
<file path=[Content_Types].xml><?xml version="1.0" encoding="utf-8"?>
<Types xmlns="http://schemas.openxmlformats.org/package/2006/content-types">
  <Default Extension="rels" ContentType="application/vnd.openxmlformats-package.relationships+xml"/>
  <Default Extension="xml" ContentType="application/xml"/>
  <Default Extension="gif" ContentType="image/gif"/>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9440" windowHeight="6855" tabRatio="600" firstSheet="0" activeTab="0" autoFilterDateGrouping="1"/>
  </bookViews>
  <sheets>
    <sheet name="INPUT DATA" sheetId="1" state="visible" r:id="rId1"/>
    <sheet name="AP_Q1" sheetId="2" state="visible" r:id="rId2"/>
    <sheet name="AP_Q2" sheetId="3" state="visible" r:id="rId3"/>
    <sheet name="AP_Q3" sheetId="4" state="visible" r:id="rId4"/>
    <sheet name="AP_Q4" sheetId="5" state="visible" r:id="rId5"/>
    <sheet name="SUMMARY OF QUARTERLY GRADES" sheetId="6" state="visible" r:id="rId6"/>
    <sheet name="DO NOT DELETE" sheetId="7" state="hidden" r:id="rId7"/>
  </sheets>
  <definedNames>
    <definedName name="TRANSMUTATION_TABLE">'DO NOT DELETE'!$G$2:$J$42</definedName>
    <definedName name="_xlnm.Print_Area" localSheetId="5">'SUMMARY OF QUARTERLY GRADES'!$A$1:$AB$113</definedName>
  </definedNames>
  <calcPr calcId="152511" fullCalcOnLoad="1"/>
</workbook>
</file>

<file path=xl/styles.xml><?xml version="1.0" encoding="utf-8"?>
<styleSheet xmlns="http://schemas.openxmlformats.org/spreadsheetml/2006/main">
  <numFmts count="3">
    <numFmt numFmtId="164" formatCode="0;;"/>
    <numFmt numFmtId="165" formatCode="0.0"/>
    <numFmt numFmtId="166" formatCode="0.0;;"/>
  </numFmts>
  <fonts count="13">
    <font>
      <name val="Calibri"/>
      <family val="2"/>
      <color theme="1"/>
      <sz val="11"/>
      <scheme val="minor"/>
    </font>
    <font>
      <name val="Calibri"/>
      <family val="2"/>
      <color theme="1"/>
      <sz val="11"/>
      <scheme val="minor"/>
    </font>
    <font>
      <name val="Arial"/>
      <family val="2"/>
      <b val="1"/>
      <sz val="14"/>
    </font>
    <font>
      <name val="Arial"/>
      <family val="2"/>
      <b val="1"/>
      <sz val="11"/>
    </font>
    <font>
      <name val="Arial"/>
      <family val="2"/>
      <sz val="11"/>
    </font>
    <font>
      <name val="SansSerif"/>
      <sz val="11"/>
    </font>
    <font>
      <name val="Arial"/>
      <family val="2"/>
      <b val="1"/>
      <sz val="12"/>
    </font>
    <font>
      <name val="Arial Narrow"/>
      <family val="2"/>
      <i val="1"/>
      <color indexed="72"/>
      <sz val="7"/>
    </font>
    <font>
      <name val="Arial"/>
      <family val="2"/>
      <sz val="12"/>
    </font>
    <font>
      <name val="Arial"/>
      <family val="2"/>
      <sz val="14"/>
    </font>
    <font>
      <name val="Arial"/>
      <family val="2"/>
      <b val="1"/>
      <sz val="21"/>
    </font>
    <font>
      <name val="Arial"/>
      <family val="2"/>
      <sz val="10"/>
    </font>
    <font>
      <name val="Arial"/>
      <family val="2"/>
      <b val="1"/>
      <sz val="10"/>
    </font>
  </fonts>
  <fills count="6">
    <fill>
      <patternFill/>
    </fill>
    <fill>
      <patternFill patternType="gray125"/>
    </fill>
    <fill>
      <patternFill patternType="solid">
        <fgColor theme="0" tint="-0.249977111117893"/>
        <bgColor indexed="64"/>
      </patternFill>
    </fill>
    <fill>
      <patternFill patternType="solid">
        <fgColor rgb="FF00B050"/>
        <bgColor indexed="64"/>
      </patternFill>
    </fill>
    <fill>
      <patternFill patternType="solid">
        <fgColor rgb="FFFFFF00"/>
        <bgColor indexed="64"/>
      </patternFill>
    </fill>
    <fill>
      <patternFill patternType="solid">
        <fgColor theme="0" tint="-0.3499862666707358"/>
        <bgColor indexed="64"/>
      </patternFill>
    </fill>
  </fills>
  <borders count="86">
    <border>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thick">
        <color indexed="64"/>
      </left>
      <right style="thick">
        <color indexed="64"/>
      </right>
      <top style="medium">
        <color indexed="64"/>
      </top>
      <bottom style="medium">
        <color indexed="64"/>
      </bottom>
      <diagonal/>
    </border>
    <border>
      <left style="medium">
        <color indexed="64"/>
      </left>
      <right/>
      <top/>
      <bottom/>
      <diagonal/>
    </border>
    <border>
      <left style="thin">
        <color indexed="64"/>
      </left>
      <right style="thin">
        <color indexed="64"/>
      </right>
      <top/>
      <bottom/>
      <diagonal/>
    </border>
    <border>
      <left style="medium">
        <color indexed="64"/>
      </left>
      <right style="medium">
        <color indexed="64"/>
      </right>
      <top/>
      <bottom style="medium">
        <color indexed="64"/>
      </bottom>
      <diagonal/>
    </border>
    <border>
      <left style="thick">
        <color indexed="64"/>
      </left>
      <right style="thick">
        <color indexed="64"/>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ck">
        <color indexed="64"/>
      </left>
      <right style="thick">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ck">
        <color indexed="64"/>
      </left>
      <right style="thick">
        <color indexed="64"/>
      </right>
      <top style="thin">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medium">
        <color indexed="64"/>
      </left>
      <right/>
      <top/>
      <bottom style="medium">
        <color indexed="64"/>
      </bottom>
      <diagonal/>
    </border>
    <border>
      <left/>
      <right/>
      <top/>
      <bottom style="medium">
        <color indexed="64"/>
      </bottom>
      <diagonal/>
    </border>
    <border>
      <left/>
      <right style="thick">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thick">
        <color indexed="64"/>
      </right>
      <top style="medium">
        <color indexed="64"/>
      </top>
      <bottom style="medium">
        <color indexed="64"/>
      </bottom>
      <diagonal/>
    </border>
    <border>
      <left style="medium">
        <color indexed="64"/>
      </left>
      <right style="thin">
        <color indexed="64"/>
      </right>
      <top/>
      <bottom/>
      <diagonal/>
    </border>
    <border>
      <left style="medium">
        <color indexed="64"/>
      </left>
      <right style="thick">
        <color indexed="64"/>
      </right>
      <top style="medium">
        <color indexed="64"/>
      </top>
      <bottom/>
      <diagonal/>
    </border>
    <border>
      <left style="thick">
        <color indexed="64"/>
      </left>
      <right style="medium">
        <color indexed="64"/>
      </right>
      <top style="medium">
        <color indexed="64"/>
      </top>
      <bottom/>
      <diagonal/>
    </border>
    <border>
      <left style="thick">
        <color indexed="64"/>
      </left>
      <right style="medium">
        <color indexed="64"/>
      </right>
      <top/>
      <bottom style="medium">
        <color indexed="64"/>
      </bottom>
      <diagonal/>
    </border>
    <border>
      <left style="thick">
        <color indexed="64"/>
      </left>
      <right style="medium">
        <color indexed="64"/>
      </right>
      <top/>
      <bottom/>
      <diagonal/>
    </border>
    <border>
      <left style="thick">
        <color indexed="64"/>
      </left>
      <right style="thick">
        <color indexed="64"/>
      </right>
      <top/>
      <bottom style="medium">
        <color indexed="64"/>
      </bottom>
      <diagonal/>
    </border>
    <border>
      <left style="thick">
        <color indexed="64"/>
      </left>
      <right style="thick">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ck">
        <color indexed="64"/>
      </right>
      <top/>
      <bottom style="thin">
        <color indexed="64"/>
      </bottom>
      <diagonal/>
    </border>
    <border>
      <left style="medium">
        <color indexed="64"/>
      </left>
      <right style="thick">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thin">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bottom/>
      <diagonal/>
    </border>
    <border>
      <left style="thick">
        <color indexed="64"/>
      </left>
      <right style="thin">
        <color indexed="64"/>
      </right>
      <top style="medium">
        <color indexed="64"/>
      </top>
      <bottom style="medium">
        <color indexed="64"/>
      </bottom>
      <diagonal/>
    </border>
    <border>
      <left style="thick">
        <color indexed="64"/>
      </left>
      <right style="thin">
        <color indexed="64"/>
      </right>
      <top/>
      <bottom style="thin">
        <color indexed="64"/>
      </bottom>
      <diagonal/>
    </border>
    <border>
      <left style="thick">
        <color indexed="64"/>
      </left>
      <right style="thin">
        <color indexed="64"/>
      </right>
      <top style="thin">
        <color indexed="64"/>
      </top>
      <bottom style="thin">
        <color indexed="64"/>
      </bottom>
      <diagonal/>
    </border>
    <border>
      <left style="thick">
        <color indexed="64"/>
      </left>
      <right style="thin">
        <color indexed="64"/>
      </right>
      <top style="thin">
        <color indexed="64"/>
      </top>
      <bottom/>
      <diagonal/>
    </border>
    <border>
      <left style="thick">
        <color indexed="64"/>
      </left>
      <right style="thin">
        <color indexed="64"/>
      </right>
      <top style="thin">
        <color indexed="64"/>
      </top>
      <bottom style="medium">
        <color indexed="64"/>
      </bottom>
      <diagonal/>
    </border>
    <border>
      <left style="medium">
        <color indexed="64"/>
      </left>
      <right style="medium">
        <color indexed="64"/>
      </right>
      <top/>
      <bottom/>
      <diagonal/>
    </border>
    <border>
      <left style="thin">
        <color indexed="64"/>
      </left>
      <right style="medium">
        <color indexed="64"/>
      </right>
      <top style="thin">
        <color indexed="64"/>
      </top>
      <bottom style="medium">
        <color indexed="64"/>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bottom/>
      <diagonal/>
    </border>
    <border>
      <left/>
      <right style="thin">
        <color indexed="64"/>
      </right>
      <top style="thin">
        <color indexed="64"/>
      </top>
      <bottom/>
      <diagonal/>
    </border>
    <border>
      <left/>
      <right style="thick">
        <color indexed="64"/>
      </right>
      <top style="medium">
        <color indexed="64"/>
      </top>
      <bottom/>
      <diagonal/>
    </border>
    <border>
      <left style="thick">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3">
    <xf numFmtId="0" fontId="1" fillId="0" borderId="0"/>
    <xf numFmtId="9" fontId="1" fillId="0" borderId="0"/>
    <xf numFmtId="0" fontId="11" fillId="0" borderId="0"/>
  </cellStyleXfs>
  <cellXfs count="373">
    <xf numFmtId="0" fontId="0" fillId="0" borderId="0" pivotButton="0" quotePrefix="0" xfId="0"/>
    <xf numFmtId="0" fontId="4" fillId="0" borderId="0" applyProtection="1" pivotButton="0" quotePrefix="0" xfId="0">
      <protection locked="0" hidden="0"/>
    </xf>
    <xf numFmtId="0" fontId="3" fillId="0" borderId="0" applyProtection="1" pivotButton="0" quotePrefix="0" xfId="0">
      <protection locked="0" hidden="0"/>
    </xf>
    <xf numFmtId="0" fontId="4" fillId="0" borderId="0" applyAlignment="1" applyProtection="1" pivotButton="0" quotePrefix="0" xfId="0">
      <alignment horizontal="center"/>
      <protection locked="0" hidden="0"/>
    </xf>
    <xf numFmtId="0" fontId="4" fillId="0" borderId="0" applyAlignment="1" applyProtection="1" pivotButton="0" quotePrefix="0" xfId="0">
      <alignment horizontal="center"/>
      <protection locked="1" hidden="1"/>
    </xf>
    <xf numFmtId="0" fontId="3" fillId="0" borderId="0" applyAlignment="1" applyProtection="1" pivotButton="0" quotePrefix="0" xfId="0">
      <alignment horizontal="center"/>
      <protection locked="0" hidden="0"/>
    </xf>
    <xf numFmtId="0" fontId="4" fillId="0" borderId="0" applyProtection="1" pivotButton="0" quotePrefix="0" xfId="0">
      <protection locked="0" hidden="0"/>
    </xf>
    <xf numFmtId="0" fontId="3" fillId="0" borderId="0" applyProtection="1" pivotButton="0" quotePrefix="0" xfId="0">
      <protection locked="0" hidden="0"/>
    </xf>
    <xf numFmtId="0" fontId="3" fillId="0" borderId="5" applyAlignment="1" applyProtection="1" pivotButton="0" quotePrefix="0" xfId="0">
      <alignment horizontal="center" vertical="center" textRotation="90" shrinkToFit="1"/>
      <protection locked="0" hidden="0"/>
    </xf>
    <xf numFmtId="0" fontId="3" fillId="0" borderId="14" applyAlignment="1" applyProtection="1" pivotButton="0" quotePrefix="0" xfId="0">
      <alignment horizontal="center"/>
      <protection locked="0" hidden="0"/>
    </xf>
    <xf numFmtId="0" fontId="3" fillId="0" borderId="5" applyAlignment="1" applyProtection="1" pivotButton="0" quotePrefix="0" xfId="0">
      <alignment horizontal="center" shrinkToFit="1"/>
      <protection locked="0" hidden="0"/>
    </xf>
    <xf numFmtId="0" fontId="3" fillId="0" borderId="19" applyAlignment="1" applyProtection="1" pivotButton="0" quotePrefix="0" xfId="0">
      <alignment horizontal="center" shrinkToFit="1"/>
      <protection locked="0" hidden="0"/>
    </xf>
    <xf numFmtId="0" fontId="3" fillId="0" borderId="0" applyAlignment="1" applyProtection="1" pivotButton="0" quotePrefix="0" xfId="0">
      <alignment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1" hidden="1"/>
    </xf>
    <xf numFmtId="0" fontId="3" fillId="0" borderId="0" applyProtection="1" pivotButton="0" quotePrefix="0" xfId="0">
      <protection locked="0" hidden="0"/>
    </xf>
    <xf numFmtId="0" fontId="3" fillId="0" borderId="21" applyAlignment="1" applyProtection="1" pivotButton="0" quotePrefix="0" xfId="0">
      <alignment horizontal="center"/>
      <protection locked="0" hidden="0"/>
    </xf>
    <xf numFmtId="164" fontId="4" fillId="0" borderId="21" applyAlignment="1" applyProtection="1" pivotButton="0" quotePrefix="0" xfId="0">
      <alignment horizontal="left"/>
      <protection locked="1" hidden="1"/>
    </xf>
    <xf numFmtId="164" fontId="5" fillId="0" borderId="22" applyAlignment="1" applyProtection="1" pivotButton="0" quotePrefix="0" xfId="0">
      <alignment horizontal="left" vertical="center" wrapText="1"/>
      <protection locked="1" hidden="1"/>
    </xf>
    <xf numFmtId="164" fontId="5" fillId="0" borderId="23" applyAlignment="1" applyProtection="1" pivotButton="0" quotePrefix="0" xfId="0">
      <alignment horizontal="left" vertical="center" wrapText="1"/>
      <protection locked="1" hidden="1"/>
    </xf>
    <xf numFmtId="0" fontId="4" fillId="0" borderId="25" applyAlignment="1" applyProtection="1" pivotButton="0" quotePrefix="0" xfId="0">
      <alignment horizontal="center"/>
      <protection locked="0" hidden="0"/>
    </xf>
    <xf numFmtId="2" fontId="3" fillId="0" borderId="27" applyAlignment="1" applyProtection="1" pivotButton="0" quotePrefix="0" xfId="0">
      <alignment horizontal="center"/>
      <protection locked="1" hidden="1"/>
    </xf>
    <xf numFmtId="1" fontId="3" fillId="0" borderId="23" applyAlignment="1" applyProtection="1" pivotButton="0" quotePrefix="0" xfId="0">
      <alignment horizontal="center"/>
      <protection locked="1" hidden="1"/>
    </xf>
    <xf numFmtId="0" fontId="4" fillId="0" borderId="0" applyAlignment="1" applyProtection="1" pivotButton="0" quotePrefix="0" xfId="0">
      <alignment horizontal="center"/>
      <protection locked="0" hidden="0"/>
    </xf>
    <xf numFmtId="0" fontId="3" fillId="0" borderId="28" applyAlignment="1" applyProtection="1" pivotButton="0" quotePrefix="0" xfId="0">
      <alignment horizontal="center"/>
      <protection locked="0" hidden="0"/>
    </xf>
    <xf numFmtId="164" fontId="4" fillId="0" borderId="28" applyAlignment="1" applyProtection="1" pivotButton="0" quotePrefix="0" xfId="0">
      <alignment horizontal="left"/>
      <protection locked="1" hidden="1"/>
    </xf>
    <xf numFmtId="164" fontId="5" fillId="0" borderId="3" applyAlignment="1" applyProtection="1" pivotButton="0" quotePrefix="0" xfId="0">
      <alignment horizontal="left" vertical="center" wrapText="1"/>
      <protection locked="1" hidden="1"/>
    </xf>
    <xf numFmtId="164" fontId="5" fillId="0" borderId="29" applyAlignment="1" applyProtection="1" pivotButton="0" quotePrefix="0" xfId="0">
      <alignment horizontal="left" vertical="center" wrapText="1"/>
      <protection locked="1" hidden="1"/>
    </xf>
    <xf numFmtId="0" fontId="4" fillId="0" borderId="30" applyAlignment="1" applyProtection="1" pivotButton="0" quotePrefix="0" xfId="0">
      <alignment horizontal="center"/>
      <protection locked="0" hidden="0"/>
    </xf>
    <xf numFmtId="0" fontId="3" fillId="0" borderId="31" applyAlignment="1" applyProtection="1" pivotButton="0" quotePrefix="0" xfId="0">
      <alignment horizontal="center"/>
      <protection locked="0" hidden="0"/>
    </xf>
    <xf numFmtId="164" fontId="5" fillId="0" borderId="32" applyAlignment="1" applyProtection="1" pivotButton="0" quotePrefix="0" xfId="0">
      <alignment horizontal="left" vertical="center" wrapText="1"/>
      <protection locked="1" hidden="1"/>
    </xf>
    <xf numFmtId="164" fontId="5" fillId="0" borderId="33" applyAlignment="1" applyProtection="1" pivotButton="0" quotePrefix="0" xfId="0">
      <alignment horizontal="left" vertical="center" wrapText="1"/>
      <protection locked="1" hidden="1"/>
    </xf>
    <xf numFmtId="0" fontId="4" fillId="0" borderId="34" applyAlignment="1" applyProtection="1" pivotButton="0" quotePrefix="0" xfId="0">
      <alignment horizontal="center"/>
      <protection locked="0" hidden="0"/>
    </xf>
    <xf numFmtId="0" fontId="3" fillId="0" borderId="37" applyAlignment="1" applyProtection="1" pivotButton="0" quotePrefix="0" xfId="0">
      <alignment horizontal="center"/>
      <protection locked="0" hidden="0"/>
    </xf>
    <xf numFmtId="164" fontId="4" fillId="0" borderId="37" applyAlignment="1" applyProtection="1" pivotButton="0" quotePrefix="0" xfId="0">
      <alignment horizontal="left"/>
      <protection locked="1" hidden="1"/>
    </xf>
    <xf numFmtId="164" fontId="5" fillId="0" borderId="38" applyAlignment="1" applyProtection="1" pivotButton="0" quotePrefix="0" xfId="0">
      <alignment horizontal="left" vertical="center" wrapText="1"/>
      <protection locked="1" hidden="1"/>
    </xf>
    <xf numFmtId="164" fontId="5" fillId="0" borderId="39" applyAlignment="1" applyProtection="1" pivotButton="0" quotePrefix="0" xfId="0">
      <alignment horizontal="left" vertical="center" wrapText="1"/>
      <protection locked="1" hidden="1"/>
    </xf>
    <xf numFmtId="0" fontId="4" fillId="0" borderId="4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0" fontId="6" fillId="0" borderId="0" applyAlignment="1" applyProtection="1" pivotButton="0" quotePrefix="0" xfId="0">
      <alignment vertical="center"/>
      <protection locked="1" hidden="1"/>
    </xf>
    <xf numFmtId="0" fontId="8" fillId="0" borderId="43" applyAlignment="1" applyProtection="1" pivotButton="0" quotePrefix="0" xfId="0">
      <alignment vertical="center"/>
      <protection locked="1" hidden="1"/>
    </xf>
    <xf numFmtId="0" fontId="9" fillId="0" borderId="0" applyAlignment="1" applyProtection="1" pivotButton="0" quotePrefix="0" xfId="0">
      <alignment horizontal="center"/>
      <protection locked="0" hidden="0"/>
    </xf>
    <xf numFmtId="2" fontId="3"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wrapText="1"/>
      <protection locked="0" hidden="0"/>
    </xf>
    <xf numFmtId="2" fontId="3" fillId="0" borderId="10" applyAlignment="1" applyProtection="1" pivotButton="0" quotePrefix="0" xfId="0">
      <alignment horizontal="center" vertical="center" textRotation="90" wrapText="1"/>
      <protection locked="0" hidden="0"/>
    </xf>
    <xf numFmtId="0" fontId="3" fillId="0" borderId="0" applyAlignment="1" applyProtection="1" pivotButton="0" quotePrefix="0" xfId="0">
      <alignment horizontal="center"/>
      <protection locked="0" hidden="0"/>
    </xf>
    <xf numFmtId="2" fontId="3" fillId="0" borderId="0" applyAlignment="1" applyProtection="1" pivotButton="0" quotePrefix="0" xfId="0">
      <alignment horizontal="center"/>
      <protection locked="0" hidden="0"/>
    </xf>
    <xf numFmtId="9" fontId="3" fillId="0" borderId="0" applyAlignment="1" applyProtection="1" pivotButton="0" quotePrefix="0" xfId="1">
      <alignment horizontal="center"/>
      <protection locked="1" hidden="1"/>
    </xf>
    <xf numFmtId="2" fontId="3" fillId="0" borderId="0" applyAlignment="1" applyProtection="1" pivotButton="0" quotePrefix="0" xfId="1">
      <alignment horizontal="center"/>
      <protection locked="1" hidden="1"/>
    </xf>
    <xf numFmtId="0" fontId="3" fillId="0" borderId="14" applyAlignment="1" applyProtection="1" pivotButton="0" quotePrefix="0" xfId="0">
      <alignment horizontal="center" shrinkToFit="1"/>
      <protection locked="0" hidden="0"/>
    </xf>
    <xf numFmtId="0" fontId="3" fillId="0" borderId="0" applyAlignment="1" applyProtection="1" pivotButton="0" quotePrefix="0" xfId="0">
      <alignment horizontal="center" shrinkToFit="1"/>
      <protection locked="0" hidden="0"/>
    </xf>
    <xf numFmtId="0"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protection locked="1" hidden="1"/>
    </xf>
    <xf numFmtId="0" fontId="4" fillId="0" borderId="14" applyAlignment="1" applyProtection="1" pivotButton="0" quotePrefix="0" xfId="0">
      <alignment horizontal="center"/>
      <protection locked="0" hidden="0"/>
    </xf>
    <xf numFmtId="1" fontId="4" fillId="0" borderId="0" applyAlignment="1" applyProtection="1" pivotButton="0" quotePrefix="0" xfId="0">
      <alignment horizontal="center"/>
      <protection locked="1" hidden="1"/>
    </xf>
    <xf numFmtId="0" fontId="3" fillId="2" borderId="6" applyAlignment="1" applyProtection="1" pivotButton="0" quotePrefix="0" xfId="0">
      <alignment horizontal="center" shrinkToFit="1"/>
      <protection locked="0" hidden="0"/>
    </xf>
    <xf numFmtId="0" fontId="3" fillId="2" borderId="19" applyAlignment="1" applyProtection="1" pivotButton="0" quotePrefix="0" xfId="0">
      <alignment horizontal="center" shrinkToFit="1"/>
      <protection locked="0" hidden="0"/>
    </xf>
    <xf numFmtId="0" fontId="4" fillId="2" borderId="35" applyAlignment="1" applyProtection="1" pivotButton="0" quotePrefix="0" xfId="0">
      <alignment horizontal="center"/>
      <protection locked="0" hidden="0"/>
    </xf>
    <xf numFmtId="0" fontId="4" fillId="2" borderId="19" applyAlignment="1" applyProtection="1" pivotButton="0" quotePrefix="0" xfId="0">
      <alignment horizontal="center"/>
      <protection locked="0" hidden="0"/>
    </xf>
    <xf numFmtId="0" fontId="4" fillId="2" borderId="36" applyAlignment="1" applyProtection="1" pivotButton="0" quotePrefix="0" xfId="0">
      <alignment horizontal="center"/>
      <protection locked="0" hidden="0"/>
    </xf>
    <xf numFmtId="164" fontId="4" fillId="0" borderId="0" applyAlignment="1" applyProtection="1" pivotButton="0" quotePrefix="0" xfId="0">
      <alignment horizontal="center"/>
      <protection locked="0" hidden="0"/>
    </xf>
    <xf numFmtId="164" fontId="3" fillId="0" borderId="0" applyAlignment="1" applyProtection="1" pivotButton="0" quotePrefix="0" xfId="0">
      <alignment horizontal="center"/>
      <protection locked="0" hidden="0"/>
    </xf>
    <xf numFmtId="164" fontId="4" fillId="0" borderId="0" applyProtection="1" pivotButton="0" quotePrefix="0" xfId="0">
      <protection locked="0" hidden="0"/>
    </xf>
    <xf numFmtId="0" fontId="3" fillId="2" borderId="36" applyAlignment="1" applyProtection="1" pivotButton="0" quotePrefix="0" xfId="0">
      <alignment horizontal="center" shrinkToFit="1"/>
      <protection locked="0" hidden="0"/>
    </xf>
    <xf numFmtId="0" fontId="3" fillId="0" borderId="5" applyAlignment="1" applyProtection="1" pivotButton="0" quotePrefix="0" xfId="0">
      <alignment vertical="center"/>
      <protection locked="0" hidden="0"/>
    </xf>
    <xf numFmtId="0" fontId="3" fillId="0" borderId="5" applyAlignment="1" applyProtection="1" pivotButton="0" quotePrefix="0" xfId="0">
      <alignment horizontal="center"/>
      <protection locked="1" hidden="1"/>
    </xf>
    <xf numFmtId="1" fontId="4" fillId="0" borderId="47" applyAlignment="1" applyProtection="1" pivotButton="0" quotePrefix="0" xfId="0">
      <alignment horizontal="center"/>
      <protection locked="1" hidden="1"/>
    </xf>
    <xf numFmtId="2" fontId="3" fillId="0" borderId="47" applyAlignment="1" applyProtection="1" pivotButton="0" quotePrefix="0" xfId="0">
      <alignment horizontal="center"/>
      <protection locked="1" hidden="1"/>
    </xf>
    <xf numFmtId="0" fontId="3" fillId="0" borderId="35" applyAlignment="1" applyProtection="1" pivotButton="0" quotePrefix="0" xfId="0">
      <alignment horizontal="center" shrinkToFit="1"/>
      <protection locked="0" hidden="0"/>
    </xf>
    <xf numFmtId="0" fontId="3" fillId="2" borderId="35" applyAlignment="1" applyProtection="1" pivotButton="0" quotePrefix="0" xfId="0">
      <alignment horizontal="center" shrinkToFit="1"/>
      <protection locked="0" hidden="0"/>
    </xf>
    <xf numFmtId="2" fontId="3" fillId="0" borderId="56" applyAlignment="1" applyProtection="1" pivotButton="0" quotePrefix="0" xfId="0">
      <alignment horizontal="center" vertical="center" wrapText="1"/>
      <protection locked="0" hidden="0"/>
    </xf>
    <xf numFmtId="2" fontId="3" fillId="0" borderId="52" applyAlignment="1" applyProtection="1" pivotButton="0" quotePrefix="0" xfId="0">
      <alignment horizontal="center" vertical="center" wrapText="1"/>
      <protection locked="0" hidden="0"/>
    </xf>
    <xf numFmtId="0" fontId="3" fillId="0" borderId="15" applyAlignment="1" applyProtection="1" pivotButton="0" quotePrefix="0" xfId="0">
      <alignment horizontal="center" vertical="center"/>
      <protection locked="0" hidden="0"/>
    </xf>
    <xf numFmtId="0" fontId="3" fillId="0" borderId="43" applyAlignment="1" applyProtection="1" pivotButton="0" quotePrefix="0" xfId="0">
      <alignment horizontal="center" vertical="center"/>
      <protection locked="0" hidden="0"/>
    </xf>
    <xf numFmtId="2" fontId="3" fillId="0" borderId="12" applyAlignment="1" applyProtection="1" pivotButton="0" quotePrefix="0" xfId="0">
      <alignment horizontal="center" vertical="center"/>
      <protection locked="0" hidden="0"/>
    </xf>
    <xf numFmtId="0" fontId="3" fillId="0" borderId="50" applyAlignment="1" applyProtection="1" pivotButton="0" quotePrefix="0" xfId="0">
      <alignment horizontal="center" vertical="center"/>
      <protection locked="0" hidden="0"/>
    </xf>
    <xf numFmtId="0" fontId="3" fillId="0" borderId="0" applyAlignment="1" applyProtection="1" pivotButton="0" quotePrefix="0" xfId="0">
      <alignment horizontal="center" vertical="center"/>
      <protection locked="0" hidden="0"/>
    </xf>
    <xf numFmtId="0" fontId="3" fillId="0" borderId="7" applyAlignment="1" applyProtection="1" pivotButton="0" quotePrefix="0" xfId="0">
      <alignment vertical="center"/>
      <protection locked="0" hidden="0"/>
    </xf>
    <xf numFmtId="0" fontId="3" fillId="0" borderId="8" applyAlignment="1" applyProtection="1" pivotButton="0" quotePrefix="0" xfId="0">
      <alignment vertical="center"/>
      <protection locked="0" hidden="0"/>
    </xf>
    <xf numFmtId="0" fontId="4" fillId="0" borderId="22" applyAlignment="1" applyProtection="1" pivotButton="0" quotePrefix="0" xfId="0">
      <alignment horizontal="center"/>
      <protection locked="0" hidden="0"/>
    </xf>
    <xf numFmtId="0" fontId="4" fillId="0" borderId="38" applyAlignment="1" applyProtection="1" pivotButton="0" quotePrefix="0" xfId="0">
      <alignment horizontal="center"/>
      <protection locked="0" hidden="0"/>
    </xf>
    <xf numFmtId="2" fontId="3" fillId="0" borderId="60" applyAlignment="1" applyProtection="1" pivotButton="0" quotePrefix="0" xfId="0">
      <alignment horizontal="center"/>
      <protection locked="1" hidden="1"/>
    </xf>
    <xf numFmtId="0" fontId="4" fillId="0" borderId="62" applyAlignment="1" applyProtection="1" pivotButton="0" quotePrefix="0" xfId="0">
      <alignment horizontal="center"/>
      <protection locked="0" hidden="0"/>
    </xf>
    <xf numFmtId="0" fontId="4" fillId="0" borderId="63" applyAlignment="1" applyProtection="1" pivotButton="0" quotePrefix="0" xfId="0">
      <alignment horizontal="center"/>
      <protection locked="0" hidden="0"/>
    </xf>
    <xf numFmtId="0" fontId="4" fillId="0" borderId="64" applyAlignment="1" applyProtection="1" pivotButton="0" quotePrefix="0" xfId="0">
      <alignment horizontal="center"/>
      <protection locked="0" hidden="0"/>
    </xf>
    <xf numFmtId="0" fontId="4" fillId="0" borderId="65" applyAlignment="1" applyProtection="1" pivotButton="0" quotePrefix="0" xfId="0">
      <alignment horizontal="center"/>
      <protection locked="0" hidden="0"/>
    </xf>
    <xf numFmtId="0" fontId="3" fillId="2" borderId="7" applyAlignment="1" applyProtection="1" pivotButton="0" quotePrefix="0" xfId="0">
      <alignment horizontal="center" shrinkToFit="1"/>
      <protection locked="0" hidden="0"/>
    </xf>
    <xf numFmtId="0" fontId="4" fillId="2" borderId="7" applyAlignment="1" applyProtection="1" pivotButton="0" quotePrefix="0" xfId="0">
      <alignment horizontal="center"/>
      <protection locked="0" hidden="0"/>
    </xf>
    <xf numFmtId="0" fontId="3" fillId="0" borderId="67" applyAlignment="1" applyProtection="1" pivotButton="0" quotePrefix="0" xfId="0">
      <alignment horizontal="center" vertical="center"/>
      <protection locked="0" hidden="0"/>
    </xf>
    <xf numFmtId="0" fontId="3" fillId="2" borderId="68" applyAlignment="1" applyProtection="1" pivotButton="0" quotePrefix="0" xfId="0">
      <alignment horizontal="center" shrinkToFit="1"/>
      <protection locked="0" hidden="0"/>
    </xf>
    <xf numFmtId="0" fontId="4" fillId="0" borderId="69" applyAlignment="1" applyProtection="1" pivotButton="0" quotePrefix="0" xfId="0">
      <alignment horizontal="center"/>
      <protection locked="0" hidden="0"/>
    </xf>
    <xf numFmtId="0" fontId="4" fillId="0" borderId="70" applyAlignment="1" applyProtection="1" pivotButton="0" quotePrefix="0" xfId="0">
      <alignment horizontal="center"/>
      <protection locked="0" hidden="0"/>
    </xf>
    <xf numFmtId="0" fontId="4" fillId="0" borderId="71" applyAlignment="1" applyProtection="1" pivotButton="0" quotePrefix="0" xfId="0">
      <alignment horizontal="center"/>
      <protection locked="0" hidden="0"/>
    </xf>
    <xf numFmtId="0" fontId="4" fillId="2" borderId="68" applyAlignment="1" applyProtection="1" pivotButton="0" quotePrefix="0" xfId="0">
      <alignment horizontal="center"/>
      <protection locked="0" hidden="0"/>
    </xf>
    <xf numFmtId="0" fontId="4" fillId="0" borderId="72" applyAlignment="1" applyProtection="1" pivotButton="0" quotePrefix="0" xfId="0">
      <alignment horizontal="center"/>
      <protection locked="0" hidden="0"/>
    </xf>
    <xf numFmtId="2" fontId="3" fillId="0" borderId="10" applyAlignment="1" applyProtection="1" pivotButton="0" quotePrefix="0" xfId="0">
      <alignment horizontal="left" vertical="center" textRotation="90" wrapText="1"/>
      <protection locked="0" hidden="0"/>
    </xf>
    <xf numFmtId="1" fontId="3" fillId="0" borderId="0" applyAlignment="1" applyProtection="1" pivotButton="0" quotePrefix="0" xfId="0">
      <alignment horizontal="center"/>
      <protection locked="1" hidden="1"/>
    </xf>
    <xf numFmtId="2" fontId="3" fillId="0" borderId="0" applyAlignment="1" applyProtection="1" pivotButton="0" quotePrefix="0" xfId="0">
      <alignment horizontal="center" vertical="center"/>
      <protection locked="0" hidden="0"/>
    </xf>
    <xf numFmtId="2" fontId="3" fillId="0" borderId="0" applyAlignment="1" applyProtection="1" pivotButton="0" quotePrefix="0" xfId="0">
      <alignment horizontal="center" vertical="center" textRotation="90" wrapText="1"/>
      <protection locked="0" hidden="0"/>
    </xf>
    <xf numFmtId="2" fontId="3" fillId="0" borderId="0" applyAlignment="1" applyProtection="1" pivotButton="0" quotePrefix="0" xfId="0">
      <alignment horizontal="left" vertical="center" textRotation="90" wrapText="1"/>
      <protection locked="0" hidden="0"/>
    </xf>
    <xf numFmtId="0" fontId="8" fillId="0" borderId="0" applyAlignment="1" applyProtection="1" pivotButton="0" quotePrefix="0" xfId="0">
      <alignment vertical="center"/>
      <protection locked="1" hidden="1"/>
    </xf>
    <xf numFmtId="0" fontId="10" fillId="0" borderId="0" applyAlignment="1" pivotButton="0" quotePrefix="0" xfId="0">
      <alignment vertical="top" wrapText="1"/>
    </xf>
    <xf numFmtId="0" fontId="7" fillId="0" borderId="0" applyAlignment="1" pivotButton="0" quotePrefix="0" xfId="0">
      <alignment vertical="top" wrapText="1"/>
    </xf>
    <xf numFmtId="0" fontId="3" fillId="0" borderId="0" applyAlignment="1" applyProtection="1" pivotButton="0" quotePrefix="0" xfId="0">
      <alignment vertical="center"/>
      <protection locked="0" hidden="0"/>
    </xf>
    <xf numFmtId="0" fontId="11" fillId="0" borderId="0" applyProtection="1" pivotButton="0" quotePrefix="0" xfId="2">
      <protection locked="0" hidden="0"/>
    </xf>
    <xf numFmtId="0" fontId="11" fillId="0" borderId="0" applyAlignment="1" applyProtection="1" pivotButton="0" quotePrefix="0" xfId="2">
      <alignment horizontal="center" vertical="center"/>
      <protection locked="0" hidden="0"/>
    </xf>
    <xf numFmtId="0" fontId="11" fillId="0" borderId="0" applyAlignment="1" applyProtection="1" pivotButton="0" quotePrefix="0" xfId="2">
      <alignment horizontal="center"/>
      <protection locked="0" hidden="0"/>
    </xf>
    <xf numFmtId="0" fontId="11" fillId="3"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0" fontId="11" fillId="4" borderId="30" applyAlignment="1" applyProtection="1" pivotButton="0" quotePrefix="0" xfId="2">
      <alignment horizontal="center" vertical="center"/>
      <protection locked="0" hidden="0"/>
    </xf>
    <xf numFmtId="165" fontId="11" fillId="0" borderId="0" applyAlignment="1" applyProtection="1" pivotButton="0" quotePrefix="0" xfId="2">
      <alignment horizontal="center" vertical="center"/>
      <protection locked="0" hidden="0"/>
    </xf>
    <xf numFmtId="9" fontId="11" fillId="0" borderId="0" applyProtection="1" pivotButton="0" quotePrefix="0" xfId="2">
      <protection locked="1" hidden="1"/>
    </xf>
    <xf numFmtId="9" fontId="11" fillId="0" borderId="0" applyProtection="1" pivotButton="0" quotePrefix="0" xfId="1">
      <protection locked="0" hidden="0"/>
    </xf>
    <xf numFmtId="9" fontId="11" fillId="0" borderId="0" applyProtection="1" pivotButton="0" quotePrefix="0" xfId="1">
      <protection locked="0" hidden="0"/>
    </xf>
    <xf numFmtId="0" fontId="12" fillId="0" borderId="0" applyAlignment="1" applyProtection="1" pivotButton="0" quotePrefix="0" xfId="2">
      <alignment wrapText="1"/>
      <protection locked="0" hidden="0"/>
    </xf>
    <xf numFmtId="0" fontId="12" fillId="0" borderId="0" applyProtection="1" pivotButton="0" quotePrefix="0" xfId="2">
      <protection locked="0" hidden="0"/>
    </xf>
    <xf numFmtId="0" fontId="4" fillId="2" borderId="5" applyAlignment="1" applyProtection="1" pivotButton="0" quotePrefix="0" xfId="0">
      <alignment horizontal="center"/>
      <protection locked="0" hidden="0"/>
    </xf>
    <xf numFmtId="1" fontId="4" fillId="0" borderId="48" applyAlignment="1" applyProtection="1" pivotButton="0" quotePrefix="0" xfId="0">
      <alignment horizontal="center"/>
      <protection locked="1" hidden="1"/>
    </xf>
    <xf numFmtId="2" fontId="3" fillId="0" borderId="48" applyAlignment="1" applyProtection="1" pivotButton="0" quotePrefix="0" xfId="0">
      <alignment horizontal="center"/>
      <protection locked="1" hidden="1"/>
    </xf>
    <xf numFmtId="2" fontId="3" fillId="0" borderId="61" applyAlignment="1" applyProtection="1" pivotButton="0" quotePrefix="0" xfId="0">
      <alignment horizontal="center"/>
      <protection locked="1" hidden="1"/>
    </xf>
    <xf numFmtId="2" fontId="3" fillId="0" borderId="41" applyAlignment="1" applyProtection="1" pivotButton="0" quotePrefix="0" xfId="0">
      <alignment horizontal="center"/>
      <protection locked="1" hidden="1"/>
    </xf>
    <xf numFmtId="1" fontId="3" fillId="0" borderId="39" applyAlignment="1" applyProtection="1" pivotButton="0" quotePrefix="0" xfId="0">
      <alignment horizontal="center"/>
      <protection locked="1" hidden="1"/>
    </xf>
    <xf numFmtId="0" fontId="4" fillId="2" borderId="6" applyAlignment="1" applyProtection="1" pivotButton="0" quotePrefix="0" xfId="0">
      <alignment horizontal="center"/>
      <protection locked="0" hidden="0"/>
    </xf>
    <xf numFmtId="0" fontId="4" fillId="2" borderId="75" applyAlignment="1" applyProtection="1" pivotButton="0" quotePrefix="0" xfId="0">
      <alignment horizontal="center"/>
      <protection locked="0" hidden="0"/>
    </xf>
    <xf numFmtId="0" fontId="3" fillId="0" borderId="7" applyAlignment="1" applyProtection="1" pivotButton="0" quotePrefix="0" xfId="0">
      <alignment horizontal="center" shrinkToFit="1"/>
      <protection locked="0" hidden="0"/>
    </xf>
    <xf numFmtId="0" fontId="10" fillId="0" borderId="0" applyAlignment="1" pivotButton="0" quotePrefix="0" xfId="0">
      <alignment horizontal="center" vertical="top" wrapText="1"/>
    </xf>
    <xf numFmtId="0" fontId="3" fillId="0" borderId="0" applyAlignment="1" applyProtection="1" pivotButton="0" quotePrefix="0" xfId="0">
      <alignment horizontal="center" vertical="center"/>
      <protection locked="0" hidden="0"/>
    </xf>
    <xf numFmtId="164" fontId="3" fillId="0" borderId="0" applyAlignment="1" applyProtection="1" pivotButton="0" quotePrefix="0" xfId="0">
      <alignment horizontal="center" vertical="center" textRotation="90" wrapText="1"/>
      <protection locked="0" hidden="0"/>
    </xf>
    <xf numFmtId="166" fontId="3" fillId="0" borderId="0" applyAlignment="1" applyProtection="1" pivotButton="0" quotePrefix="0" xfId="0">
      <alignment horizontal="center" vertical="center" textRotation="90" wrapText="1"/>
      <protection locked="0" hidden="0"/>
    </xf>
    <xf numFmtId="164" fontId="8" fillId="0" borderId="0" applyProtection="1" pivotButton="0" quotePrefix="0" xfId="0">
      <protection locked="0" hidden="0"/>
    </xf>
    <xf numFmtId="164" fontId="6" fillId="0" borderId="0" applyAlignment="1" applyProtection="1" pivotButton="0" quotePrefix="0" xfId="0">
      <alignment vertical="center"/>
      <protection locked="0" hidden="0"/>
    </xf>
    <xf numFmtId="0" fontId="6" fillId="0" borderId="0" applyAlignment="1" applyProtection="1" pivotButton="0" quotePrefix="0" xfId="0">
      <alignment vertical="center"/>
      <protection locked="0" hidden="0"/>
    </xf>
    <xf numFmtId="0" fontId="8" fillId="0" borderId="43" applyAlignment="1" applyProtection="1" pivotButton="0" quotePrefix="0" xfId="0">
      <alignment vertical="center"/>
      <protection locked="0" hidden="0"/>
    </xf>
    <xf numFmtId="9" fontId="3" fillId="0" borderId="51" applyAlignment="1" applyProtection="1" pivotButton="0" quotePrefix="0" xfId="1">
      <alignment horizontal="center" vertical="center"/>
      <protection locked="0" hidden="0"/>
    </xf>
    <xf numFmtId="2" fontId="3" fillId="0" borderId="5" applyAlignment="1" applyProtection="1" pivotButton="0" quotePrefix="0" xfId="0">
      <alignment horizontal="center"/>
      <protection locked="0" hidden="0"/>
    </xf>
    <xf numFmtId="9" fontId="3" fillId="0" borderId="49" applyAlignment="1" applyProtection="1" pivotButton="0" quotePrefix="0" xfId="0">
      <alignment horizontal="center"/>
      <protection locked="0" hidden="0"/>
    </xf>
    <xf numFmtId="0" fontId="3" fillId="2" borderId="5" applyAlignment="1" applyProtection="1" pivotButton="0" quotePrefix="0" xfId="0">
      <alignment horizontal="center"/>
      <protection locked="0" hidden="0"/>
    </xf>
    <xf numFmtId="2" fontId="3" fillId="2" borderId="5" applyAlignment="1" applyProtection="1" pivotButton="0" quotePrefix="0" xfId="0">
      <alignment horizontal="center"/>
      <protection locked="0" hidden="0"/>
    </xf>
    <xf numFmtId="2" fontId="3" fillId="2" borderId="49" applyAlignment="1" applyProtection="1" pivotButton="0" quotePrefix="0" xfId="0">
      <alignment horizontal="center"/>
      <protection locked="0" hidden="0"/>
    </xf>
    <xf numFmtId="2" fontId="3" fillId="2" borderId="13" applyAlignment="1" applyProtection="1" pivotButton="0" quotePrefix="0" xfId="0">
      <alignment horizontal="center"/>
      <protection locked="0" hidden="0"/>
    </xf>
    <xf numFmtId="1" fontId="3" fillId="2" borderId="8" applyAlignment="1" applyProtection="1" pivotButton="0" quotePrefix="0" xfId="0">
      <alignment horizontal="center"/>
      <protection locked="0" hidden="0"/>
    </xf>
    <xf numFmtId="164" fontId="5" fillId="0" borderId="22" applyAlignment="1" applyProtection="1" pivotButton="0" quotePrefix="0" xfId="0">
      <alignment horizontal="left" vertical="center" wrapText="1"/>
      <protection locked="0" hidden="0"/>
    </xf>
    <xf numFmtId="164" fontId="5" fillId="0" borderId="23" applyAlignment="1" applyProtection="1" pivotButton="0" quotePrefix="0" xfId="0">
      <alignment horizontal="left" vertical="center" wrapText="1"/>
      <protection locked="0" hidden="0"/>
    </xf>
    <xf numFmtId="164" fontId="5" fillId="0" borderId="3" applyAlignment="1" applyProtection="1" pivotButton="0" quotePrefix="0" xfId="0">
      <alignment horizontal="left" vertical="center" wrapText="1"/>
      <protection locked="0" hidden="0"/>
    </xf>
    <xf numFmtId="164" fontId="5" fillId="0" borderId="29" applyAlignment="1" applyProtection="1" pivotButton="0" quotePrefix="0" xfId="0">
      <alignment horizontal="left" vertical="center" wrapText="1"/>
      <protection locked="0" hidden="0"/>
    </xf>
    <xf numFmtId="164" fontId="5" fillId="0" borderId="32" applyAlignment="1" applyProtection="1" pivotButton="0" quotePrefix="0" xfId="0">
      <alignment horizontal="left" vertical="center" wrapText="1"/>
      <protection locked="0" hidden="0"/>
    </xf>
    <xf numFmtId="164" fontId="5" fillId="0" borderId="33" applyAlignment="1" applyProtection="1" pivotButton="0" quotePrefix="0" xfId="0">
      <alignment horizontal="left" vertical="center" wrapText="1"/>
      <protection locked="0" hidden="0"/>
    </xf>
    <xf numFmtId="2" fontId="3" fillId="2" borderId="48" applyAlignment="1" applyProtection="1" pivotButton="0" quotePrefix="0" xfId="0">
      <alignment horizontal="center"/>
      <protection locked="0" hidden="0"/>
    </xf>
    <xf numFmtId="2" fontId="3" fillId="2" borderId="61" applyAlignment="1" applyProtection="1" pivotButton="0" quotePrefix="0" xfId="0">
      <alignment horizontal="center"/>
      <protection locked="0" hidden="0"/>
    </xf>
    <xf numFmtId="2" fontId="3" fillId="2" borderId="41" applyAlignment="1" applyProtection="1" pivotButton="0" quotePrefix="0" xfId="0">
      <alignment horizontal="center"/>
      <protection locked="0" hidden="0"/>
    </xf>
    <xf numFmtId="1" fontId="3" fillId="2" borderId="39" applyAlignment="1" applyProtection="1" pivotButton="0" quotePrefix="0" xfId="0">
      <alignment horizontal="center"/>
      <protection locked="0" hidden="0"/>
    </xf>
    <xf numFmtId="164" fontId="5" fillId="0" borderId="38" applyAlignment="1" applyProtection="1" pivotButton="0" quotePrefix="0" xfId="0">
      <alignment horizontal="left" vertical="center" wrapText="1"/>
      <protection locked="0" hidden="0"/>
    </xf>
    <xf numFmtId="164" fontId="5" fillId="0" borderId="39" applyAlignment="1" applyProtection="1" pivotButton="0" quotePrefix="0" xfId="0">
      <alignment horizontal="left" vertical="center" wrapText="1"/>
      <protection locked="0" hidden="0"/>
    </xf>
    <xf numFmtId="0" fontId="3" fillId="0" borderId="0" applyProtection="1" pivotButton="0" quotePrefix="0" xfId="0">
      <protection locked="0" hidden="0"/>
    </xf>
    <xf numFmtId="0" fontId="2" fillId="0" borderId="0" applyAlignment="1" applyProtection="1" pivotButton="0" quotePrefix="0" xfId="0">
      <alignment horizontal="right" vertical="center"/>
      <protection locked="1" hidden="1"/>
    </xf>
    <xf numFmtId="0" fontId="3" fillId="0" borderId="0" applyAlignment="1" applyProtection="1" pivotButton="0" quotePrefix="0" xfId="0">
      <alignment shrinkToFit="1"/>
      <protection locked="1" hidden="1"/>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0" applyAlignment="1" applyProtection="1" pivotButton="0" quotePrefix="0" xfId="0">
      <alignment vertical="center"/>
      <protection locked="0" hidden="0"/>
    </xf>
    <xf numFmtId="0" fontId="3" fillId="0" borderId="0" applyAlignment="1" applyProtection="1" pivotButton="0" quotePrefix="0" xfId="0">
      <alignment horizontal="center" vertical="center"/>
      <protection locked="0" hidden="0"/>
    </xf>
    <xf numFmtId="0" fontId="8" fillId="0" borderId="0" applyAlignment="1" applyProtection="1" pivotButton="0" quotePrefix="0" xfId="0">
      <alignment horizontal="center" vertical="center"/>
      <protection locked="1" hidden="1"/>
    </xf>
    <xf numFmtId="0" fontId="3" fillId="0" borderId="0" applyProtection="1" pivotButton="0" quotePrefix="0" xfId="0">
      <protection locked="0" hidden="0"/>
    </xf>
    <xf numFmtId="0" fontId="3" fillId="0" borderId="6" applyAlignment="1" applyProtection="1" pivotButton="0" quotePrefix="0" xfId="0">
      <alignment horizontal="center" shrinkToFit="1"/>
      <protection locked="0" hidden="0"/>
    </xf>
    <xf numFmtId="0" fontId="3" fillId="0" borderId="7" applyAlignment="1" applyProtection="1" pivotButton="0" quotePrefix="0" xfId="0">
      <alignment horizontal="center" shrinkToFit="1"/>
      <protection locked="0" hidden="0"/>
    </xf>
    <xf numFmtId="0" fontId="3" fillId="0" borderId="8" applyAlignment="1" applyProtection="1" pivotButton="0" quotePrefix="0" xfId="0">
      <alignment horizontal="center" shrinkToFit="1"/>
      <protection locked="0" hidden="0"/>
    </xf>
    <xf numFmtId="0" fontId="8" fillId="0" borderId="2" applyAlignment="1" applyProtection="1" pivotButton="0" quotePrefix="0" xfId="0">
      <alignment horizontal="center" vertical="center"/>
      <protection locked="1" hidden="1"/>
    </xf>
    <xf numFmtId="0" fontId="8" fillId="0" borderId="3" applyAlignment="1" applyProtection="1" pivotButton="0" quotePrefix="0" xfId="0">
      <alignment horizontal="center" vertical="center"/>
      <protection locked="1" hidden="1"/>
    </xf>
    <xf numFmtId="0" fontId="8" fillId="0" borderId="4" applyAlignment="1" applyProtection="1" pivotButton="0" quotePrefix="0" xfId="0">
      <alignment horizontal="center" vertical="center"/>
      <protection locked="1" hidden="1"/>
    </xf>
    <xf numFmtId="0" fontId="10" fillId="0" borderId="0" applyAlignment="1" pivotButton="0" quotePrefix="0" xfId="0">
      <alignment horizontal="center" vertical="top" wrapText="1"/>
    </xf>
    <xf numFmtId="0" fontId="7" fillId="0" borderId="0" applyAlignment="1" pivotButton="0" quotePrefix="0" xfId="0">
      <alignment horizontal="center" vertical="top" wrapText="1"/>
    </xf>
    <xf numFmtId="0" fontId="2" fillId="0" borderId="0" applyAlignment="1" applyProtection="1" pivotButton="0" quotePrefix="0" xfId="0">
      <alignment horizontal="right" vertical="center"/>
      <protection locked="1" hidden="1"/>
    </xf>
    <xf numFmtId="0" fontId="8" fillId="0" borderId="34" applyAlignment="1" applyProtection="1" pivotButton="0" quotePrefix="0" xfId="0">
      <alignment horizontal="center" vertical="center"/>
      <protection locked="0" hidden="0"/>
    </xf>
    <xf numFmtId="0" fontId="2" fillId="0" borderId="22" applyAlignment="1" applyProtection="1" pivotButton="0" quotePrefix="0" xfId="0">
      <alignment horizontal="right" vertical="center"/>
      <protection locked="1" hidden="1"/>
    </xf>
    <xf numFmtId="0" fontId="2" fillId="0" borderId="0" applyAlignment="1" applyProtection="1" pivotButton="0" quotePrefix="0" xfId="0">
      <alignment horizontal="right" vertical="center"/>
      <protection locked="1" hidden="1"/>
    </xf>
    <xf numFmtId="0" fontId="8" fillId="0" borderId="0" applyAlignment="1" applyProtection="1" pivotButton="0" quotePrefix="0" xfId="0">
      <alignment horizontal="center" vertical="center"/>
      <protection locked="1" hidden="1"/>
    </xf>
    <xf numFmtId="0" fontId="8" fillId="0" borderId="2" applyAlignment="1" applyProtection="1" pivotButton="0" quotePrefix="0" xfId="0">
      <alignment horizontal="center" vertical="center"/>
      <protection locked="0" hidden="0"/>
    </xf>
    <xf numFmtId="0" fontId="8" fillId="0" borderId="3" applyAlignment="1" applyProtection="1" pivotButton="0" quotePrefix="0" xfId="0">
      <alignment horizontal="center" vertical="center"/>
      <protection locked="0" hidden="0"/>
    </xf>
    <xf numFmtId="0" fontId="8" fillId="0" borderId="4" applyAlignment="1" applyProtection="1" pivotButton="0" quotePrefix="0" xfId="0">
      <alignment horizontal="center" vertical="center"/>
      <protection locked="0" hidden="0"/>
    </xf>
    <xf numFmtId="0" fontId="8" fillId="0" borderId="30" applyAlignment="1" applyProtection="1" pivotButton="0" quotePrefix="0" xfId="0">
      <alignment horizontal="center" vertical="center"/>
      <protection locked="1" hidden="1"/>
    </xf>
    <xf numFmtId="0" fontId="2" fillId="0" borderId="43" applyAlignment="1" applyProtection="1" pivotButton="0" quotePrefix="0" xfId="0">
      <alignment horizontal="right" vertical="center"/>
      <protection locked="1" hidden="1"/>
    </xf>
    <xf numFmtId="0" fontId="2" fillId="0" borderId="1" applyAlignment="1" applyProtection="1" pivotButton="0" quotePrefix="0" xfId="0">
      <alignment horizontal="right" vertical="center"/>
      <protection locked="1" hidden="1"/>
    </xf>
    <xf numFmtId="0" fontId="2" fillId="0" borderId="9" applyAlignment="1" applyProtection="1" pivotButton="0" quotePrefix="0" xfId="0">
      <alignment horizontal="center" vertical="center" wrapText="1"/>
      <protection locked="0" hidden="0"/>
    </xf>
    <xf numFmtId="0" fontId="2" fillId="0" borderId="10" applyAlignment="1" applyProtection="1" pivotButton="0" quotePrefix="0" xfId="0">
      <alignment horizontal="center" vertical="center" wrapText="1"/>
      <protection locked="0" hidden="0"/>
    </xf>
    <xf numFmtId="0" fontId="2" fillId="0" borderId="11" applyAlignment="1" applyProtection="1" pivotButton="0" quotePrefix="0" xfId="0">
      <alignment horizontal="center" vertical="center" wrapText="1"/>
      <protection locked="0" hidden="0"/>
    </xf>
    <xf numFmtId="0" fontId="2" fillId="0" borderId="9" applyAlignment="1" applyProtection="1" pivotButton="0" quotePrefix="0" xfId="0">
      <alignment horizontal="center" vertical="center"/>
      <protection locked="0" hidden="0"/>
    </xf>
    <xf numFmtId="0" fontId="2" fillId="0" borderId="10" applyAlignment="1" applyProtection="1" pivotButton="0" quotePrefix="0" xfId="0">
      <alignment horizontal="center" vertical="center"/>
      <protection locked="0" hidden="0"/>
    </xf>
    <xf numFmtId="0" fontId="3" fillId="0" borderId="10" applyAlignment="1" applyProtection="1" pivotButton="0" quotePrefix="0" xfId="0">
      <alignment horizontal="center" vertical="center" textRotation="90"/>
      <protection locked="0" hidden="0"/>
    </xf>
    <xf numFmtId="0" fontId="3" fillId="0" borderId="0" applyAlignment="1" applyProtection="1" pivotButton="0" quotePrefix="0" xfId="0">
      <alignment horizontal="center" vertical="center" textRotation="90"/>
      <protection locked="0" hidden="0"/>
    </xf>
    <xf numFmtId="0" fontId="3" fillId="0" borderId="6" applyAlignment="1" applyProtection="1" pivotButton="0" quotePrefix="0" xfId="0">
      <alignment horizontal="center"/>
      <protection locked="0" hidden="0"/>
    </xf>
    <xf numFmtId="0" fontId="3" fillId="0" borderId="7" applyAlignment="1" applyProtection="1" pivotButton="0" quotePrefix="0" xfId="0">
      <alignment horizontal="center"/>
      <protection locked="0" hidden="0"/>
    </xf>
    <xf numFmtId="0" fontId="3" fillId="0" borderId="8" applyAlignment="1" applyProtection="1" pivotButton="0" quotePrefix="0" xfId="0">
      <alignment horizontal="center"/>
      <protection locked="0" hidden="0"/>
    </xf>
    <xf numFmtId="0" fontId="3" fillId="2" borderId="6" applyAlignment="1" applyProtection="1" pivotButton="0" quotePrefix="0" xfId="0">
      <alignment horizontal="left" vertical="center" shrinkToFit="1"/>
      <protection locked="0" hidden="0"/>
    </xf>
    <xf numFmtId="0" fontId="3" fillId="2" borderId="7" applyAlignment="1" applyProtection="1" pivotButton="0" quotePrefix="0" xfId="0">
      <alignment horizontal="left" vertical="center" shrinkToFit="1"/>
      <protection locked="0" hidden="0"/>
    </xf>
    <xf numFmtId="0"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1" hidden="1"/>
    </xf>
    <xf numFmtId="164" fontId="3" fillId="2" borderId="6" applyAlignment="1" applyProtection="1" pivotButton="0" quotePrefix="0" xfId="0">
      <alignment horizontal="left" vertical="center" shrinkToFit="1"/>
      <protection locked="0" hidden="0"/>
    </xf>
    <xf numFmtId="164" fontId="3" fillId="2" borderId="7" applyAlignment="1" applyProtection="1" pivotButton="0" quotePrefix="0" xfId="0">
      <alignment horizontal="left" vertical="center" shrinkToFit="1"/>
      <protection locked="0" hidden="0"/>
    </xf>
    <xf numFmtId="164" fontId="3" fillId="2" borderId="8" applyAlignment="1" applyProtection="1" pivotButton="0" quotePrefix="0" xfId="0">
      <alignment horizontal="left" vertical="center" shrinkToFit="1"/>
      <protection locked="0" hidden="0"/>
    </xf>
    <xf numFmtId="0" fontId="3" fillId="0" borderId="0" applyAlignment="1" applyProtection="1" pivotButton="0" quotePrefix="0" xfId="0">
      <alignment shrinkToFit="1"/>
      <protection locked="0" hidden="0"/>
    </xf>
    <xf numFmtId="0" fontId="3" fillId="0" borderId="0" applyProtection="1" pivotButton="0" quotePrefix="0" xfId="0">
      <protection locked="0" hidden="0"/>
    </xf>
    <xf numFmtId="0" fontId="3" fillId="0" borderId="0" applyAlignment="1" applyProtection="1" pivotButton="0" quotePrefix="0" xfId="0">
      <alignment horizontal="left"/>
      <protection locked="0" hidden="0"/>
    </xf>
    <xf numFmtId="0" fontId="3" fillId="0" borderId="6" applyAlignment="1" applyProtection="1" pivotButton="0" quotePrefix="0" xfId="0">
      <alignment horizontal="center" vertical="center"/>
      <protection locked="0" hidden="0"/>
    </xf>
    <xf numFmtId="0" fontId="3" fillId="0" borderId="7" applyAlignment="1" applyProtection="1" pivotButton="0" quotePrefix="0" xfId="0">
      <alignment horizontal="center" vertical="center"/>
      <protection locked="0" hidden="0"/>
    </xf>
    <xf numFmtId="0" fontId="3" fillId="0" borderId="8" applyAlignment="1" applyProtection="1" pivotButton="0" quotePrefix="0" xfId="0">
      <alignment horizontal="center" vertical="center"/>
      <protection locked="0" hidden="0"/>
    </xf>
    <xf numFmtId="0" fontId="3" fillId="0" borderId="6" applyAlignment="1" applyProtection="1" pivotButton="0" quotePrefix="0" xfId="0">
      <alignment horizontal="right" vertical="center"/>
      <protection locked="0" hidden="0"/>
    </xf>
    <xf numFmtId="0" fontId="3" fillId="0" borderId="7" applyAlignment="1" applyProtection="1" pivotButton="0" quotePrefix="0" xfId="0">
      <alignment horizontal="right" vertical="center"/>
      <protection locked="0" hidden="0"/>
    </xf>
    <xf numFmtId="0" fontId="4" fillId="0" borderId="7" applyAlignment="1" applyProtection="1" pivotButton="0" quotePrefix="0" xfId="0">
      <alignment horizontal="center" vertical="center"/>
      <protection locked="0" hidden="0"/>
    </xf>
    <xf numFmtId="0" fontId="4" fillId="0" borderId="8" applyAlignment="1" applyProtection="1" pivotButton="0" quotePrefix="0" xfId="0">
      <alignment horizontal="center" vertical="center"/>
      <protection locked="0" hidden="0"/>
    </xf>
    <xf numFmtId="164" fontId="4" fillId="0" borderId="7" applyAlignment="1" applyProtection="1" pivotButton="0" quotePrefix="0" xfId="0">
      <alignment horizontal="center" vertical="center"/>
      <protection locked="0" hidden="0"/>
    </xf>
    <xf numFmtId="164" fontId="4" fillId="0" borderId="8" applyAlignment="1" applyProtection="1" pivotButton="0" quotePrefix="0" xfId="0">
      <alignment horizontal="center" vertical="center"/>
      <protection locked="0" hidden="0"/>
    </xf>
    <xf numFmtId="164" fontId="3" fillId="0" borderId="7" applyAlignment="1" applyProtection="1" pivotButton="0" quotePrefix="0" xfId="0">
      <alignment horizontal="center" vertical="center"/>
      <protection locked="0" hidden="0"/>
    </xf>
    <xf numFmtId="0" fontId="10" fillId="0" borderId="0" applyAlignment="1" applyProtection="1" pivotButton="0" quotePrefix="0" xfId="0">
      <alignment horizontal="center" vertical="top" wrapText="1"/>
      <protection locked="0" hidden="0"/>
    </xf>
    <xf numFmtId="0" fontId="7" fillId="0" borderId="0" applyAlignment="1" applyProtection="1" pivotButton="0" quotePrefix="0" xfId="0">
      <alignment horizontal="center" vertical="top" wrapText="1"/>
      <protection locked="0" hidden="0"/>
    </xf>
    <xf numFmtId="0" fontId="2" fillId="0" borderId="0" applyAlignment="1" applyProtection="1" pivotButton="0" quotePrefix="0" xfId="0">
      <alignment horizontal="right" vertical="center"/>
      <protection locked="0" hidden="0"/>
    </xf>
    <xf numFmtId="164" fontId="8" fillId="0" borderId="34" applyAlignment="1" applyProtection="1" pivotButton="0" quotePrefix="0" xfId="0">
      <alignment horizontal="center" vertical="center"/>
      <protection locked="1" hidden="1"/>
    </xf>
    <xf numFmtId="164" fontId="8" fillId="0" borderId="2" applyAlignment="1" applyProtection="1" pivotButton="0" quotePrefix="0" xfId="0">
      <alignment horizontal="center" vertical="center"/>
      <protection locked="1" hidden="1"/>
    </xf>
    <xf numFmtId="164" fontId="8" fillId="0" borderId="3" applyAlignment="1" applyProtection="1" pivotButton="0" quotePrefix="0" xfId="0">
      <alignment horizontal="center" vertical="center"/>
      <protection locked="1" hidden="1"/>
    </xf>
    <xf numFmtId="164" fontId="8" fillId="0" borderId="4" applyAlignment="1" applyProtection="1" pivotButton="0" quotePrefix="0" xfId="0">
      <alignment horizontal="center" vertical="center"/>
      <protection locked="1" hidden="1"/>
    </xf>
    <xf numFmtId="164" fontId="2" fillId="0" borderId="0" applyAlignment="1" applyProtection="1" pivotButton="0" quotePrefix="0" xfId="0">
      <alignment horizontal="right" vertical="center"/>
      <protection locked="1" hidden="1"/>
    </xf>
    <xf numFmtId="164" fontId="2" fillId="0" borderId="43" applyAlignment="1" applyProtection="1" pivotButton="0" quotePrefix="0" xfId="0">
      <alignment horizontal="right" vertical="center"/>
      <protection locked="0" hidden="0"/>
    </xf>
    <xf numFmtId="164" fontId="2" fillId="0" borderId="0" applyAlignment="1" applyProtection="1" pivotButton="0" quotePrefix="0" xfId="0">
      <alignment horizontal="right" vertical="center"/>
      <protection locked="0" hidden="0"/>
    </xf>
    <xf numFmtId="164" fontId="2" fillId="0" borderId="1" applyAlignment="1" applyProtection="1" pivotButton="0" quotePrefix="0" xfId="0">
      <alignment horizontal="right" vertical="center"/>
      <protection locked="0" hidden="0"/>
    </xf>
    <xf numFmtId="164" fontId="8" fillId="0" borderId="0" applyAlignment="1" applyProtection="1" pivotButton="0" quotePrefix="0" xfId="0">
      <alignment horizontal="center" vertical="center"/>
      <protection locked="1" hidden="1"/>
    </xf>
    <xf numFmtId="164" fontId="2" fillId="0" borderId="22" applyAlignment="1" applyProtection="1" pivotButton="0" quotePrefix="0" xfId="0">
      <alignment horizontal="right" vertical="center"/>
      <protection locked="0" hidden="0"/>
    </xf>
    <xf numFmtId="0" fontId="3" fillId="0" borderId="6" applyAlignment="1" applyProtection="1" pivotButton="0" quotePrefix="0" xfId="0">
      <alignment horizontal="right" shrinkToFit="1"/>
      <protection locked="0" hidden="0"/>
    </xf>
    <xf numFmtId="0" fontId="3" fillId="0" borderId="7" applyAlignment="1" applyProtection="1" pivotButton="0" quotePrefix="0" xfId="0">
      <alignment horizontal="right" shrinkToFit="1"/>
      <protection locked="0" hidden="0"/>
    </xf>
    <xf numFmtId="0" fontId="3" fillId="0" borderId="8" applyAlignment="1" applyProtection="1" pivotButton="0" quotePrefix="0" xfId="0">
      <alignment horizontal="right" shrinkToFit="1"/>
      <protection locked="0" hidden="0"/>
    </xf>
    <xf numFmtId="164" fontId="4" fillId="0" borderId="7" applyAlignment="1" applyProtection="1" pivotButton="0" quotePrefix="0" xfId="0">
      <alignment horizontal="center" vertical="center"/>
      <protection locked="1" hidden="1"/>
    </xf>
    <xf numFmtId="164" fontId="4" fillId="0" borderId="8" applyAlignment="1" applyProtection="1" pivotButton="0" quotePrefix="0" xfId="0">
      <alignment horizontal="center" vertical="center"/>
      <protection locked="1" hidden="1"/>
    </xf>
    <xf numFmtId="164" fontId="3" fillId="0" borderId="6" applyAlignment="1" applyProtection="1" pivotButton="0" quotePrefix="0" xfId="0">
      <alignment horizontal="right" vertical="center"/>
      <protection locked="0" hidden="0"/>
    </xf>
    <xf numFmtId="164" fontId="3" fillId="0" borderId="7" applyAlignment="1" applyProtection="1" pivotButton="0" quotePrefix="0" xfId="0">
      <alignment horizontal="right" vertical="center"/>
      <protection locked="0" hidden="0"/>
    </xf>
    <xf numFmtId="0" fontId="2" fillId="0" borderId="7" applyAlignment="1" applyProtection="1" pivotButton="0" quotePrefix="0" xfId="0">
      <alignment horizontal="center" vertical="center" wrapText="1"/>
      <protection locked="0" hidden="0"/>
    </xf>
    <xf numFmtId="0" fontId="2" fillId="0" borderId="46" applyAlignment="1" applyProtection="1" pivotButton="0" quotePrefix="0" xfId="0">
      <alignment horizontal="center" vertical="center" wrapText="1"/>
      <protection locked="0" hidden="0"/>
    </xf>
    <xf numFmtId="2" fontId="3" fillId="0" borderId="54" applyAlignment="1" applyProtection="1" pivotButton="0" quotePrefix="0" xfId="1">
      <alignment horizontal="center" vertical="top"/>
      <protection locked="0" hidden="0"/>
    </xf>
    <xf numFmtId="2" fontId="3" fillId="0" borderId="53" applyAlignment="1" applyProtection="1" pivotButton="0" quotePrefix="0" xfId="1">
      <alignment horizontal="center" vertical="top"/>
      <protection locked="0" hidden="0"/>
    </xf>
    <xf numFmtId="2" fontId="3" fillId="0" borderId="17" applyAlignment="1" applyProtection="1" pivotButton="0" quotePrefix="0" xfId="1">
      <alignment horizontal="center" vertical="top"/>
      <protection locked="0" hidden="0"/>
    </xf>
    <xf numFmtId="2" fontId="3" fillId="0" borderId="55" applyAlignment="1" applyProtection="1" pivotButton="0" quotePrefix="0" xfId="1">
      <alignment horizontal="center" vertical="top"/>
      <protection locked="0" hidden="0"/>
    </xf>
    <xf numFmtId="0" fontId="2" fillId="0" borderId="6" applyAlignment="1" applyProtection="1" pivotButton="0" quotePrefix="0" xfId="0">
      <alignment horizontal="center" vertical="center"/>
      <protection locked="0" hidden="0"/>
    </xf>
    <xf numFmtId="0" fontId="2" fillId="0" borderId="7" applyAlignment="1" applyProtection="1" pivotButton="0" quotePrefix="0" xfId="0">
      <alignment horizontal="center" vertical="center"/>
      <protection locked="0" hidden="0"/>
    </xf>
    <xf numFmtId="0" fontId="2" fillId="0" borderId="46" applyAlignment="1" applyProtection="1" pivotButton="0" quotePrefix="0" xfId="0">
      <alignment horizontal="center" vertical="center"/>
      <protection locked="0" hidden="0"/>
    </xf>
    <xf numFmtId="0" fontId="2" fillId="0" borderId="66" applyAlignment="1" applyProtection="1" pivotButton="0" quotePrefix="0" xfId="0">
      <alignment horizontal="center" vertical="center"/>
      <protection locked="0" hidden="0"/>
    </xf>
    <xf numFmtId="164" fontId="8" fillId="0" borderId="62" applyAlignment="1" applyProtection="1" pivotButton="0" quotePrefix="0" xfId="0">
      <alignment horizontal="center"/>
      <protection locked="1" hidden="1"/>
    </xf>
    <xf numFmtId="164" fontId="8" fillId="0" borderId="25" applyAlignment="1" applyProtection="1" pivotButton="0" quotePrefix="0" xfId="0">
      <alignment horizontal="center"/>
      <protection locked="1" hidden="1"/>
    </xf>
    <xf numFmtId="164" fontId="8" fillId="0" borderId="26" applyAlignment="1" applyProtection="1" pivotButton="0" quotePrefix="0" xfId="0">
      <alignment horizontal="center"/>
      <protection locked="1" hidden="1"/>
    </xf>
    <xf numFmtId="0" fontId="6" fillId="0" borderId="44" applyAlignment="1" applyProtection="1" pivotButton="0" quotePrefix="0" xfId="0">
      <alignment horizontal="center" shrinkToFit="1"/>
      <protection locked="0" hidden="0"/>
    </xf>
    <xf numFmtId="0" fontId="6" fillId="0" borderId="45" applyAlignment="1" applyProtection="1" pivotButton="0" quotePrefix="0" xfId="0">
      <alignment horizontal="center" shrinkToFit="1"/>
      <protection locked="0" hidden="0"/>
    </xf>
    <xf numFmtId="0" fontId="6" fillId="0" borderId="42" applyAlignment="1" applyProtection="1" pivotButton="0" quotePrefix="0" xfId="0">
      <alignment horizontal="center" shrinkToFit="1"/>
      <protection locked="0" hidden="0"/>
    </xf>
    <xf numFmtId="0" fontId="3" fillId="2" borderId="44" applyAlignment="1" applyProtection="1" pivotButton="0" quotePrefix="0" xfId="0">
      <alignment horizontal="center" shrinkToFit="1"/>
      <protection locked="0" hidden="0"/>
    </xf>
    <xf numFmtId="0" fontId="3" fillId="2" borderId="45" applyAlignment="1" applyProtection="1" pivotButton="0" quotePrefix="0" xfId="0">
      <alignment horizontal="center" shrinkToFit="1"/>
      <protection locked="0" hidden="0"/>
    </xf>
    <xf numFmtId="0" fontId="3" fillId="2" borderId="42" applyAlignment="1" applyProtection="1" pivotButton="0" quotePrefix="0" xfId="0">
      <alignment horizontal="center" shrinkToFit="1"/>
      <protection locked="0" hidden="0"/>
    </xf>
    <xf numFmtId="0" fontId="2" fillId="0" borderId="10" applyAlignment="1" applyProtection="1" pivotButton="0" quotePrefix="0" xfId="0">
      <alignment horizontal="center" vertical="center" shrinkToFit="1"/>
      <protection locked="0" hidden="0"/>
    </xf>
    <xf numFmtId="0" fontId="2" fillId="0" borderId="11" applyAlignment="1" applyProtection="1" pivotButton="0" quotePrefix="0" xfId="0">
      <alignment horizontal="center" vertical="center" shrinkToFit="1"/>
      <protection locked="0" hidden="0"/>
    </xf>
    <xf numFmtId="0" fontId="2" fillId="0" borderId="0" applyAlignment="1" applyProtection="1" pivotButton="0" quotePrefix="0" xfId="0">
      <alignment horizontal="center" vertical="center" shrinkToFit="1"/>
      <protection locked="0" hidden="0"/>
    </xf>
    <xf numFmtId="0" fontId="2" fillId="0" borderId="18" applyAlignment="1" applyProtection="1" pivotButton="0" quotePrefix="0" xfId="0">
      <alignment horizontal="center" vertical="center" shrinkToFit="1"/>
      <protection locked="0" hidden="0"/>
    </xf>
    <xf numFmtId="0" fontId="2" fillId="0" borderId="45" applyAlignment="1" applyProtection="1" pivotButton="0" quotePrefix="0" xfId="0">
      <alignment horizontal="center" vertical="center" shrinkToFit="1"/>
      <protection locked="0" hidden="0"/>
    </xf>
    <xf numFmtId="0" fontId="2" fillId="0" borderId="42" applyAlignment="1" applyProtection="1" pivotButton="0" quotePrefix="0" xfId="0">
      <alignment horizontal="center" vertical="center" shrinkToFit="1"/>
      <protection locked="0" hidden="0"/>
    </xf>
    <xf numFmtId="164" fontId="4" fillId="0" borderId="10" applyAlignment="1" applyProtection="1" pivotButton="0" quotePrefix="0" xfId="0">
      <alignment horizontal="center" vertical="center"/>
      <protection locked="1" hidden="1"/>
    </xf>
    <xf numFmtId="164" fontId="4" fillId="0" borderId="11" applyAlignment="1" applyProtection="1" pivotButton="0" quotePrefix="0" xfId="0">
      <alignment horizontal="center" vertical="center"/>
      <protection locked="1" hidden="1"/>
    </xf>
    <xf numFmtId="164" fontId="3" fillId="0" borderId="6" applyAlignment="1" applyProtection="1" pivotButton="0" quotePrefix="0" xfId="0">
      <alignment horizontal="center" vertical="center"/>
      <protection locked="0" hidden="0"/>
    </xf>
    <xf numFmtId="0" fontId="6" fillId="0" borderId="9" applyAlignment="1" applyProtection="1" pivotButton="0" quotePrefix="0" xfId="0">
      <alignment horizontal="center"/>
      <protection locked="0" hidden="0"/>
    </xf>
    <xf numFmtId="0" fontId="6" fillId="0" borderId="10" applyAlignment="1" applyProtection="1" pivotButton="0" quotePrefix="0" xfId="0">
      <alignment horizontal="center"/>
      <protection locked="0" hidden="0"/>
    </xf>
    <xf numFmtId="0" fontId="6" fillId="0" borderId="11" applyAlignment="1" applyProtection="1" pivotButton="0" quotePrefix="0" xfId="0">
      <alignment horizontal="center"/>
      <protection locked="0" hidden="0"/>
    </xf>
    <xf numFmtId="164" fontId="2" fillId="0" borderId="22" applyAlignment="1" applyProtection="1" pivotButton="0" quotePrefix="0" xfId="0">
      <alignment horizontal="right" vertical="center"/>
      <protection locked="1" hidden="1"/>
    </xf>
    <xf numFmtId="164" fontId="2" fillId="0" borderId="24" applyAlignment="1" applyProtection="1" pivotButton="0" quotePrefix="0" xfId="0">
      <alignment horizontal="right" vertical="center"/>
      <protection locked="1" hidden="1"/>
    </xf>
    <xf numFmtId="0" fontId="3" fillId="0" borderId="12" applyAlignment="1" applyProtection="1" pivotButton="0" quotePrefix="0" xfId="0">
      <alignment horizontal="center" vertical="center"/>
      <protection locked="0" hidden="0"/>
    </xf>
    <xf numFmtId="0" fontId="3" fillId="0" borderId="73" applyAlignment="1" applyProtection="1" pivotButton="0" quotePrefix="0" xfId="0">
      <alignment horizontal="center" vertical="center"/>
      <protection locked="0" hidden="0"/>
    </xf>
    <xf numFmtId="0" fontId="3" fillId="0" borderId="16" applyAlignment="1" applyProtection="1" pivotButton="0" quotePrefix="0" xfId="0">
      <alignment horizontal="center" vertical="center"/>
      <protection locked="0" hidden="0"/>
    </xf>
    <xf numFmtId="164" fontId="8" fillId="2" borderId="35" applyAlignment="1" applyProtection="1" pivotButton="0" quotePrefix="0" xfId="0">
      <alignment horizontal="center"/>
      <protection locked="0" hidden="0"/>
    </xf>
    <xf numFmtId="164" fontId="8" fillId="2" borderId="19" applyAlignment="1" applyProtection="1" pivotButton="0" quotePrefix="0" xfId="0">
      <alignment horizontal="center"/>
      <protection locked="0" hidden="0"/>
    </xf>
    <xf numFmtId="164" fontId="8" fillId="2" borderId="20" applyAlignment="1" applyProtection="1" pivotButton="0" quotePrefix="0" xfId="0">
      <alignment horizontal="center"/>
      <protection locked="0" hidden="0"/>
    </xf>
    <xf numFmtId="164" fontId="8" fillId="0" borderId="65" applyAlignment="1" applyProtection="1" pivotButton="0" quotePrefix="0" xfId="0">
      <alignment horizontal="center"/>
      <protection locked="1" hidden="1"/>
    </xf>
    <xf numFmtId="164" fontId="8" fillId="0" borderId="40" applyAlignment="1" applyProtection="1" pivotButton="0" quotePrefix="0" xfId="0">
      <alignment horizontal="center"/>
      <protection locked="1" hidden="1"/>
    </xf>
    <xf numFmtId="164" fontId="8" fillId="0" borderId="74" applyAlignment="1" applyProtection="1" pivotButton="0" quotePrefix="0" xfId="0">
      <alignment horizontal="center"/>
      <protection locked="1" hidden="1"/>
    </xf>
    <xf numFmtId="164" fontId="8" fillId="5" borderId="35" applyAlignment="1" applyProtection="1" pivotButton="0" quotePrefix="0" xfId="0">
      <alignment horizontal="center"/>
      <protection locked="0" hidden="0"/>
    </xf>
    <xf numFmtId="164" fontId="8" fillId="5" borderId="19" applyAlignment="1" applyProtection="1" pivotButton="0" quotePrefix="0" xfId="0">
      <alignment horizontal="center"/>
      <protection locked="0" hidden="0"/>
    </xf>
    <xf numFmtId="164" fontId="8" fillId="5" borderId="20" applyAlignment="1" applyProtection="1" pivotButton="0" quotePrefix="0" xfId="0">
      <alignment horizontal="center"/>
      <protection locked="0" hidden="0"/>
    </xf>
    <xf numFmtId="164" fontId="8" fillId="0" borderId="50" applyAlignment="1" applyProtection="1" pivotButton="0" quotePrefix="0" xfId="0">
      <alignment horizontal="center"/>
      <protection locked="1" hidden="1"/>
    </xf>
    <xf numFmtId="164" fontId="8" fillId="0" borderId="15" applyAlignment="1" applyProtection="1" pivotButton="0" quotePrefix="0" xfId="0">
      <alignment horizontal="center"/>
      <protection locked="1" hidden="1"/>
    </xf>
    <xf numFmtId="164" fontId="8" fillId="0" borderId="76" applyAlignment="1" applyProtection="1" pivotButton="0" quotePrefix="0" xfId="0">
      <alignment horizontal="center"/>
      <protection locked="1" hidden="1"/>
    </xf>
    <xf numFmtId="164" fontId="8" fillId="5" borderId="35" applyAlignment="1" applyProtection="1" pivotButton="0" quotePrefix="0" xfId="0">
      <alignment horizontal="center"/>
      <protection locked="1" hidden="1"/>
    </xf>
    <xf numFmtId="164" fontId="8" fillId="5" borderId="19" applyAlignment="1" applyProtection="1" pivotButton="0" quotePrefix="0" xfId="0">
      <alignment horizontal="center"/>
      <protection locked="1" hidden="1"/>
    </xf>
    <xf numFmtId="164" fontId="8" fillId="5" borderId="20" applyAlignment="1" applyProtection="1" pivotButton="0" quotePrefix="0" xfId="0">
      <alignment horizontal="center"/>
      <protection locked="1" hidden="1"/>
    </xf>
    <xf numFmtId="0" fontId="8" fillId="0" borderId="28" applyAlignment="1" applyProtection="1" pivotButton="0" quotePrefix="0" xfId="0">
      <alignment horizontal="center"/>
      <protection locked="1" hidden="1"/>
    </xf>
    <xf numFmtId="0" fontId="8" fillId="0" borderId="3" applyAlignment="1" applyProtection="1" pivotButton="0" quotePrefix="0" xfId="0">
      <alignment horizontal="center"/>
      <protection locked="1" hidden="1"/>
    </xf>
    <xf numFmtId="0" fontId="8" fillId="0" borderId="29" applyAlignment="1" applyProtection="1" pivotButton="0" quotePrefix="0" xfId="0">
      <alignment horizontal="center"/>
      <protection locked="1" hidden="1"/>
    </xf>
    <xf numFmtId="0" fontId="8" fillId="0" borderId="21" applyAlignment="1" applyProtection="1" pivotButton="0" quotePrefix="0" xfId="0">
      <alignment horizontal="center"/>
      <protection locked="1" hidden="1"/>
    </xf>
    <xf numFmtId="0" fontId="8" fillId="0" borderId="22" applyAlignment="1" applyProtection="1" pivotButton="0" quotePrefix="0" xfId="0">
      <alignment horizontal="center"/>
      <protection locked="1" hidden="1"/>
    </xf>
    <xf numFmtId="0" fontId="8" fillId="0" borderId="23" applyAlignment="1" applyProtection="1" pivotButton="0" quotePrefix="0" xfId="0">
      <alignment horizontal="center"/>
      <protection locked="1" hidden="1"/>
    </xf>
    <xf numFmtId="0" fontId="8" fillId="0" borderId="57" applyAlignment="1" applyProtection="1" pivotButton="0" quotePrefix="0" xfId="0">
      <alignment horizontal="center"/>
      <protection locked="1" hidden="1"/>
    </xf>
    <xf numFmtId="0" fontId="8" fillId="0" borderId="58" applyAlignment="1" applyProtection="1" pivotButton="0" quotePrefix="0" xfId="0">
      <alignment horizontal="center"/>
      <protection locked="1" hidden="1"/>
    </xf>
    <xf numFmtId="0" fontId="8" fillId="0" borderId="59" applyAlignment="1" applyProtection="1" pivotButton="0" quotePrefix="0" xfId="0">
      <alignment horizontal="center"/>
      <protection locked="1" hidden="1"/>
    </xf>
    <xf numFmtId="0" fontId="8" fillId="0" borderId="31" applyAlignment="1" applyProtection="1" pivotButton="0" quotePrefix="0" xfId="0">
      <alignment horizontal="center"/>
      <protection locked="1" hidden="1"/>
    </xf>
    <xf numFmtId="0" fontId="8" fillId="0" borderId="32" applyAlignment="1" applyProtection="1" pivotButton="0" quotePrefix="0" xfId="0">
      <alignment horizontal="center"/>
      <protection locked="1" hidden="1"/>
    </xf>
    <xf numFmtId="0" fontId="8" fillId="0" borderId="33" applyAlignment="1" applyProtection="1" pivotButton="0" quotePrefix="0" xfId="0">
      <alignment horizontal="center"/>
      <protection locked="1" hidden="1"/>
    </xf>
    <xf numFmtId="0" fontId="8" fillId="5" borderId="6" applyAlignment="1" applyProtection="1" pivotButton="0" quotePrefix="0" xfId="0">
      <alignment horizontal="center"/>
      <protection locked="1" hidden="1"/>
    </xf>
    <xf numFmtId="0" fontId="8" fillId="5" borderId="7" applyAlignment="1" applyProtection="1" pivotButton="0" quotePrefix="0" xfId="0">
      <alignment horizontal="center"/>
      <protection locked="1" hidden="1"/>
    </xf>
    <xf numFmtId="0" fontId="8" fillId="5" borderId="8" applyAlignment="1" applyProtection="1" pivotButton="0" quotePrefix="0" xfId="0">
      <alignment horizontal="center"/>
      <protection locked="1" hidden="1"/>
    </xf>
    <xf numFmtId="0" fontId="8" fillId="0" borderId="37" applyAlignment="1" applyProtection="1" pivotButton="0" quotePrefix="0" xfId="0">
      <alignment horizontal="center"/>
      <protection locked="1" hidden="1"/>
    </xf>
    <xf numFmtId="0" fontId="8" fillId="0" borderId="38" applyAlignment="1" applyProtection="1" pivotButton="0" quotePrefix="0" xfId="0">
      <alignment horizontal="center"/>
      <protection locked="1" hidden="1"/>
    </xf>
    <xf numFmtId="0" fontId="8" fillId="0" borderId="39" applyAlignment="1" applyProtection="1" pivotButton="0" quotePrefix="0" xfId="0">
      <alignment horizontal="center"/>
      <protection locked="1" hidden="1"/>
    </xf>
    <xf numFmtId="0" fontId="6" fillId="0" borderId="9" applyAlignment="1" applyProtection="1" pivotButton="0" quotePrefix="0" xfId="0">
      <alignment horizontal="center" vertical="center" shrinkToFit="1"/>
      <protection locked="0" hidden="0"/>
    </xf>
    <xf numFmtId="0" fontId="6" fillId="0" borderId="10" applyAlignment="1" applyProtection="1" pivotButton="0" quotePrefix="0" xfId="0">
      <alignment horizontal="center" vertical="center" shrinkToFit="1"/>
      <protection locked="0" hidden="0"/>
    </xf>
    <xf numFmtId="0" fontId="6" fillId="0" borderId="11" applyAlignment="1" applyProtection="1" pivotButton="0" quotePrefix="0" xfId="0">
      <alignment horizontal="center" vertical="center" shrinkToFit="1"/>
      <protection locked="0" hidden="0"/>
    </xf>
    <xf numFmtId="0" fontId="6" fillId="0" borderId="44" applyAlignment="1" applyProtection="1" pivotButton="0" quotePrefix="0" xfId="0">
      <alignment horizontal="center" vertical="center" shrinkToFit="1"/>
      <protection locked="0" hidden="0"/>
    </xf>
    <xf numFmtId="0" fontId="6" fillId="0" borderId="45" applyAlignment="1" applyProtection="1" pivotButton="0" quotePrefix="0" xfId="0">
      <alignment horizontal="center" vertical="center" shrinkToFit="1"/>
      <protection locked="0" hidden="0"/>
    </xf>
    <xf numFmtId="0" fontId="6" fillId="0" borderId="42" applyAlignment="1" applyProtection="1" pivotButton="0" quotePrefix="0" xfId="0">
      <alignment horizontal="center" vertical="center" shrinkToFit="1"/>
      <protection locked="0" hidden="0"/>
    </xf>
    <xf numFmtId="0" fontId="11" fillId="0" borderId="22" applyAlignment="1" applyProtection="1" pivotButton="0" quotePrefix="0" xfId="2">
      <alignment horizontal="center"/>
      <protection locked="0" hidden="0"/>
    </xf>
    <xf numFmtId="0" fontId="0" fillId="0" borderId="0" applyProtection="1" pivotButton="0" quotePrefix="0" xfId="0">
      <protection locked="1" hidden="1"/>
    </xf>
    <xf numFmtId="0" fontId="0" fillId="0" borderId="32" applyProtection="1" pivotButton="0" quotePrefix="0" xfId="0">
      <protection locked="0" hidden="0"/>
    </xf>
    <xf numFmtId="0" fontId="0" fillId="0" borderId="77" applyProtection="1" pivotButton="0" quotePrefix="0" xfId="0">
      <protection locked="0" hidden="0"/>
    </xf>
    <xf numFmtId="0" fontId="0" fillId="0" borderId="22" applyProtection="1" pivotButton="0" quotePrefix="0" xfId="0">
      <protection locked="1" hidden="1"/>
    </xf>
    <xf numFmtId="0" fontId="0" fillId="0" borderId="3" applyProtection="1" pivotButton="0" quotePrefix="0" xfId="0">
      <protection locked="1" hidden="1"/>
    </xf>
    <xf numFmtId="0" fontId="0" fillId="0" borderId="4" applyProtection="1" pivotButton="0" quotePrefix="0" xfId="0">
      <protection locked="1" hidden="1"/>
    </xf>
    <xf numFmtId="0" fontId="8" fillId="0" borderId="30" applyAlignment="1" applyProtection="1" pivotButton="0" quotePrefix="0" xfId="0">
      <alignment horizontal="center" vertical="center"/>
      <protection locked="0" hidden="0"/>
    </xf>
    <xf numFmtId="0" fontId="0" fillId="0" borderId="3" applyProtection="1" pivotButton="0" quotePrefix="0" xfId="0">
      <protection locked="0" hidden="0"/>
    </xf>
    <xf numFmtId="0" fontId="0" fillId="0" borderId="4" applyProtection="1" pivotButton="0" quotePrefix="0" xfId="0">
      <protection locked="0" hidden="0"/>
    </xf>
    <xf numFmtId="0" fontId="2" fillId="0" borderId="15" applyAlignment="1" applyProtection="1" pivotButton="0" quotePrefix="0" xfId="0">
      <alignment horizontal="right" vertical="center"/>
      <protection locked="1" hidden="1"/>
    </xf>
    <xf numFmtId="0" fontId="0" fillId="0" borderId="1" applyProtection="1" pivotButton="0" quotePrefix="0" xfId="0">
      <protection locked="1" hidden="1"/>
    </xf>
    <xf numFmtId="0" fontId="3" fillId="0" borderId="5" applyAlignment="1" applyProtection="1" pivotButton="0" quotePrefix="0" xfId="0">
      <alignment horizontal="center" vertical="center"/>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horizontal="center" vertical="center" wrapText="1"/>
      <protection locked="0" hidden="0"/>
    </xf>
    <xf numFmtId="0" fontId="0" fillId="0" borderId="10" applyProtection="1" pivotButton="0" quotePrefix="0" xfId="0">
      <protection locked="0" hidden="0"/>
    </xf>
    <xf numFmtId="0" fontId="0" fillId="0" borderId="11" applyProtection="1" pivotButton="0" quotePrefix="0" xfId="0">
      <protection locked="0" hidden="0"/>
    </xf>
    <xf numFmtId="0" fontId="3" fillId="0" borderId="5" applyAlignment="1" applyProtection="1" pivotButton="0" quotePrefix="0" xfId="0">
      <alignment horizontal="center"/>
      <protection locked="0" hidden="0"/>
    </xf>
    <xf numFmtId="0" fontId="0" fillId="0" borderId="0" applyProtection="1" pivotButton="0" quotePrefix="0" xfId="0">
      <protection locked="0" hidden="0"/>
    </xf>
    <xf numFmtId="0" fontId="3" fillId="2" borderId="5" applyAlignment="1" applyProtection="1" pivotButton="0" quotePrefix="0" xfId="0">
      <alignment horizontal="left" vertical="center" shrinkToFit="1"/>
      <protection locked="0" hidden="0"/>
    </xf>
    <xf numFmtId="164" fontId="3" fillId="2" borderId="5" applyAlignment="1" applyProtection="1" pivotButton="0" quotePrefix="0" xfId="0">
      <alignment horizontal="left" vertical="center" shrinkToFit="1"/>
      <protection locked="0" hidden="0"/>
    </xf>
    <xf numFmtId="0" fontId="0" fillId="0" borderId="32" applyProtection="1" pivotButton="0" quotePrefix="0" xfId="0">
      <protection locked="1" hidden="1"/>
    </xf>
    <xf numFmtId="0" fontId="0" fillId="0" borderId="77" applyProtection="1" pivotButton="0" quotePrefix="0" xfId="0">
      <protection locked="1" hidden="1"/>
    </xf>
    <xf numFmtId="0" fontId="0" fillId="0" borderId="22" applyProtection="1" pivotButton="0" quotePrefix="0" xfId="0">
      <protection locked="0" hidden="0"/>
    </xf>
    <xf numFmtId="164" fontId="8" fillId="0" borderId="30" applyAlignment="1" applyProtection="1" pivotButton="0" quotePrefix="0" xfId="0">
      <alignment horizontal="center" vertical="center"/>
      <protection locked="1" hidden="1"/>
    </xf>
    <xf numFmtId="164" fontId="2" fillId="0" borderId="15" applyAlignment="1" applyProtection="1" pivotButton="0" quotePrefix="0" xfId="0">
      <alignment horizontal="right" vertical="center"/>
      <protection locked="0" hidden="0"/>
    </xf>
    <xf numFmtId="0" fontId="0" fillId="0" borderId="1" applyProtection="1" pivotButton="0" quotePrefix="0" xfId="0">
      <protection locked="0" hidden="0"/>
    </xf>
    <xf numFmtId="0" fontId="0" fillId="0" borderId="7" applyProtection="1" pivotButton="0" quotePrefix="0" xfId="0">
      <protection locked="1" hidden="1"/>
    </xf>
    <xf numFmtId="0" fontId="0" fillId="0" borderId="8" applyProtection="1" pivotButton="0" quotePrefix="0" xfId="0">
      <protection locked="1" hidden="1"/>
    </xf>
    <xf numFmtId="0" fontId="2" fillId="0" borderId="49" applyAlignment="1" applyProtection="1" pivotButton="0" quotePrefix="0" xfId="0">
      <alignment horizontal="center" vertical="center"/>
      <protection locked="0" hidden="0"/>
    </xf>
    <xf numFmtId="0" fontId="0" fillId="0" borderId="46" applyProtection="1" pivotButton="0" quotePrefix="0" xfId="0">
      <protection locked="0" hidden="0"/>
    </xf>
    <xf numFmtId="0" fontId="2" fillId="0" borderId="13" applyAlignment="1" applyProtection="1" pivotButton="0" quotePrefix="0" xfId="0">
      <alignment horizontal="center" vertical="center"/>
      <protection locked="0" hidden="0"/>
    </xf>
    <xf numFmtId="0" fontId="3" fillId="0" borderId="5" applyAlignment="1" applyProtection="1" pivotButton="0" quotePrefix="0" xfId="0">
      <alignment horizontal="right" shrinkToFit="1"/>
      <protection locked="0" hidden="0"/>
    </xf>
    <xf numFmtId="0" fontId="0" fillId="0" borderId="55" applyProtection="1" pivotButton="0" quotePrefix="0" xfId="0">
      <protection locked="0" hidden="0"/>
    </xf>
    <xf numFmtId="0" fontId="0" fillId="0" borderId="53" applyProtection="1" pivotButton="0" quotePrefix="0" xfId="0">
      <protection locked="0" hidden="0"/>
    </xf>
    <xf numFmtId="0" fontId="0" fillId="0" borderId="24" applyProtection="1" pivotButton="0" quotePrefix="0" xfId="0">
      <protection locked="1" hidden="1"/>
    </xf>
    <xf numFmtId="0" fontId="2" fillId="0" borderId="8" applyAlignment="1" applyProtection="1" pivotButton="0" quotePrefix="0" xfId="0">
      <alignment horizontal="center" vertical="center" shrinkToFit="1"/>
      <protection locked="0" hidden="0"/>
    </xf>
    <xf numFmtId="0" fontId="0" fillId="0" borderId="73" applyProtection="1" pivotButton="0" quotePrefix="0" xfId="0">
      <protection locked="0" hidden="0"/>
    </xf>
    <xf numFmtId="0" fontId="0" fillId="0" borderId="18" applyProtection="1" pivotButton="0" quotePrefix="0" xfId="0">
      <protection locked="0" hidden="0"/>
    </xf>
    <xf numFmtId="0" fontId="0" fillId="0" borderId="10" applyProtection="1" pivotButton="0" quotePrefix="0" xfId="0">
      <protection locked="1" hidden="1"/>
    </xf>
    <xf numFmtId="0" fontId="0" fillId="0" borderId="11" applyProtection="1" pivotButton="0" quotePrefix="0" xfId="0">
      <protection locked="1" hidden="1"/>
    </xf>
    <xf numFmtId="0" fontId="6" fillId="0" borderId="12" applyAlignment="1" applyProtection="1" pivotButton="0" quotePrefix="0" xfId="0">
      <alignment horizontal="center"/>
      <protection locked="0" hidden="0"/>
    </xf>
    <xf numFmtId="0" fontId="6" fillId="0" borderId="5" applyAlignment="1" applyProtection="1" pivotButton="0" quotePrefix="0" xfId="0">
      <alignment horizontal="center" vertical="center" shrinkToFit="1"/>
      <protection locked="0" hidden="0"/>
    </xf>
    <xf numFmtId="0" fontId="0" fillId="0" borderId="16" applyProtection="1" pivotButton="0" quotePrefix="0" xfId="0">
      <protection locked="0" hidden="0"/>
    </xf>
    <xf numFmtId="0" fontId="0" fillId="0" borderId="45" applyProtection="1" pivotButton="0" quotePrefix="0" xfId="0">
      <protection locked="0" hidden="0"/>
    </xf>
    <xf numFmtId="0" fontId="0" fillId="0" borderId="42" applyProtection="1" pivotButton="0" quotePrefix="0" xfId="0">
      <protection locked="0" hidden="0"/>
    </xf>
    <xf numFmtId="0" fontId="6" fillId="0" borderId="16" applyAlignment="1" applyProtection="1" pivotButton="0" quotePrefix="0" xfId="0">
      <alignment horizontal="center" shrinkToFit="1"/>
      <protection locked="0" hidden="0"/>
    </xf>
    <xf numFmtId="0" fontId="0" fillId="0" borderId="44" applyProtection="1" pivotButton="0" quotePrefix="0" xfId="0">
      <protection locked="0" hidden="0"/>
    </xf>
    <xf numFmtId="0" fontId="3" fillId="2" borderId="16" applyAlignment="1" applyProtection="1" pivotButton="0" quotePrefix="0" xfId="0">
      <alignment horizontal="center" shrinkToFit="1"/>
      <protection locked="0" hidden="0"/>
    </xf>
    <xf numFmtId="0" fontId="8" fillId="0" borderId="82" applyAlignment="1" applyProtection="1" pivotButton="0" quotePrefix="0" xfId="0">
      <alignment horizontal="center"/>
      <protection locked="1" hidden="1"/>
    </xf>
    <xf numFmtId="0" fontId="0" fillId="0" borderId="58" applyProtection="1" pivotButton="0" quotePrefix="0" xfId="0">
      <protection locked="1" hidden="1"/>
    </xf>
    <xf numFmtId="0" fontId="0" fillId="0" borderId="59" applyProtection="1" pivotButton="0" quotePrefix="0" xfId="0">
      <protection locked="1" hidden="1"/>
    </xf>
    <xf numFmtId="0" fontId="8" fillId="0" borderId="80" applyAlignment="1" applyProtection="1" pivotButton="0" quotePrefix="0" xfId="0">
      <alignment horizontal="center"/>
      <protection locked="1" hidden="1"/>
    </xf>
    <xf numFmtId="0" fontId="0" fillId="0" borderId="29" applyProtection="1" pivotButton="0" quotePrefix="0" xfId="0">
      <protection locked="1" hidden="1"/>
    </xf>
    <xf numFmtId="0" fontId="8" fillId="0" borderId="81" applyAlignment="1" applyProtection="1" pivotButton="0" quotePrefix="0" xfId="0">
      <alignment horizontal="center"/>
      <protection locked="1" hidden="1"/>
    </xf>
    <xf numFmtId="0" fontId="0" fillId="0" borderId="33" applyProtection="1" pivotButton="0" quotePrefix="0" xfId="0">
      <protection locked="1" hidden="1"/>
    </xf>
    <xf numFmtId="0" fontId="0" fillId="0" borderId="85" applyProtection="1" pivotButton="0" quotePrefix="0" xfId="0">
      <protection locked="0" hidden="0"/>
    </xf>
    <xf numFmtId="0" fontId="0" fillId="0" borderId="85" applyProtection="1" pivotButton="0" quotePrefix="0" xfId="0">
      <protection locked="1" hidden="1"/>
    </xf>
    <xf numFmtId="0" fontId="8" fillId="5" borderId="5" applyAlignment="1" applyProtection="1" pivotButton="0" quotePrefix="0" xfId="0">
      <alignment horizontal="center"/>
      <protection locked="1" hidden="1"/>
    </xf>
    <xf numFmtId="0" fontId="8" fillId="0" borderId="47" applyAlignment="1" applyProtection="1" pivotButton="0" quotePrefix="0" xfId="0">
      <alignment horizontal="center"/>
      <protection locked="1" hidden="1"/>
    </xf>
    <xf numFmtId="0" fontId="0" fillId="0" borderId="23" applyProtection="1" pivotButton="0" quotePrefix="0" xfId="0">
      <protection locked="1" hidden="1"/>
    </xf>
    <xf numFmtId="0" fontId="0" fillId="0" borderId="38" applyProtection="1" pivotButton="0" quotePrefix="0" xfId="0">
      <protection locked="1" hidden="1"/>
    </xf>
    <xf numFmtId="0" fontId="0" fillId="0" borderId="83" applyProtection="1" pivotButton="0" quotePrefix="0" xfId="0">
      <protection locked="1" hidden="1"/>
    </xf>
    <xf numFmtId="0" fontId="8" fillId="0" borderId="48" applyAlignment="1" applyProtection="1" pivotButton="0" quotePrefix="0" xfId="0">
      <alignment horizontal="center"/>
      <protection locked="1" hidden="1"/>
    </xf>
    <xf numFmtId="0" fontId="0" fillId="0" borderId="39" applyProtection="1" pivotButton="0" quotePrefix="0" xfId="0">
      <protection locked="1" hidden="1"/>
    </xf>
  </cellXfs>
  <cellStyles count="3">
    <cellStyle name="Normal" xfId="0" builtinId="0"/>
    <cellStyle name="Percent" xfId="1" builtinId="5"/>
    <cellStyle name="Normal 2" xfId="2"/>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drawings/_rels/drawing1.xml.rels><Relationships xmlns="http://schemas.openxmlformats.org/package/2006/relationships"><Relationship Type="http://schemas.openxmlformats.org/officeDocument/2006/relationships/image" Target="/xl/media/image1.gif" Id="rId1" /><Relationship Type="http://schemas.openxmlformats.org/officeDocument/2006/relationships/image" Target="/xl/media/image2.png" Id="rId2" /></Relationships>
</file>

<file path=xl/drawings/_rels/drawing2.xml.rels><Relationships xmlns="http://schemas.openxmlformats.org/package/2006/relationships"><Relationship Type="http://schemas.openxmlformats.org/officeDocument/2006/relationships/image" Target="/xl/media/image3.gif" Id="rId1" /><Relationship Type="http://schemas.openxmlformats.org/officeDocument/2006/relationships/image" Target="/xl/media/image4.png" Id="rId2" /></Relationships>
</file>

<file path=xl/drawings/_rels/drawing3.xml.rels><Relationships xmlns="http://schemas.openxmlformats.org/package/2006/relationships"><Relationship Type="http://schemas.openxmlformats.org/officeDocument/2006/relationships/image" Target="/xl/media/image5.gif" Id="rId1" /><Relationship Type="http://schemas.openxmlformats.org/officeDocument/2006/relationships/image" Target="/xl/media/image6.png" Id="rId2" /></Relationships>
</file>

<file path=xl/drawings/_rels/drawing4.xml.rels><Relationships xmlns="http://schemas.openxmlformats.org/package/2006/relationships"><Relationship Type="http://schemas.openxmlformats.org/officeDocument/2006/relationships/image" Target="/xl/media/image7.gif" Id="rId1" /><Relationship Type="http://schemas.openxmlformats.org/officeDocument/2006/relationships/image" Target="/xl/media/image8.png" Id="rId2" /></Relationships>
</file>

<file path=xl/drawings/_rels/drawing5.xml.rels><Relationships xmlns="http://schemas.openxmlformats.org/package/2006/relationships"><Relationship Type="http://schemas.openxmlformats.org/officeDocument/2006/relationships/image" Target="/xl/media/image9.png" Id="rId1" /><Relationship Type="http://schemas.openxmlformats.org/officeDocument/2006/relationships/image" Target="/xl/media/image10.gif" Id="rId2" /></Relationships>
</file>

<file path=xl/drawings/_rels/drawing6.xml.rels><Relationships xmlns="http://schemas.openxmlformats.org/package/2006/relationships"><Relationship Type="http://schemas.openxmlformats.org/officeDocument/2006/relationships/image" Target="/xl/media/image11.gif" Id="rId1" /><Relationship Type="http://schemas.openxmlformats.org/officeDocument/2006/relationships/image" Target="/xl/media/image12.png" Id="rId2" /></Relationships>
</file>

<file path=xl/drawings/_rels/drawing7.xml.rels><Relationships xmlns="http://schemas.openxmlformats.org/package/2006/relationships"><Relationship Type="http://schemas.openxmlformats.org/officeDocument/2006/relationships/image" Target="/xl/media/image13.png" Id="rId1" /><Relationship Type="http://schemas.openxmlformats.org/officeDocument/2006/relationships/image" Target="/xl/media/image14.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32</col>
      <colOff>9525</colOff>
      <row>0</row>
      <rowOff>0</rowOff>
    </from>
    <to>
      <col>36</col>
      <colOff>0</colOff>
      <row>3</row>
      <rowOff>187189</rowOff>
    </to>
    <pic>
      <nvPicPr>
        <cNvPr id="5" name="Picture 4" descr="http://depedverify.appspot.com/img/logo.gif"/>
        <cNvPicPr>
          <a:picLocks noChangeAspect="1" noChangeArrowheads="1"/>
        </cNvPicPr>
      </nvPicPr>
      <blipFill>
        <a:blip cstate="print" r:embed="rId1"/>
        <a:srcRect/>
        <a:stretch>
          <a:fillRect/>
        </a:stretch>
      </blipFill>
      <spPr bwMode="auto">
        <a:xfrm>
          <a:off x="11944350" y="0"/>
          <a:ext cx="1895475"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6"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2.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4" name="Picture 3"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5"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3.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4.xml><?xml version="1.0" encoding="utf-8"?>
<wsDr xmlns:a="http://schemas.openxmlformats.org/drawingml/2006/main" xmlns:r="http://schemas.openxmlformats.org/officeDocument/2006/relationships" xmlns="http://schemas.openxmlformats.org/drawingml/2006/spreadsheetDrawing">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1"/>
        <a:srcRect/>
        <a:stretch>
          <a:fillRect/>
        </a:stretch>
      </blipFill>
      <spPr bwMode="auto">
        <a:xfrm>
          <a:off x="11914414" y="0"/>
          <a:ext cx="2011136" cy="758689"/>
        </a:xfrm>
        <a:prstGeom prst="rect">
          <avLst/>
        </a:prstGeom>
        <a:noFill/>
        <a:ln>
          <a:prstDash val="solid"/>
        </a:ln>
      </spPr>
    </pic>
    <clientData/>
  </twoCellAnchor>
  <twoCellAnchor editAs="oneCell">
    <from>
      <col>1</col>
      <colOff>9525</colOff>
      <row>0</row>
      <rowOff>47625</rowOff>
    </from>
    <to>
      <col>1</col>
      <colOff>1095374</colOff>
      <row>4</row>
      <rowOff>238125</rowOff>
    </to>
    <pic>
      <nvPicPr>
        <cNvPr id="4" name="Picture 19"/>
        <cNvPicPr>
          <a:picLocks noChangeAspect="1"/>
        </cNvPicPr>
      </nvPicPr>
      <blipFill>
        <a:blip cstate="print" r:embed="rId2"/>
        <a:srcRect/>
        <a:stretch>
          <a:fillRect/>
        </a:stretch>
      </blipFill>
      <spPr bwMode="auto">
        <a:xfrm>
          <a:off x="285750" y="47625"/>
          <a:ext cx="1085849" cy="1028700"/>
        </a:xfrm>
        <a:prstGeom prst="rect">
          <avLst/>
        </a:prstGeom>
        <a:noFill/>
        <a:ln>
          <a:noFill/>
          <a:prstDash val="solid"/>
        </a:ln>
      </spPr>
    </pic>
    <clientData/>
  </twoCellAnchor>
</wsDr>
</file>

<file path=xl/drawings/drawing5.xml><?xml version="1.0" encoding="utf-8"?>
<wsDr xmlns:a="http://schemas.openxmlformats.org/drawingml/2006/main" xmlns:r="http://schemas.openxmlformats.org/officeDocument/2006/relationships" xmlns="http://schemas.openxmlformats.org/drawingml/2006/spreadsheetDrawing">
  <twoCellAnchor editAs="oneCell">
    <from>
      <col>1</col>
      <colOff>9526</colOff>
      <row>0</row>
      <rowOff>47625</rowOff>
    </from>
    <to>
      <col>1</col>
      <colOff>1095375</colOff>
      <row>4</row>
      <rowOff>238125</rowOff>
    </to>
    <pic>
      <nvPicPr>
        <cNvPr id="2" name="Picture 19"/>
        <cNvPicPr>
          <a:picLocks noChangeAspect="1"/>
        </cNvPicPr>
      </nvPicPr>
      <blipFill>
        <a:blip cstate="print" r:embed="rId1"/>
        <a:srcRect/>
        <a:stretch>
          <a:fillRect/>
        </a:stretch>
      </blipFill>
      <spPr bwMode="auto">
        <a:xfrm>
          <a:off x="285751" y="47625"/>
          <a:ext cx="1085849" cy="1028700"/>
        </a:xfrm>
        <a:prstGeom prst="rect">
          <avLst/>
        </a:prstGeom>
        <a:noFill/>
        <a:ln>
          <a:noFill/>
          <a:prstDash val="solid"/>
        </a:ln>
      </spPr>
    </pic>
    <clientData/>
  </twoCellAnchor>
  <twoCellAnchor editAs="oneCell">
    <from>
      <col>31</col>
      <colOff>417739</colOff>
      <row>0</row>
      <rowOff>0</rowOff>
    </from>
    <to>
      <col>35</col>
      <colOff>371475</colOff>
      <row>3</row>
      <rowOff>187189</rowOff>
    </to>
    <pic>
      <nvPicPr>
        <cNvPr id="3" name="Picture 2" descr="http://depedverify.appspot.com/img/logo.gif"/>
        <cNvPicPr>
          <a:picLocks noChangeAspect="1" noChangeArrowheads="1"/>
        </cNvPicPr>
      </nvPicPr>
      <blipFill>
        <a:blip cstate="print" r:embed="rId2"/>
        <a:srcRect/>
        <a:stretch>
          <a:fillRect/>
        </a:stretch>
      </blipFill>
      <spPr bwMode="auto">
        <a:xfrm>
          <a:off x="11914414" y="0"/>
          <a:ext cx="2011136" cy="758689"/>
        </a:xfrm>
        <a:prstGeom prst="rect">
          <avLst/>
        </a:prstGeom>
        <a:noFill/>
        <a:ln>
          <a:prstDash val="solid"/>
        </a:ln>
      </spPr>
    </pic>
    <clientData/>
  </twoCellAnchor>
</wsDr>
</file>

<file path=xl/drawings/drawing6.xml><?xml version="1.0" encoding="utf-8"?>
<wsDr xmlns:a="http://schemas.openxmlformats.org/drawingml/2006/main" xmlns:r="http://schemas.openxmlformats.org/officeDocument/2006/relationships" xmlns="http://schemas.openxmlformats.org/drawingml/2006/spreadsheetDrawing">
  <twoCellAnchor editAs="oneCell">
    <from>
      <col>22</col>
      <colOff>0</colOff>
      <row>0</row>
      <rowOff>1</rowOff>
    </from>
    <to>
      <col>27</col>
      <colOff>257735</colOff>
      <row>3</row>
      <rowOff>89647</rowOff>
    </to>
    <pic>
      <nvPicPr>
        <cNvPr id="3" name="Picture 2" descr="http://depedverify.appspot.com/img/logo.gif"/>
        <cNvPicPr>
          <a:picLocks noChangeAspect="1" noChangeArrowheads="1"/>
        </cNvPicPr>
      </nvPicPr>
      <blipFill>
        <a:blip cstate="print" r:embed="rId1"/>
        <a:srcRect/>
        <a:stretch>
          <a:fillRect/>
        </a:stretch>
      </blipFill>
      <spPr bwMode="auto">
        <a:xfrm>
          <a:off x="7821706" y="1"/>
          <a:ext cx="1714500" cy="661146"/>
        </a:xfrm>
        <a:prstGeom prst="rect">
          <avLst/>
        </a:prstGeom>
        <a:noFill/>
        <a:ln>
          <a:prstDash val="solid"/>
        </a:ln>
      </spPr>
    </pic>
    <clientData/>
  </twoCellAnchor>
  <twoCellAnchor editAs="oneCell">
    <from>
      <col>0</col>
      <colOff>276224</colOff>
      <row>0</row>
      <rowOff>47625</rowOff>
    </from>
    <to>
      <col>1</col>
      <colOff>1190625</colOff>
      <row>5</row>
      <rowOff>166903</rowOff>
    </to>
    <pic>
      <nvPicPr>
        <cNvPr id="4" name="Picture 19"/>
        <cNvPicPr>
          <a:picLocks noChangeAspect="1"/>
        </cNvPicPr>
      </nvPicPr>
      <blipFill>
        <a:blip cstate="print" r:embed="rId2"/>
        <a:srcRect/>
        <a:stretch>
          <a:fillRect/>
        </a:stretch>
      </blipFill>
      <spPr bwMode="auto">
        <a:xfrm>
          <a:off x="276224" y="47625"/>
          <a:ext cx="1190626" cy="1167028"/>
        </a:xfrm>
        <a:prstGeom prst="rect">
          <avLst/>
        </a:prstGeom>
        <a:noFill/>
        <a:ln>
          <a:noFill/>
          <a:prstDash val="solid"/>
        </a:ln>
      </spPr>
    </pic>
    <clientData/>
  </twoCellAnchor>
</wsDr>
</file>

<file path=xl/drawings/drawing7.xml><?xml version="1.0" encoding="utf-8"?>
<wsDr xmlns:a="http://schemas.openxmlformats.org/drawingml/2006/main" xmlns:r="http://schemas.openxmlformats.org/officeDocument/2006/relationships" xmlns="http://schemas.openxmlformats.org/drawingml/2006/spreadsheetDrawing">
  <oneCellAnchor>
    <from>
      <col>11</col>
      <colOff>123825</colOff>
      <row>0</row>
      <rowOff>0</rowOff>
    </from>
    <ext cx="4524375" cy="5143500"/>
    <pic>
      <nvPicPr>
        <cNvPr id="2" name="Picture 1" descr="Screen Clipping"/>
        <cNvPicPr>
          <a:picLocks noChangeAspect="1"/>
        </cNvPicPr>
      </nvPicPr>
      <blipFill>
        <a:blip cstate="print" r:embed="rId1"/>
        <a:srcRect/>
        <a:stretch>
          <a:fillRect/>
        </a:stretch>
      </blipFill>
      <spPr bwMode="auto">
        <a:xfrm>
          <a:off x="6829425" y="0"/>
          <a:ext cx="4524375" cy="5143500"/>
        </a:xfrm>
        <a:prstGeom prst="rect">
          <avLst/>
        </a:prstGeom>
        <a:noFill/>
        <a:ln>
          <a:noFill/>
          <a:prstDash val="solid"/>
        </a:ln>
      </spPr>
    </pic>
    <clientData/>
  </oneCellAnchor>
  <oneCellAnchor>
    <from>
      <col>10</col>
      <colOff>133350</colOff>
      <row>0</row>
      <rowOff>161925</rowOff>
    </from>
    <ext cx="5648325" cy="1704975"/>
    <pic>
      <nvPicPr>
        <cNvPr id="3" name="Picture 20" descr="Screen Clipping"/>
        <cNvPicPr>
          <a:picLocks noChangeAspect="1"/>
        </cNvPicPr>
      </nvPicPr>
      <blipFill>
        <a:blip cstate="print" r:embed="rId2"/>
        <a:srcRect/>
        <a:stretch>
          <a:fillRect/>
        </a:stretch>
      </blipFill>
      <spPr bwMode="auto">
        <a:xfrm>
          <a:off x="13592175" y="161925"/>
          <a:ext cx="5648325" cy="1704975"/>
        </a:xfrm>
        <a:prstGeom prst="rect">
          <avLst/>
        </a:prstGeom>
        <a:noFill/>
        <a:ln>
          <a:noFill/>
          <a:prstDash val="solid"/>
        </a:ln>
      </spPr>
    </pic>
    <clientData fPrintsWithSheet="0"/>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_rels/sheet3.xml.rels><Relationships xmlns="http://schemas.openxmlformats.org/package/2006/relationships"><Relationship Type="http://schemas.openxmlformats.org/officeDocument/2006/relationships/drawing" Target="/xl/drawings/drawing3.xml" Id="rId1" /></Relationships>
</file>

<file path=xl/worksheets/_rels/sheet4.xml.rels><Relationships xmlns="http://schemas.openxmlformats.org/package/2006/relationships"><Relationship Type="http://schemas.openxmlformats.org/officeDocument/2006/relationships/drawing" Target="/xl/drawings/drawing4.xml" Id="rId1" /></Relationships>
</file>

<file path=xl/worksheets/_rels/sheet5.xml.rels><Relationships xmlns="http://schemas.openxmlformats.org/package/2006/relationships"><Relationship Type="http://schemas.openxmlformats.org/officeDocument/2006/relationships/drawing" Target="/xl/drawings/drawing5.xml" Id="rId1" /></Relationships>
</file>

<file path=xl/worksheets/_rels/sheet6.xml.rels><Relationships xmlns="http://schemas.openxmlformats.org/package/2006/relationships"><Relationship Type="http://schemas.openxmlformats.org/officeDocument/2006/relationships/drawing" Target="/xl/drawings/drawing6.xml" Id="rId1" /></Relationships>
</file>

<file path=xl/worksheets/_rels/sheet7.xml.rels><Relationships xmlns="http://schemas.openxmlformats.org/package/2006/relationships"><Relationship Type="http://schemas.openxmlformats.org/officeDocument/2006/relationships/drawing" Target="/xl/drawings/drawing7.xml" Id="rId1" /></Relationships>
</file>

<file path=xl/worksheets/sheet1.xml><?xml version="1.0" encoding="utf-8"?>
<worksheet xmlns="http://schemas.openxmlformats.org/spreadsheetml/2006/main">
  <sheetPr>
    <tabColor rgb="FF002060"/>
    <outlinePr summaryBelow="1" summaryRight="1"/>
    <pageSetUpPr/>
  </sheetPr>
  <dimension ref="A1:BF119"/>
  <sheetViews>
    <sheetView showGridLines="0" tabSelected="1" zoomScaleNormal="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7.140625" customWidth="1" style="46" min="17" max="18"/>
    <col width="4.42578125" customWidth="1" style="23" min="19" max="29"/>
    <col width="7.140625" customWidth="1" style="46" min="30" max="31"/>
    <col width="10.28515625" customWidth="1" style="23" min="32" max="32"/>
    <col width="7.140625" customWidth="1" style="46" min="33" max="35"/>
    <col width="7.140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169" t="inlineStr">
        <is>
          <t>Input Data Sheet for E-Class Record</t>
        </is>
      </c>
    </row>
    <row r="2" ht="15" customHeight="1"/>
    <row r="3" ht="15" customHeight="1">
      <c r="A3" s="170" t="n"/>
    </row>
    <row r="4" ht="21" customHeight="1">
      <c r="B4" s="41" t="n"/>
      <c r="C4" s="174" t="inlineStr">
        <is>
          <t>REGION</t>
        </is>
      </c>
      <c r="D4" s="308" t="n"/>
      <c r="E4" s="308" t="n"/>
      <c r="F4" s="308" t="n"/>
      <c r="G4" s="172" t="inlineStr">
        <is>
          <t>V</t>
        </is>
      </c>
      <c r="H4" s="309" t="n"/>
      <c r="I4" s="309" t="n"/>
      <c r="J4" s="310" t="n"/>
      <c r="L4" s="173" t="inlineStr">
        <is>
          <t>DIVISION</t>
        </is>
      </c>
      <c r="M4" s="311" t="n"/>
      <c r="N4" s="311" t="n"/>
      <c r="O4" s="179" t="inlineStr">
        <is>
          <t>V</t>
        </is>
      </c>
      <c r="P4" s="312" t="n"/>
      <c r="Q4" s="312" t="n"/>
      <c r="R4" s="313" t="n"/>
      <c r="S4" s="39" t="n"/>
      <c r="T4" s="174" t="n"/>
      <c r="U4" s="308" t="n"/>
      <c r="V4" s="308" t="n"/>
      <c r="W4" s="308" t="n"/>
      <c r="X4" s="175" t="n"/>
      <c r="Y4" s="308" t="n"/>
      <c r="Z4" s="308" t="n"/>
      <c r="AA4" s="308" t="n"/>
      <c r="AB4" s="308" t="n"/>
      <c r="AC4" s="308" t="n"/>
      <c r="AE4" s="6" t="n"/>
      <c r="AF4" s="39" t="n"/>
      <c r="AG4" s="39" t="n"/>
      <c r="AH4" s="39" t="n"/>
      <c r="AI4" s="39" t="n"/>
      <c r="AJ4" s="39" t="n"/>
      <c r="AK4" s="39" t="n"/>
      <c r="AL4" s="39" t="n"/>
      <c r="AM4" s="39" t="n"/>
      <c r="AN4" s="39" t="n"/>
    </row>
    <row r="5" ht="21" customHeight="1">
      <c r="B5" s="174" t="inlineStr">
        <is>
          <t>SCHOOL NAME</t>
        </is>
      </c>
      <c r="C5" s="308" t="n"/>
      <c r="D5" s="308" t="n"/>
      <c r="E5" s="308" t="n"/>
      <c r="F5" s="308" t="n"/>
      <c r="G5" s="314" t="inlineStr">
        <is>
          <t>San Jose National High School</t>
        </is>
      </c>
      <c r="H5" s="315" t="n"/>
      <c r="I5" s="315" t="n"/>
      <c r="J5" s="315" t="n"/>
      <c r="K5" s="315" t="n"/>
      <c r="L5" s="315" t="n"/>
      <c r="M5" s="315" t="n"/>
      <c r="N5" s="315" t="n"/>
      <c r="O5" s="315" t="n"/>
      <c r="P5" s="315" t="n"/>
      <c r="Q5" s="315" t="n"/>
      <c r="R5" s="316" t="n"/>
      <c r="T5" s="174" t="inlineStr">
        <is>
          <t>SCHOOL ID</t>
        </is>
      </c>
      <c r="U5" s="308" t="n"/>
      <c r="V5" s="308" t="n"/>
      <c r="W5" s="308" t="n"/>
      <c r="X5" s="179" t="inlineStr">
        <is>
          <t>301874</t>
        </is>
      </c>
      <c r="Y5" s="312" t="n"/>
      <c r="Z5" s="312" t="n"/>
      <c r="AA5" s="312" t="n"/>
      <c r="AB5" s="312" t="n"/>
      <c r="AC5" s="313" t="n"/>
      <c r="AD5" s="317" t="inlineStr">
        <is>
          <t>SCHOOL YEAR</t>
        </is>
      </c>
      <c r="AE5" s="308" t="n"/>
      <c r="AF5" s="318" t="n"/>
      <c r="AG5" s="179" t="inlineStr">
        <is>
          <t>2027-2028</t>
        </is>
      </c>
      <c r="AH5" s="312" t="n"/>
      <c r="AI5" s="313" t="n"/>
      <c r="AJ5" s="40" t="n"/>
      <c r="AK5" s="39" t="n"/>
      <c r="AL5" s="39" t="n"/>
      <c r="AM5" s="39" t="n"/>
      <c r="AN5" s="39" t="n"/>
    </row>
    <row r="6" ht="15.75" customHeight="1" thickBot="1"/>
    <row r="7" ht="23.25" customFormat="1" customHeight="1" s="6" thickBot="1">
      <c r="A7" s="319" t="n"/>
      <c r="B7" s="320" t="n"/>
      <c r="C7" s="320" t="n"/>
      <c r="D7" s="320" t="n"/>
      <c r="E7" s="321" t="n"/>
      <c r="F7" s="205" t="inlineStr">
        <is>
          <t xml:space="preserve">GRADE &amp; SECTION: </t>
        </is>
      </c>
      <c r="G7" s="320" t="n"/>
      <c r="H7" s="320" t="n"/>
      <c r="I7" s="320" t="n"/>
      <c r="J7" s="320" t="n"/>
      <c r="K7" s="210" t="inlineStr">
        <is>
          <t>Grade 7 - Jose</t>
        </is>
      </c>
      <c r="L7" s="320" t="n"/>
      <c r="M7" s="320" t="n"/>
      <c r="N7" s="320" t="n"/>
      <c r="O7" s="320" t="n"/>
      <c r="P7" s="321" t="n"/>
      <c r="Q7" s="211" t="inlineStr">
        <is>
          <t>TEACHER:</t>
        </is>
      </c>
      <c r="R7" s="320" t="n"/>
      <c r="S7" s="210" t="inlineStr">
        <is>
          <t>Teacher Account</t>
        </is>
      </c>
      <c r="T7" s="320" t="n"/>
      <c r="U7" s="320" t="n"/>
      <c r="V7" s="320" t="n"/>
      <c r="W7" s="320" t="n"/>
      <c r="X7" s="320" t="n"/>
      <c r="Y7" s="320" t="n"/>
      <c r="Z7" s="320" t="n"/>
      <c r="AA7" s="320" t="n"/>
      <c r="AB7" s="321" t="n"/>
      <c r="AC7" s="205" t="inlineStr">
        <is>
          <t>SUBJECT:</t>
        </is>
      </c>
      <c r="AD7" s="320" t="n"/>
      <c r="AE7" s="320" t="n"/>
      <c r="AF7" s="320" t="n"/>
      <c r="AG7" s="208" t="inlineStr">
        <is>
          <t>ARALING PANLIPUNAN</t>
        </is>
      </c>
      <c r="AH7" s="320" t="n"/>
      <c r="AI7" s="320" t="n"/>
      <c r="AJ7" s="321" t="n"/>
      <c r="AN7" s="200" t="n"/>
      <c r="AO7" s="200" t="n"/>
      <c r="AP7" s="200" t="n"/>
      <c r="AQ7" s="200" t="n"/>
      <c r="AR7" s="200" t="n"/>
      <c r="AS7" s="200" t="n"/>
      <c r="AT7" s="200" t="n"/>
      <c r="AU7" s="200" t="n"/>
      <c r="AV7" s="200" t="n"/>
      <c r="AW7" s="200" t="n"/>
      <c r="AX7" s="200" t="n"/>
      <c r="AY7" s="200" t="n"/>
      <c r="AZ7" s="200" t="n"/>
      <c r="BA7" s="200" t="n"/>
      <c r="BB7" s="200" t="n"/>
      <c r="BC7" s="200" t="n"/>
      <c r="BD7" s="200" t="n"/>
    </row>
    <row r="8" ht="68.25" customFormat="1" customHeight="1" s="45" thickBot="1">
      <c r="A8" s="8" t="n"/>
      <c r="B8" s="322" t="inlineStr">
        <is>
          <t>LEARNERS' NAMES</t>
        </is>
      </c>
      <c r="C8" s="323" t="n"/>
      <c r="D8" s="323" t="n"/>
      <c r="E8" s="324" t="n"/>
      <c r="F8" s="185" t="n"/>
      <c r="G8" s="323" t="n"/>
      <c r="H8" s="323" t="n"/>
      <c r="I8" s="323" t="n"/>
      <c r="J8" s="323" t="n"/>
      <c r="K8" s="323" t="n"/>
      <c r="L8" s="323" t="n"/>
      <c r="M8" s="323" t="n"/>
      <c r="N8" s="323" t="n"/>
      <c r="O8" s="323" t="n"/>
      <c r="P8" s="187" t="n"/>
      <c r="Q8" s="42" t="n"/>
      <c r="R8" s="42" t="n"/>
      <c r="S8" s="186" t="n"/>
      <c r="T8" s="323" t="n"/>
      <c r="U8" s="323" t="n"/>
      <c r="V8" s="323" t="n"/>
      <c r="W8" s="323" t="n"/>
      <c r="X8" s="323" t="n"/>
      <c r="Y8" s="323" t="n"/>
      <c r="Z8" s="323" t="n"/>
      <c r="AA8" s="323" t="n"/>
      <c r="AB8" s="323" t="n"/>
      <c r="AC8" s="187" t="n"/>
      <c r="AD8" s="42" t="n"/>
      <c r="AE8" s="42" t="n"/>
      <c r="AF8" s="43" t="n"/>
      <c r="AG8" s="42" t="n"/>
      <c r="AH8" s="42" t="n"/>
      <c r="AI8" s="44" t="n"/>
      <c r="AJ8" s="95" t="n"/>
    </row>
    <row r="9" hidden="1" ht="18" customFormat="1" customHeight="1" s="45" thickBot="1">
      <c r="A9" s="9" t="n"/>
      <c r="B9" s="325" t="n"/>
      <c r="C9" s="320" t="n"/>
      <c r="D9" s="320" t="n"/>
      <c r="E9" s="321" t="n"/>
      <c r="F9" s="9" t="n"/>
      <c r="G9" s="45" t="n"/>
      <c r="H9" s="45" t="n"/>
      <c r="I9" s="45" t="n"/>
      <c r="J9" s="45" t="n"/>
      <c r="K9" s="45" t="n"/>
      <c r="L9" s="45" t="n"/>
      <c r="M9" s="45" t="n"/>
      <c r="N9" s="45" t="n"/>
      <c r="O9" s="45" t="n"/>
      <c r="P9" s="326" t="n"/>
      <c r="Q9" s="46" t="n"/>
      <c r="R9" s="47" t="n"/>
      <c r="S9" s="45" t="n"/>
      <c r="T9" s="45" t="n"/>
      <c r="U9" s="45" t="n"/>
      <c r="V9" s="45" t="n"/>
      <c r="W9" s="45" t="n"/>
      <c r="X9" s="45" t="n"/>
      <c r="Y9" s="45" t="n"/>
      <c r="Z9" s="45" t="n"/>
      <c r="AA9" s="45" t="n"/>
      <c r="AB9" s="45" t="n"/>
      <c r="AC9" s="326" t="n"/>
      <c r="AD9" s="46" t="n"/>
      <c r="AE9" s="47" t="n"/>
      <c r="AF9" s="45" t="n"/>
      <c r="AG9" s="46" t="n"/>
      <c r="AH9" s="47" t="n"/>
      <c r="AI9" s="48" t="n"/>
      <c r="AJ9" s="48" t="n"/>
      <c r="AN9" s="200" t="n"/>
      <c r="AO9" s="326" t="n"/>
      <c r="AP9" s="326" t="n"/>
      <c r="AQ9" s="326" t="n"/>
      <c r="AR9" s="326" t="n"/>
      <c r="AS9" s="326" t="n"/>
      <c r="AT9" s="326" t="n"/>
      <c r="AU9" s="326" t="n"/>
      <c r="AV9" s="326" t="n"/>
      <c r="AW9" s="326" t="n"/>
      <c r="AX9" s="326" t="n"/>
      <c r="AY9" s="326" t="n"/>
      <c r="AZ9" s="326" t="n"/>
      <c r="BA9" s="326" t="n"/>
      <c r="BB9" s="326" t="n"/>
      <c r="BC9" s="326" t="n"/>
      <c r="BD9" s="326" t="n"/>
      <c r="BE9" s="326" t="n"/>
      <c r="BF9" s="326" t="n"/>
    </row>
    <row r="10" hidden="1" ht="18" customFormat="1" customHeight="1" s="199" thickBot="1">
      <c r="A10" s="10" t="n"/>
      <c r="B10" s="10" t="n"/>
      <c r="C10" s="320" t="n"/>
      <c r="D10" s="320" t="n"/>
      <c r="E10" s="321" t="n"/>
      <c r="F10" s="49" t="n"/>
      <c r="G10" s="50" t="n"/>
      <c r="H10" s="50" t="n"/>
      <c r="I10" s="50" t="n"/>
      <c r="J10" s="50" t="n"/>
      <c r="K10" s="50" t="n"/>
      <c r="L10" s="50" t="n"/>
      <c r="M10" s="50" t="n"/>
      <c r="N10" s="50" t="n"/>
      <c r="O10" s="50" t="n"/>
      <c r="P10" s="51" t="n"/>
      <c r="Q10" s="52" t="n"/>
      <c r="R10" s="52" t="n"/>
      <c r="S10" s="50" t="n"/>
      <c r="T10" s="50" t="n"/>
      <c r="U10" s="50" t="n"/>
      <c r="V10" s="50" t="n"/>
      <c r="W10" s="50" t="n"/>
      <c r="X10" s="50" t="n"/>
      <c r="Y10" s="50" t="n"/>
      <c r="Z10" s="50" t="n"/>
      <c r="AA10" s="50" t="n"/>
      <c r="AB10" s="50" t="n"/>
      <c r="AC10" s="51" t="n"/>
      <c r="AD10" s="52" t="n"/>
      <c r="AE10" s="52" t="n"/>
      <c r="AF10" s="50" t="n"/>
      <c r="AG10" s="52" t="n"/>
      <c r="AH10" s="52" t="n"/>
      <c r="AI10" s="52" t="n"/>
      <c r="AJ10" s="96" t="n"/>
      <c r="AL10" s="199" t="n"/>
      <c r="AM10" s="199" t="n"/>
      <c r="AN10" s="14"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49" t="n"/>
      <c r="G11" s="50" t="n"/>
      <c r="H11" s="50" t="n"/>
      <c r="I11" s="50" t="n"/>
      <c r="J11" s="50" t="n"/>
      <c r="K11" s="50" t="n"/>
      <c r="L11" s="50" t="n"/>
      <c r="M11" s="50" t="n"/>
      <c r="N11" s="50" t="n"/>
      <c r="O11" s="50" t="n"/>
      <c r="P11" s="51" t="n"/>
      <c r="Q11" s="52" t="n"/>
      <c r="R11" s="52" t="n"/>
      <c r="S11" s="50" t="n"/>
      <c r="T11" s="50" t="n"/>
      <c r="U11" s="50" t="n"/>
      <c r="V11" s="50" t="n"/>
      <c r="W11" s="50" t="n"/>
      <c r="X11" s="50" t="n"/>
      <c r="Y11" s="50" t="n"/>
      <c r="Z11" s="50" t="n"/>
      <c r="AA11" s="50" t="n"/>
      <c r="AB11" s="50" t="n"/>
      <c r="AC11" s="51" t="n"/>
      <c r="AD11" s="52" t="n"/>
      <c r="AE11" s="52" t="n"/>
      <c r="AF11" s="50" t="n"/>
      <c r="AG11" s="52" t="n"/>
      <c r="AH11" s="52" t="n"/>
      <c r="AI11" s="52" t="n"/>
      <c r="AJ11" s="96" t="n"/>
      <c r="AL11" s="199" t="n"/>
      <c r="AM11" s="199" t="n"/>
      <c r="AN11" s="14"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8" t="n">
        <v>0</v>
      </c>
      <c r="D12" s="18" t="n">
        <v>0</v>
      </c>
      <c r="E12" s="19" t="n">
        <v>0</v>
      </c>
      <c r="F12" s="53" t="n"/>
      <c r="G12" s="23" t="n"/>
      <c r="H12" s="23" t="n"/>
      <c r="I12" s="23" t="n"/>
      <c r="J12" s="23" t="n"/>
      <c r="K12" s="23" t="n"/>
      <c r="L12" s="23" t="n"/>
      <c r="M12" s="23" t="n"/>
      <c r="N12" s="23" t="n"/>
      <c r="O12" s="23" t="n"/>
      <c r="P12" s="54" t="n"/>
      <c r="Q12" s="52" t="n"/>
      <c r="R12" s="52" t="n"/>
      <c r="S12" s="23" t="n"/>
      <c r="T12" s="23" t="n"/>
      <c r="U12" s="23" t="n"/>
      <c r="V12" s="23" t="n"/>
      <c r="W12" s="23" t="n"/>
      <c r="X12" s="23" t="n"/>
      <c r="Y12" s="23" t="n"/>
      <c r="Z12" s="23" t="n"/>
      <c r="AA12" s="23" t="n"/>
      <c r="AB12" s="23" t="n"/>
      <c r="AC12" s="54" t="n"/>
      <c r="AD12" s="52" t="n"/>
      <c r="AE12" s="52" t="n"/>
      <c r="AF12" s="23" t="n"/>
      <c r="AG12" s="52" t="n"/>
      <c r="AH12" s="52" t="n"/>
      <c r="AI12" s="52" t="n"/>
      <c r="AJ12" s="96" t="n"/>
      <c r="AL12" s="23" t="n"/>
      <c r="AN12" s="195" t="n"/>
      <c r="AO12" s="308" t="n"/>
      <c r="AP12" s="308" t="n"/>
      <c r="AQ12" s="308" t="n"/>
      <c r="AR12" s="308" t="n"/>
      <c r="AS12" s="308" t="n"/>
      <c r="AT12" s="308" t="n"/>
      <c r="AU12" s="308" t="n"/>
      <c r="AV12" s="308" t="n"/>
      <c r="AW12" s="308" t="n"/>
      <c r="AX12" s="308" t="n"/>
      <c r="AY12" s="308" t="n"/>
      <c r="AZ12" s="308" t="n"/>
      <c r="BA12" s="308" t="n"/>
      <c r="BB12" s="308" t="n"/>
      <c r="BC12" s="308" t="n"/>
      <c r="BD12" s="308" t="n"/>
      <c r="BE12" s="308" t="n"/>
      <c r="BF12" s="308" t="n"/>
    </row>
    <row r="13" ht="18" customHeight="1">
      <c r="A13" s="24" t="n">
        <v>2</v>
      </c>
      <c r="B13" s="17" t="n"/>
      <c r="C13" s="18" t="n">
        <v>0</v>
      </c>
      <c r="D13" s="18" t="n">
        <v>0</v>
      </c>
      <c r="E13" s="19" t="n">
        <v>0</v>
      </c>
      <c r="F13" s="53" t="n"/>
      <c r="G13" s="23" t="n"/>
      <c r="H13" s="23" t="n"/>
      <c r="I13" s="23" t="n"/>
      <c r="J13" s="23" t="n"/>
      <c r="K13" s="23" t="n"/>
      <c r="L13" s="23" t="n"/>
      <c r="M13" s="23" t="n"/>
      <c r="N13" s="23" t="n"/>
      <c r="O13" s="23" t="n"/>
      <c r="P13" s="54" t="n"/>
      <c r="Q13" s="52" t="n"/>
      <c r="R13" s="52" t="n"/>
      <c r="S13" s="23" t="n"/>
      <c r="T13" s="23" t="n"/>
      <c r="U13" s="23" t="n"/>
      <c r="V13" s="23" t="n"/>
      <c r="W13" s="23" t="n"/>
      <c r="X13" s="23" t="n"/>
      <c r="Y13" s="23" t="n"/>
      <c r="Z13" s="23" t="n"/>
      <c r="AA13" s="23" t="n"/>
      <c r="AB13" s="23" t="n"/>
      <c r="AC13" s="54" t="n"/>
      <c r="AD13" s="52" t="n"/>
      <c r="AE13" s="52" t="n"/>
      <c r="AF13" s="23" t="n"/>
      <c r="AG13" s="52" t="n"/>
      <c r="AH13" s="52" t="n"/>
      <c r="AI13" s="52" t="n"/>
      <c r="AJ13" s="96" t="n"/>
      <c r="AL13" s="23" t="n"/>
      <c r="AN13" s="195" t="n"/>
      <c r="AO13" s="308" t="n"/>
      <c r="AP13" s="308" t="n"/>
      <c r="AQ13" s="308" t="n"/>
      <c r="AR13" s="308" t="n"/>
      <c r="AS13" s="308" t="n"/>
      <c r="AT13" s="308" t="n"/>
      <c r="AU13" s="308" t="n"/>
      <c r="AV13" s="308" t="n"/>
      <c r="AW13" s="308" t="n"/>
      <c r="AX13" s="308" t="n"/>
      <c r="AY13" s="308" t="n"/>
      <c r="AZ13" s="308" t="n"/>
      <c r="BA13" s="308" t="n"/>
      <c r="BB13" s="308" t="n"/>
      <c r="BC13" s="308" t="n"/>
      <c r="BD13" s="308" t="n"/>
      <c r="BE13" s="308" t="n"/>
      <c r="BF13" s="308" t="n"/>
    </row>
    <row r="14" ht="18" customHeight="1">
      <c r="A14" s="24" t="n">
        <v>3</v>
      </c>
      <c r="B14" s="17" t="n"/>
      <c r="C14" s="18" t="n">
        <v>0</v>
      </c>
      <c r="D14" s="18" t="n">
        <v>0</v>
      </c>
      <c r="E14" s="19" t="n">
        <v>0</v>
      </c>
      <c r="F14" s="53" t="n"/>
      <c r="G14" s="23" t="n"/>
      <c r="H14" s="23" t="n"/>
      <c r="I14" s="23" t="n"/>
      <c r="J14" s="23" t="n"/>
      <c r="K14" s="23" t="n"/>
      <c r="L14" s="23" t="n"/>
      <c r="M14" s="23" t="n"/>
      <c r="N14" s="23" t="n"/>
      <c r="O14" s="23" t="n"/>
      <c r="P14" s="54" t="n"/>
      <c r="Q14" s="52" t="n"/>
      <c r="R14" s="52" t="n"/>
      <c r="S14" s="23" t="n"/>
      <c r="T14" s="23" t="n"/>
      <c r="U14" s="23" t="n"/>
      <c r="V14" s="23" t="n"/>
      <c r="W14" s="23" t="n"/>
      <c r="X14" s="23" t="n"/>
      <c r="Y14" s="23" t="n"/>
      <c r="Z14" s="23" t="n"/>
      <c r="AA14" s="23" t="n"/>
      <c r="AB14" s="23" t="n"/>
      <c r="AC14" s="54" t="n"/>
      <c r="AD14" s="52" t="n"/>
      <c r="AE14" s="52" t="n"/>
      <c r="AF14" s="23" t="n"/>
      <c r="AG14" s="52" t="n"/>
      <c r="AH14" s="52" t="n"/>
      <c r="AI14" s="52" t="n"/>
      <c r="AJ14" s="96" t="n"/>
      <c r="AL14" s="23" t="n"/>
      <c r="AN14" s="195" t="n"/>
      <c r="AO14" s="308" t="n"/>
      <c r="AP14" s="308" t="n"/>
      <c r="AQ14" s="308" t="n"/>
      <c r="AR14" s="308" t="n"/>
      <c r="AS14" s="308" t="n"/>
      <c r="AT14" s="308" t="n"/>
      <c r="AU14" s="308" t="n"/>
      <c r="AV14" s="308" t="n"/>
      <c r="AW14" s="308" t="n"/>
      <c r="AX14" s="308" t="n"/>
      <c r="AY14" s="308" t="n"/>
      <c r="AZ14" s="308" t="n"/>
      <c r="BA14" s="308" t="n"/>
      <c r="BB14" s="308" t="n"/>
      <c r="BC14" s="308" t="n"/>
      <c r="BD14" s="308" t="n"/>
      <c r="BE14" s="308" t="n"/>
      <c r="BF14" s="308" t="n"/>
    </row>
    <row r="15" ht="18" customHeight="1">
      <c r="A15" s="24" t="n">
        <v>4</v>
      </c>
      <c r="B15" s="17" t="n"/>
      <c r="C15" s="18" t="n">
        <v>0</v>
      </c>
      <c r="D15" s="18" t="n">
        <v>0</v>
      </c>
      <c r="E15" s="19" t="n">
        <v>0</v>
      </c>
      <c r="F15" s="53" t="n"/>
      <c r="G15" s="23" t="n"/>
      <c r="H15" s="23" t="n"/>
      <c r="I15" s="23" t="n"/>
      <c r="J15" s="23" t="n"/>
      <c r="K15" s="23" t="n"/>
      <c r="L15" s="23" t="n"/>
      <c r="M15" s="23" t="n"/>
      <c r="N15" s="23" t="n"/>
      <c r="O15" s="23" t="n"/>
      <c r="P15" s="54" t="n"/>
      <c r="Q15" s="52" t="n"/>
      <c r="R15" s="52" t="n"/>
      <c r="S15" s="23" t="n"/>
      <c r="T15" s="23" t="n"/>
      <c r="U15" s="23" t="n"/>
      <c r="V15" s="23" t="n"/>
      <c r="W15" s="23" t="n"/>
      <c r="X15" s="23" t="n"/>
      <c r="Y15" s="23" t="n"/>
      <c r="Z15" s="23" t="n"/>
      <c r="AA15" s="23" t="n"/>
      <c r="AB15" s="23" t="n"/>
      <c r="AC15" s="54" t="n"/>
      <c r="AD15" s="52" t="n"/>
      <c r="AE15" s="52" t="n"/>
      <c r="AF15" s="23" t="n"/>
      <c r="AG15" s="52" t="n"/>
      <c r="AH15" s="52" t="n"/>
      <c r="AI15" s="52" t="n"/>
      <c r="AJ15" s="96" t="n"/>
      <c r="AL15" s="23" t="n"/>
      <c r="AN15" s="195" t="n"/>
      <c r="AO15" s="308" t="n"/>
      <c r="AP15" s="308" t="n"/>
      <c r="AQ15" s="308" t="n"/>
      <c r="AR15" s="308" t="n"/>
      <c r="AS15" s="308" t="n"/>
      <c r="AT15" s="308" t="n"/>
      <c r="AU15" s="308" t="n"/>
      <c r="AV15" s="308" t="n"/>
      <c r="AW15" s="308" t="n"/>
      <c r="AX15" s="308" t="n"/>
      <c r="AY15" s="308" t="n"/>
      <c r="AZ15" s="308" t="n"/>
      <c r="BA15" s="308" t="n"/>
      <c r="BB15" s="308" t="n"/>
      <c r="BC15" s="308" t="n"/>
      <c r="BD15" s="308" t="n"/>
      <c r="BE15" s="308" t="n"/>
      <c r="BF15" s="308" t="n"/>
    </row>
    <row r="16" ht="18" customHeight="1">
      <c r="A16" s="24" t="n">
        <v>5</v>
      </c>
      <c r="B16" s="17" t="n"/>
      <c r="C16" s="18" t="n">
        <v>0</v>
      </c>
      <c r="D16" s="18" t="n">
        <v>0</v>
      </c>
      <c r="E16" s="19" t="n">
        <v>0</v>
      </c>
      <c r="F16" s="53" t="n"/>
      <c r="G16" s="23" t="n"/>
      <c r="H16" s="23" t="n"/>
      <c r="I16" s="23" t="n"/>
      <c r="J16" s="23" t="n"/>
      <c r="K16" s="23" t="n"/>
      <c r="L16" s="23" t="n"/>
      <c r="M16" s="23" t="n"/>
      <c r="N16" s="23" t="n"/>
      <c r="O16" s="23" t="n"/>
      <c r="P16" s="54" t="n"/>
      <c r="Q16" s="52" t="n"/>
      <c r="R16" s="52" t="n"/>
      <c r="S16" s="23" t="n"/>
      <c r="T16" s="23" t="n"/>
      <c r="U16" s="23" t="n"/>
      <c r="V16" s="23" t="n"/>
      <c r="W16" s="23" t="n"/>
      <c r="X16" s="23" t="n"/>
      <c r="Y16" s="23" t="n"/>
      <c r="Z16" s="23" t="n"/>
      <c r="AA16" s="23" t="n"/>
      <c r="AB16" s="23" t="n"/>
      <c r="AC16" s="54" t="n"/>
      <c r="AD16" s="52" t="n"/>
      <c r="AE16" s="52" t="n"/>
      <c r="AF16" s="23" t="n"/>
      <c r="AG16" s="52" t="n"/>
      <c r="AH16" s="52" t="n"/>
      <c r="AI16" s="52" t="n"/>
      <c r="AJ16" s="96" t="n"/>
      <c r="AL16" s="23" t="n"/>
      <c r="AN16" s="195" t="n"/>
      <c r="AO16" s="308" t="n"/>
      <c r="AP16" s="308" t="n"/>
      <c r="AQ16" s="308" t="n"/>
      <c r="AR16" s="308" t="n"/>
      <c r="AS16" s="308" t="n"/>
      <c r="AT16" s="308" t="n"/>
      <c r="AU16" s="308" t="n"/>
      <c r="AV16" s="308" t="n"/>
      <c r="AW16" s="308" t="n"/>
      <c r="AX16" s="308" t="n"/>
      <c r="AY16" s="308" t="n"/>
      <c r="AZ16" s="308" t="n"/>
      <c r="BA16" s="308" t="n"/>
      <c r="BB16" s="308" t="n"/>
      <c r="BC16" s="308" t="n"/>
      <c r="BD16" s="308" t="n"/>
      <c r="BE16" s="308" t="n"/>
      <c r="BF16" s="308" t="n"/>
    </row>
    <row r="17" ht="18" customHeight="1">
      <c r="A17" s="24" t="n">
        <v>6</v>
      </c>
      <c r="B17" s="17" t="n"/>
      <c r="C17" s="18" t="n">
        <v>0</v>
      </c>
      <c r="D17" s="18" t="n">
        <v>0</v>
      </c>
      <c r="E17" s="19" t="n">
        <v>0</v>
      </c>
      <c r="F17" s="53" t="n"/>
      <c r="G17" s="23" t="n"/>
      <c r="H17" s="23" t="n"/>
      <c r="I17" s="23" t="n"/>
      <c r="J17" s="23" t="n"/>
      <c r="K17" s="23" t="n"/>
      <c r="L17" s="23" t="n"/>
      <c r="M17" s="23" t="n"/>
      <c r="N17" s="23" t="n"/>
      <c r="O17" s="23" t="n"/>
      <c r="P17" s="54" t="n"/>
      <c r="Q17" s="52" t="n"/>
      <c r="R17" s="52" t="n"/>
      <c r="S17" s="23" t="n"/>
      <c r="T17" s="23" t="n"/>
      <c r="U17" s="23" t="n"/>
      <c r="V17" s="23" t="n"/>
      <c r="W17" s="23" t="n"/>
      <c r="X17" s="23" t="n"/>
      <c r="Y17" s="23" t="n"/>
      <c r="Z17" s="23" t="n"/>
      <c r="AA17" s="23" t="n"/>
      <c r="AB17" s="23" t="n"/>
      <c r="AC17" s="54" t="n"/>
      <c r="AD17" s="52" t="n"/>
      <c r="AE17" s="52" t="n"/>
      <c r="AF17" s="23" t="n"/>
      <c r="AG17" s="52" t="n"/>
      <c r="AH17" s="52" t="n"/>
      <c r="AI17" s="52" t="n"/>
      <c r="AJ17" s="96" t="n"/>
      <c r="AL17" s="23" t="n"/>
      <c r="AN17" s="195" t="n"/>
      <c r="AO17" s="308" t="n"/>
      <c r="AP17" s="308" t="n"/>
      <c r="AQ17" s="308" t="n"/>
      <c r="AR17" s="308" t="n"/>
      <c r="AS17" s="308" t="n"/>
      <c r="AT17" s="308" t="n"/>
      <c r="AU17" s="308" t="n"/>
      <c r="AV17" s="308" t="n"/>
      <c r="AW17" s="308" t="n"/>
      <c r="AX17" s="308" t="n"/>
      <c r="AY17" s="308" t="n"/>
      <c r="AZ17" s="308" t="n"/>
      <c r="BA17" s="308" t="n"/>
      <c r="BB17" s="308" t="n"/>
      <c r="BC17" s="308" t="n"/>
      <c r="BD17" s="308" t="n"/>
      <c r="BE17" s="308" t="n"/>
      <c r="BF17" s="308" t="n"/>
    </row>
    <row r="18" ht="18" customHeight="1">
      <c r="A18" s="24" t="n">
        <v>7</v>
      </c>
      <c r="B18" s="17" t="n"/>
      <c r="C18" s="18" t="n">
        <v>0</v>
      </c>
      <c r="D18" s="18" t="n">
        <v>0</v>
      </c>
      <c r="E18" s="19" t="n">
        <v>0</v>
      </c>
      <c r="F18" s="53" t="n"/>
      <c r="G18" s="23" t="n"/>
      <c r="H18" s="23" t="n"/>
      <c r="I18" s="23" t="n"/>
      <c r="J18" s="23" t="n"/>
      <c r="K18" s="23" t="n"/>
      <c r="L18" s="23" t="n"/>
      <c r="M18" s="23" t="n"/>
      <c r="N18" s="23" t="n"/>
      <c r="O18" s="23" t="n"/>
      <c r="P18" s="54" t="n"/>
      <c r="Q18" s="52" t="n"/>
      <c r="R18" s="52" t="n"/>
      <c r="S18" s="23" t="n"/>
      <c r="T18" s="23" t="n"/>
      <c r="U18" s="23" t="n"/>
      <c r="V18" s="23" t="n"/>
      <c r="W18" s="23" t="n"/>
      <c r="X18" s="23" t="n"/>
      <c r="Y18" s="23" t="n"/>
      <c r="Z18" s="23" t="n"/>
      <c r="AA18" s="23" t="n"/>
      <c r="AB18" s="23" t="n"/>
      <c r="AC18" s="54" t="n"/>
      <c r="AD18" s="52" t="n"/>
      <c r="AE18" s="52" t="n"/>
      <c r="AF18" s="23" t="n"/>
      <c r="AG18" s="52" t="n"/>
      <c r="AH18" s="52" t="n"/>
      <c r="AI18" s="52" t="n"/>
      <c r="AJ18" s="96" t="n"/>
      <c r="AL18" s="23" t="n"/>
      <c r="AN18" s="195" t="n"/>
      <c r="AO18" s="308" t="n"/>
      <c r="AP18" s="308" t="n"/>
      <c r="AQ18" s="308" t="n"/>
      <c r="AR18" s="308" t="n"/>
      <c r="AS18" s="308" t="n"/>
      <c r="AT18" s="308" t="n"/>
      <c r="AU18" s="308" t="n"/>
      <c r="AV18" s="308" t="n"/>
      <c r="AW18" s="308" t="n"/>
      <c r="AX18" s="308" t="n"/>
      <c r="AY18" s="308" t="n"/>
      <c r="AZ18" s="308" t="n"/>
      <c r="BA18" s="308" t="n"/>
      <c r="BB18" s="308" t="n"/>
      <c r="BC18" s="308" t="n"/>
      <c r="BD18" s="308" t="n"/>
      <c r="BE18" s="308" t="n"/>
      <c r="BF18" s="308" t="n"/>
    </row>
    <row r="19" ht="18" customHeight="1">
      <c r="A19" s="24" t="n">
        <v>8</v>
      </c>
      <c r="B19" s="17" t="n"/>
      <c r="C19" s="18" t="n">
        <v>0</v>
      </c>
      <c r="D19" s="18" t="n">
        <v>0</v>
      </c>
      <c r="E19" s="19" t="n">
        <v>0</v>
      </c>
      <c r="F19" s="53" t="n"/>
      <c r="G19" s="23" t="n"/>
      <c r="H19" s="23" t="n"/>
      <c r="I19" s="23" t="n"/>
      <c r="J19" s="23" t="n"/>
      <c r="K19" s="23" t="n"/>
      <c r="L19" s="23" t="n"/>
      <c r="M19" s="23" t="n"/>
      <c r="N19" s="23" t="n"/>
      <c r="O19" s="23" t="n"/>
      <c r="P19" s="54" t="n"/>
      <c r="Q19" s="52" t="n"/>
      <c r="R19" s="52" t="n"/>
      <c r="S19" s="23" t="n"/>
      <c r="T19" s="23" t="n"/>
      <c r="U19" s="23" t="n"/>
      <c r="V19" s="23" t="n"/>
      <c r="W19" s="23" t="n"/>
      <c r="X19" s="23" t="n"/>
      <c r="Y19" s="23" t="n"/>
      <c r="Z19" s="23" t="n"/>
      <c r="AA19" s="23" t="n"/>
      <c r="AB19" s="23" t="n"/>
      <c r="AC19" s="54" t="n"/>
      <c r="AD19" s="52" t="n"/>
      <c r="AE19" s="52" t="n"/>
      <c r="AF19" s="23" t="n"/>
      <c r="AG19" s="52" t="n"/>
      <c r="AH19" s="52" t="n"/>
      <c r="AI19" s="52" t="n"/>
      <c r="AJ19" s="96" t="n"/>
      <c r="AL19" s="23" t="n"/>
      <c r="AN19" s="195" t="n"/>
      <c r="AO19" s="308" t="n"/>
      <c r="AP19" s="308" t="n"/>
      <c r="AQ19" s="308" t="n"/>
      <c r="AR19" s="308" t="n"/>
      <c r="AS19" s="308" t="n"/>
      <c r="AT19" s="308" t="n"/>
      <c r="AU19" s="308" t="n"/>
      <c r="AV19" s="308" t="n"/>
      <c r="AW19" s="308" t="n"/>
      <c r="AX19" s="308" t="n"/>
      <c r="AY19" s="308" t="n"/>
      <c r="AZ19" s="308" t="n"/>
      <c r="BA19" s="308" t="n"/>
      <c r="BB19" s="308" t="n"/>
      <c r="BC19" s="308" t="n"/>
      <c r="BD19" s="308" t="n"/>
      <c r="BE19" s="308" t="n"/>
      <c r="BF19" s="308" t="n"/>
    </row>
    <row r="20" ht="18" customHeight="1">
      <c r="A20" s="24" t="n">
        <v>9</v>
      </c>
      <c r="B20" s="17" t="n"/>
      <c r="C20" s="18" t="n">
        <v>0</v>
      </c>
      <c r="D20" s="18" t="n">
        <v>0</v>
      </c>
      <c r="E20" s="19" t="n">
        <v>0</v>
      </c>
      <c r="F20" s="53" t="n"/>
      <c r="G20" s="23" t="n"/>
      <c r="H20" s="23" t="n"/>
      <c r="I20" s="23" t="n"/>
      <c r="J20" s="23" t="n"/>
      <c r="K20" s="23" t="n"/>
      <c r="L20" s="23" t="n"/>
      <c r="M20" s="23" t="n"/>
      <c r="N20" s="23" t="n"/>
      <c r="O20" s="23" t="n"/>
      <c r="P20" s="54" t="n"/>
      <c r="Q20" s="52" t="n"/>
      <c r="R20" s="52" t="n"/>
      <c r="S20" s="23" t="n"/>
      <c r="T20" s="23" t="n"/>
      <c r="U20" s="23" t="n"/>
      <c r="V20" s="23" t="n"/>
      <c r="W20" s="23" t="n"/>
      <c r="X20" s="23" t="n"/>
      <c r="Y20" s="23" t="n"/>
      <c r="Z20" s="23" t="n"/>
      <c r="AA20" s="23" t="n"/>
      <c r="AB20" s="23" t="n"/>
      <c r="AC20" s="54" t="n"/>
      <c r="AD20" s="52" t="n"/>
      <c r="AE20" s="52" t="n"/>
      <c r="AF20" s="23" t="n"/>
      <c r="AG20" s="52" t="n"/>
      <c r="AH20" s="52" t="n"/>
      <c r="AI20" s="52" t="n"/>
      <c r="AJ20" s="96" t="n"/>
      <c r="AL20" s="23" t="n"/>
      <c r="AN20" s="199" t="n"/>
      <c r="AO20" s="326" t="n"/>
      <c r="AP20" s="326" t="n"/>
      <c r="AQ20" s="326" t="n"/>
      <c r="AR20" s="326" t="n"/>
      <c r="AS20" s="326" t="n"/>
      <c r="AT20" s="326" t="n"/>
      <c r="AU20" s="326" t="n"/>
      <c r="AV20" s="326" t="n"/>
      <c r="AW20" s="326" t="n"/>
      <c r="AX20" s="326" t="n"/>
      <c r="AY20" s="326" t="n"/>
      <c r="AZ20" s="326" t="n"/>
      <c r="BA20" s="326" t="n"/>
      <c r="BB20" s="326" t="n"/>
      <c r="BC20" s="326" t="n"/>
      <c r="BD20" s="326" t="n"/>
      <c r="BE20" s="326" t="n"/>
      <c r="BF20" s="326" t="n"/>
    </row>
    <row r="21" ht="18" customHeight="1">
      <c r="A21" s="24" t="n">
        <v>10</v>
      </c>
      <c r="B21" s="17" t="n"/>
      <c r="C21" s="18" t="n">
        <v>0</v>
      </c>
      <c r="D21" s="18" t="n">
        <v>0</v>
      </c>
      <c r="E21" s="19" t="n">
        <v>0</v>
      </c>
      <c r="F21" s="53" t="n"/>
      <c r="G21" s="23" t="n"/>
      <c r="H21" s="23" t="n"/>
      <c r="I21" s="23" t="n"/>
      <c r="J21" s="23" t="n"/>
      <c r="K21" s="23" t="n"/>
      <c r="L21" s="23" t="n"/>
      <c r="M21" s="23" t="n"/>
      <c r="N21" s="23" t="n"/>
      <c r="O21" s="23" t="n"/>
      <c r="P21" s="54" t="n"/>
      <c r="Q21" s="52" t="n"/>
      <c r="R21" s="52" t="n"/>
      <c r="S21" s="23" t="n"/>
      <c r="T21" s="23" t="n"/>
      <c r="U21" s="23" t="n"/>
      <c r="V21" s="23" t="n"/>
      <c r="W21" s="23" t="n"/>
      <c r="X21" s="23" t="n"/>
      <c r="Y21" s="23" t="n"/>
      <c r="Z21" s="23" t="n"/>
      <c r="AA21" s="23" t="n"/>
      <c r="AB21" s="23" t="n"/>
      <c r="AC21" s="54" t="n"/>
      <c r="AD21" s="52" t="n"/>
      <c r="AE21" s="52" t="n"/>
      <c r="AF21" s="23" t="n"/>
      <c r="AG21" s="52" t="n"/>
      <c r="AH21" s="52" t="n"/>
      <c r="AI21" s="52" t="n"/>
      <c r="AJ21" s="96" t="n"/>
      <c r="AL21" s="23" t="n"/>
      <c r="AN21" s="199" t="n"/>
      <c r="AO21" s="326" t="n"/>
      <c r="AP21" s="326" t="n"/>
      <c r="AQ21" s="326" t="n"/>
      <c r="AR21" s="326" t="n"/>
      <c r="AS21" s="326" t="n"/>
      <c r="AT21" s="326" t="n"/>
      <c r="AU21" s="326" t="n"/>
      <c r="AV21" s="326" t="n"/>
      <c r="AW21" s="326" t="n"/>
      <c r="AX21" s="326" t="n"/>
      <c r="AY21" s="326" t="n"/>
      <c r="AZ21" s="326" t="n"/>
      <c r="BA21" s="326" t="n"/>
      <c r="BB21" s="326" t="n"/>
      <c r="BC21" s="326" t="n"/>
      <c r="BD21" s="326" t="n"/>
      <c r="BE21" s="326" t="n"/>
      <c r="BF21" s="326" t="n"/>
    </row>
    <row r="22" ht="18" customHeight="1">
      <c r="A22" s="24" t="n">
        <v>11</v>
      </c>
      <c r="B22" s="17" t="n"/>
      <c r="C22" s="18" t="n">
        <v>0</v>
      </c>
      <c r="D22" s="18" t="n">
        <v>0</v>
      </c>
      <c r="E22" s="19" t="n">
        <v>0</v>
      </c>
      <c r="F22" s="53" t="n"/>
      <c r="G22" s="23" t="n"/>
      <c r="H22" s="23" t="n"/>
      <c r="I22" s="23" t="n"/>
      <c r="J22" s="23" t="n"/>
      <c r="K22" s="23" t="n"/>
      <c r="L22" s="23" t="n"/>
      <c r="M22" s="23" t="n"/>
      <c r="N22" s="23" t="n"/>
      <c r="O22" s="23" t="n"/>
      <c r="P22" s="54" t="n"/>
      <c r="Q22" s="52" t="n"/>
      <c r="R22" s="52" t="n"/>
      <c r="S22" s="23" t="n"/>
      <c r="T22" s="23" t="n"/>
      <c r="U22" s="23" t="n"/>
      <c r="V22" s="23" t="n"/>
      <c r="W22" s="23" t="n"/>
      <c r="X22" s="23" t="n"/>
      <c r="Y22" s="23" t="n"/>
      <c r="Z22" s="23" t="n"/>
      <c r="AA22" s="23" t="n"/>
      <c r="AB22" s="23" t="n"/>
      <c r="AC22" s="54" t="n"/>
      <c r="AD22" s="52" t="n"/>
      <c r="AE22" s="52" t="n"/>
      <c r="AF22" s="23" t="n"/>
      <c r="AG22" s="52" t="n"/>
      <c r="AH22" s="52" t="n"/>
      <c r="AI22" s="52" t="n"/>
      <c r="AJ22" s="96" t="n"/>
      <c r="AL22" s="23" t="n"/>
      <c r="AN22" s="200" t="n"/>
      <c r="AO22" s="326" t="n"/>
      <c r="AP22" s="326" t="n"/>
      <c r="AQ22" s="326" t="n"/>
      <c r="AR22" s="326" t="n"/>
      <c r="AS22" s="326" t="n"/>
      <c r="AT22" s="326" t="n"/>
      <c r="AU22" s="326" t="n"/>
      <c r="AV22" s="326" t="n"/>
      <c r="AW22" s="326" t="n"/>
      <c r="AX22" s="326" t="n"/>
      <c r="AY22" s="326" t="n"/>
      <c r="AZ22" s="326" t="n"/>
      <c r="BA22" s="326" t="n"/>
      <c r="BB22" s="326" t="n"/>
      <c r="BC22" s="326" t="n"/>
      <c r="BD22" s="326" t="n"/>
      <c r="BE22" s="326" t="n"/>
      <c r="BF22" s="326" t="n"/>
    </row>
    <row r="23" ht="18" customHeight="1">
      <c r="A23" s="24" t="n">
        <v>12</v>
      </c>
      <c r="B23" s="17" t="n"/>
      <c r="C23" s="18" t="n">
        <v>0</v>
      </c>
      <c r="D23" s="18" t="n">
        <v>0</v>
      </c>
      <c r="E23" s="19" t="n">
        <v>0</v>
      </c>
      <c r="F23" s="53" t="n"/>
      <c r="G23" s="23" t="n"/>
      <c r="H23" s="23" t="n"/>
      <c r="I23" s="23" t="n"/>
      <c r="J23" s="23" t="n"/>
      <c r="K23" s="23" t="n"/>
      <c r="L23" s="23" t="n"/>
      <c r="M23" s="23" t="n"/>
      <c r="N23" s="23" t="n"/>
      <c r="O23" s="23" t="n"/>
      <c r="P23" s="54" t="n"/>
      <c r="Q23" s="52" t="n"/>
      <c r="R23" s="52" t="n"/>
      <c r="S23" s="23" t="n"/>
      <c r="T23" s="23" t="n"/>
      <c r="U23" s="23" t="n"/>
      <c r="V23" s="23" t="n"/>
      <c r="W23" s="23" t="n"/>
      <c r="X23" s="23" t="n"/>
      <c r="Y23" s="23" t="n"/>
      <c r="Z23" s="23" t="n"/>
      <c r="AA23" s="23" t="n"/>
      <c r="AB23" s="23" t="n"/>
      <c r="AC23" s="54" t="n"/>
      <c r="AD23" s="52" t="n"/>
      <c r="AE23" s="52" t="n"/>
      <c r="AF23" s="23" t="n"/>
      <c r="AG23" s="52" t="n"/>
      <c r="AH23" s="52" t="n"/>
      <c r="AI23" s="52" t="n"/>
      <c r="AJ23" s="96" t="n"/>
      <c r="AL23" s="23" t="n"/>
      <c r="AN23" s="201" t="n"/>
      <c r="AO23" s="326" t="n"/>
      <c r="AP23" s="326" t="n"/>
      <c r="AQ23" s="326" t="n"/>
      <c r="AR23" s="326" t="n"/>
      <c r="AS23" s="326" t="n"/>
      <c r="AT23" s="326" t="n"/>
      <c r="AU23" s="326" t="n"/>
      <c r="AV23" s="326" t="n"/>
      <c r="AW23" s="326" t="n"/>
      <c r="AX23" s="326" t="n"/>
      <c r="AY23" s="326" t="n"/>
      <c r="AZ23" s="326" t="n"/>
      <c r="BA23" s="326" t="n"/>
      <c r="BB23" s="326" t="n"/>
      <c r="BC23" s="326" t="n"/>
      <c r="BD23" s="326" t="n"/>
      <c r="BE23" s="326" t="n"/>
      <c r="BF23" s="326" t="n"/>
    </row>
    <row r="24" ht="18" customHeight="1">
      <c r="A24" s="24" t="n">
        <v>13</v>
      </c>
      <c r="B24" s="17" t="n"/>
      <c r="C24" s="18" t="n">
        <v>0</v>
      </c>
      <c r="D24" s="18" t="n">
        <v>0</v>
      </c>
      <c r="E24" s="19" t="n">
        <v>0</v>
      </c>
      <c r="F24" s="53" t="n"/>
      <c r="G24" s="23" t="n"/>
      <c r="H24" s="23" t="n"/>
      <c r="I24" s="23" t="n"/>
      <c r="J24" s="23" t="n"/>
      <c r="K24" s="23" t="n"/>
      <c r="L24" s="23" t="n"/>
      <c r="M24" s="23" t="n"/>
      <c r="N24" s="23" t="n"/>
      <c r="O24" s="23" t="n"/>
      <c r="P24" s="54" t="n"/>
      <c r="Q24" s="52" t="n"/>
      <c r="R24" s="52" t="n"/>
      <c r="S24" s="23" t="n"/>
      <c r="T24" s="23" t="n"/>
      <c r="U24" s="23" t="n"/>
      <c r="V24" s="23" t="n"/>
      <c r="W24" s="23" t="n"/>
      <c r="X24" s="23" t="n"/>
      <c r="Y24" s="23" t="n"/>
      <c r="Z24" s="23" t="n"/>
      <c r="AA24" s="23" t="n"/>
      <c r="AB24" s="23" t="n"/>
      <c r="AC24" s="54" t="n"/>
      <c r="AD24" s="52" t="n"/>
      <c r="AE24" s="52" t="n"/>
      <c r="AF24" s="23" t="n"/>
      <c r="AG24" s="52" t="n"/>
      <c r="AH24" s="52" t="n"/>
      <c r="AI24" s="52" t="n"/>
      <c r="AJ24" s="96" t="n"/>
      <c r="AL24" s="23" t="n"/>
      <c r="AN24" s="201" t="n"/>
      <c r="AO24" s="326" t="n"/>
      <c r="AP24" s="326" t="n"/>
      <c r="AQ24" s="326" t="n"/>
      <c r="AR24" s="326" t="n"/>
      <c r="AS24" s="326" t="n"/>
      <c r="AT24" s="326" t="n"/>
      <c r="AU24" s="326" t="n"/>
      <c r="AV24" s="326" t="n"/>
      <c r="AW24" s="326" t="n"/>
      <c r="AX24" s="326" t="n"/>
      <c r="AY24" s="326" t="n"/>
      <c r="AZ24" s="326" t="n"/>
      <c r="BA24" s="326" t="n"/>
      <c r="BB24" s="326" t="n"/>
      <c r="BC24" s="326" t="n"/>
      <c r="BD24" s="326" t="n"/>
      <c r="BE24" s="326" t="n"/>
      <c r="BF24" s="326" t="n"/>
    </row>
    <row r="25" ht="18" customHeight="1">
      <c r="A25" s="24" t="n">
        <v>14</v>
      </c>
      <c r="B25" s="17" t="n"/>
      <c r="C25" s="18" t="n">
        <v>0</v>
      </c>
      <c r="D25" s="18" t="n">
        <v>0</v>
      </c>
      <c r="E25" s="19" t="n">
        <v>0</v>
      </c>
      <c r="F25" s="53" t="n"/>
      <c r="G25" s="23" t="n"/>
      <c r="H25" s="23" t="n"/>
      <c r="I25" s="23" t="n"/>
      <c r="J25" s="23" t="n"/>
      <c r="K25" s="23" t="n"/>
      <c r="L25" s="23" t="n"/>
      <c r="M25" s="23" t="n"/>
      <c r="N25" s="23" t="n"/>
      <c r="O25" s="23" t="n"/>
      <c r="P25" s="54" t="n"/>
      <c r="Q25" s="52" t="n"/>
      <c r="R25" s="52" t="n"/>
      <c r="S25" s="23" t="n"/>
      <c r="T25" s="23" t="n"/>
      <c r="U25" s="23" t="n"/>
      <c r="V25" s="23" t="n"/>
      <c r="W25" s="23" t="n"/>
      <c r="X25" s="23" t="n"/>
      <c r="Y25" s="23" t="n"/>
      <c r="Z25" s="23" t="n"/>
      <c r="AA25" s="23" t="n"/>
      <c r="AB25" s="23" t="n"/>
      <c r="AC25" s="54" t="n"/>
      <c r="AD25" s="52" t="n"/>
      <c r="AE25" s="52" t="n"/>
      <c r="AF25" s="23" t="n"/>
      <c r="AG25" s="52" t="n"/>
      <c r="AH25" s="52" t="n"/>
      <c r="AI25" s="52" t="n"/>
      <c r="AJ25" s="96" t="n"/>
      <c r="AL25" s="23" t="n"/>
      <c r="AN25" s="201" t="n"/>
      <c r="AO25" s="326" t="n"/>
      <c r="AP25" s="326" t="n"/>
      <c r="AQ25" s="326" t="n"/>
      <c r="AR25" s="326" t="n"/>
      <c r="AS25" s="326" t="n"/>
      <c r="AT25" s="326" t="n"/>
      <c r="AU25" s="326" t="n"/>
      <c r="AV25" s="326" t="n"/>
      <c r="AW25" s="326" t="n"/>
      <c r="AX25" s="326" t="n"/>
      <c r="AY25" s="326" t="n"/>
      <c r="AZ25" s="326" t="n"/>
      <c r="BA25" s="326" t="n"/>
      <c r="BB25" s="326" t="n"/>
      <c r="BC25" s="326" t="n"/>
      <c r="BD25" s="326" t="n"/>
      <c r="BE25" s="326" t="n"/>
      <c r="BF25" s="326" t="n"/>
    </row>
    <row r="26" ht="18" customHeight="1">
      <c r="A26" s="24" t="n">
        <v>15</v>
      </c>
      <c r="B26" s="17" t="n"/>
      <c r="C26" s="18" t="n">
        <v>0</v>
      </c>
      <c r="D26" s="18" t="n">
        <v>0</v>
      </c>
      <c r="E26" s="19" t="n">
        <v>0</v>
      </c>
      <c r="F26" s="53" t="n"/>
      <c r="G26" s="23" t="n"/>
      <c r="H26" s="23" t="n"/>
      <c r="I26" s="23" t="n"/>
      <c r="J26" s="23" t="n"/>
      <c r="K26" s="23" t="n"/>
      <c r="L26" s="23" t="n"/>
      <c r="M26" s="23" t="n"/>
      <c r="N26" s="23" t="n"/>
      <c r="O26" s="23" t="n"/>
      <c r="P26" s="54" t="n"/>
      <c r="Q26" s="52" t="n"/>
      <c r="R26" s="52" t="n"/>
      <c r="S26" s="23" t="n"/>
      <c r="T26" s="23" t="n"/>
      <c r="U26" s="23" t="n"/>
      <c r="V26" s="23" t="n"/>
      <c r="W26" s="23" t="n"/>
      <c r="X26" s="23" t="n"/>
      <c r="Y26" s="23" t="n"/>
      <c r="Z26" s="23" t="n"/>
      <c r="AA26" s="23" t="n"/>
      <c r="AB26" s="23" t="n"/>
      <c r="AC26" s="54" t="n"/>
      <c r="AD26" s="52" t="n"/>
      <c r="AE26" s="52" t="n"/>
      <c r="AF26" s="23" t="n"/>
      <c r="AG26" s="52" t="n"/>
      <c r="AH26" s="52" t="n"/>
      <c r="AI26" s="52" t="n"/>
      <c r="AJ26" s="96" t="n"/>
      <c r="AL26" s="23" t="n"/>
      <c r="AN26" s="200" t="n"/>
    </row>
    <row r="27" ht="18" customHeight="1">
      <c r="A27" s="24" t="n">
        <v>16</v>
      </c>
      <c r="B27" s="17" t="n"/>
      <c r="C27" s="18" t="n">
        <v>0</v>
      </c>
      <c r="D27" s="18" t="n">
        <v>0</v>
      </c>
      <c r="E27" s="19" t="n">
        <v>0</v>
      </c>
      <c r="F27" s="53" t="n"/>
      <c r="G27" s="23" t="n"/>
      <c r="H27" s="23" t="n"/>
      <c r="I27" s="23" t="n"/>
      <c r="J27" s="23" t="n"/>
      <c r="K27" s="23" t="n"/>
      <c r="L27" s="23" t="n"/>
      <c r="M27" s="23" t="n"/>
      <c r="N27" s="23" t="n"/>
      <c r="O27" s="23" t="n"/>
      <c r="P27" s="54" t="n"/>
      <c r="Q27" s="52" t="n"/>
      <c r="R27" s="52" t="n"/>
      <c r="S27" s="23" t="n"/>
      <c r="T27" s="23" t="n"/>
      <c r="U27" s="23" t="n"/>
      <c r="V27" s="23" t="n"/>
      <c r="W27" s="23" t="n"/>
      <c r="X27" s="23" t="n"/>
      <c r="Y27" s="23" t="n"/>
      <c r="Z27" s="23" t="n"/>
      <c r="AA27" s="23" t="n"/>
      <c r="AB27" s="23" t="n"/>
      <c r="AC27" s="54" t="n"/>
      <c r="AD27" s="52" t="n"/>
      <c r="AE27" s="52" t="n"/>
      <c r="AF27" s="23" t="n"/>
      <c r="AG27" s="52" t="n"/>
      <c r="AH27" s="52" t="n"/>
      <c r="AI27" s="52" t="n"/>
      <c r="AJ27" s="96" t="n"/>
      <c r="AL27" s="23" t="n"/>
      <c r="AN27" s="200" t="n"/>
    </row>
    <row r="28" ht="18" customHeight="1">
      <c r="A28" s="24" t="n">
        <v>17</v>
      </c>
      <c r="B28" s="17" t="n"/>
      <c r="C28" s="18" t="n">
        <v>0</v>
      </c>
      <c r="D28" s="18" t="n">
        <v>0</v>
      </c>
      <c r="E28" s="19" t="n">
        <v>0</v>
      </c>
      <c r="F28" s="53" t="n"/>
      <c r="G28" s="23" t="n"/>
      <c r="H28" s="23" t="n"/>
      <c r="I28" s="23" t="n"/>
      <c r="J28" s="23" t="n"/>
      <c r="K28" s="23" t="n"/>
      <c r="L28" s="23" t="n"/>
      <c r="M28" s="23" t="n"/>
      <c r="N28" s="23" t="n"/>
      <c r="O28" s="23" t="n"/>
      <c r="P28" s="54" t="n"/>
      <c r="Q28" s="52" t="n"/>
      <c r="R28" s="52" t="n"/>
      <c r="S28" s="23" t="n"/>
      <c r="T28" s="23" t="n"/>
      <c r="U28" s="23" t="n"/>
      <c r="V28" s="23" t="n"/>
      <c r="W28" s="23" t="n"/>
      <c r="X28" s="23" t="n"/>
      <c r="Y28" s="23" t="n"/>
      <c r="Z28" s="23" t="n"/>
      <c r="AA28" s="23" t="n"/>
      <c r="AB28" s="23" t="n"/>
      <c r="AC28" s="54" t="n"/>
      <c r="AD28" s="52" t="n"/>
      <c r="AE28" s="52" t="n"/>
      <c r="AF28" s="23" t="n"/>
      <c r="AG28" s="52" t="n"/>
      <c r="AH28" s="52" t="n"/>
      <c r="AI28" s="52" t="n"/>
      <c r="AJ28" s="96" t="n"/>
      <c r="AL28" s="23" t="n"/>
      <c r="AN28" s="200" t="n"/>
    </row>
    <row r="29" ht="18" customHeight="1">
      <c r="A29" s="24" t="n">
        <v>18</v>
      </c>
      <c r="B29" s="17" t="n"/>
      <c r="C29" s="18" t="n">
        <v>0</v>
      </c>
      <c r="D29" s="18" t="n">
        <v>0</v>
      </c>
      <c r="E29" s="19" t="n">
        <v>0</v>
      </c>
      <c r="F29" s="53" t="n"/>
      <c r="G29" s="23" t="n"/>
      <c r="H29" s="23" t="n"/>
      <c r="I29" s="23" t="n"/>
      <c r="J29" s="23" t="n"/>
      <c r="K29" s="23" t="n"/>
      <c r="L29" s="23" t="n"/>
      <c r="M29" s="23" t="n"/>
      <c r="N29" s="23" t="n"/>
      <c r="O29" s="23" t="n"/>
      <c r="P29" s="54" t="n"/>
      <c r="Q29" s="52" t="n"/>
      <c r="R29" s="52" t="n"/>
      <c r="S29" s="23" t="n"/>
      <c r="T29" s="23" t="n"/>
      <c r="U29" s="23" t="n"/>
      <c r="V29" s="23" t="n"/>
      <c r="W29" s="23" t="n"/>
      <c r="X29" s="23" t="n"/>
      <c r="Y29" s="23" t="n"/>
      <c r="Z29" s="23" t="n"/>
      <c r="AA29" s="23" t="n"/>
      <c r="AB29" s="23" t="n"/>
      <c r="AC29" s="54" t="n"/>
      <c r="AD29" s="52" t="n"/>
      <c r="AE29" s="52" t="n"/>
      <c r="AF29" s="23" t="n"/>
      <c r="AG29" s="52" t="n"/>
      <c r="AH29" s="52" t="n"/>
      <c r="AI29" s="52" t="n"/>
      <c r="AJ29" s="96" t="n"/>
      <c r="AL29" s="23" t="n"/>
      <c r="AN29" s="200" t="n"/>
    </row>
    <row r="30" ht="18" customHeight="1">
      <c r="A30" s="24" t="n">
        <v>19</v>
      </c>
      <c r="B30" s="17" t="n"/>
      <c r="C30" s="18" t="n">
        <v>0</v>
      </c>
      <c r="D30" s="18" t="n">
        <v>0</v>
      </c>
      <c r="E30" s="19" t="n">
        <v>0</v>
      </c>
      <c r="F30" s="53" t="n"/>
      <c r="G30" s="23" t="n"/>
      <c r="H30" s="23" t="n"/>
      <c r="I30" s="23" t="n"/>
      <c r="J30" s="23" t="n"/>
      <c r="K30" s="23" t="n"/>
      <c r="L30" s="23" t="n"/>
      <c r="M30" s="23" t="n"/>
      <c r="N30" s="23" t="n"/>
      <c r="O30" s="23" t="n"/>
      <c r="P30" s="54" t="n"/>
      <c r="Q30" s="52" t="n"/>
      <c r="R30" s="52" t="n"/>
      <c r="S30" s="23" t="n"/>
      <c r="T30" s="23" t="n"/>
      <c r="U30" s="23" t="n"/>
      <c r="V30" s="23" t="n"/>
      <c r="W30" s="23" t="n"/>
      <c r="X30" s="23" t="n"/>
      <c r="Y30" s="23" t="n"/>
      <c r="Z30" s="23" t="n"/>
      <c r="AA30" s="23" t="n"/>
      <c r="AB30" s="23" t="n"/>
      <c r="AC30" s="54" t="n"/>
      <c r="AD30" s="52" t="n"/>
      <c r="AE30" s="52" t="n"/>
      <c r="AF30" s="23" t="n"/>
      <c r="AG30" s="52" t="n"/>
      <c r="AH30" s="52" t="n"/>
      <c r="AI30" s="52" t="n"/>
      <c r="AJ30" s="96" t="n"/>
      <c r="AL30" s="23" t="n"/>
      <c r="AN30" s="200" t="n"/>
    </row>
    <row r="31" ht="18" customHeight="1">
      <c r="A31" s="24" t="n">
        <v>20</v>
      </c>
      <c r="B31" s="17" t="n"/>
      <c r="C31" s="18" t="n">
        <v>0</v>
      </c>
      <c r="D31" s="18" t="n">
        <v>0</v>
      </c>
      <c r="E31" s="19" t="n">
        <v>0</v>
      </c>
      <c r="F31" s="53" t="n"/>
      <c r="G31" s="23" t="n"/>
      <c r="H31" s="23" t="n"/>
      <c r="I31" s="23" t="n"/>
      <c r="J31" s="23" t="n"/>
      <c r="K31" s="23" t="n"/>
      <c r="L31" s="23" t="n"/>
      <c r="M31" s="23" t="n"/>
      <c r="N31" s="23" t="n"/>
      <c r="O31" s="23" t="n"/>
      <c r="P31" s="54" t="n"/>
      <c r="Q31" s="52" t="n"/>
      <c r="R31" s="52" t="n"/>
      <c r="S31" s="23" t="n"/>
      <c r="T31" s="23" t="n"/>
      <c r="U31" s="23" t="n"/>
      <c r="V31" s="23" t="n"/>
      <c r="W31" s="23" t="n"/>
      <c r="X31" s="23" t="n"/>
      <c r="Y31" s="23" t="n"/>
      <c r="Z31" s="23" t="n"/>
      <c r="AA31" s="23" t="n"/>
      <c r="AB31" s="23" t="n"/>
      <c r="AC31" s="54" t="n"/>
      <c r="AD31" s="52" t="n"/>
      <c r="AE31" s="52" t="n"/>
      <c r="AF31" s="23" t="n"/>
      <c r="AG31" s="52" t="n"/>
      <c r="AH31" s="52" t="n"/>
      <c r="AI31" s="52" t="n"/>
      <c r="AJ31" s="96" t="n"/>
      <c r="AL31" s="23" t="n"/>
      <c r="AN31" s="200" t="n"/>
    </row>
    <row r="32" ht="18" customHeight="1">
      <c r="A32" s="24" t="n">
        <v>21</v>
      </c>
      <c r="B32" s="17" t="n"/>
      <c r="C32" s="18" t="n">
        <v>0</v>
      </c>
      <c r="D32" s="18" t="n">
        <v>0</v>
      </c>
      <c r="E32" s="19" t="n">
        <v>0</v>
      </c>
      <c r="F32" s="53" t="n"/>
      <c r="G32" s="23" t="n"/>
      <c r="H32" s="23" t="n"/>
      <c r="I32" s="23" t="n"/>
      <c r="J32" s="23" t="n"/>
      <c r="K32" s="23" t="n"/>
      <c r="L32" s="23" t="n"/>
      <c r="M32" s="23" t="n"/>
      <c r="N32" s="23" t="n"/>
      <c r="O32" s="23" t="n"/>
      <c r="P32" s="54" t="n"/>
      <c r="Q32" s="52" t="n"/>
      <c r="R32" s="52" t="n"/>
      <c r="S32" s="23" t="n"/>
      <c r="T32" s="23" t="n"/>
      <c r="U32" s="23" t="n"/>
      <c r="V32" s="23" t="n"/>
      <c r="W32" s="23" t="n"/>
      <c r="X32" s="23" t="n"/>
      <c r="Y32" s="23" t="n"/>
      <c r="Z32" s="23" t="n"/>
      <c r="AA32" s="23" t="n"/>
      <c r="AB32" s="23" t="n"/>
      <c r="AC32" s="54" t="n"/>
      <c r="AD32" s="52" t="n"/>
      <c r="AE32" s="52" t="n"/>
      <c r="AF32" s="23" t="n"/>
      <c r="AG32" s="52" t="n"/>
      <c r="AH32" s="52" t="n"/>
      <c r="AI32" s="52" t="n"/>
      <c r="AJ32" s="96" t="n"/>
      <c r="AL32" s="23" t="n"/>
      <c r="AN32" s="200" t="n"/>
    </row>
    <row r="33" ht="18" customFormat="1" customHeight="1" s="6">
      <c r="A33" s="24" t="n">
        <v>22</v>
      </c>
      <c r="B33" s="17" t="n"/>
      <c r="C33" s="18" t="n">
        <v>0</v>
      </c>
      <c r="D33" s="18" t="n">
        <v>0</v>
      </c>
      <c r="E33" s="19" t="n">
        <v>0</v>
      </c>
      <c r="F33" s="53" t="n"/>
      <c r="G33" s="23" t="n"/>
      <c r="H33" s="23" t="n"/>
      <c r="I33" s="23" t="n"/>
      <c r="J33" s="23" t="n"/>
      <c r="K33" s="23" t="n"/>
      <c r="L33" s="23" t="n"/>
      <c r="M33" s="23" t="n"/>
      <c r="N33" s="23" t="n"/>
      <c r="O33" s="23" t="n"/>
      <c r="P33" s="54" t="n"/>
      <c r="Q33" s="52" t="n"/>
      <c r="R33" s="52" t="n"/>
      <c r="S33" s="23" t="n"/>
      <c r="T33" s="23" t="n"/>
      <c r="U33" s="23" t="n"/>
      <c r="V33" s="23" t="n"/>
      <c r="W33" s="23" t="n"/>
      <c r="X33" s="23" t="n"/>
      <c r="Y33" s="23" t="n"/>
      <c r="Z33" s="23" t="n"/>
      <c r="AA33" s="23" t="n"/>
      <c r="AB33" s="23" t="n"/>
      <c r="AC33" s="54" t="n"/>
      <c r="AD33" s="52" t="n"/>
      <c r="AE33" s="52" t="n"/>
      <c r="AF33" s="23" t="n"/>
      <c r="AG33" s="52" t="n"/>
      <c r="AH33" s="52" t="n"/>
      <c r="AI33" s="52" t="n"/>
      <c r="AJ33" s="96" t="n"/>
      <c r="AL33" s="23" t="n"/>
      <c r="AN33" s="200" t="n"/>
    </row>
    <row r="34" ht="18" customFormat="1" customHeight="1" s="6">
      <c r="A34" s="24" t="n">
        <v>23</v>
      </c>
      <c r="B34" s="17" t="n"/>
      <c r="C34" s="18" t="n">
        <v>0</v>
      </c>
      <c r="D34" s="18" t="n">
        <v>0</v>
      </c>
      <c r="E34" s="19" t="n">
        <v>0</v>
      </c>
      <c r="F34" s="53" t="n"/>
      <c r="G34" s="23" t="n"/>
      <c r="H34" s="23" t="n"/>
      <c r="I34" s="23" t="n"/>
      <c r="J34" s="23" t="n"/>
      <c r="K34" s="23" t="n"/>
      <c r="L34" s="23" t="n"/>
      <c r="M34" s="23" t="n"/>
      <c r="N34" s="23" t="n"/>
      <c r="O34" s="23" t="n"/>
      <c r="P34" s="54" t="n"/>
      <c r="Q34" s="52" t="n"/>
      <c r="R34" s="52" t="n"/>
      <c r="S34" s="23" t="n"/>
      <c r="T34" s="23" t="n"/>
      <c r="U34" s="23" t="n"/>
      <c r="V34" s="23" t="n"/>
      <c r="W34" s="23" t="n"/>
      <c r="X34" s="23" t="n"/>
      <c r="Y34" s="23" t="n"/>
      <c r="Z34" s="23" t="n"/>
      <c r="AA34" s="23" t="n"/>
      <c r="AB34" s="23" t="n"/>
      <c r="AC34" s="54" t="n"/>
      <c r="AD34" s="52" t="n"/>
      <c r="AE34" s="52" t="n"/>
      <c r="AF34" s="23" t="n"/>
      <c r="AG34" s="52" t="n"/>
      <c r="AH34" s="52" t="n"/>
      <c r="AI34" s="52" t="n"/>
      <c r="AJ34" s="96" t="n"/>
      <c r="AL34" s="23" t="n"/>
      <c r="AN34" s="200" t="n"/>
    </row>
    <row r="35" ht="18" customFormat="1" customHeight="1" s="6">
      <c r="A35" s="24" t="n">
        <v>24</v>
      </c>
      <c r="B35" s="17" t="n"/>
      <c r="C35" s="18" t="n">
        <v>0</v>
      </c>
      <c r="D35" s="18" t="n">
        <v>0</v>
      </c>
      <c r="E35" s="19" t="n">
        <v>0</v>
      </c>
      <c r="F35" s="53" t="n"/>
      <c r="G35" s="23" t="n"/>
      <c r="H35" s="23" t="n"/>
      <c r="I35" s="23" t="n"/>
      <c r="J35" s="23" t="n"/>
      <c r="K35" s="23" t="n"/>
      <c r="L35" s="23" t="n"/>
      <c r="M35" s="23" t="n"/>
      <c r="N35" s="23" t="n"/>
      <c r="O35" s="23" t="n"/>
      <c r="P35" s="54" t="n"/>
      <c r="Q35" s="52" t="n"/>
      <c r="R35" s="52" t="n"/>
      <c r="S35" s="23" t="n"/>
      <c r="T35" s="23" t="n"/>
      <c r="U35" s="23" t="n"/>
      <c r="V35" s="23" t="n"/>
      <c r="W35" s="23" t="n"/>
      <c r="X35" s="23" t="n"/>
      <c r="Y35" s="23" t="n"/>
      <c r="Z35" s="23" t="n"/>
      <c r="AA35" s="23" t="n"/>
      <c r="AB35" s="23" t="n"/>
      <c r="AC35" s="54" t="n"/>
      <c r="AD35" s="52" t="n"/>
      <c r="AE35" s="52" t="n"/>
      <c r="AF35" s="23" t="n"/>
      <c r="AG35" s="52" t="n"/>
      <c r="AH35" s="52" t="n"/>
      <c r="AI35" s="52" t="n"/>
      <c r="AJ35" s="96" t="n"/>
      <c r="AL35" s="23" t="n"/>
      <c r="AN35" s="200" t="n"/>
    </row>
    <row r="36" ht="18" customFormat="1" customHeight="1" s="6">
      <c r="A36" s="24" t="n">
        <v>25</v>
      </c>
      <c r="B36" s="17" t="n"/>
      <c r="C36" s="18" t="n">
        <v>0</v>
      </c>
      <c r="D36" s="18" t="n">
        <v>0</v>
      </c>
      <c r="E36" s="19" t="n">
        <v>0</v>
      </c>
      <c r="F36" s="53" t="n"/>
      <c r="G36" s="23" t="n"/>
      <c r="H36" s="23" t="n"/>
      <c r="I36" s="23" t="n"/>
      <c r="J36" s="23" t="n"/>
      <c r="K36" s="23" t="n"/>
      <c r="L36" s="23" t="n"/>
      <c r="M36" s="23" t="n"/>
      <c r="N36" s="23" t="n"/>
      <c r="O36" s="23" t="n"/>
      <c r="P36" s="54" t="n"/>
      <c r="Q36" s="52" t="n"/>
      <c r="R36" s="52" t="n"/>
      <c r="S36" s="23" t="n"/>
      <c r="T36" s="23" t="n"/>
      <c r="U36" s="23" t="n"/>
      <c r="V36" s="23" t="n"/>
      <c r="W36" s="23" t="n"/>
      <c r="X36" s="23" t="n"/>
      <c r="Y36" s="23" t="n"/>
      <c r="Z36" s="23" t="n"/>
      <c r="AA36" s="23" t="n"/>
      <c r="AB36" s="23" t="n"/>
      <c r="AC36" s="54" t="n"/>
      <c r="AD36" s="52" t="n"/>
      <c r="AE36" s="52" t="n"/>
      <c r="AF36" s="23" t="n"/>
      <c r="AG36" s="52" t="n"/>
      <c r="AH36" s="52" t="n"/>
      <c r="AI36" s="52" t="n"/>
      <c r="AJ36" s="96" t="n"/>
      <c r="AL36" s="23" t="n"/>
      <c r="AN36" s="200" t="n"/>
    </row>
    <row r="37" ht="18" customFormat="1" customHeight="1" s="6">
      <c r="A37" s="24" t="n">
        <v>26</v>
      </c>
      <c r="B37" s="17" t="n"/>
      <c r="C37" s="18" t="n">
        <v>0</v>
      </c>
      <c r="D37" s="18" t="n">
        <v>0</v>
      </c>
      <c r="E37" s="19" t="n">
        <v>0</v>
      </c>
      <c r="F37" s="53" t="n"/>
      <c r="G37" s="23" t="n"/>
      <c r="H37" s="23" t="n"/>
      <c r="I37" s="23" t="n"/>
      <c r="J37" s="23" t="n"/>
      <c r="K37" s="23" t="n"/>
      <c r="L37" s="23" t="n"/>
      <c r="M37" s="23" t="n"/>
      <c r="N37" s="23" t="n"/>
      <c r="O37" s="23" t="n"/>
      <c r="P37" s="54" t="n"/>
      <c r="Q37" s="52" t="n"/>
      <c r="R37" s="52" t="n"/>
      <c r="S37" s="23" t="n"/>
      <c r="T37" s="23" t="n"/>
      <c r="U37" s="23" t="n"/>
      <c r="V37" s="23" t="n"/>
      <c r="W37" s="23" t="n"/>
      <c r="X37" s="23" t="n"/>
      <c r="Y37" s="23" t="n"/>
      <c r="Z37" s="23" t="n"/>
      <c r="AA37" s="23" t="n"/>
      <c r="AB37" s="23" t="n"/>
      <c r="AC37" s="54" t="n"/>
      <c r="AD37" s="52" t="n"/>
      <c r="AE37" s="52" t="n"/>
      <c r="AF37" s="23" t="n"/>
      <c r="AG37" s="52" t="n"/>
      <c r="AH37" s="52" t="n"/>
      <c r="AI37" s="52" t="n"/>
      <c r="AJ37" s="96" t="n"/>
      <c r="AL37" s="23" t="n"/>
      <c r="AN37" s="200" t="n"/>
    </row>
    <row r="38" ht="18" customFormat="1" customHeight="1" s="6">
      <c r="A38" s="24" t="n">
        <v>27</v>
      </c>
      <c r="B38" s="17" t="n"/>
      <c r="C38" s="18" t="n">
        <v>0</v>
      </c>
      <c r="D38" s="18" t="n">
        <v>0</v>
      </c>
      <c r="E38" s="19" t="n">
        <v>0</v>
      </c>
      <c r="F38" s="53" t="n"/>
      <c r="G38" s="23" t="n"/>
      <c r="H38" s="23" t="n"/>
      <c r="I38" s="23" t="n"/>
      <c r="J38" s="23" t="n"/>
      <c r="K38" s="23" t="n"/>
      <c r="L38" s="23" t="n"/>
      <c r="M38" s="23" t="n"/>
      <c r="N38" s="23" t="n"/>
      <c r="O38" s="23" t="n"/>
      <c r="P38" s="54" t="n"/>
      <c r="Q38" s="52" t="n"/>
      <c r="R38" s="52" t="n"/>
      <c r="S38" s="23" t="n"/>
      <c r="T38" s="23" t="n"/>
      <c r="U38" s="23" t="n"/>
      <c r="V38" s="23" t="n"/>
      <c r="W38" s="23" t="n"/>
      <c r="X38" s="23" t="n"/>
      <c r="Y38" s="23" t="n"/>
      <c r="Z38" s="23" t="n"/>
      <c r="AA38" s="23" t="n"/>
      <c r="AB38" s="23" t="n"/>
      <c r="AC38" s="54" t="n"/>
      <c r="AD38" s="52" t="n"/>
      <c r="AE38" s="52" t="n"/>
      <c r="AF38" s="23" t="n"/>
      <c r="AG38" s="52" t="n"/>
      <c r="AH38" s="52" t="n"/>
      <c r="AI38" s="52" t="n"/>
      <c r="AJ38" s="96" t="n"/>
      <c r="AL38" s="23" t="n"/>
      <c r="AN38" s="200" t="n"/>
    </row>
    <row r="39" ht="18" customFormat="1" customHeight="1" s="6">
      <c r="A39" s="24" t="n">
        <v>28</v>
      </c>
      <c r="B39" s="17" t="n"/>
      <c r="C39" s="18" t="n">
        <v>0</v>
      </c>
      <c r="D39" s="18" t="n">
        <v>0</v>
      </c>
      <c r="E39" s="19" t="n">
        <v>0</v>
      </c>
      <c r="F39" s="53" t="n"/>
      <c r="G39" s="23" t="n"/>
      <c r="H39" s="23" t="n"/>
      <c r="I39" s="23" t="n"/>
      <c r="J39" s="23" t="n"/>
      <c r="K39" s="23" t="n"/>
      <c r="L39" s="23" t="n"/>
      <c r="M39" s="23" t="n"/>
      <c r="N39" s="23" t="n"/>
      <c r="O39" s="23" t="n"/>
      <c r="P39" s="54" t="n"/>
      <c r="Q39" s="52" t="n"/>
      <c r="R39" s="52" t="n"/>
      <c r="S39" s="23" t="n"/>
      <c r="T39" s="23" t="n"/>
      <c r="U39" s="23" t="n"/>
      <c r="V39" s="23" t="n"/>
      <c r="W39" s="23" t="n"/>
      <c r="X39" s="23" t="n"/>
      <c r="Y39" s="23" t="n"/>
      <c r="Z39" s="23" t="n"/>
      <c r="AA39" s="23" t="n"/>
      <c r="AB39" s="23" t="n"/>
      <c r="AC39" s="54" t="n"/>
      <c r="AD39" s="52" t="n"/>
      <c r="AE39" s="52" t="n"/>
      <c r="AF39" s="23" t="n"/>
      <c r="AG39" s="52" t="n"/>
      <c r="AH39" s="52" t="n"/>
      <c r="AI39" s="52" t="n"/>
      <c r="AJ39" s="96" t="n"/>
      <c r="AL39" s="23" t="n"/>
      <c r="AN39" s="200" t="n"/>
    </row>
    <row r="40" ht="18" customFormat="1" customHeight="1" s="6">
      <c r="A40" s="24" t="n">
        <v>29</v>
      </c>
      <c r="B40" s="17" t="n"/>
      <c r="C40" s="18" t="n">
        <v>0</v>
      </c>
      <c r="D40" s="18" t="n">
        <v>0</v>
      </c>
      <c r="E40" s="19" t="n">
        <v>0</v>
      </c>
      <c r="F40" s="53" t="n"/>
      <c r="G40" s="23" t="n"/>
      <c r="H40" s="23" t="n"/>
      <c r="I40" s="23" t="n"/>
      <c r="J40" s="23" t="n"/>
      <c r="K40" s="23" t="n"/>
      <c r="L40" s="23" t="n"/>
      <c r="M40" s="23" t="n"/>
      <c r="N40" s="23" t="n"/>
      <c r="O40" s="23" t="n"/>
      <c r="P40" s="54" t="n"/>
      <c r="Q40" s="52" t="n"/>
      <c r="R40" s="52" t="n"/>
      <c r="S40" s="23" t="n"/>
      <c r="T40" s="23" t="n"/>
      <c r="U40" s="23" t="n"/>
      <c r="V40" s="23" t="n"/>
      <c r="W40" s="23" t="n"/>
      <c r="X40" s="23" t="n"/>
      <c r="Y40" s="23" t="n"/>
      <c r="Z40" s="23" t="n"/>
      <c r="AA40" s="23" t="n"/>
      <c r="AB40" s="23" t="n"/>
      <c r="AC40" s="54" t="n"/>
      <c r="AD40" s="52" t="n"/>
      <c r="AE40" s="52" t="n"/>
      <c r="AF40" s="23" t="n"/>
      <c r="AG40" s="52" t="n"/>
      <c r="AH40" s="52" t="n"/>
      <c r="AI40" s="52" t="n"/>
      <c r="AJ40" s="96" t="n"/>
      <c r="AL40" s="23" t="n"/>
      <c r="AN40" s="200" t="n"/>
    </row>
    <row r="41" ht="18" customFormat="1" customHeight="1" s="6">
      <c r="A41" s="24" t="n">
        <v>30</v>
      </c>
      <c r="B41" s="17" t="n"/>
      <c r="C41" s="18" t="n">
        <v>0</v>
      </c>
      <c r="D41" s="18" t="n">
        <v>0</v>
      </c>
      <c r="E41" s="19" t="n">
        <v>0</v>
      </c>
      <c r="F41" s="53" t="n"/>
      <c r="G41" s="23" t="n"/>
      <c r="H41" s="23" t="n"/>
      <c r="I41" s="23" t="n"/>
      <c r="J41" s="23" t="n"/>
      <c r="K41" s="23" t="n"/>
      <c r="L41" s="23" t="n"/>
      <c r="M41" s="23" t="n"/>
      <c r="N41" s="23" t="n"/>
      <c r="O41" s="23" t="n"/>
      <c r="P41" s="54" t="n"/>
      <c r="Q41" s="52" t="n"/>
      <c r="R41" s="52" t="n"/>
      <c r="S41" s="23" t="n"/>
      <c r="T41" s="23" t="n"/>
      <c r="U41" s="23" t="n"/>
      <c r="V41" s="23" t="n"/>
      <c r="W41" s="23" t="n"/>
      <c r="X41" s="23" t="n"/>
      <c r="Y41" s="23" t="n"/>
      <c r="Z41" s="23" t="n"/>
      <c r="AA41" s="23" t="n"/>
      <c r="AB41" s="23" t="n"/>
      <c r="AC41" s="54" t="n"/>
      <c r="AD41" s="52" t="n"/>
      <c r="AE41" s="52" t="n"/>
      <c r="AF41" s="23" t="n"/>
      <c r="AG41" s="52" t="n"/>
      <c r="AH41" s="52" t="n"/>
      <c r="AI41" s="52" t="n"/>
      <c r="AJ41" s="96" t="n"/>
      <c r="AL41" s="23" t="n"/>
      <c r="AN41" s="200" t="n"/>
    </row>
    <row r="42" ht="18" customFormat="1" customHeight="1" s="6">
      <c r="A42" s="24" t="n">
        <v>31</v>
      </c>
      <c r="B42" s="17" t="n"/>
      <c r="C42" s="18" t="n">
        <v>0</v>
      </c>
      <c r="D42" s="18" t="n">
        <v>0</v>
      </c>
      <c r="E42" s="19" t="n">
        <v>0</v>
      </c>
      <c r="F42" s="53" t="n"/>
      <c r="G42" s="23" t="n"/>
      <c r="H42" s="23" t="n"/>
      <c r="I42" s="23" t="n"/>
      <c r="J42" s="23" t="n"/>
      <c r="K42" s="23" t="n"/>
      <c r="L42" s="23" t="n"/>
      <c r="M42" s="23" t="n"/>
      <c r="N42" s="23" t="n"/>
      <c r="O42" s="23" t="n"/>
      <c r="P42" s="54" t="n"/>
      <c r="Q42" s="52" t="n"/>
      <c r="R42" s="52" t="n"/>
      <c r="S42" s="23" t="n"/>
      <c r="T42" s="23" t="n"/>
      <c r="U42" s="23" t="n"/>
      <c r="V42" s="23" t="n"/>
      <c r="W42" s="23" t="n"/>
      <c r="X42" s="23" t="n"/>
      <c r="Y42" s="23" t="n"/>
      <c r="Z42" s="23" t="n"/>
      <c r="AA42" s="23" t="n"/>
      <c r="AB42" s="23" t="n"/>
      <c r="AC42" s="54" t="n"/>
      <c r="AD42" s="52" t="n"/>
      <c r="AE42" s="52" t="n"/>
      <c r="AF42" s="23" t="n"/>
      <c r="AG42" s="52" t="n"/>
      <c r="AH42" s="52" t="n"/>
      <c r="AI42" s="52" t="n"/>
      <c r="AJ42" s="96" t="n"/>
      <c r="AL42" s="23" t="n"/>
      <c r="AN42" s="200" t="n"/>
    </row>
    <row r="43" ht="18" customFormat="1" customHeight="1" s="6">
      <c r="A43" s="24" t="n">
        <v>32</v>
      </c>
      <c r="B43" s="17" t="n"/>
      <c r="C43" s="18" t="n">
        <v>0</v>
      </c>
      <c r="D43" s="18" t="n">
        <v>0</v>
      </c>
      <c r="E43" s="19" t="n">
        <v>0</v>
      </c>
      <c r="F43" s="53" t="n"/>
      <c r="G43" s="23" t="n"/>
      <c r="H43" s="23" t="n"/>
      <c r="I43" s="23" t="n"/>
      <c r="J43" s="23" t="n"/>
      <c r="K43" s="23" t="n"/>
      <c r="L43" s="23" t="n"/>
      <c r="M43" s="23" t="n"/>
      <c r="N43" s="23" t="n"/>
      <c r="O43" s="23" t="n"/>
      <c r="P43" s="54" t="n"/>
      <c r="Q43" s="52" t="n"/>
      <c r="R43" s="52" t="n"/>
      <c r="S43" s="23" t="n"/>
      <c r="T43" s="23" t="n"/>
      <c r="U43" s="23" t="n"/>
      <c r="V43" s="23" t="n"/>
      <c r="W43" s="23" t="n"/>
      <c r="X43" s="23" t="n"/>
      <c r="Y43" s="23" t="n"/>
      <c r="Z43" s="23" t="n"/>
      <c r="AA43" s="23" t="n"/>
      <c r="AB43" s="23" t="n"/>
      <c r="AC43" s="54" t="n"/>
      <c r="AD43" s="52" t="n"/>
      <c r="AE43" s="52" t="n"/>
      <c r="AF43" s="23" t="n"/>
      <c r="AG43" s="52" t="n"/>
      <c r="AH43" s="52" t="n"/>
      <c r="AI43" s="52" t="n"/>
      <c r="AJ43" s="96" t="n"/>
      <c r="AL43" s="23" t="n"/>
      <c r="AN43" s="200" t="n"/>
    </row>
    <row r="44" ht="18" customFormat="1" customHeight="1" s="6">
      <c r="A44" s="24" t="n">
        <v>33</v>
      </c>
      <c r="B44" s="17" t="n"/>
      <c r="C44" s="18" t="n">
        <v>0</v>
      </c>
      <c r="D44" s="18" t="n">
        <v>0</v>
      </c>
      <c r="E44" s="19" t="n">
        <v>0</v>
      </c>
      <c r="F44" s="53" t="n"/>
      <c r="G44" s="23" t="n"/>
      <c r="H44" s="23" t="n"/>
      <c r="I44" s="23" t="n"/>
      <c r="J44" s="23" t="n"/>
      <c r="K44" s="23" t="n"/>
      <c r="L44" s="23" t="n"/>
      <c r="M44" s="23" t="n"/>
      <c r="N44" s="23" t="n"/>
      <c r="O44" s="23" t="n"/>
      <c r="P44" s="54" t="n"/>
      <c r="Q44" s="52" t="n"/>
      <c r="R44" s="52" t="n"/>
      <c r="S44" s="23" t="n"/>
      <c r="T44" s="23" t="n"/>
      <c r="U44" s="23" t="n"/>
      <c r="V44" s="23" t="n"/>
      <c r="W44" s="23" t="n"/>
      <c r="X44" s="23" t="n"/>
      <c r="Y44" s="23" t="n"/>
      <c r="Z44" s="23" t="n"/>
      <c r="AA44" s="23" t="n"/>
      <c r="AB44" s="23" t="n"/>
      <c r="AC44" s="54" t="n"/>
      <c r="AD44" s="52" t="n"/>
      <c r="AE44" s="52" t="n"/>
      <c r="AF44" s="23" t="n"/>
      <c r="AG44" s="52" t="n"/>
      <c r="AH44" s="52" t="n"/>
      <c r="AI44" s="52" t="n"/>
      <c r="AJ44" s="96" t="n"/>
      <c r="AL44" s="23" t="n"/>
      <c r="AN44" s="200" t="n"/>
    </row>
    <row r="45" ht="18" customFormat="1" customHeight="1" s="6">
      <c r="A45" s="24" t="n">
        <v>34</v>
      </c>
      <c r="B45" s="17" t="n"/>
      <c r="C45" s="18" t="n">
        <v>0</v>
      </c>
      <c r="D45" s="18" t="n">
        <v>0</v>
      </c>
      <c r="E45" s="19" t="n">
        <v>0</v>
      </c>
      <c r="F45" s="53" t="n"/>
      <c r="G45" s="23" t="n"/>
      <c r="H45" s="23" t="n"/>
      <c r="I45" s="23" t="n"/>
      <c r="J45" s="23" t="n"/>
      <c r="K45" s="23" t="n"/>
      <c r="L45" s="23" t="n"/>
      <c r="M45" s="23" t="n"/>
      <c r="N45" s="23" t="n"/>
      <c r="O45" s="23" t="n"/>
      <c r="P45" s="54" t="n"/>
      <c r="Q45" s="52" t="n"/>
      <c r="R45" s="52" t="n"/>
      <c r="S45" s="23" t="n"/>
      <c r="T45" s="23" t="n"/>
      <c r="U45" s="23" t="n"/>
      <c r="V45" s="23" t="n"/>
      <c r="W45" s="23" t="n"/>
      <c r="X45" s="23" t="n"/>
      <c r="Y45" s="23" t="n"/>
      <c r="Z45" s="23" t="n"/>
      <c r="AA45" s="23" t="n"/>
      <c r="AB45" s="23" t="n"/>
      <c r="AC45" s="54" t="n"/>
      <c r="AD45" s="52" t="n"/>
      <c r="AE45" s="52" t="n"/>
      <c r="AF45" s="23" t="n"/>
      <c r="AG45" s="52" t="n"/>
      <c r="AH45" s="52" t="n"/>
      <c r="AI45" s="52" t="n"/>
      <c r="AJ45" s="96" t="n"/>
      <c r="AL45" s="23" t="n"/>
      <c r="AN45" s="200" t="n"/>
    </row>
    <row r="46" ht="18" customFormat="1" customHeight="1" s="6">
      <c r="A46" s="24" t="n">
        <v>35</v>
      </c>
      <c r="B46" s="17" t="n"/>
      <c r="C46" s="18" t="n">
        <v>0</v>
      </c>
      <c r="D46" s="18" t="n">
        <v>0</v>
      </c>
      <c r="E46" s="19" t="n">
        <v>0</v>
      </c>
      <c r="F46" s="53" t="n"/>
      <c r="G46" s="23" t="n"/>
      <c r="H46" s="23" t="n"/>
      <c r="I46" s="23" t="n"/>
      <c r="J46" s="23" t="n"/>
      <c r="K46" s="23" t="n"/>
      <c r="L46" s="23" t="n"/>
      <c r="M46" s="23" t="n"/>
      <c r="N46" s="23" t="n"/>
      <c r="O46" s="23" t="n"/>
      <c r="P46" s="54" t="n"/>
      <c r="Q46" s="52" t="n"/>
      <c r="R46" s="52" t="n"/>
      <c r="S46" s="23" t="n"/>
      <c r="T46" s="23" t="n"/>
      <c r="U46" s="23" t="n"/>
      <c r="V46" s="23" t="n"/>
      <c r="W46" s="23" t="n"/>
      <c r="X46" s="23" t="n"/>
      <c r="Y46" s="23" t="n"/>
      <c r="Z46" s="23" t="n"/>
      <c r="AA46" s="23" t="n"/>
      <c r="AB46" s="23" t="n"/>
      <c r="AC46" s="54" t="n"/>
      <c r="AD46" s="52" t="n"/>
      <c r="AE46" s="52" t="n"/>
      <c r="AF46" s="23" t="n"/>
      <c r="AG46" s="52" t="n"/>
      <c r="AH46" s="52" t="n"/>
      <c r="AI46" s="52" t="n"/>
      <c r="AJ46" s="96" t="n"/>
      <c r="AL46" s="23" t="n"/>
      <c r="AN46" s="200" t="n"/>
    </row>
    <row r="47" ht="18" customFormat="1" customHeight="1" s="6">
      <c r="A47" s="24" t="n">
        <v>36</v>
      </c>
      <c r="B47" s="17" t="n"/>
      <c r="C47" s="18" t="n">
        <v>0</v>
      </c>
      <c r="D47" s="18" t="n">
        <v>0</v>
      </c>
      <c r="E47" s="19" t="n">
        <v>0</v>
      </c>
      <c r="F47" s="53" t="n"/>
      <c r="G47" s="23" t="n"/>
      <c r="H47" s="23" t="n"/>
      <c r="I47" s="23" t="n"/>
      <c r="J47" s="23" t="n"/>
      <c r="K47" s="23" t="n"/>
      <c r="L47" s="23" t="n"/>
      <c r="M47" s="23" t="n"/>
      <c r="N47" s="23" t="n"/>
      <c r="O47" s="23" t="n"/>
      <c r="P47" s="54" t="n"/>
      <c r="Q47" s="52" t="n"/>
      <c r="R47" s="52" t="n"/>
      <c r="S47" s="23" t="n"/>
      <c r="T47" s="23" t="n"/>
      <c r="U47" s="23" t="n"/>
      <c r="V47" s="23" t="n"/>
      <c r="W47" s="23" t="n"/>
      <c r="X47" s="23" t="n"/>
      <c r="Y47" s="23" t="n"/>
      <c r="Z47" s="23" t="n"/>
      <c r="AA47" s="23" t="n"/>
      <c r="AB47" s="23" t="n"/>
      <c r="AC47" s="54" t="n"/>
      <c r="AD47" s="52" t="n"/>
      <c r="AE47" s="52" t="n"/>
      <c r="AF47" s="23" t="n"/>
      <c r="AG47" s="52" t="n"/>
      <c r="AH47" s="52" t="n"/>
      <c r="AI47" s="52" t="n"/>
      <c r="AJ47" s="96" t="n"/>
      <c r="AL47" s="23" t="n"/>
      <c r="AN47" s="200" t="n"/>
    </row>
    <row r="48" ht="18" customFormat="1" customHeight="1" s="6">
      <c r="A48" s="24" t="n">
        <v>37</v>
      </c>
      <c r="B48" s="17" t="n"/>
      <c r="C48" s="18" t="n">
        <v>0</v>
      </c>
      <c r="D48" s="18" t="n">
        <v>0</v>
      </c>
      <c r="E48" s="19" t="n">
        <v>0</v>
      </c>
      <c r="F48" s="53" t="n"/>
      <c r="G48" s="23" t="n"/>
      <c r="H48" s="23" t="n"/>
      <c r="I48" s="23" t="n"/>
      <c r="J48" s="23" t="n"/>
      <c r="K48" s="23" t="n"/>
      <c r="L48" s="23" t="n"/>
      <c r="M48" s="23" t="n"/>
      <c r="N48" s="23" t="n"/>
      <c r="O48" s="23" t="n"/>
      <c r="P48" s="54" t="n"/>
      <c r="Q48" s="52" t="n"/>
      <c r="R48" s="52" t="n"/>
      <c r="S48" s="23" t="n"/>
      <c r="T48" s="23" t="n"/>
      <c r="U48" s="23" t="n"/>
      <c r="V48" s="23" t="n"/>
      <c r="W48" s="23" t="n"/>
      <c r="X48" s="23" t="n"/>
      <c r="Y48" s="23" t="n"/>
      <c r="Z48" s="23" t="n"/>
      <c r="AA48" s="23" t="n"/>
      <c r="AB48" s="23" t="n"/>
      <c r="AC48" s="54" t="n"/>
      <c r="AD48" s="52" t="n"/>
      <c r="AE48" s="52" t="n"/>
      <c r="AF48" s="23" t="n"/>
      <c r="AG48" s="52" t="n"/>
      <c r="AH48" s="52" t="n"/>
      <c r="AI48" s="52" t="n"/>
      <c r="AJ48" s="96" t="n"/>
      <c r="AL48" s="23" t="n"/>
      <c r="AN48" s="200" t="n"/>
    </row>
    <row r="49" ht="18" customFormat="1" customHeight="1" s="6">
      <c r="A49" s="24" t="n">
        <v>38</v>
      </c>
      <c r="B49" s="17" t="n"/>
      <c r="C49" s="18" t="n">
        <v>0</v>
      </c>
      <c r="D49" s="18" t="n">
        <v>0</v>
      </c>
      <c r="E49" s="19" t="n">
        <v>0</v>
      </c>
      <c r="F49" s="53" t="n"/>
      <c r="G49" s="23" t="n"/>
      <c r="H49" s="23" t="n"/>
      <c r="I49" s="23" t="n"/>
      <c r="J49" s="23" t="n"/>
      <c r="K49" s="23" t="n"/>
      <c r="L49" s="23" t="n"/>
      <c r="M49" s="23" t="n"/>
      <c r="N49" s="23" t="n"/>
      <c r="O49" s="23" t="n"/>
      <c r="P49" s="54" t="n"/>
      <c r="Q49" s="52" t="n"/>
      <c r="R49" s="52" t="n"/>
      <c r="S49" s="23" t="n"/>
      <c r="T49" s="23" t="n"/>
      <c r="U49" s="23" t="n"/>
      <c r="V49" s="23" t="n"/>
      <c r="W49" s="23" t="n"/>
      <c r="X49" s="23" t="n"/>
      <c r="Y49" s="23" t="n"/>
      <c r="Z49" s="23" t="n"/>
      <c r="AA49" s="23" t="n"/>
      <c r="AB49" s="23" t="n"/>
      <c r="AC49" s="54" t="n"/>
      <c r="AD49" s="52" t="n"/>
      <c r="AE49" s="52" t="n"/>
      <c r="AF49" s="23" t="n"/>
      <c r="AG49" s="52" t="n"/>
      <c r="AH49" s="52" t="n"/>
      <c r="AI49" s="52" t="n"/>
      <c r="AJ49" s="96" t="n"/>
      <c r="AL49" s="23" t="n"/>
      <c r="AN49" s="200" t="n"/>
    </row>
    <row r="50" ht="18" customFormat="1" customHeight="1" s="6">
      <c r="A50" s="24" t="n">
        <v>39</v>
      </c>
      <c r="B50" s="17" t="n"/>
      <c r="C50" s="18" t="n">
        <v>0</v>
      </c>
      <c r="D50" s="18" t="n">
        <v>0</v>
      </c>
      <c r="E50" s="19" t="n">
        <v>0</v>
      </c>
      <c r="F50" s="53" t="n"/>
      <c r="G50" s="23" t="n"/>
      <c r="H50" s="23" t="n"/>
      <c r="I50" s="23" t="n"/>
      <c r="J50" s="23" t="n"/>
      <c r="K50" s="23" t="n"/>
      <c r="L50" s="23" t="n"/>
      <c r="M50" s="23" t="n"/>
      <c r="N50" s="23" t="n"/>
      <c r="O50" s="23" t="n"/>
      <c r="P50" s="54" t="n"/>
      <c r="Q50" s="52" t="n"/>
      <c r="R50" s="52" t="n"/>
      <c r="S50" s="23" t="n"/>
      <c r="T50" s="23" t="n"/>
      <c r="U50" s="23" t="n"/>
      <c r="V50" s="23" t="n"/>
      <c r="W50" s="23" t="n"/>
      <c r="X50" s="23" t="n"/>
      <c r="Y50" s="23" t="n"/>
      <c r="Z50" s="23" t="n"/>
      <c r="AA50" s="23" t="n"/>
      <c r="AB50" s="23" t="n"/>
      <c r="AC50" s="54" t="n"/>
      <c r="AD50" s="52" t="n"/>
      <c r="AE50" s="52" t="n"/>
      <c r="AF50" s="23" t="n"/>
      <c r="AG50" s="52" t="n"/>
      <c r="AH50" s="52" t="n"/>
      <c r="AI50" s="52" t="n"/>
      <c r="AJ50" s="96" t="n"/>
      <c r="AL50" s="23" t="n"/>
      <c r="AN50" s="200" t="n"/>
    </row>
    <row r="51" ht="18" customFormat="1" customHeight="1" s="6">
      <c r="A51" s="24" t="n">
        <v>40</v>
      </c>
      <c r="B51" s="17" t="n"/>
      <c r="C51" s="18" t="n">
        <v>0</v>
      </c>
      <c r="D51" s="18" t="n">
        <v>0</v>
      </c>
      <c r="E51" s="19" t="n">
        <v>0</v>
      </c>
      <c r="F51" s="53" t="n"/>
      <c r="G51" s="23" t="n"/>
      <c r="H51" s="23" t="n"/>
      <c r="I51" s="23" t="n"/>
      <c r="J51" s="23" t="n"/>
      <c r="K51" s="23" t="n"/>
      <c r="L51" s="23" t="n"/>
      <c r="M51" s="23" t="n"/>
      <c r="N51" s="23" t="n"/>
      <c r="O51" s="23" t="n"/>
      <c r="P51" s="54" t="n"/>
      <c r="Q51" s="52" t="n"/>
      <c r="R51" s="52" t="n"/>
      <c r="S51" s="23" t="n"/>
      <c r="T51" s="23" t="n"/>
      <c r="U51" s="23" t="n"/>
      <c r="V51" s="23" t="n"/>
      <c r="W51" s="23" t="n"/>
      <c r="X51" s="23" t="n"/>
      <c r="Y51" s="23" t="n"/>
      <c r="Z51" s="23" t="n"/>
      <c r="AA51" s="23" t="n"/>
      <c r="AB51" s="23" t="n"/>
      <c r="AC51" s="54" t="n"/>
      <c r="AD51" s="52" t="n"/>
      <c r="AE51" s="52" t="n"/>
      <c r="AF51" s="23" t="n"/>
      <c r="AG51" s="52" t="n"/>
      <c r="AH51" s="52" t="n"/>
      <c r="AI51" s="52" t="n"/>
      <c r="AJ51" s="96" t="n"/>
      <c r="AL51" s="23" t="n"/>
      <c r="AN51" s="200" t="n"/>
    </row>
    <row r="52" ht="18" customFormat="1" customHeight="1" s="6">
      <c r="A52" s="24" t="n">
        <v>41</v>
      </c>
      <c r="B52" s="17" t="n"/>
      <c r="C52" s="18" t="n">
        <v>0</v>
      </c>
      <c r="D52" s="18" t="n">
        <v>0</v>
      </c>
      <c r="E52" s="19" t="n">
        <v>0</v>
      </c>
      <c r="F52" s="53" t="n"/>
      <c r="G52" s="23" t="n"/>
      <c r="H52" s="23" t="n"/>
      <c r="I52" s="23" t="n"/>
      <c r="J52" s="23" t="n"/>
      <c r="K52" s="23" t="n"/>
      <c r="L52" s="23" t="n"/>
      <c r="M52" s="23" t="n"/>
      <c r="N52" s="23" t="n"/>
      <c r="O52" s="23" t="n"/>
      <c r="P52" s="54" t="n"/>
      <c r="Q52" s="52" t="n"/>
      <c r="R52" s="52" t="n"/>
      <c r="S52" s="23" t="n"/>
      <c r="T52" s="23" t="n"/>
      <c r="U52" s="23" t="n"/>
      <c r="V52" s="23" t="n"/>
      <c r="W52" s="23" t="n"/>
      <c r="X52" s="23" t="n"/>
      <c r="Y52" s="23" t="n"/>
      <c r="Z52" s="23" t="n"/>
      <c r="AA52" s="23" t="n"/>
      <c r="AB52" s="23" t="n"/>
      <c r="AC52" s="54" t="n"/>
      <c r="AD52" s="52" t="n"/>
      <c r="AE52" s="52" t="n"/>
      <c r="AF52" s="23" t="n"/>
      <c r="AG52" s="52" t="n"/>
      <c r="AH52" s="52" t="n"/>
      <c r="AI52" s="52" t="n"/>
      <c r="AJ52" s="96" t="n"/>
      <c r="AL52" s="23" t="n"/>
      <c r="AN52" s="200" t="n"/>
    </row>
    <row r="53" ht="18" customFormat="1" customHeight="1" s="6">
      <c r="A53" s="24" t="n">
        <v>42</v>
      </c>
      <c r="B53" s="17" t="n"/>
      <c r="C53" s="18" t="n">
        <v>0</v>
      </c>
      <c r="D53" s="18" t="n">
        <v>0</v>
      </c>
      <c r="E53" s="19" t="n">
        <v>0</v>
      </c>
      <c r="F53" s="53" t="n"/>
      <c r="G53" s="23" t="n"/>
      <c r="H53" s="23" t="n"/>
      <c r="I53" s="23" t="n"/>
      <c r="J53" s="23" t="n"/>
      <c r="K53" s="23" t="n"/>
      <c r="L53" s="23" t="n"/>
      <c r="M53" s="23" t="n"/>
      <c r="N53" s="23" t="n"/>
      <c r="O53" s="23" t="n"/>
      <c r="P53" s="54" t="n"/>
      <c r="Q53" s="52" t="n"/>
      <c r="R53" s="52" t="n"/>
      <c r="S53" s="23" t="n"/>
      <c r="T53" s="23" t="n"/>
      <c r="U53" s="23" t="n"/>
      <c r="V53" s="23" t="n"/>
      <c r="W53" s="23" t="n"/>
      <c r="X53" s="23" t="n"/>
      <c r="Y53" s="23" t="n"/>
      <c r="Z53" s="23" t="n"/>
      <c r="AA53" s="23" t="n"/>
      <c r="AB53" s="23" t="n"/>
      <c r="AC53" s="54" t="n"/>
      <c r="AD53" s="52" t="n"/>
      <c r="AE53" s="52" t="n"/>
      <c r="AF53" s="23" t="n"/>
      <c r="AG53" s="52" t="n"/>
      <c r="AH53" s="52" t="n"/>
      <c r="AI53" s="52" t="n"/>
      <c r="AJ53" s="96" t="n"/>
      <c r="AL53" s="23" t="n"/>
      <c r="AN53" s="200" t="n"/>
    </row>
    <row r="54" ht="18" customFormat="1" customHeight="1" s="6">
      <c r="A54" s="24" t="n">
        <v>43</v>
      </c>
      <c r="B54" s="17" t="n"/>
      <c r="C54" s="18" t="n">
        <v>0</v>
      </c>
      <c r="D54" s="18" t="n">
        <v>0</v>
      </c>
      <c r="E54" s="19" t="n">
        <v>0</v>
      </c>
      <c r="F54" s="53" t="n"/>
      <c r="G54" s="23" t="n"/>
      <c r="H54" s="23" t="n"/>
      <c r="I54" s="23" t="n"/>
      <c r="J54" s="23" t="n"/>
      <c r="K54" s="23" t="n"/>
      <c r="L54" s="23" t="n"/>
      <c r="M54" s="23" t="n"/>
      <c r="N54" s="23" t="n"/>
      <c r="O54" s="23" t="n"/>
      <c r="P54" s="54" t="n"/>
      <c r="Q54" s="52" t="n"/>
      <c r="R54" s="52" t="n"/>
      <c r="S54" s="23" t="n"/>
      <c r="T54" s="23" t="n"/>
      <c r="U54" s="23" t="n"/>
      <c r="V54" s="23" t="n"/>
      <c r="W54" s="23" t="n"/>
      <c r="X54" s="23" t="n"/>
      <c r="Y54" s="23" t="n"/>
      <c r="Z54" s="23" t="n"/>
      <c r="AA54" s="23" t="n"/>
      <c r="AB54" s="23" t="n"/>
      <c r="AC54" s="54" t="n"/>
      <c r="AD54" s="52" t="n"/>
      <c r="AE54" s="52" t="n"/>
      <c r="AF54" s="23" t="n"/>
      <c r="AG54" s="52" t="n"/>
      <c r="AH54" s="52" t="n"/>
      <c r="AI54" s="52" t="n"/>
      <c r="AJ54" s="96" t="n"/>
      <c r="AL54" s="23" t="n"/>
      <c r="AN54" s="200" t="n"/>
    </row>
    <row r="55" ht="18" customFormat="1" customHeight="1" s="6">
      <c r="A55" s="24" t="n">
        <v>44</v>
      </c>
      <c r="B55" s="17" t="n"/>
      <c r="C55" s="18" t="n">
        <v>0</v>
      </c>
      <c r="D55" s="18" t="n">
        <v>0</v>
      </c>
      <c r="E55" s="19" t="n">
        <v>0</v>
      </c>
      <c r="F55" s="53" t="n"/>
      <c r="G55" s="23" t="n"/>
      <c r="H55" s="23" t="n"/>
      <c r="I55" s="23" t="n"/>
      <c r="J55" s="23" t="n"/>
      <c r="K55" s="23" t="n"/>
      <c r="L55" s="23" t="n"/>
      <c r="M55" s="23" t="n"/>
      <c r="N55" s="23" t="n"/>
      <c r="O55" s="23" t="n"/>
      <c r="P55" s="54" t="n"/>
      <c r="Q55" s="52" t="n"/>
      <c r="R55" s="52" t="n"/>
      <c r="S55" s="23" t="n"/>
      <c r="T55" s="23" t="n"/>
      <c r="U55" s="23" t="n"/>
      <c r="V55" s="23" t="n"/>
      <c r="W55" s="23" t="n"/>
      <c r="X55" s="23" t="n"/>
      <c r="Y55" s="23" t="n"/>
      <c r="Z55" s="23" t="n"/>
      <c r="AA55" s="23" t="n"/>
      <c r="AB55" s="23" t="n"/>
      <c r="AC55" s="54" t="n"/>
      <c r="AD55" s="52" t="n"/>
      <c r="AE55" s="52" t="n"/>
      <c r="AF55" s="23" t="n"/>
      <c r="AG55" s="52" t="n"/>
      <c r="AH55" s="52" t="n"/>
      <c r="AI55" s="52" t="n"/>
      <c r="AJ55" s="96" t="n"/>
      <c r="AL55" s="23" t="n"/>
      <c r="AN55" s="200" t="n"/>
    </row>
    <row r="56" ht="18" customFormat="1" customHeight="1" s="6">
      <c r="A56" s="24" t="n">
        <v>45</v>
      </c>
      <c r="B56" s="17" t="n"/>
      <c r="C56" s="18" t="n">
        <v>0</v>
      </c>
      <c r="D56" s="18" t="n">
        <v>0</v>
      </c>
      <c r="E56" s="19" t="n">
        <v>0</v>
      </c>
      <c r="F56" s="53" t="n"/>
      <c r="G56" s="23" t="n"/>
      <c r="H56" s="23" t="n"/>
      <c r="I56" s="23" t="n"/>
      <c r="J56" s="23" t="n"/>
      <c r="K56" s="23" t="n"/>
      <c r="L56" s="23" t="n"/>
      <c r="M56" s="23" t="n"/>
      <c r="N56" s="23" t="n"/>
      <c r="O56" s="23" t="n"/>
      <c r="P56" s="54" t="n"/>
      <c r="Q56" s="52" t="n"/>
      <c r="R56" s="52" t="n"/>
      <c r="S56" s="23" t="n"/>
      <c r="T56" s="23" t="n"/>
      <c r="U56" s="23" t="n"/>
      <c r="V56" s="23" t="n"/>
      <c r="W56" s="23" t="n"/>
      <c r="X56" s="23" t="n"/>
      <c r="Y56" s="23" t="n"/>
      <c r="Z56" s="23" t="n"/>
      <c r="AA56" s="23" t="n"/>
      <c r="AB56" s="23" t="n"/>
      <c r="AC56" s="54" t="n"/>
      <c r="AD56" s="52" t="n"/>
      <c r="AE56" s="52" t="n"/>
      <c r="AF56" s="23" t="n"/>
      <c r="AG56" s="52" t="n"/>
      <c r="AH56" s="52" t="n"/>
      <c r="AI56" s="52" t="n"/>
      <c r="AJ56" s="96" t="n"/>
      <c r="AL56" s="23" t="n"/>
      <c r="AN56" s="200" t="n"/>
    </row>
    <row r="57" ht="18" customFormat="1" customHeight="1" s="6">
      <c r="A57" s="24" t="n">
        <v>46</v>
      </c>
      <c r="B57" s="17" t="n"/>
      <c r="C57" s="18" t="n">
        <v>0</v>
      </c>
      <c r="D57" s="18" t="n">
        <v>0</v>
      </c>
      <c r="E57" s="19" t="n">
        <v>0</v>
      </c>
      <c r="F57" s="53" t="n"/>
      <c r="G57" s="23" t="n"/>
      <c r="H57" s="23" t="n"/>
      <c r="I57" s="23" t="n"/>
      <c r="J57" s="23" t="n"/>
      <c r="K57" s="23" t="n"/>
      <c r="L57" s="23" t="n"/>
      <c r="M57" s="23" t="n"/>
      <c r="N57" s="23" t="n"/>
      <c r="O57" s="23" t="n"/>
      <c r="P57" s="54" t="n"/>
      <c r="Q57" s="52" t="n"/>
      <c r="R57" s="52" t="n"/>
      <c r="S57" s="23" t="n"/>
      <c r="T57" s="23" t="n"/>
      <c r="U57" s="23" t="n"/>
      <c r="V57" s="23" t="n"/>
      <c r="W57" s="23" t="n"/>
      <c r="X57" s="23" t="n"/>
      <c r="Y57" s="23" t="n"/>
      <c r="Z57" s="23" t="n"/>
      <c r="AA57" s="23" t="n"/>
      <c r="AB57" s="23" t="n"/>
      <c r="AC57" s="54" t="n"/>
      <c r="AD57" s="52" t="n"/>
      <c r="AE57" s="52" t="n"/>
      <c r="AF57" s="23" t="n"/>
      <c r="AG57" s="52" t="n"/>
      <c r="AH57" s="52" t="n"/>
      <c r="AI57" s="52" t="n"/>
      <c r="AJ57" s="96" t="n"/>
      <c r="AL57" s="23" t="n"/>
      <c r="AN57" s="200" t="n"/>
    </row>
    <row r="58" ht="18" customFormat="1" customHeight="1" s="6">
      <c r="A58" s="24" t="n">
        <v>47</v>
      </c>
      <c r="B58" s="17" t="n"/>
      <c r="C58" s="18" t="n">
        <v>0</v>
      </c>
      <c r="D58" s="18" t="n">
        <v>0</v>
      </c>
      <c r="E58" s="19" t="n">
        <v>0</v>
      </c>
      <c r="F58" s="53" t="n"/>
      <c r="G58" s="23" t="n"/>
      <c r="H58" s="23" t="n"/>
      <c r="I58" s="23" t="n"/>
      <c r="J58" s="23" t="n"/>
      <c r="K58" s="23" t="n"/>
      <c r="L58" s="23" t="n"/>
      <c r="M58" s="23" t="n"/>
      <c r="N58" s="23" t="n"/>
      <c r="O58" s="23" t="n"/>
      <c r="P58" s="54" t="n"/>
      <c r="Q58" s="52" t="n"/>
      <c r="R58" s="52" t="n"/>
      <c r="S58" s="23" t="n"/>
      <c r="T58" s="23" t="n"/>
      <c r="U58" s="23" t="n"/>
      <c r="V58" s="23" t="n"/>
      <c r="W58" s="23" t="n"/>
      <c r="X58" s="23" t="n"/>
      <c r="Y58" s="23" t="n"/>
      <c r="Z58" s="23" t="n"/>
      <c r="AA58" s="23" t="n"/>
      <c r="AB58" s="23" t="n"/>
      <c r="AC58" s="54" t="n"/>
      <c r="AD58" s="52" t="n"/>
      <c r="AE58" s="52" t="n"/>
      <c r="AF58" s="23" t="n"/>
      <c r="AG58" s="52" t="n"/>
      <c r="AH58" s="52" t="n"/>
      <c r="AI58" s="52" t="n"/>
      <c r="AJ58" s="96" t="n"/>
      <c r="AL58" s="23" t="n"/>
      <c r="AN58" s="200" t="n"/>
    </row>
    <row r="59" ht="18" customFormat="1" customHeight="1" s="6">
      <c r="A59" s="24" t="n">
        <v>48</v>
      </c>
      <c r="B59" s="17" t="n"/>
      <c r="C59" s="18" t="n">
        <v>0</v>
      </c>
      <c r="D59" s="18" t="n">
        <v>0</v>
      </c>
      <c r="E59" s="19" t="n">
        <v>0</v>
      </c>
      <c r="F59" s="53" t="n"/>
      <c r="G59" s="23" t="n"/>
      <c r="H59" s="23" t="n"/>
      <c r="I59" s="23" t="n"/>
      <c r="J59" s="23" t="n"/>
      <c r="K59" s="23" t="n"/>
      <c r="L59" s="23" t="n"/>
      <c r="M59" s="23" t="n"/>
      <c r="N59" s="23" t="n"/>
      <c r="O59" s="23" t="n"/>
      <c r="P59" s="54" t="n"/>
      <c r="Q59" s="52" t="n"/>
      <c r="R59" s="52" t="n"/>
      <c r="S59" s="23" t="n"/>
      <c r="T59" s="23" t="n"/>
      <c r="U59" s="23" t="n"/>
      <c r="V59" s="23" t="n"/>
      <c r="W59" s="23" t="n"/>
      <c r="X59" s="23" t="n"/>
      <c r="Y59" s="23" t="n"/>
      <c r="Z59" s="23" t="n"/>
      <c r="AA59" s="23" t="n"/>
      <c r="AB59" s="23" t="n"/>
      <c r="AC59" s="54" t="n"/>
      <c r="AD59" s="52" t="n"/>
      <c r="AE59" s="52" t="n"/>
      <c r="AF59" s="23" t="n"/>
      <c r="AG59" s="52" t="n"/>
      <c r="AH59" s="52" t="n"/>
      <c r="AI59" s="52" t="n"/>
      <c r="AJ59" s="96" t="n"/>
      <c r="AL59" s="23" t="n"/>
      <c r="AN59" s="200" t="n"/>
    </row>
    <row r="60" ht="18" customFormat="1" customHeight="1" s="6">
      <c r="A60" s="24" t="n">
        <v>49</v>
      </c>
      <c r="B60" s="17" t="n"/>
      <c r="C60" s="18" t="n">
        <v>0</v>
      </c>
      <c r="D60" s="18" t="n">
        <v>0</v>
      </c>
      <c r="E60" s="19" t="n">
        <v>0</v>
      </c>
      <c r="F60" s="53" t="n"/>
      <c r="G60" s="23" t="n"/>
      <c r="H60" s="23" t="n"/>
      <c r="I60" s="23" t="n"/>
      <c r="J60" s="23" t="n"/>
      <c r="K60" s="23" t="n"/>
      <c r="L60" s="23" t="n"/>
      <c r="M60" s="23" t="n"/>
      <c r="N60" s="23" t="n"/>
      <c r="O60" s="23" t="n"/>
      <c r="P60" s="54" t="n"/>
      <c r="Q60" s="52" t="n"/>
      <c r="R60" s="52" t="n"/>
      <c r="S60" s="23" t="n"/>
      <c r="T60" s="23" t="n"/>
      <c r="U60" s="23" t="n"/>
      <c r="V60" s="23" t="n"/>
      <c r="W60" s="23" t="n"/>
      <c r="X60" s="23" t="n"/>
      <c r="Y60" s="23" t="n"/>
      <c r="Z60" s="23" t="n"/>
      <c r="AA60" s="23" t="n"/>
      <c r="AB60" s="23" t="n"/>
      <c r="AC60" s="54" t="n"/>
      <c r="AD60" s="52" t="n"/>
      <c r="AE60" s="52" t="n"/>
      <c r="AF60" s="23" t="n"/>
      <c r="AG60" s="52" t="n"/>
      <c r="AH60" s="52" t="n"/>
      <c r="AI60" s="52" t="n"/>
      <c r="AJ60" s="96" t="n"/>
      <c r="AL60" s="23" t="n"/>
      <c r="AN60" s="200" t="n"/>
    </row>
    <row r="61" ht="18" customFormat="1" customHeight="1" s="6" thickBot="1">
      <c r="A61" s="29" t="n">
        <v>50</v>
      </c>
      <c r="B61" s="17" t="n"/>
      <c r="C61" s="18" t="n">
        <v>0</v>
      </c>
      <c r="D61" s="18" t="n">
        <v>0</v>
      </c>
      <c r="E61" s="19" t="n">
        <v>0</v>
      </c>
      <c r="F61" s="53" t="n"/>
      <c r="G61" s="23" t="n"/>
      <c r="H61" s="23" t="n"/>
      <c r="I61" s="23" t="n"/>
      <c r="J61" s="23" t="n"/>
      <c r="K61" s="23" t="n"/>
      <c r="L61" s="23" t="n"/>
      <c r="M61" s="23" t="n"/>
      <c r="N61" s="23" t="n"/>
      <c r="O61" s="23" t="n"/>
      <c r="P61" s="54" t="n"/>
      <c r="Q61" s="52" t="n"/>
      <c r="R61" s="52" t="n"/>
      <c r="S61" s="23" t="n"/>
      <c r="T61" s="23" t="n"/>
      <c r="U61" s="23" t="n"/>
      <c r="V61" s="23" t="n"/>
      <c r="W61" s="23" t="n"/>
      <c r="X61" s="23" t="n"/>
      <c r="Y61" s="23" t="n"/>
      <c r="Z61" s="23" t="n"/>
      <c r="AA61" s="23" t="n"/>
      <c r="AB61" s="23" t="n"/>
      <c r="AC61" s="54" t="n"/>
      <c r="AD61" s="52" t="n"/>
      <c r="AE61" s="52" t="n"/>
      <c r="AF61" s="23" t="n"/>
      <c r="AG61" s="52" t="n"/>
      <c r="AH61" s="52" t="n"/>
      <c r="AI61" s="52" t="n"/>
      <c r="AJ61" s="96" t="n"/>
      <c r="AL61" s="23" t="n"/>
      <c r="AN61" s="200" t="n"/>
    </row>
    <row r="62" ht="18" customFormat="1" customHeight="1" s="6" thickBot="1">
      <c r="A62" s="55" t="n"/>
      <c r="B62" s="328" t="inlineStr">
        <is>
          <t xml:space="preserve">FEMALE </t>
        </is>
      </c>
      <c r="C62" s="320" t="n"/>
      <c r="D62" s="320" t="n"/>
      <c r="E62" s="321" t="n"/>
      <c r="F62" s="53" t="n"/>
      <c r="G62" s="23" t="n"/>
      <c r="H62" s="23" t="n"/>
      <c r="I62" s="23" t="n"/>
      <c r="J62" s="23" t="n"/>
      <c r="K62" s="23" t="n"/>
      <c r="L62" s="23" t="n"/>
      <c r="M62" s="23" t="n"/>
      <c r="N62" s="23" t="n"/>
      <c r="O62" s="23" t="n"/>
      <c r="P62" s="54" t="n"/>
      <c r="Q62" s="52" t="n"/>
      <c r="R62" s="52" t="n"/>
      <c r="S62" s="23" t="n"/>
      <c r="T62" s="23" t="n"/>
      <c r="U62" s="23" t="n"/>
      <c r="V62" s="23" t="n"/>
      <c r="W62" s="23" t="n"/>
      <c r="X62" s="23" t="n"/>
      <c r="Y62" s="23" t="n"/>
      <c r="Z62" s="23" t="n"/>
      <c r="AA62" s="23" t="n"/>
      <c r="AB62" s="23" t="n"/>
      <c r="AC62" s="54" t="n"/>
      <c r="AD62" s="52" t="n"/>
      <c r="AE62" s="52" t="n"/>
      <c r="AF62" s="23" t="n"/>
      <c r="AG62" s="52" t="n"/>
      <c r="AH62" s="52" t="n"/>
      <c r="AI62" s="52" t="n"/>
      <c r="AJ62" s="96" t="n"/>
      <c r="AL62" s="23" t="n"/>
      <c r="AN62" s="200" t="n"/>
    </row>
    <row r="63" ht="18" customFormat="1" customHeight="1" s="6">
      <c r="A63" s="16" t="n">
        <v>1</v>
      </c>
      <c r="B63" s="17" t="inlineStr">
        <is>
          <t>Jeffrey Cruel</t>
        </is>
      </c>
      <c r="C63" s="18" t="n">
        <v>0</v>
      </c>
      <c r="D63" s="18" t="n">
        <v>0</v>
      </c>
      <c r="E63" s="19" t="n">
        <v>0</v>
      </c>
      <c r="F63" s="53" t="n"/>
      <c r="G63" s="23" t="n"/>
      <c r="H63" s="23" t="n"/>
      <c r="I63" s="23" t="n"/>
      <c r="J63" s="23" t="n"/>
      <c r="K63" s="23" t="n"/>
      <c r="L63" s="23" t="n"/>
      <c r="M63" s="23" t="n"/>
      <c r="N63" s="23" t="n"/>
      <c r="O63" s="23" t="n"/>
      <c r="P63" s="54" t="n"/>
      <c r="Q63" s="52" t="n"/>
      <c r="R63" s="52" t="n"/>
      <c r="S63" s="23" t="n"/>
      <c r="T63" s="23" t="n"/>
      <c r="U63" s="23" t="n"/>
      <c r="V63" s="23" t="n"/>
      <c r="W63" s="23" t="n"/>
      <c r="X63" s="23" t="n"/>
      <c r="Y63" s="23" t="n"/>
      <c r="Z63" s="23" t="n"/>
      <c r="AA63" s="23" t="n"/>
      <c r="AB63" s="23" t="n"/>
      <c r="AC63" s="54" t="n"/>
      <c r="AD63" s="52" t="n"/>
      <c r="AE63" s="52" t="n"/>
      <c r="AF63" s="23" t="n"/>
      <c r="AG63" s="52" t="n"/>
      <c r="AH63" s="52" t="n"/>
      <c r="AI63" s="52" t="n"/>
      <c r="AJ63" s="96" t="n"/>
      <c r="AL63" s="23" t="n"/>
      <c r="AN63" s="200" t="n"/>
    </row>
    <row r="64" ht="18" customFormat="1" customHeight="1" s="6">
      <c r="A64" s="24" t="n">
        <v>2</v>
      </c>
      <c r="B64" s="17" t="n"/>
      <c r="C64" s="18" t="n">
        <v>0</v>
      </c>
      <c r="D64" s="18" t="n">
        <v>0</v>
      </c>
      <c r="E64" s="19" t="n">
        <v>0</v>
      </c>
      <c r="F64" s="53" t="n"/>
      <c r="G64" s="23" t="n"/>
      <c r="H64" s="23" t="n"/>
      <c r="I64" s="23" t="n"/>
      <c r="J64" s="23" t="n"/>
      <c r="K64" s="23" t="n"/>
      <c r="L64" s="23" t="n"/>
      <c r="M64" s="23" t="n"/>
      <c r="N64" s="23" t="n"/>
      <c r="O64" s="23" t="n"/>
      <c r="P64" s="54" t="n"/>
      <c r="Q64" s="52" t="n"/>
      <c r="R64" s="52" t="n"/>
      <c r="S64" s="23" t="n"/>
      <c r="T64" s="23" t="n"/>
      <c r="U64" s="23" t="n"/>
      <c r="V64" s="23" t="n"/>
      <c r="W64" s="23" t="n"/>
      <c r="X64" s="23" t="n"/>
      <c r="Y64" s="23" t="n"/>
      <c r="Z64" s="23" t="n"/>
      <c r="AA64" s="23" t="n"/>
      <c r="AB64" s="23" t="n"/>
      <c r="AC64" s="54" t="n"/>
      <c r="AD64" s="52" t="n"/>
      <c r="AE64" s="52" t="n"/>
      <c r="AF64" s="23" t="n"/>
      <c r="AG64" s="52" t="n"/>
      <c r="AH64" s="52" t="n"/>
      <c r="AI64" s="52" t="n"/>
      <c r="AJ64" s="96" t="n"/>
      <c r="AL64" s="23" t="n"/>
      <c r="AN64" s="200" t="n"/>
    </row>
    <row r="65" ht="18" customFormat="1" customHeight="1" s="6">
      <c r="A65" s="24" t="n">
        <v>3</v>
      </c>
      <c r="B65" s="17" t="n"/>
      <c r="C65" s="18" t="n">
        <v>0</v>
      </c>
      <c r="D65" s="18" t="n">
        <v>0</v>
      </c>
      <c r="E65" s="19" t="n">
        <v>0</v>
      </c>
      <c r="F65" s="53" t="n"/>
      <c r="G65" s="23" t="n"/>
      <c r="H65" s="23" t="n"/>
      <c r="I65" s="23" t="n"/>
      <c r="J65" s="23" t="n"/>
      <c r="K65" s="23" t="n"/>
      <c r="L65" s="23" t="n"/>
      <c r="M65" s="23" t="n"/>
      <c r="N65" s="23" t="n"/>
      <c r="O65" s="23" t="n"/>
      <c r="P65" s="54" t="n"/>
      <c r="Q65" s="52" t="n"/>
      <c r="R65" s="52" t="n"/>
      <c r="S65" s="23" t="n"/>
      <c r="T65" s="23" t="n"/>
      <c r="U65" s="23" t="n"/>
      <c r="V65" s="23" t="n"/>
      <c r="W65" s="23" t="n"/>
      <c r="X65" s="23" t="n"/>
      <c r="Y65" s="23" t="n"/>
      <c r="Z65" s="23" t="n"/>
      <c r="AA65" s="23" t="n"/>
      <c r="AB65" s="23" t="n"/>
      <c r="AC65" s="54" t="n"/>
      <c r="AD65" s="52" t="n"/>
      <c r="AE65" s="52" t="n"/>
      <c r="AF65" s="23" t="n"/>
      <c r="AG65" s="52" t="n"/>
      <c r="AH65" s="52" t="n"/>
      <c r="AI65" s="52" t="n"/>
      <c r="AJ65" s="96" t="n"/>
      <c r="AL65" s="23" t="n"/>
      <c r="AN65" s="200" t="n"/>
    </row>
    <row r="66" ht="18" customFormat="1" customHeight="1" s="6">
      <c r="A66" s="24" t="n">
        <v>4</v>
      </c>
      <c r="B66" s="17" t="n"/>
      <c r="C66" s="18" t="n">
        <v>0</v>
      </c>
      <c r="D66" s="18" t="n">
        <v>0</v>
      </c>
      <c r="E66" s="19" t="n">
        <v>0</v>
      </c>
      <c r="F66" s="53" t="n"/>
      <c r="G66" s="23" t="n"/>
      <c r="H66" s="23" t="n"/>
      <c r="I66" s="23" t="n"/>
      <c r="J66" s="23" t="n"/>
      <c r="K66" s="23" t="n"/>
      <c r="L66" s="23" t="n"/>
      <c r="M66" s="23" t="n"/>
      <c r="N66" s="23" t="n"/>
      <c r="O66" s="23" t="n"/>
      <c r="P66" s="54" t="n"/>
      <c r="Q66" s="52" t="n"/>
      <c r="R66" s="52" t="n"/>
      <c r="S66" s="23" t="n"/>
      <c r="T66" s="23" t="n"/>
      <c r="U66" s="23" t="n"/>
      <c r="V66" s="23" t="n"/>
      <c r="W66" s="23" t="n"/>
      <c r="X66" s="23" t="n"/>
      <c r="Y66" s="23" t="n"/>
      <c r="Z66" s="23" t="n"/>
      <c r="AA66" s="23" t="n"/>
      <c r="AB66" s="23" t="n"/>
      <c r="AC66" s="54" t="n"/>
      <c r="AD66" s="52" t="n"/>
      <c r="AE66" s="52" t="n"/>
      <c r="AF66" s="23" t="n"/>
      <c r="AG66" s="52" t="n"/>
      <c r="AH66" s="52" t="n"/>
      <c r="AI66" s="52" t="n"/>
      <c r="AJ66" s="96" t="n"/>
      <c r="AL66" s="23" t="n"/>
      <c r="AN66" s="200" t="n"/>
    </row>
    <row r="67" ht="18" customFormat="1" customHeight="1" s="6">
      <c r="A67" s="24" t="n">
        <v>5</v>
      </c>
      <c r="B67" s="17" t="n"/>
      <c r="C67" s="18" t="n">
        <v>0</v>
      </c>
      <c r="D67" s="18" t="n">
        <v>0</v>
      </c>
      <c r="E67" s="19" t="n">
        <v>0</v>
      </c>
      <c r="F67" s="53" t="n"/>
      <c r="G67" s="23" t="n"/>
      <c r="H67" s="23" t="n"/>
      <c r="I67" s="23" t="n"/>
      <c r="J67" s="23" t="n"/>
      <c r="K67" s="23" t="n"/>
      <c r="L67" s="23" t="n"/>
      <c r="M67" s="23" t="n"/>
      <c r="N67" s="23" t="n"/>
      <c r="O67" s="23" t="n"/>
      <c r="P67" s="54" t="n"/>
      <c r="Q67" s="52" t="n"/>
      <c r="R67" s="52" t="n"/>
      <c r="S67" s="23" t="n"/>
      <c r="T67" s="23" t="n"/>
      <c r="U67" s="23" t="n"/>
      <c r="V67" s="23" t="n"/>
      <c r="W67" s="23" t="n"/>
      <c r="X67" s="23" t="n"/>
      <c r="Y67" s="23" t="n"/>
      <c r="Z67" s="23" t="n"/>
      <c r="AA67" s="23" t="n"/>
      <c r="AB67" s="23" t="n"/>
      <c r="AC67" s="54" t="n"/>
      <c r="AD67" s="52" t="n"/>
      <c r="AE67" s="52" t="n"/>
      <c r="AF67" s="23" t="n"/>
      <c r="AG67" s="52" t="n"/>
      <c r="AH67" s="52" t="n"/>
      <c r="AI67" s="52" t="n"/>
      <c r="AJ67" s="96" t="n"/>
      <c r="AL67" s="23" t="n"/>
      <c r="AN67" s="200" t="n"/>
    </row>
    <row r="68" ht="18" customFormat="1" customHeight="1" s="6">
      <c r="A68" s="24" t="n">
        <v>6</v>
      </c>
      <c r="B68" s="17" t="n"/>
      <c r="C68" s="18" t="n">
        <v>0</v>
      </c>
      <c r="D68" s="18" t="n">
        <v>0</v>
      </c>
      <c r="E68" s="19" t="n">
        <v>0</v>
      </c>
      <c r="F68" s="53" t="n"/>
      <c r="G68" s="23" t="n"/>
      <c r="H68" s="23" t="n"/>
      <c r="I68" s="23" t="n"/>
      <c r="J68" s="23" t="n"/>
      <c r="K68" s="23" t="n"/>
      <c r="L68" s="23" t="n"/>
      <c r="M68" s="23" t="n"/>
      <c r="N68" s="23" t="n"/>
      <c r="O68" s="23" t="n"/>
      <c r="P68" s="54" t="n"/>
      <c r="Q68" s="52" t="n"/>
      <c r="R68" s="52" t="n"/>
      <c r="S68" s="23" t="n"/>
      <c r="T68" s="23" t="n"/>
      <c r="U68" s="23" t="n"/>
      <c r="V68" s="23" t="n"/>
      <c r="W68" s="23" t="n"/>
      <c r="X68" s="23" t="n"/>
      <c r="Y68" s="23" t="n"/>
      <c r="Z68" s="23" t="n"/>
      <c r="AA68" s="23" t="n"/>
      <c r="AB68" s="23" t="n"/>
      <c r="AC68" s="54" t="n"/>
      <c r="AD68" s="52" t="n"/>
      <c r="AE68" s="52" t="n"/>
      <c r="AF68" s="23" t="n"/>
      <c r="AG68" s="52" t="n"/>
      <c r="AH68" s="52" t="n"/>
      <c r="AI68" s="52" t="n"/>
      <c r="AJ68" s="96" t="n"/>
      <c r="AL68" s="23" t="n"/>
      <c r="AN68" s="200" t="n"/>
    </row>
    <row r="69" ht="18" customFormat="1" customHeight="1" s="6">
      <c r="A69" s="24" t="n">
        <v>7</v>
      </c>
      <c r="B69" s="17" t="n"/>
      <c r="C69" s="18" t="n">
        <v>0</v>
      </c>
      <c r="D69" s="18" t="n">
        <v>0</v>
      </c>
      <c r="E69" s="19" t="n">
        <v>0</v>
      </c>
      <c r="F69" s="53" t="n"/>
      <c r="G69" s="23" t="n"/>
      <c r="H69" s="23" t="n"/>
      <c r="I69" s="23" t="n"/>
      <c r="J69" s="23" t="n"/>
      <c r="K69" s="23" t="n"/>
      <c r="L69" s="23" t="n"/>
      <c r="M69" s="23" t="n"/>
      <c r="N69" s="23" t="n"/>
      <c r="O69" s="23" t="n"/>
      <c r="P69" s="54" t="n"/>
      <c r="Q69" s="52" t="n"/>
      <c r="R69" s="52" t="n"/>
      <c r="S69" s="23" t="n"/>
      <c r="T69" s="23" t="n"/>
      <c r="U69" s="23" t="n"/>
      <c r="V69" s="23" t="n"/>
      <c r="W69" s="23" t="n"/>
      <c r="X69" s="23" t="n"/>
      <c r="Y69" s="23" t="n"/>
      <c r="Z69" s="23" t="n"/>
      <c r="AA69" s="23" t="n"/>
      <c r="AB69" s="23" t="n"/>
      <c r="AC69" s="54" t="n"/>
      <c r="AD69" s="52" t="n"/>
      <c r="AE69" s="52" t="n"/>
      <c r="AF69" s="23" t="n"/>
      <c r="AG69" s="52" t="n"/>
      <c r="AH69" s="52" t="n"/>
      <c r="AI69" s="52" t="n"/>
      <c r="AJ69" s="96" t="n"/>
      <c r="AL69" s="23" t="n"/>
      <c r="AN69" s="200" t="n"/>
    </row>
    <row r="70" ht="18" customFormat="1" customHeight="1" s="6">
      <c r="A70" s="24" t="n">
        <v>8</v>
      </c>
      <c r="B70" s="17" t="n"/>
      <c r="C70" s="18" t="n">
        <v>0</v>
      </c>
      <c r="D70" s="18" t="n">
        <v>0</v>
      </c>
      <c r="E70" s="19" t="n">
        <v>0</v>
      </c>
      <c r="F70" s="53" t="n"/>
      <c r="G70" s="23" t="n"/>
      <c r="H70" s="23" t="n"/>
      <c r="I70" s="23" t="n"/>
      <c r="J70" s="23" t="n"/>
      <c r="K70" s="23" t="n"/>
      <c r="L70" s="23" t="n"/>
      <c r="M70" s="23" t="n"/>
      <c r="N70" s="23" t="n"/>
      <c r="O70" s="23" t="n"/>
      <c r="P70" s="54" t="n"/>
      <c r="Q70" s="52" t="n"/>
      <c r="R70" s="52" t="n"/>
      <c r="S70" s="23" t="n"/>
      <c r="T70" s="23" t="n"/>
      <c r="U70" s="23" t="n"/>
      <c r="V70" s="23" t="n"/>
      <c r="W70" s="23" t="n"/>
      <c r="X70" s="23" t="n"/>
      <c r="Y70" s="23" t="n"/>
      <c r="Z70" s="23" t="n"/>
      <c r="AA70" s="23" t="n"/>
      <c r="AB70" s="23" t="n"/>
      <c r="AC70" s="54" t="n"/>
      <c r="AD70" s="52" t="n"/>
      <c r="AE70" s="52" t="n"/>
      <c r="AF70" s="23" t="n"/>
      <c r="AG70" s="52" t="n"/>
      <c r="AH70" s="52" t="n"/>
      <c r="AI70" s="52" t="n"/>
      <c r="AJ70" s="96" t="n"/>
      <c r="AL70" s="23" t="n"/>
      <c r="AN70" s="200" t="n"/>
    </row>
    <row r="71" ht="18" customFormat="1" customHeight="1" s="6">
      <c r="A71" s="24" t="n">
        <v>9</v>
      </c>
      <c r="B71" s="17" t="n"/>
      <c r="C71" s="18" t="n">
        <v>0</v>
      </c>
      <c r="D71" s="18" t="n">
        <v>0</v>
      </c>
      <c r="E71" s="19" t="n">
        <v>0</v>
      </c>
      <c r="F71" s="53" t="n"/>
      <c r="G71" s="23" t="n"/>
      <c r="H71" s="23" t="n"/>
      <c r="I71" s="23" t="n"/>
      <c r="J71" s="23" t="n"/>
      <c r="K71" s="23" t="n"/>
      <c r="L71" s="23" t="n"/>
      <c r="M71" s="23" t="n"/>
      <c r="N71" s="23" t="n"/>
      <c r="O71" s="23" t="n"/>
      <c r="P71" s="54" t="n"/>
      <c r="Q71" s="52" t="n"/>
      <c r="R71" s="52" t="n"/>
      <c r="S71" s="23" t="n"/>
      <c r="T71" s="23" t="n"/>
      <c r="U71" s="23" t="n"/>
      <c r="V71" s="23" t="n"/>
      <c r="W71" s="23" t="n"/>
      <c r="X71" s="23" t="n"/>
      <c r="Y71" s="23" t="n"/>
      <c r="Z71" s="23" t="n"/>
      <c r="AA71" s="23" t="n"/>
      <c r="AB71" s="23" t="n"/>
      <c r="AC71" s="54" t="n"/>
      <c r="AD71" s="52" t="n"/>
      <c r="AE71" s="52" t="n"/>
      <c r="AF71" s="23" t="n"/>
      <c r="AG71" s="52" t="n"/>
      <c r="AH71" s="52" t="n"/>
      <c r="AI71" s="52" t="n"/>
      <c r="AJ71" s="96" t="n"/>
      <c r="AL71" s="23" t="n"/>
      <c r="AN71" s="200" t="n"/>
    </row>
    <row r="72" ht="18" customFormat="1" customHeight="1" s="6">
      <c r="A72" s="24" t="n">
        <v>10</v>
      </c>
      <c r="B72" s="17" t="n"/>
      <c r="C72" s="18" t="n">
        <v>0</v>
      </c>
      <c r="D72" s="18" t="n">
        <v>0</v>
      </c>
      <c r="E72" s="19" t="n">
        <v>0</v>
      </c>
      <c r="F72" s="53" t="n"/>
      <c r="G72" s="23" t="n"/>
      <c r="H72" s="23" t="n"/>
      <c r="I72" s="23" t="n"/>
      <c r="J72" s="23" t="n"/>
      <c r="K72" s="23" t="n"/>
      <c r="L72" s="23" t="n"/>
      <c r="M72" s="23" t="n"/>
      <c r="N72" s="23" t="n"/>
      <c r="O72" s="23" t="n"/>
      <c r="P72" s="54" t="n"/>
      <c r="Q72" s="52" t="n"/>
      <c r="R72" s="52" t="n"/>
      <c r="S72" s="23" t="n"/>
      <c r="T72" s="23" t="n"/>
      <c r="U72" s="23" t="n"/>
      <c r="V72" s="23" t="n"/>
      <c r="W72" s="23" t="n"/>
      <c r="X72" s="23" t="n"/>
      <c r="Y72" s="23" t="n"/>
      <c r="Z72" s="23" t="n"/>
      <c r="AA72" s="23" t="n"/>
      <c r="AB72" s="23" t="n"/>
      <c r="AC72" s="54" t="n"/>
      <c r="AD72" s="52" t="n"/>
      <c r="AE72" s="52" t="n"/>
      <c r="AF72" s="23" t="n"/>
      <c r="AG72" s="52" t="n"/>
      <c r="AH72" s="52" t="n"/>
      <c r="AI72" s="52" t="n"/>
      <c r="AJ72" s="96" t="n"/>
      <c r="AL72" s="23" t="n"/>
      <c r="AN72" s="200" t="n"/>
    </row>
    <row r="73" ht="18" customFormat="1" customHeight="1" s="6">
      <c r="A73" s="24" t="n">
        <v>11</v>
      </c>
      <c r="B73" s="17" t="n"/>
      <c r="C73" s="18" t="n">
        <v>0</v>
      </c>
      <c r="D73" s="18" t="n">
        <v>0</v>
      </c>
      <c r="E73" s="19" t="n">
        <v>0</v>
      </c>
      <c r="F73" s="53" t="n"/>
      <c r="G73" s="23" t="n"/>
      <c r="H73" s="23" t="n"/>
      <c r="I73" s="23" t="n"/>
      <c r="J73" s="23" t="n"/>
      <c r="K73" s="23" t="n"/>
      <c r="L73" s="23" t="n"/>
      <c r="M73" s="23" t="n"/>
      <c r="N73" s="23" t="n"/>
      <c r="O73" s="23" t="n"/>
      <c r="P73" s="54" t="n"/>
      <c r="Q73" s="52" t="n"/>
      <c r="R73" s="52" t="n"/>
      <c r="S73" s="23" t="n"/>
      <c r="T73" s="23" t="n"/>
      <c r="U73" s="23" t="n"/>
      <c r="V73" s="23" t="n"/>
      <c r="W73" s="23" t="n"/>
      <c r="X73" s="23" t="n"/>
      <c r="Y73" s="23" t="n"/>
      <c r="Z73" s="23" t="n"/>
      <c r="AA73" s="23" t="n"/>
      <c r="AB73" s="23" t="n"/>
      <c r="AC73" s="54" t="n"/>
      <c r="AD73" s="52" t="n"/>
      <c r="AE73" s="52" t="n"/>
      <c r="AF73" s="23" t="n"/>
      <c r="AG73" s="52" t="n"/>
      <c r="AH73" s="52" t="n"/>
      <c r="AI73" s="52" t="n"/>
      <c r="AJ73" s="96" t="n"/>
      <c r="AL73" s="23" t="n"/>
      <c r="AN73" s="200" t="n"/>
    </row>
    <row r="74" ht="18" customFormat="1" customHeight="1" s="6">
      <c r="A74" s="24" t="n">
        <v>12</v>
      </c>
      <c r="B74" s="17" t="n"/>
      <c r="C74" s="18" t="n">
        <v>0</v>
      </c>
      <c r="D74" s="18" t="n">
        <v>0</v>
      </c>
      <c r="E74" s="19" t="n">
        <v>0</v>
      </c>
      <c r="F74" s="53" t="n"/>
      <c r="G74" s="23" t="n"/>
      <c r="H74" s="23" t="n"/>
      <c r="I74" s="23" t="n"/>
      <c r="J74" s="23" t="n"/>
      <c r="K74" s="23" t="n"/>
      <c r="L74" s="23" t="n"/>
      <c r="M74" s="23" t="n"/>
      <c r="N74" s="23" t="n"/>
      <c r="O74" s="23" t="n"/>
      <c r="P74" s="54" t="n"/>
      <c r="Q74" s="52" t="n"/>
      <c r="R74" s="52" t="n"/>
      <c r="S74" s="23" t="n"/>
      <c r="T74" s="23" t="n"/>
      <c r="U74" s="23" t="n"/>
      <c r="V74" s="23" t="n"/>
      <c r="W74" s="23" t="n"/>
      <c r="X74" s="23" t="n"/>
      <c r="Y74" s="23" t="n"/>
      <c r="Z74" s="23" t="n"/>
      <c r="AA74" s="23" t="n"/>
      <c r="AB74" s="23" t="n"/>
      <c r="AC74" s="54" t="n"/>
      <c r="AD74" s="52" t="n"/>
      <c r="AE74" s="52" t="n"/>
      <c r="AF74" s="23" t="n"/>
      <c r="AG74" s="52" t="n"/>
      <c r="AH74" s="52" t="n"/>
      <c r="AI74" s="52" t="n"/>
      <c r="AJ74" s="96" t="n"/>
      <c r="AL74" s="23" t="n"/>
      <c r="AN74" s="200" t="n"/>
    </row>
    <row r="75" ht="18" customFormat="1" customHeight="1" s="6">
      <c r="A75" s="24" t="n">
        <v>13</v>
      </c>
      <c r="B75" s="17" t="n"/>
      <c r="C75" s="18" t="n">
        <v>0</v>
      </c>
      <c r="D75" s="18" t="n">
        <v>0</v>
      </c>
      <c r="E75" s="19" t="n">
        <v>0</v>
      </c>
      <c r="F75" s="53" t="n"/>
      <c r="G75" s="23" t="n"/>
      <c r="H75" s="23" t="n"/>
      <c r="I75" s="23" t="n"/>
      <c r="J75" s="23" t="n"/>
      <c r="K75" s="23" t="n"/>
      <c r="L75" s="23" t="n"/>
      <c r="M75" s="23" t="n"/>
      <c r="N75" s="23" t="n"/>
      <c r="O75" s="23" t="n"/>
      <c r="P75" s="54" t="n"/>
      <c r="Q75" s="52" t="n"/>
      <c r="R75" s="52" t="n"/>
      <c r="S75" s="23" t="n"/>
      <c r="T75" s="23" t="n"/>
      <c r="U75" s="23" t="n"/>
      <c r="V75" s="23" t="n"/>
      <c r="W75" s="23" t="n"/>
      <c r="X75" s="23" t="n"/>
      <c r="Y75" s="23" t="n"/>
      <c r="Z75" s="23" t="n"/>
      <c r="AA75" s="23" t="n"/>
      <c r="AB75" s="23" t="n"/>
      <c r="AC75" s="54" t="n"/>
      <c r="AD75" s="52" t="n"/>
      <c r="AE75" s="52" t="n"/>
      <c r="AF75" s="23" t="n"/>
      <c r="AG75" s="52" t="n"/>
      <c r="AH75" s="52" t="n"/>
      <c r="AI75" s="52" t="n"/>
      <c r="AJ75" s="96" t="n"/>
      <c r="AL75" s="23" t="n"/>
      <c r="AN75" s="200" t="n"/>
    </row>
    <row r="76" ht="18" customFormat="1" customHeight="1" s="6">
      <c r="A76" s="24" t="n">
        <v>14</v>
      </c>
      <c r="B76" s="17" t="n"/>
      <c r="C76" s="18" t="n">
        <v>0</v>
      </c>
      <c r="D76" s="18" t="n">
        <v>0</v>
      </c>
      <c r="E76" s="19" t="n">
        <v>0</v>
      </c>
      <c r="F76" s="53" t="n"/>
      <c r="G76" s="23" t="n"/>
      <c r="H76" s="23" t="n"/>
      <c r="I76" s="23" t="n"/>
      <c r="J76" s="23" t="n"/>
      <c r="K76" s="23" t="n"/>
      <c r="L76" s="23" t="n"/>
      <c r="M76" s="23" t="n"/>
      <c r="N76" s="23" t="n"/>
      <c r="O76" s="23" t="n"/>
      <c r="P76" s="54" t="n"/>
      <c r="Q76" s="52" t="n"/>
      <c r="R76" s="52" t="n"/>
      <c r="S76" s="23" t="n"/>
      <c r="T76" s="23" t="n"/>
      <c r="U76" s="23" t="n"/>
      <c r="V76" s="23" t="n"/>
      <c r="W76" s="23" t="n"/>
      <c r="X76" s="23" t="n"/>
      <c r="Y76" s="23" t="n"/>
      <c r="Z76" s="23" t="n"/>
      <c r="AA76" s="23" t="n"/>
      <c r="AB76" s="23" t="n"/>
      <c r="AC76" s="54" t="n"/>
      <c r="AD76" s="52" t="n"/>
      <c r="AE76" s="52" t="n"/>
      <c r="AF76" s="23" t="n"/>
      <c r="AG76" s="52" t="n"/>
      <c r="AH76" s="52" t="n"/>
      <c r="AI76" s="52" t="n"/>
      <c r="AJ76" s="96" t="n"/>
      <c r="AL76" s="23" t="n"/>
      <c r="AN76" s="200" t="n"/>
    </row>
    <row r="77" ht="18" customFormat="1" customHeight="1" s="6">
      <c r="A77" s="24" t="n">
        <v>15</v>
      </c>
      <c r="B77" s="17" t="n"/>
      <c r="C77" s="18" t="n">
        <v>0</v>
      </c>
      <c r="D77" s="18" t="n">
        <v>0</v>
      </c>
      <c r="E77" s="19" t="n">
        <v>0</v>
      </c>
      <c r="F77" s="53" t="n"/>
      <c r="G77" s="23" t="n"/>
      <c r="H77" s="23" t="n"/>
      <c r="I77" s="23" t="n"/>
      <c r="J77" s="23" t="n"/>
      <c r="K77" s="23" t="n"/>
      <c r="L77" s="23" t="n"/>
      <c r="M77" s="23" t="n"/>
      <c r="N77" s="23" t="n"/>
      <c r="O77" s="23" t="n"/>
      <c r="P77" s="54" t="n"/>
      <c r="Q77" s="52" t="n"/>
      <c r="R77" s="52" t="n"/>
      <c r="S77" s="23" t="n"/>
      <c r="T77" s="23" t="n"/>
      <c r="U77" s="23" t="n"/>
      <c r="V77" s="23" t="n"/>
      <c r="W77" s="23" t="n"/>
      <c r="X77" s="23" t="n"/>
      <c r="Y77" s="23" t="n"/>
      <c r="Z77" s="23" t="n"/>
      <c r="AA77" s="23" t="n"/>
      <c r="AB77" s="23" t="n"/>
      <c r="AC77" s="54" t="n"/>
      <c r="AD77" s="52" t="n"/>
      <c r="AE77" s="52" t="n"/>
      <c r="AF77" s="23" t="n"/>
      <c r="AG77" s="52" t="n"/>
      <c r="AH77" s="52" t="n"/>
      <c r="AI77" s="52" t="n"/>
      <c r="AJ77" s="96" t="n"/>
      <c r="AL77" s="23" t="n"/>
      <c r="AN77" s="200" t="n"/>
    </row>
    <row r="78" ht="18" customFormat="1" customHeight="1" s="6">
      <c r="A78" s="24" t="n">
        <v>16</v>
      </c>
      <c r="B78" s="17" t="n"/>
      <c r="C78" s="18" t="n">
        <v>0</v>
      </c>
      <c r="D78" s="18" t="n">
        <v>0</v>
      </c>
      <c r="E78" s="19" t="n">
        <v>0</v>
      </c>
      <c r="F78" s="53" t="n"/>
      <c r="G78" s="23" t="n"/>
      <c r="H78" s="23" t="n"/>
      <c r="I78" s="23" t="n"/>
      <c r="J78" s="23" t="n"/>
      <c r="K78" s="23" t="n"/>
      <c r="L78" s="23" t="n"/>
      <c r="M78" s="23" t="n"/>
      <c r="N78" s="23" t="n"/>
      <c r="O78" s="23" t="n"/>
      <c r="P78" s="54" t="n"/>
      <c r="Q78" s="52" t="n"/>
      <c r="R78" s="52" t="n"/>
      <c r="S78" s="23" t="n"/>
      <c r="T78" s="23" t="n"/>
      <c r="U78" s="23" t="n"/>
      <c r="V78" s="23" t="n"/>
      <c r="W78" s="23" t="n"/>
      <c r="X78" s="23" t="n"/>
      <c r="Y78" s="23" t="n"/>
      <c r="Z78" s="23" t="n"/>
      <c r="AA78" s="23" t="n"/>
      <c r="AB78" s="23" t="n"/>
      <c r="AC78" s="54" t="n"/>
      <c r="AD78" s="52" t="n"/>
      <c r="AE78" s="52" t="n"/>
      <c r="AF78" s="23" t="n"/>
      <c r="AG78" s="52" t="n"/>
      <c r="AH78" s="52" t="n"/>
      <c r="AI78" s="52" t="n"/>
      <c r="AJ78" s="96" t="n"/>
      <c r="AL78" s="23" t="n"/>
      <c r="AN78" s="200" t="n"/>
    </row>
    <row r="79" ht="18" customFormat="1" customHeight="1" s="6">
      <c r="A79" s="24" t="n">
        <v>17</v>
      </c>
      <c r="B79" s="17" t="n"/>
      <c r="C79" s="18" t="n">
        <v>0</v>
      </c>
      <c r="D79" s="18" t="n">
        <v>0</v>
      </c>
      <c r="E79" s="19" t="n">
        <v>0</v>
      </c>
      <c r="F79" s="53" t="n"/>
      <c r="G79" s="23" t="n"/>
      <c r="H79" s="23" t="n"/>
      <c r="I79" s="23" t="n"/>
      <c r="J79" s="23" t="n"/>
      <c r="K79" s="23" t="n"/>
      <c r="L79" s="23" t="n"/>
      <c r="M79" s="23" t="n"/>
      <c r="N79" s="23" t="n"/>
      <c r="O79" s="23" t="n"/>
      <c r="P79" s="54" t="n"/>
      <c r="Q79" s="52" t="n"/>
      <c r="R79" s="52" t="n"/>
      <c r="S79" s="23" t="n"/>
      <c r="T79" s="23" t="n"/>
      <c r="U79" s="23" t="n"/>
      <c r="V79" s="23" t="n"/>
      <c r="W79" s="23" t="n"/>
      <c r="X79" s="23" t="n"/>
      <c r="Y79" s="23" t="n"/>
      <c r="Z79" s="23" t="n"/>
      <c r="AA79" s="23" t="n"/>
      <c r="AB79" s="23" t="n"/>
      <c r="AC79" s="54" t="n"/>
      <c r="AD79" s="52" t="n"/>
      <c r="AE79" s="52" t="n"/>
      <c r="AF79" s="23" t="n"/>
      <c r="AG79" s="52" t="n"/>
      <c r="AH79" s="52" t="n"/>
      <c r="AI79" s="52" t="n"/>
      <c r="AJ79" s="96" t="n"/>
      <c r="AL79" s="23" t="n"/>
      <c r="AN79" s="200" t="n"/>
    </row>
    <row r="80" ht="18" customFormat="1" customHeight="1" s="6">
      <c r="A80" s="24" t="n">
        <v>18</v>
      </c>
      <c r="B80" s="17" t="n"/>
      <c r="C80" s="18" t="n">
        <v>0</v>
      </c>
      <c r="D80" s="18" t="n">
        <v>0</v>
      </c>
      <c r="E80" s="19" t="n">
        <v>0</v>
      </c>
      <c r="F80" s="53" t="n"/>
      <c r="G80" s="23" t="n"/>
      <c r="H80" s="23" t="n"/>
      <c r="I80" s="23" t="n"/>
      <c r="J80" s="23" t="n"/>
      <c r="K80" s="23" t="n"/>
      <c r="L80" s="23" t="n"/>
      <c r="M80" s="23" t="n"/>
      <c r="N80" s="23" t="n"/>
      <c r="O80" s="23" t="n"/>
      <c r="P80" s="54" t="n"/>
      <c r="Q80" s="52" t="n"/>
      <c r="R80" s="52" t="n"/>
      <c r="S80" s="23" t="n"/>
      <c r="T80" s="23" t="n"/>
      <c r="U80" s="23" t="n"/>
      <c r="V80" s="23" t="n"/>
      <c r="W80" s="23" t="n"/>
      <c r="X80" s="23" t="n"/>
      <c r="Y80" s="23" t="n"/>
      <c r="Z80" s="23" t="n"/>
      <c r="AA80" s="23" t="n"/>
      <c r="AB80" s="23" t="n"/>
      <c r="AC80" s="54" t="n"/>
      <c r="AD80" s="52" t="n"/>
      <c r="AE80" s="52" t="n"/>
      <c r="AF80" s="23" t="n"/>
      <c r="AG80" s="52" t="n"/>
      <c r="AH80" s="52" t="n"/>
      <c r="AI80" s="52" t="n"/>
      <c r="AJ80" s="96" t="n"/>
      <c r="AL80" s="23" t="n"/>
      <c r="AN80" s="200" t="n"/>
    </row>
    <row r="81" ht="18" customFormat="1" customHeight="1" s="6">
      <c r="A81" s="24" t="n">
        <v>19</v>
      </c>
      <c r="B81" s="17" t="n"/>
      <c r="C81" s="18" t="n">
        <v>0</v>
      </c>
      <c r="D81" s="18" t="n">
        <v>0</v>
      </c>
      <c r="E81" s="19" t="n">
        <v>0</v>
      </c>
      <c r="F81" s="53" t="n"/>
      <c r="G81" s="23" t="n"/>
      <c r="H81" s="23" t="n"/>
      <c r="I81" s="23" t="n"/>
      <c r="J81" s="23" t="n"/>
      <c r="K81" s="23" t="n"/>
      <c r="L81" s="23" t="n"/>
      <c r="M81" s="23" t="n"/>
      <c r="N81" s="23" t="n"/>
      <c r="O81" s="23" t="n"/>
      <c r="P81" s="54" t="n"/>
      <c r="Q81" s="52" t="n"/>
      <c r="R81" s="52" t="n"/>
      <c r="S81" s="23" t="n"/>
      <c r="T81" s="23" t="n"/>
      <c r="U81" s="23" t="n"/>
      <c r="V81" s="23" t="n"/>
      <c r="W81" s="23" t="n"/>
      <c r="X81" s="23" t="n"/>
      <c r="Y81" s="23" t="n"/>
      <c r="Z81" s="23" t="n"/>
      <c r="AA81" s="23" t="n"/>
      <c r="AB81" s="23" t="n"/>
      <c r="AC81" s="54" t="n"/>
      <c r="AD81" s="52" t="n"/>
      <c r="AE81" s="52" t="n"/>
      <c r="AF81" s="23" t="n"/>
      <c r="AG81" s="52" t="n"/>
      <c r="AH81" s="52" t="n"/>
      <c r="AI81" s="52" t="n"/>
      <c r="AJ81" s="96" t="n"/>
      <c r="AL81" s="23" t="n"/>
      <c r="AN81" s="200" t="n"/>
    </row>
    <row r="82" ht="18" customFormat="1" customHeight="1" s="6">
      <c r="A82" s="24" t="n">
        <v>20</v>
      </c>
      <c r="B82" s="17" t="n"/>
      <c r="C82" s="18" t="n">
        <v>0</v>
      </c>
      <c r="D82" s="18" t="n">
        <v>0</v>
      </c>
      <c r="E82" s="19" t="n">
        <v>0</v>
      </c>
      <c r="F82" s="53" t="n"/>
      <c r="G82" s="23" t="n"/>
      <c r="H82" s="23" t="n"/>
      <c r="I82" s="23" t="n"/>
      <c r="J82" s="23" t="n"/>
      <c r="K82" s="23" t="n"/>
      <c r="L82" s="23" t="n"/>
      <c r="M82" s="23" t="n"/>
      <c r="N82" s="23" t="n"/>
      <c r="O82" s="23" t="n"/>
      <c r="P82" s="54" t="n"/>
      <c r="Q82" s="52" t="n"/>
      <c r="R82" s="52" t="n"/>
      <c r="S82" s="23" t="n"/>
      <c r="T82" s="23" t="n"/>
      <c r="U82" s="23" t="n"/>
      <c r="V82" s="23" t="n"/>
      <c r="W82" s="23" t="n"/>
      <c r="X82" s="23" t="n"/>
      <c r="Y82" s="23" t="n"/>
      <c r="Z82" s="23" t="n"/>
      <c r="AA82" s="23" t="n"/>
      <c r="AB82" s="23" t="n"/>
      <c r="AC82" s="54" t="n"/>
      <c r="AD82" s="52" t="n"/>
      <c r="AE82" s="52" t="n"/>
      <c r="AF82" s="23" t="n"/>
      <c r="AG82" s="52" t="n"/>
      <c r="AH82" s="52" t="n"/>
      <c r="AI82" s="52" t="n"/>
      <c r="AJ82" s="96" t="n"/>
      <c r="AL82" s="23" t="n"/>
      <c r="AN82" s="200" t="n"/>
    </row>
    <row r="83" ht="18" customFormat="1" customHeight="1" s="6">
      <c r="A83" s="24" t="n">
        <v>21</v>
      </c>
      <c r="B83" s="17" t="n"/>
      <c r="C83" s="18" t="n">
        <v>0</v>
      </c>
      <c r="D83" s="18" t="n">
        <v>0</v>
      </c>
      <c r="E83" s="19" t="n">
        <v>0</v>
      </c>
      <c r="F83" s="53" t="n"/>
      <c r="G83" s="23" t="n"/>
      <c r="H83" s="23" t="n"/>
      <c r="I83" s="23" t="n"/>
      <c r="J83" s="23" t="n"/>
      <c r="K83" s="23" t="n"/>
      <c r="L83" s="23" t="n"/>
      <c r="M83" s="23" t="n"/>
      <c r="N83" s="23" t="n"/>
      <c r="O83" s="23" t="n"/>
      <c r="P83" s="54" t="n"/>
      <c r="Q83" s="52" t="n"/>
      <c r="R83" s="52" t="n"/>
      <c r="S83" s="23" t="n"/>
      <c r="T83" s="23" t="n"/>
      <c r="U83" s="23" t="n"/>
      <c r="V83" s="23" t="n"/>
      <c r="W83" s="23" t="n"/>
      <c r="X83" s="23" t="n"/>
      <c r="Y83" s="23" t="n"/>
      <c r="Z83" s="23" t="n"/>
      <c r="AA83" s="23" t="n"/>
      <c r="AB83" s="23" t="n"/>
      <c r="AC83" s="54" t="n"/>
      <c r="AD83" s="52" t="n"/>
      <c r="AE83" s="52" t="n"/>
      <c r="AF83" s="23" t="n"/>
      <c r="AG83" s="52" t="n"/>
      <c r="AH83" s="52" t="n"/>
      <c r="AI83" s="52" t="n"/>
      <c r="AJ83" s="96" t="n"/>
      <c r="AL83" s="23" t="n"/>
      <c r="AN83" s="200" t="n"/>
    </row>
    <row r="84" ht="18" customFormat="1" customHeight="1" s="6">
      <c r="A84" s="24" t="n">
        <v>22</v>
      </c>
      <c r="B84" s="17" t="n"/>
      <c r="C84" s="18" t="n">
        <v>0</v>
      </c>
      <c r="D84" s="18" t="n">
        <v>0</v>
      </c>
      <c r="E84" s="19" t="n">
        <v>0</v>
      </c>
      <c r="F84" s="53" t="n"/>
      <c r="G84" s="23" t="n"/>
      <c r="H84" s="23" t="n"/>
      <c r="I84" s="23" t="n"/>
      <c r="J84" s="23" t="n"/>
      <c r="K84" s="23" t="n"/>
      <c r="L84" s="23" t="n"/>
      <c r="M84" s="23" t="n"/>
      <c r="N84" s="23" t="n"/>
      <c r="O84" s="23" t="n"/>
      <c r="P84" s="54" t="n"/>
      <c r="Q84" s="52" t="n"/>
      <c r="R84" s="52" t="n"/>
      <c r="S84" s="23" t="n"/>
      <c r="T84" s="23" t="n"/>
      <c r="U84" s="23" t="n"/>
      <c r="V84" s="23" t="n"/>
      <c r="W84" s="23" t="n"/>
      <c r="X84" s="23" t="n"/>
      <c r="Y84" s="23" t="n"/>
      <c r="Z84" s="23" t="n"/>
      <c r="AA84" s="23" t="n"/>
      <c r="AB84" s="23" t="n"/>
      <c r="AC84" s="54" t="n"/>
      <c r="AD84" s="52" t="n"/>
      <c r="AE84" s="52" t="n"/>
      <c r="AF84" s="23" t="n"/>
      <c r="AG84" s="52" t="n"/>
      <c r="AH84" s="52" t="n"/>
      <c r="AI84" s="52" t="n"/>
      <c r="AJ84" s="96" t="n"/>
      <c r="AL84" s="23" t="n"/>
      <c r="AN84" s="200" t="n"/>
    </row>
    <row r="85" ht="18" customFormat="1" customHeight="1" s="6">
      <c r="A85" s="24" t="n">
        <v>23</v>
      </c>
      <c r="B85" s="17" t="n"/>
      <c r="C85" s="18" t="n">
        <v>0</v>
      </c>
      <c r="D85" s="18" t="n">
        <v>0</v>
      </c>
      <c r="E85" s="19" t="n">
        <v>0</v>
      </c>
      <c r="F85" s="53" t="n"/>
      <c r="G85" s="23" t="n"/>
      <c r="H85" s="23" t="n"/>
      <c r="I85" s="23" t="n"/>
      <c r="J85" s="23" t="n"/>
      <c r="K85" s="23" t="n"/>
      <c r="L85" s="23" t="n"/>
      <c r="M85" s="23" t="n"/>
      <c r="N85" s="23" t="n"/>
      <c r="O85" s="23" t="n"/>
      <c r="P85" s="54" t="n"/>
      <c r="Q85" s="52" t="n"/>
      <c r="R85" s="52" t="n"/>
      <c r="S85" s="23" t="n"/>
      <c r="T85" s="23" t="n"/>
      <c r="U85" s="23" t="n"/>
      <c r="V85" s="23" t="n"/>
      <c r="W85" s="23" t="n"/>
      <c r="X85" s="23" t="n"/>
      <c r="Y85" s="23" t="n"/>
      <c r="Z85" s="23" t="n"/>
      <c r="AA85" s="23" t="n"/>
      <c r="AB85" s="23" t="n"/>
      <c r="AC85" s="54" t="n"/>
      <c r="AD85" s="52" t="n"/>
      <c r="AE85" s="52" t="n"/>
      <c r="AF85" s="23" t="n"/>
      <c r="AG85" s="52" t="n"/>
      <c r="AH85" s="52" t="n"/>
      <c r="AI85" s="52" t="n"/>
      <c r="AJ85" s="96" t="n"/>
      <c r="AL85" s="23" t="n"/>
      <c r="AN85" s="200" t="n"/>
    </row>
    <row r="86" ht="18" customFormat="1" customHeight="1" s="6">
      <c r="A86" s="24" t="n">
        <v>24</v>
      </c>
      <c r="B86" s="17" t="n"/>
      <c r="C86" s="18" t="n">
        <v>0</v>
      </c>
      <c r="D86" s="18" t="n">
        <v>0</v>
      </c>
      <c r="E86" s="19" t="n">
        <v>0</v>
      </c>
      <c r="F86" s="53" t="n"/>
      <c r="G86" s="23" t="n"/>
      <c r="H86" s="23" t="n"/>
      <c r="I86" s="23" t="n"/>
      <c r="J86" s="23" t="n"/>
      <c r="K86" s="23" t="n"/>
      <c r="L86" s="23" t="n"/>
      <c r="M86" s="23" t="n"/>
      <c r="N86" s="23" t="n"/>
      <c r="O86" s="23" t="n"/>
      <c r="P86" s="54" t="n"/>
      <c r="Q86" s="52" t="n"/>
      <c r="R86" s="52" t="n"/>
      <c r="S86" s="23" t="n"/>
      <c r="T86" s="23" t="n"/>
      <c r="U86" s="23" t="n"/>
      <c r="V86" s="23" t="n"/>
      <c r="W86" s="23" t="n"/>
      <c r="X86" s="23" t="n"/>
      <c r="Y86" s="23" t="n"/>
      <c r="Z86" s="23" t="n"/>
      <c r="AA86" s="23" t="n"/>
      <c r="AB86" s="23" t="n"/>
      <c r="AC86" s="54" t="n"/>
      <c r="AD86" s="52" t="n"/>
      <c r="AE86" s="52" t="n"/>
      <c r="AF86" s="23" t="n"/>
      <c r="AG86" s="52" t="n"/>
      <c r="AH86" s="52" t="n"/>
      <c r="AI86" s="52" t="n"/>
      <c r="AJ86" s="96" t="n"/>
      <c r="AL86" s="23" t="n"/>
      <c r="AN86" s="200" t="n"/>
    </row>
    <row r="87" ht="18" customFormat="1" customHeight="1" s="6">
      <c r="A87" s="24" t="n">
        <v>25</v>
      </c>
      <c r="B87" s="17" t="n"/>
      <c r="C87" s="18" t="n">
        <v>0</v>
      </c>
      <c r="D87" s="18" t="n">
        <v>0</v>
      </c>
      <c r="E87" s="19" t="n">
        <v>0</v>
      </c>
      <c r="F87" s="53" t="n"/>
      <c r="G87" s="23" t="n"/>
      <c r="H87" s="23" t="n"/>
      <c r="I87" s="23" t="n"/>
      <c r="J87" s="23" t="n"/>
      <c r="K87" s="23" t="n"/>
      <c r="L87" s="23" t="n"/>
      <c r="M87" s="23" t="n"/>
      <c r="N87" s="23" t="n"/>
      <c r="O87" s="23" t="n"/>
      <c r="P87" s="54" t="n"/>
      <c r="Q87" s="52" t="n"/>
      <c r="R87" s="52" t="n"/>
      <c r="S87" s="23" t="n"/>
      <c r="T87" s="23" t="n"/>
      <c r="U87" s="23" t="n"/>
      <c r="V87" s="23" t="n"/>
      <c r="W87" s="23" t="n"/>
      <c r="X87" s="23" t="n"/>
      <c r="Y87" s="23" t="n"/>
      <c r="Z87" s="23" t="n"/>
      <c r="AA87" s="23" t="n"/>
      <c r="AB87" s="23" t="n"/>
      <c r="AC87" s="54" t="n"/>
      <c r="AD87" s="52" t="n"/>
      <c r="AE87" s="52" t="n"/>
      <c r="AF87" s="23" t="n"/>
      <c r="AG87" s="52" t="n"/>
      <c r="AH87" s="52" t="n"/>
      <c r="AI87" s="52" t="n"/>
      <c r="AJ87" s="96" t="n"/>
      <c r="AL87" s="23" t="n"/>
      <c r="AN87" s="200" t="n"/>
    </row>
    <row r="88" ht="18" customFormat="1" customHeight="1" s="6">
      <c r="A88" s="24" t="n">
        <v>26</v>
      </c>
      <c r="B88" s="17" t="n"/>
      <c r="C88" s="18" t="n">
        <v>0</v>
      </c>
      <c r="D88" s="18" t="n">
        <v>0</v>
      </c>
      <c r="E88" s="19" t="n">
        <v>0</v>
      </c>
      <c r="F88" s="53" t="n"/>
      <c r="G88" s="23" t="n"/>
      <c r="H88" s="23" t="n"/>
      <c r="I88" s="23" t="n"/>
      <c r="J88" s="23" t="n"/>
      <c r="K88" s="23" t="n"/>
      <c r="L88" s="23" t="n"/>
      <c r="M88" s="23" t="n"/>
      <c r="N88" s="23" t="n"/>
      <c r="O88" s="23" t="n"/>
      <c r="P88" s="54" t="n"/>
      <c r="Q88" s="52" t="n"/>
      <c r="R88" s="52" t="n"/>
      <c r="S88" s="23" t="n"/>
      <c r="T88" s="23" t="n"/>
      <c r="U88" s="23" t="n"/>
      <c r="V88" s="23" t="n"/>
      <c r="W88" s="23" t="n"/>
      <c r="X88" s="23" t="n"/>
      <c r="Y88" s="23" t="n"/>
      <c r="Z88" s="23" t="n"/>
      <c r="AA88" s="23" t="n"/>
      <c r="AB88" s="23" t="n"/>
      <c r="AC88" s="54" t="n"/>
      <c r="AD88" s="52" t="n"/>
      <c r="AE88" s="52" t="n"/>
      <c r="AF88" s="23" t="n"/>
      <c r="AG88" s="52" t="n"/>
      <c r="AH88" s="52" t="n"/>
      <c r="AI88" s="52" t="n"/>
      <c r="AJ88" s="96" t="n"/>
      <c r="AL88" s="23" t="n"/>
      <c r="AN88" s="200" t="n"/>
    </row>
    <row r="89" ht="18" customFormat="1" customHeight="1" s="6">
      <c r="A89" s="24" t="n">
        <v>27</v>
      </c>
      <c r="B89" s="17" t="n"/>
      <c r="C89" s="18" t="n">
        <v>0</v>
      </c>
      <c r="D89" s="18" t="n">
        <v>0</v>
      </c>
      <c r="E89" s="19" t="n">
        <v>0</v>
      </c>
      <c r="F89" s="53" t="n"/>
      <c r="G89" s="23" t="n"/>
      <c r="H89" s="23" t="n"/>
      <c r="I89" s="23" t="n"/>
      <c r="J89" s="23" t="n"/>
      <c r="K89" s="23" t="n"/>
      <c r="L89" s="23" t="n"/>
      <c r="M89" s="23" t="n"/>
      <c r="N89" s="23" t="n"/>
      <c r="O89" s="23" t="n"/>
      <c r="P89" s="54" t="n"/>
      <c r="Q89" s="52" t="n"/>
      <c r="R89" s="52" t="n"/>
      <c r="S89" s="23" t="n"/>
      <c r="T89" s="23" t="n"/>
      <c r="U89" s="23" t="n"/>
      <c r="V89" s="23" t="n"/>
      <c r="W89" s="23" t="n"/>
      <c r="X89" s="23" t="n"/>
      <c r="Y89" s="23" t="n"/>
      <c r="Z89" s="23" t="n"/>
      <c r="AA89" s="23" t="n"/>
      <c r="AB89" s="23" t="n"/>
      <c r="AC89" s="54" t="n"/>
      <c r="AD89" s="52" t="n"/>
      <c r="AE89" s="52" t="n"/>
      <c r="AF89" s="23" t="n"/>
      <c r="AG89" s="52" t="n"/>
      <c r="AH89" s="52" t="n"/>
      <c r="AI89" s="52" t="n"/>
      <c r="AJ89" s="96" t="n"/>
      <c r="AL89" s="23" t="n"/>
      <c r="AN89" s="200" t="n"/>
    </row>
    <row r="90" ht="18" customFormat="1" customHeight="1" s="6">
      <c r="A90" s="24" t="n">
        <v>28</v>
      </c>
      <c r="B90" s="17" t="n"/>
      <c r="C90" s="18" t="n">
        <v>0</v>
      </c>
      <c r="D90" s="18" t="n">
        <v>0</v>
      </c>
      <c r="E90" s="19" t="n">
        <v>0</v>
      </c>
      <c r="F90" s="53" t="n"/>
      <c r="G90" s="23" t="n"/>
      <c r="H90" s="23" t="n"/>
      <c r="I90" s="23" t="n"/>
      <c r="J90" s="23" t="n"/>
      <c r="K90" s="23" t="n"/>
      <c r="L90" s="23" t="n"/>
      <c r="M90" s="23" t="n"/>
      <c r="N90" s="23" t="n"/>
      <c r="O90" s="23" t="n"/>
      <c r="P90" s="54" t="n"/>
      <c r="Q90" s="52" t="n"/>
      <c r="R90" s="52" t="n"/>
      <c r="S90" s="23" t="n"/>
      <c r="T90" s="23" t="n"/>
      <c r="U90" s="23" t="n"/>
      <c r="V90" s="23" t="n"/>
      <c r="W90" s="23" t="n"/>
      <c r="X90" s="23" t="n"/>
      <c r="Y90" s="23" t="n"/>
      <c r="Z90" s="23" t="n"/>
      <c r="AA90" s="23" t="n"/>
      <c r="AB90" s="23" t="n"/>
      <c r="AC90" s="54" t="n"/>
      <c r="AD90" s="52" t="n"/>
      <c r="AE90" s="52" t="n"/>
      <c r="AF90" s="23" t="n"/>
      <c r="AG90" s="52" t="n"/>
      <c r="AH90" s="52" t="n"/>
      <c r="AI90" s="52" t="n"/>
      <c r="AJ90" s="96" t="n"/>
      <c r="AL90" s="23" t="n"/>
      <c r="AN90" s="200" t="n"/>
    </row>
    <row r="91" ht="18" customFormat="1" customHeight="1" s="6">
      <c r="A91" s="24" t="n">
        <v>29</v>
      </c>
      <c r="B91" s="17" t="n"/>
      <c r="C91" s="18" t="n">
        <v>0</v>
      </c>
      <c r="D91" s="18" t="n">
        <v>0</v>
      </c>
      <c r="E91" s="19" t="n">
        <v>0</v>
      </c>
      <c r="F91" s="53" t="n"/>
      <c r="G91" s="23" t="n"/>
      <c r="H91" s="23" t="n"/>
      <c r="I91" s="23" t="n"/>
      <c r="J91" s="23" t="n"/>
      <c r="K91" s="23" t="n"/>
      <c r="L91" s="23" t="n"/>
      <c r="M91" s="23" t="n"/>
      <c r="N91" s="23" t="n"/>
      <c r="O91" s="23" t="n"/>
      <c r="P91" s="54" t="n"/>
      <c r="Q91" s="52" t="n"/>
      <c r="R91" s="52" t="n"/>
      <c r="S91" s="23" t="n"/>
      <c r="T91" s="23" t="n"/>
      <c r="U91" s="23" t="n"/>
      <c r="V91" s="23" t="n"/>
      <c r="W91" s="23" t="n"/>
      <c r="X91" s="23" t="n"/>
      <c r="Y91" s="23" t="n"/>
      <c r="Z91" s="23" t="n"/>
      <c r="AA91" s="23" t="n"/>
      <c r="AB91" s="23" t="n"/>
      <c r="AC91" s="54" t="n"/>
      <c r="AD91" s="52" t="n"/>
      <c r="AE91" s="52" t="n"/>
      <c r="AF91" s="23" t="n"/>
      <c r="AG91" s="52" t="n"/>
      <c r="AH91" s="52" t="n"/>
      <c r="AI91" s="52" t="n"/>
      <c r="AJ91" s="96" t="n"/>
      <c r="AL91" s="23" t="n"/>
      <c r="AN91" s="200" t="n"/>
    </row>
    <row r="92" ht="18" customFormat="1" customHeight="1" s="6">
      <c r="A92" s="24" t="n">
        <v>30</v>
      </c>
      <c r="B92" s="17" t="n"/>
      <c r="C92" s="18" t="n">
        <v>0</v>
      </c>
      <c r="D92" s="18" t="n">
        <v>0</v>
      </c>
      <c r="E92" s="19" t="n">
        <v>0</v>
      </c>
      <c r="F92" s="53" t="n"/>
      <c r="G92" s="23" t="n"/>
      <c r="H92" s="23" t="n"/>
      <c r="I92" s="23" t="n"/>
      <c r="J92" s="23" t="n"/>
      <c r="K92" s="23" t="n"/>
      <c r="L92" s="23" t="n"/>
      <c r="M92" s="23" t="n"/>
      <c r="N92" s="23" t="n"/>
      <c r="O92" s="23" t="n"/>
      <c r="P92" s="54" t="n"/>
      <c r="Q92" s="52" t="n"/>
      <c r="R92" s="52" t="n"/>
      <c r="S92" s="23" t="n"/>
      <c r="T92" s="23" t="n"/>
      <c r="U92" s="23" t="n"/>
      <c r="V92" s="23" t="n"/>
      <c r="W92" s="23" t="n"/>
      <c r="X92" s="23" t="n"/>
      <c r="Y92" s="23" t="n"/>
      <c r="Z92" s="23" t="n"/>
      <c r="AA92" s="23" t="n"/>
      <c r="AB92" s="23" t="n"/>
      <c r="AC92" s="54" t="n"/>
      <c r="AD92" s="52" t="n"/>
      <c r="AE92" s="52" t="n"/>
      <c r="AF92" s="23" t="n"/>
      <c r="AG92" s="52" t="n"/>
      <c r="AH92" s="52" t="n"/>
      <c r="AI92" s="52" t="n"/>
      <c r="AJ92" s="96" t="n"/>
      <c r="AL92" s="23" t="n"/>
      <c r="AN92" s="200" t="n"/>
    </row>
    <row r="93" ht="18" customFormat="1" customHeight="1" s="6">
      <c r="A93" s="24" t="n">
        <v>31</v>
      </c>
      <c r="B93" s="17" t="n"/>
      <c r="C93" s="18" t="n">
        <v>0</v>
      </c>
      <c r="D93" s="18" t="n">
        <v>0</v>
      </c>
      <c r="E93" s="19" t="n">
        <v>0</v>
      </c>
      <c r="F93" s="53" t="n"/>
      <c r="G93" s="23" t="n"/>
      <c r="H93" s="23" t="n"/>
      <c r="I93" s="23" t="n"/>
      <c r="J93" s="23" t="n"/>
      <c r="K93" s="23" t="n"/>
      <c r="L93" s="23" t="n"/>
      <c r="M93" s="23" t="n"/>
      <c r="N93" s="23" t="n"/>
      <c r="O93" s="23" t="n"/>
      <c r="P93" s="54" t="n"/>
      <c r="Q93" s="52" t="n"/>
      <c r="R93" s="52" t="n"/>
      <c r="S93" s="23" t="n"/>
      <c r="T93" s="23" t="n"/>
      <c r="U93" s="23" t="n"/>
      <c r="V93" s="23" t="n"/>
      <c r="W93" s="23" t="n"/>
      <c r="X93" s="23" t="n"/>
      <c r="Y93" s="23" t="n"/>
      <c r="Z93" s="23" t="n"/>
      <c r="AA93" s="23" t="n"/>
      <c r="AB93" s="23" t="n"/>
      <c r="AC93" s="54" t="n"/>
      <c r="AD93" s="52" t="n"/>
      <c r="AE93" s="52" t="n"/>
      <c r="AF93" s="23" t="n"/>
      <c r="AG93" s="52" t="n"/>
      <c r="AH93" s="52" t="n"/>
      <c r="AI93" s="52" t="n"/>
      <c r="AJ93" s="96" t="n"/>
      <c r="AL93" s="23" t="n"/>
      <c r="AN93" s="200" t="n"/>
    </row>
    <row r="94" ht="18" customFormat="1" customHeight="1" s="6">
      <c r="A94" s="24" t="n">
        <v>32</v>
      </c>
      <c r="B94" s="17" t="n"/>
      <c r="C94" s="18" t="n">
        <v>0</v>
      </c>
      <c r="D94" s="18" t="n">
        <v>0</v>
      </c>
      <c r="E94" s="19" t="n">
        <v>0</v>
      </c>
      <c r="F94" s="53" t="n"/>
      <c r="G94" s="23" t="n"/>
      <c r="H94" s="23" t="n"/>
      <c r="I94" s="23" t="n"/>
      <c r="J94" s="23" t="n"/>
      <c r="K94" s="23" t="n"/>
      <c r="L94" s="23" t="n"/>
      <c r="M94" s="23" t="n"/>
      <c r="N94" s="23" t="n"/>
      <c r="O94" s="23" t="n"/>
      <c r="P94" s="54" t="n"/>
      <c r="Q94" s="52" t="n"/>
      <c r="R94" s="52" t="n"/>
      <c r="S94" s="23" t="n"/>
      <c r="T94" s="23" t="n"/>
      <c r="U94" s="23" t="n"/>
      <c r="V94" s="23" t="n"/>
      <c r="W94" s="23" t="n"/>
      <c r="X94" s="23" t="n"/>
      <c r="Y94" s="23" t="n"/>
      <c r="Z94" s="23" t="n"/>
      <c r="AA94" s="23" t="n"/>
      <c r="AB94" s="23" t="n"/>
      <c r="AC94" s="54" t="n"/>
      <c r="AD94" s="52" t="n"/>
      <c r="AE94" s="52" t="n"/>
      <c r="AF94" s="23" t="n"/>
      <c r="AG94" s="52" t="n"/>
      <c r="AH94" s="52" t="n"/>
      <c r="AI94" s="52" t="n"/>
      <c r="AJ94" s="96" t="n"/>
      <c r="AL94" s="23" t="n"/>
      <c r="AN94" s="200" t="n"/>
    </row>
    <row r="95" ht="18" customFormat="1" customHeight="1" s="6">
      <c r="A95" s="24" t="n">
        <v>33</v>
      </c>
      <c r="B95" s="17" t="n"/>
      <c r="C95" s="18" t="n">
        <v>0</v>
      </c>
      <c r="D95" s="18" t="n">
        <v>0</v>
      </c>
      <c r="E95" s="19" t="n">
        <v>0</v>
      </c>
      <c r="F95" s="53" t="n"/>
      <c r="G95" s="23" t="n"/>
      <c r="H95" s="23" t="n"/>
      <c r="I95" s="23" t="n"/>
      <c r="J95" s="23" t="n"/>
      <c r="K95" s="23" t="n"/>
      <c r="L95" s="23" t="n"/>
      <c r="M95" s="23" t="n"/>
      <c r="N95" s="23" t="n"/>
      <c r="O95" s="23" t="n"/>
      <c r="P95" s="54" t="n"/>
      <c r="Q95" s="52" t="n"/>
      <c r="R95" s="52" t="n"/>
      <c r="S95" s="23" t="n"/>
      <c r="T95" s="23" t="n"/>
      <c r="U95" s="23" t="n"/>
      <c r="V95" s="23" t="n"/>
      <c r="W95" s="23" t="n"/>
      <c r="X95" s="23" t="n"/>
      <c r="Y95" s="23" t="n"/>
      <c r="Z95" s="23" t="n"/>
      <c r="AA95" s="23" t="n"/>
      <c r="AB95" s="23" t="n"/>
      <c r="AC95" s="54" t="n"/>
      <c r="AD95" s="52" t="n"/>
      <c r="AE95" s="52" t="n"/>
      <c r="AF95" s="23" t="n"/>
      <c r="AG95" s="52" t="n"/>
      <c r="AH95" s="52" t="n"/>
      <c r="AI95" s="52" t="n"/>
      <c r="AJ95" s="96" t="n"/>
      <c r="AL95" s="23" t="n"/>
      <c r="AN95" s="200" t="n"/>
    </row>
    <row r="96" ht="18" customFormat="1" customHeight="1" s="6">
      <c r="A96" s="24" t="n">
        <v>34</v>
      </c>
      <c r="B96" s="17" t="n"/>
      <c r="C96" s="18" t="n">
        <v>0</v>
      </c>
      <c r="D96" s="18" t="n">
        <v>0</v>
      </c>
      <c r="E96" s="19" t="n">
        <v>0</v>
      </c>
      <c r="F96" s="53" t="n"/>
      <c r="G96" s="23" t="n"/>
      <c r="H96" s="23" t="n"/>
      <c r="I96" s="23" t="n"/>
      <c r="J96" s="23" t="n"/>
      <c r="K96" s="23" t="n"/>
      <c r="L96" s="23" t="n"/>
      <c r="M96" s="23" t="n"/>
      <c r="N96" s="23" t="n"/>
      <c r="O96" s="23" t="n"/>
      <c r="P96" s="54" t="n"/>
      <c r="Q96" s="52" t="n"/>
      <c r="R96" s="52" t="n"/>
      <c r="S96" s="23" t="n"/>
      <c r="T96" s="23" t="n"/>
      <c r="U96" s="23" t="n"/>
      <c r="V96" s="23" t="n"/>
      <c r="W96" s="23" t="n"/>
      <c r="X96" s="23" t="n"/>
      <c r="Y96" s="23" t="n"/>
      <c r="Z96" s="23" t="n"/>
      <c r="AA96" s="23" t="n"/>
      <c r="AB96" s="23" t="n"/>
      <c r="AC96" s="54" t="n"/>
      <c r="AD96" s="52" t="n"/>
      <c r="AE96" s="52" t="n"/>
      <c r="AF96" s="23" t="n"/>
      <c r="AG96" s="52" t="n"/>
      <c r="AH96" s="52" t="n"/>
      <c r="AI96" s="52" t="n"/>
      <c r="AJ96" s="96" t="n"/>
      <c r="AL96" s="23" t="n"/>
      <c r="AN96" s="200" t="n"/>
    </row>
    <row r="97" ht="18" customFormat="1" customHeight="1" s="6">
      <c r="A97" s="24" t="n">
        <v>35</v>
      </c>
      <c r="B97" s="17" t="n"/>
      <c r="C97" s="18" t="n">
        <v>0</v>
      </c>
      <c r="D97" s="18" t="n">
        <v>0</v>
      </c>
      <c r="E97" s="19" t="n">
        <v>0</v>
      </c>
      <c r="F97" s="53" t="n"/>
      <c r="G97" s="23" t="n"/>
      <c r="H97" s="23" t="n"/>
      <c r="I97" s="23" t="n"/>
      <c r="J97" s="23" t="n"/>
      <c r="K97" s="23" t="n"/>
      <c r="L97" s="23" t="n"/>
      <c r="M97" s="23" t="n"/>
      <c r="N97" s="23" t="n"/>
      <c r="O97" s="23" t="n"/>
      <c r="P97" s="54" t="n"/>
      <c r="Q97" s="52" t="n"/>
      <c r="R97" s="52" t="n"/>
      <c r="S97" s="23" t="n"/>
      <c r="T97" s="23" t="n"/>
      <c r="U97" s="23" t="n"/>
      <c r="V97" s="23" t="n"/>
      <c r="W97" s="23" t="n"/>
      <c r="X97" s="23" t="n"/>
      <c r="Y97" s="23" t="n"/>
      <c r="Z97" s="23" t="n"/>
      <c r="AA97" s="23" t="n"/>
      <c r="AB97" s="23" t="n"/>
      <c r="AC97" s="54" t="n"/>
      <c r="AD97" s="52" t="n"/>
      <c r="AE97" s="52" t="n"/>
      <c r="AF97" s="23" t="n"/>
      <c r="AG97" s="52" t="n"/>
      <c r="AH97" s="52" t="n"/>
      <c r="AI97" s="52" t="n"/>
      <c r="AJ97" s="96" t="n"/>
      <c r="AL97" s="23" t="n"/>
      <c r="AN97" s="200" t="n"/>
    </row>
    <row r="98" ht="18" customFormat="1" customHeight="1" s="6">
      <c r="A98" s="24" t="n">
        <v>36</v>
      </c>
      <c r="B98" s="17" t="n"/>
      <c r="C98" s="18" t="n">
        <v>0</v>
      </c>
      <c r="D98" s="18" t="n">
        <v>0</v>
      </c>
      <c r="E98" s="19" t="n">
        <v>0</v>
      </c>
      <c r="F98" s="53" t="n"/>
      <c r="G98" s="23" t="n"/>
      <c r="H98" s="23" t="n"/>
      <c r="I98" s="23" t="n"/>
      <c r="J98" s="23" t="n"/>
      <c r="K98" s="23" t="n"/>
      <c r="L98" s="23" t="n"/>
      <c r="M98" s="23" t="n"/>
      <c r="N98" s="23" t="n"/>
      <c r="O98" s="23" t="n"/>
      <c r="P98" s="54" t="n"/>
      <c r="Q98" s="52" t="n"/>
      <c r="R98" s="52" t="n"/>
      <c r="S98" s="23" t="n"/>
      <c r="T98" s="23" t="n"/>
      <c r="U98" s="23" t="n"/>
      <c r="V98" s="23" t="n"/>
      <c r="W98" s="23" t="n"/>
      <c r="X98" s="23" t="n"/>
      <c r="Y98" s="23" t="n"/>
      <c r="Z98" s="23" t="n"/>
      <c r="AA98" s="23" t="n"/>
      <c r="AB98" s="23" t="n"/>
      <c r="AC98" s="54" t="n"/>
      <c r="AD98" s="52" t="n"/>
      <c r="AE98" s="52" t="n"/>
      <c r="AF98" s="23" t="n"/>
      <c r="AG98" s="52" t="n"/>
      <c r="AH98" s="52" t="n"/>
      <c r="AI98" s="52" t="n"/>
      <c r="AJ98" s="96" t="n"/>
      <c r="AL98" s="23" t="n"/>
      <c r="AN98" s="200" t="n"/>
    </row>
    <row r="99" ht="18" customFormat="1" customHeight="1" s="6">
      <c r="A99" s="24" t="n">
        <v>37</v>
      </c>
      <c r="B99" s="17" t="n"/>
      <c r="C99" s="18" t="n">
        <v>0</v>
      </c>
      <c r="D99" s="18" t="n">
        <v>0</v>
      </c>
      <c r="E99" s="19" t="n">
        <v>0</v>
      </c>
      <c r="F99" s="53" t="n"/>
      <c r="G99" s="23" t="n"/>
      <c r="H99" s="23" t="n"/>
      <c r="I99" s="23" t="n"/>
      <c r="J99" s="23" t="n"/>
      <c r="K99" s="23" t="n"/>
      <c r="L99" s="23" t="n"/>
      <c r="M99" s="23" t="n"/>
      <c r="N99" s="23" t="n"/>
      <c r="O99" s="23" t="n"/>
      <c r="P99" s="54" t="n"/>
      <c r="Q99" s="52" t="n"/>
      <c r="R99" s="52" t="n"/>
      <c r="S99" s="23" t="n"/>
      <c r="T99" s="23" t="n"/>
      <c r="U99" s="23" t="n"/>
      <c r="V99" s="23" t="n"/>
      <c r="W99" s="23" t="n"/>
      <c r="X99" s="23" t="n"/>
      <c r="Y99" s="23" t="n"/>
      <c r="Z99" s="23" t="n"/>
      <c r="AA99" s="23" t="n"/>
      <c r="AB99" s="23" t="n"/>
      <c r="AC99" s="54" t="n"/>
      <c r="AD99" s="52" t="n"/>
      <c r="AE99" s="52" t="n"/>
      <c r="AF99" s="23" t="n"/>
      <c r="AG99" s="52" t="n"/>
      <c r="AH99" s="52" t="n"/>
      <c r="AI99" s="52" t="n"/>
      <c r="AJ99" s="96" t="n"/>
      <c r="AL99" s="23" t="n"/>
      <c r="AN99" s="200" t="n"/>
    </row>
    <row r="100" ht="18" customFormat="1" customHeight="1" s="6">
      <c r="A100" s="24" t="n">
        <v>38</v>
      </c>
      <c r="B100" s="17" t="n"/>
      <c r="C100" s="18" t="n">
        <v>0</v>
      </c>
      <c r="D100" s="18" t="n">
        <v>0</v>
      </c>
      <c r="E100" s="19" t="n">
        <v>0</v>
      </c>
      <c r="F100" s="53" t="n"/>
      <c r="G100" s="23" t="n"/>
      <c r="H100" s="23" t="n"/>
      <c r="I100" s="23" t="n"/>
      <c r="J100" s="23" t="n"/>
      <c r="K100" s="23" t="n"/>
      <c r="L100" s="23" t="n"/>
      <c r="M100" s="23" t="n"/>
      <c r="N100" s="23" t="n"/>
      <c r="O100" s="23" t="n"/>
      <c r="P100" s="54" t="n"/>
      <c r="Q100" s="52" t="n"/>
      <c r="R100" s="52" t="n"/>
      <c r="S100" s="23" t="n"/>
      <c r="T100" s="23" t="n"/>
      <c r="U100" s="23" t="n"/>
      <c r="V100" s="23" t="n"/>
      <c r="W100" s="23" t="n"/>
      <c r="X100" s="23" t="n"/>
      <c r="Y100" s="23" t="n"/>
      <c r="Z100" s="23" t="n"/>
      <c r="AA100" s="23" t="n"/>
      <c r="AB100" s="23" t="n"/>
      <c r="AC100" s="54" t="n"/>
      <c r="AD100" s="52" t="n"/>
      <c r="AE100" s="52" t="n"/>
      <c r="AF100" s="23" t="n"/>
      <c r="AG100" s="52" t="n"/>
      <c r="AH100" s="52" t="n"/>
      <c r="AI100" s="52" t="n"/>
      <c r="AJ100" s="96" t="n"/>
      <c r="AL100" s="23" t="n"/>
      <c r="AN100" s="200" t="n"/>
    </row>
    <row r="101" ht="18" customFormat="1" customHeight="1" s="6">
      <c r="A101" s="24" t="n">
        <v>39</v>
      </c>
      <c r="B101" s="17" t="n"/>
      <c r="C101" s="18" t="n">
        <v>0</v>
      </c>
      <c r="D101" s="18" t="n">
        <v>0</v>
      </c>
      <c r="E101" s="19" t="n">
        <v>0</v>
      </c>
      <c r="F101" s="53" t="n"/>
      <c r="G101" s="23" t="n"/>
      <c r="H101" s="23" t="n"/>
      <c r="I101" s="23" t="n"/>
      <c r="J101" s="23" t="n"/>
      <c r="K101" s="23" t="n"/>
      <c r="L101" s="23" t="n"/>
      <c r="M101" s="23" t="n"/>
      <c r="N101" s="23" t="n"/>
      <c r="O101" s="23" t="n"/>
      <c r="P101" s="54" t="n"/>
      <c r="Q101" s="52" t="n"/>
      <c r="R101" s="52" t="n"/>
      <c r="S101" s="23" t="n"/>
      <c r="T101" s="23" t="n"/>
      <c r="U101" s="23" t="n"/>
      <c r="V101" s="23" t="n"/>
      <c r="W101" s="23" t="n"/>
      <c r="X101" s="23" t="n"/>
      <c r="Y101" s="23" t="n"/>
      <c r="Z101" s="23" t="n"/>
      <c r="AA101" s="23" t="n"/>
      <c r="AB101" s="23" t="n"/>
      <c r="AC101" s="54" t="n"/>
      <c r="AD101" s="52" t="n"/>
      <c r="AE101" s="52" t="n"/>
      <c r="AF101" s="23" t="n"/>
      <c r="AG101" s="52" t="n"/>
      <c r="AH101" s="52" t="n"/>
      <c r="AI101" s="52" t="n"/>
      <c r="AJ101" s="96" t="n"/>
      <c r="AL101" s="23" t="n"/>
      <c r="AN101" s="200" t="n"/>
    </row>
    <row r="102" ht="18" customFormat="1" customHeight="1" s="6">
      <c r="A102" s="24" t="n">
        <v>40</v>
      </c>
      <c r="B102" s="17" t="n"/>
      <c r="C102" s="18" t="n">
        <v>0</v>
      </c>
      <c r="D102" s="18" t="n">
        <v>0</v>
      </c>
      <c r="E102" s="19" t="n">
        <v>0</v>
      </c>
      <c r="F102" s="53" t="n"/>
      <c r="G102" s="23" t="n"/>
      <c r="H102" s="23" t="n"/>
      <c r="I102" s="23" t="n"/>
      <c r="J102" s="23" t="n"/>
      <c r="K102" s="23" t="n"/>
      <c r="L102" s="23" t="n"/>
      <c r="M102" s="23" t="n"/>
      <c r="N102" s="23" t="n"/>
      <c r="O102" s="23" t="n"/>
      <c r="P102" s="54" t="n"/>
      <c r="Q102" s="52" t="n"/>
      <c r="R102" s="52" t="n"/>
      <c r="S102" s="23" t="n"/>
      <c r="T102" s="23" t="n"/>
      <c r="U102" s="23" t="n"/>
      <c r="V102" s="23" t="n"/>
      <c r="W102" s="23" t="n"/>
      <c r="X102" s="23" t="n"/>
      <c r="Y102" s="23" t="n"/>
      <c r="Z102" s="23" t="n"/>
      <c r="AA102" s="23" t="n"/>
      <c r="AB102" s="23" t="n"/>
      <c r="AC102" s="54" t="n"/>
      <c r="AD102" s="52" t="n"/>
      <c r="AE102" s="52" t="n"/>
      <c r="AF102" s="23" t="n"/>
      <c r="AG102" s="52" t="n"/>
      <c r="AH102" s="52" t="n"/>
      <c r="AI102" s="52" t="n"/>
      <c r="AJ102" s="96" t="n"/>
      <c r="AL102" s="23" t="n"/>
      <c r="AN102" s="200" t="n"/>
    </row>
    <row r="103" ht="18" customFormat="1" customHeight="1" s="6">
      <c r="A103" s="24" t="n">
        <v>41</v>
      </c>
      <c r="B103" s="17" t="n"/>
      <c r="C103" s="18" t="n">
        <v>0</v>
      </c>
      <c r="D103" s="18" t="n">
        <v>0</v>
      </c>
      <c r="E103" s="19" t="n">
        <v>0</v>
      </c>
      <c r="F103" s="53" t="n"/>
      <c r="G103" s="23" t="n"/>
      <c r="H103" s="23" t="n"/>
      <c r="I103" s="23" t="n"/>
      <c r="J103" s="23" t="n"/>
      <c r="K103" s="23" t="n"/>
      <c r="L103" s="23" t="n"/>
      <c r="M103" s="23" t="n"/>
      <c r="N103" s="23" t="n"/>
      <c r="O103" s="23" t="n"/>
      <c r="P103" s="54" t="n"/>
      <c r="Q103" s="52" t="n"/>
      <c r="R103" s="52" t="n"/>
      <c r="S103" s="23" t="n"/>
      <c r="T103" s="23" t="n"/>
      <c r="U103" s="23" t="n"/>
      <c r="V103" s="23" t="n"/>
      <c r="W103" s="23" t="n"/>
      <c r="X103" s="23" t="n"/>
      <c r="Y103" s="23" t="n"/>
      <c r="Z103" s="23" t="n"/>
      <c r="AA103" s="23" t="n"/>
      <c r="AB103" s="23" t="n"/>
      <c r="AC103" s="54" t="n"/>
      <c r="AD103" s="52" t="n"/>
      <c r="AE103" s="52" t="n"/>
      <c r="AF103" s="23" t="n"/>
      <c r="AG103" s="52" t="n"/>
      <c r="AH103" s="52" t="n"/>
      <c r="AI103" s="52" t="n"/>
      <c r="AJ103" s="96" t="n"/>
      <c r="AL103" s="23" t="n"/>
      <c r="AN103" s="200" t="n"/>
    </row>
    <row r="104" ht="18" customFormat="1" customHeight="1" s="6">
      <c r="A104" s="24" t="n">
        <v>42</v>
      </c>
      <c r="B104" s="17" t="n"/>
      <c r="C104" s="18" t="n">
        <v>0</v>
      </c>
      <c r="D104" s="18" t="n">
        <v>0</v>
      </c>
      <c r="E104" s="19" t="n">
        <v>0</v>
      </c>
      <c r="F104" s="53" t="n"/>
      <c r="G104" s="23" t="n"/>
      <c r="H104" s="23" t="n"/>
      <c r="I104" s="23" t="n"/>
      <c r="J104" s="23" t="n"/>
      <c r="K104" s="23" t="n"/>
      <c r="L104" s="23" t="n"/>
      <c r="M104" s="23" t="n"/>
      <c r="N104" s="23" t="n"/>
      <c r="O104" s="23" t="n"/>
      <c r="P104" s="54" t="n"/>
      <c r="Q104" s="52" t="n"/>
      <c r="R104" s="52" t="n"/>
      <c r="S104" s="23" t="n"/>
      <c r="T104" s="23" t="n"/>
      <c r="U104" s="23" t="n"/>
      <c r="V104" s="23" t="n"/>
      <c r="W104" s="23" t="n"/>
      <c r="X104" s="23" t="n"/>
      <c r="Y104" s="23" t="n"/>
      <c r="Z104" s="23" t="n"/>
      <c r="AA104" s="23" t="n"/>
      <c r="AB104" s="23" t="n"/>
      <c r="AC104" s="54" t="n"/>
      <c r="AD104" s="52" t="n"/>
      <c r="AE104" s="52" t="n"/>
      <c r="AF104" s="23" t="n"/>
      <c r="AG104" s="52" t="n"/>
      <c r="AH104" s="52" t="n"/>
      <c r="AI104" s="52" t="n"/>
      <c r="AJ104" s="96" t="n"/>
      <c r="AL104" s="23" t="n"/>
      <c r="AN104" s="200" t="n"/>
    </row>
    <row r="105" ht="18" customFormat="1" customHeight="1" s="6">
      <c r="A105" s="24" t="n">
        <v>43</v>
      </c>
      <c r="B105" s="17" t="n"/>
      <c r="C105" s="18" t="n">
        <v>0</v>
      </c>
      <c r="D105" s="18" t="n">
        <v>0</v>
      </c>
      <c r="E105" s="19" t="n">
        <v>0</v>
      </c>
      <c r="F105" s="53" t="n"/>
      <c r="G105" s="23" t="n"/>
      <c r="H105" s="23" t="n"/>
      <c r="I105" s="23" t="n"/>
      <c r="J105" s="23" t="n"/>
      <c r="K105" s="23" t="n"/>
      <c r="L105" s="23" t="n"/>
      <c r="M105" s="23" t="n"/>
      <c r="N105" s="23" t="n"/>
      <c r="O105" s="23" t="n"/>
      <c r="P105" s="54" t="n"/>
      <c r="Q105" s="52" t="n"/>
      <c r="R105" s="52" t="n"/>
      <c r="S105" s="23" t="n"/>
      <c r="T105" s="23" t="n"/>
      <c r="U105" s="23" t="n"/>
      <c r="V105" s="23" t="n"/>
      <c r="W105" s="23" t="n"/>
      <c r="X105" s="23" t="n"/>
      <c r="Y105" s="23" t="n"/>
      <c r="Z105" s="23" t="n"/>
      <c r="AA105" s="23" t="n"/>
      <c r="AB105" s="23" t="n"/>
      <c r="AC105" s="54" t="n"/>
      <c r="AD105" s="52" t="n"/>
      <c r="AE105" s="52" t="n"/>
      <c r="AF105" s="23" t="n"/>
      <c r="AG105" s="52" t="n"/>
      <c r="AH105" s="52" t="n"/>
      <c r="AI105" s="52" t="n"/>
      <c r="AJ105" s="96" t="n"/>
      <c r="AL105" s="23" t="n"/>
      <c r="AN105" s="200" t="n"/>
    </row>
    <row r="106" ht="18" customFormat="1" customHeight="1" s="6">
      <c r="A106" s="24" t="n">
        <v>44</v>
      </c>
      <c r="B106" s="17" t="n"/>
      <c r="C106" s="18" t="n">
        <v>0</v>
      </c>
      <c r="D106" s="18" t="n">
        <v>0</v>
      </c>
      <c r="E106" s="19" t="n">
        <v>0</v>
      </c>
      <c r="F106" s="53" t="n"/>
      <c r="G106" s="23" t="n"/>
      <c r="H106" s="23" t="n"/>
      <c r="I106" s="23" t="n"/>
      <c r="J106" s="23" t="n"/>
      <c r="K106" s="23" t="n"/>
      <c r="L106" s="23" t="n"/>
      <c r="M106" s="23" t="n"/>
      <c r="N106" s="23" t="n"/>
      <c r="O106" s="23" t="n"/>
      <c r="P106" s="54" t="n"/>
      <c r="Q106" s="52" t="n"/>
      <c r="R106" s="52" t="n"/>
      <c r="S106" s="23" t="n"/>
      <c r="T106" s="23" t="n"/>
      <c r="U106" s="23" t="n"/>
      <c r="V106" s="23" t="n"/>
      <c r="W106" s="23" t="n"/>
      <c r="X106" s="23" t="n"/>
      <c r="Y106" s="23" t="n"/>
      <c r="Z106" s="23" t="n"/>
      <c r="AA106" s="23" t="n"/>
      <c r="AB106" s="23" t="n"/>
      <c r="AC106" s="54" t="n"/>
      <c r="AD106" s="52" t="n"/>
      <c r="AE106" s="52" t="n"/>
      <c r="AF106" s="23" t="n"/>
      <c r="AG106" s="52" t="n"/>
      <c r="AH106" s="52" t="n"/>
      <c r="AI106" s="52" t="n"/>
      <c r="AJ106" s="96" t="n"/>
      <c r="AL106" s="23" t="n"/>
      <c r="AN106" s="200" t="n"/>
    </row>
    <row r="107" ht="18" customFormat="1" customHeight="1" s="6">
      <c r="A107" s="24" t="n">
        <v>45</v>
      </c>
      <c r="B107" s="17" t="n"/>
      <c r="C107" s="18" t="n">
        <v>0</v>
      </c>
      <c r="D107" s="18" t="n">
        <v>0</v>
      </c>
      <c r="E107" s="19" t="n">
        <v>0</v>
      </c>
      <c r="F107" s="53" t="n"/>
      <c r="G107" s="23" t="n"/>
      <c r="H107" s="23" t="n"/>
      <c r="I107" s="23" t="n"/>
      <c r="J107" s="23" t="n"/>
      <c r="K107" s="23" t="n"/>
      <c r="L107" s="23" t="n"/>
      <c r="M107" s="23" t="n"/>
      <c r="N107" s="23" t="n"/>
      <c r="O107" s="23" t="n"/>
      <c r="P107" s="54" t="n"/>
      <c r="Q107" s="52" t="n"/>
      <c r="R107" s="52" t="n"/>
      <c r="S107" s="23" t="n"/>
      <c r="T107" s="23" t="n"/>
      <c r="U107" s="23" t="n"/>
      <c r="V107" s="23" t="n"/>
      <c r="W107" s="23" t="n"/>
      <c r="X107" s="23" t="n"/>
      <c r="Y107" s="23" t="n"/>
      <c r="Z107" s="23" t="n"/>
      <c r="AA107" s="23" t="n"/>
      <c r="AB107" s="23" t="n"/>
      <c r="AC107" s="54" t="n"/>
      <c r="AD107" s="52" t="n"/>
      <c r="AE107" s="52" t="n"/>
      <c r="AF107" s="23" t="n"/>
      <c r="AG107" s="52" t="n"/>
      <c r="AH107" s="52" t="n"/>
      <c r="AI107" s="52" t="n"/>
      <c r="AJ107" s="96" t="n"/>
      <c r="AL107" s="23" t="n"/>
      <c r="AN107" s="200" t="n"/>
    </row>
    <row r="108" ht="18" customFormat="1" customHeight="1" s="6">
      <c r="A108" s="24" t="n">
        <v>46</v>
      </c>
      <c r="B108" s="17" t="n"/>
      <c r="C108" s="18" t="n">
        <v>0</v>
      </c>
      <c r="D108" s="18" t="n">
        <v>0</v>
      </c>
      <c r="E108" s="19" t="n">
        <v>0</v>
      </c>
      <c r="F108" s="53" t="n"/>
      <c r="G108" s="23" t="n"/>
      <c r="H108" s="23" t="n"/>
      <c r="I108" s="23" t="n"/>
      <c r="J108" s="23" t="n"/>
      <c r="K108" s="23" t="n"/>
      <c r="L108" s="23" t="n"/>
      <c r="M108" s="23" t="n"/>
      <c r="N108" s="23" t="n"/>
      <c r="O108" s="23" t="n"/>
      <c r="P108" s="54" t="n"/>
      <c r="Q108" s="52" t="n"/>
      <c r="R108" s="52" t="n"/>
      <c r="S108" s="23" t="n"/>
      <c r="T108" s="23" t="n"/>
      <c r="U108" s="23" t="n"/>
      <c r="V108" s="23" t="n"/>
      <c r="W108" s="23" t="n"/>
      <c r="X108" s="23" t="n"/>
      <c r="Y108" s="23" t="n"/>
      <c r="Z108" s="23" t="n"/>
      <c r="AA108" s="23" t="n"/>
      <c r="AB108" s="23" t="n"/>
      <c r="AC108" s="54" t="n"/>
      <c r="AD108" s="52" t="n"/>
      <c r="AE108" s="52" t="n"/>
      <c r="AF108" s="23" t="n"/>
      <c r="AG108" s="52" t="n"/>
      <c r="AH108" s="52" t="n"/>
      <c r="AI108" s="52" t="n"/>
      <c r="AJ108" s="96" t="n"/>
      <c r="AL108" s="23" t="n"/>
      <c r="AN108" s="200" t="n"/>
    </row>
    <row r="109" ht="18" customFormat="1" customHeight="1" s="6">
      <c r="A109" s="24" t="n">
        <v>47</v>
      </c>
      <c r="B109" s="17" t="n"/>
      <c r="C109" s="18" t="n">
        <v>0</v>
      </c>
      <c r="D109" s="18" t="n">
        <v>0</v>
      </c>
      <c r="E109" s="19" t="n">
        <v>0</v>
      </c>
      <c r="F109" s="53" t="n"/>
      <c r="G109" s="23" t="n"/>
      <c r="H109" s="23" t="n"/>
      <c r="I109" s="23" t="n"/>
      <c r="J109" s="23" t="n"/>
      <c r="K109" s="23" t="n"/>
      <c r="L109" s="23" t="n"/>
      <c r="M109" s="23" t="n"/>
      <c r="N109" s="23" t="n"/>
      <c r="O109" s="23" t="n"/>
      <c r="P109" s="54" t="n"/>
      <c r="Q109" s="52" t="n"/>
      <c r="R109" s="52" t="n"/>
      <c r="S109" s="23" t="n"/>
      <c r="T109" s="23" t="n"/>
      <c r="U109" s="23" t="n"/>
      <c r="V109" s="23" t="n"/>
      <c r="W109" s="23" t="n"/>
      <c r="X109" s="23" t="n"/>
      <c r="Y109" s="23" t="n"/>
      <c r="Z109" s="23" t="n"/>
      <c r="AA109" s="23" t="n"/>
      <c r="AB109" s="23" t="n"/>
      <c r="AC109" s="54" t="n"/>
      <c r="AD109" s="52" t="n"/>
      <c r="AE109" s="52" t="n"/>
      <c r="AF109" s="23" t="n"/>
      <c r="AG109" s="52" t="n"/>
      <c r="AH109" s="52" t="n"/>
      <c r="AI109" s="52" t="n"/>
      <c r="AJ109" s="96" t="n"/>
      <c r="AL109" s="23" t="n"/>
      <c r="AN109" s="200" t="n"/>
    </row>
    <row r="110" ht="18" customFormat="1" customHeight="1" s="6">
      <c r="A110" s="24" t="n">
        <v>48</v>
      </c>
      <c r="B110" s="17" t="n"/>
      <c r="C110" s="18" t="n">
        <v>0</v>
      </c>
      <c r="D110" s="18" t="n">
        <v>0</v>
      </c>
      <c r="E110" s="19" t="n">
        <v>0</v>
      </c>
      <c r="F110" s="53" t="n"/>
      <c r="G110" s="23" t="n"/>
      <c r="H110" s="23" t="n"/>
      <c r="I110" s="23" t="n"/>
      <c r="J110" s="23" t="n"/>
      <c r="K110" s="23" t="n"/>
      <c r="L110" s="23" t="n"/>
      <c r="M110" s="23" t="n"/>
      <c r="N110" s="23" t="n"/>
      <c r="O110" s="23" t="n"/>
      <c r="P110" s="54" t="n"/>
      <c r="Q110" s="52" t="n"/>
      <c r="R110" s="52" t="n"/>
      <c r="S110" s="23" t="n"/>
      <c r="T110" s="23" t="n"/>
      <c r="U110" s="23" t="n"/>
      <c r="V110" s="23" t="n"/>
      <c r="W110" s="23" t="n"/>
      <c r="X110" s="23" t="n"/>
      <c r="Y110" s="23" t="n"/>
      <c r="Z110" s="23" t="n"/>
      <c r="AA110" s="23" t="n"/>
      <c r="AB110" s="23" t="n"/>
      <c r="AC110" s="54" t="n"/>
      <c r="AD110" s="52" t="n"/>
      <c r="AE110" s="52" t="n"/>
      <c r="AF110" s="23" t="n"/>
      <c r="AG110" s="52" t="n"/>
      <c r="AH110" s="52" t="n"/>
      <c r="AI110" s="52" t="n"/>
      <c r="AJ110" s="96" t="n"/>
      <c r="AL110" s="23" t="n"/>
      <c r="AN110" s="200" t="n"/>
    </row>
    <row r="111" ht="18" customFormat="1" customHeight="1" s="6">
      <c r="A111" s="24" t="n">
        <v>49</v>
      </c>
      <c r="B111" s="17" t="n"/>
      <c r="C111" s="18" t="n">
        <v>0</v>
      </c>
      <c r="D111" s="18" t="n">
        <v>0</v>
      </c>
      <c r="E111" s="19" t="n">
        <v>0</v>
      </c>
      <c r="F111" s="53" t="n"/>
      <c r="G111" s="23" t="n"/>
      <c r="H111" s="23" t="n"/>
      <c r="I111" s="23" t="n"/>
      <c r="J111" s="23" t="n"/>
      <c r="K111" s="23" t="n"/>
      <c r="L111" s="23" t="n"/>
      <c r="M111" s="23" t="n"/>
      <c r="N111" s="23" t="n"/>
      <c r="O111" s="23" t="n"/>
      <c r="P111" s="54" t="n"/>
      <c r="Q111" s="52" t="n"/>
      <c r="R111" s="52" t="n"/>
      <c r="S111" s="23" t="n"/>
      <c r="T111" s="23" t="n"/>
      <c r="U111" s="23" t="n"/>
      <c r="V111" s="23" t="n"/>
      <c r="W111" s="23" t="n"/>
      <c r="X111" s="23" t="n"/>
      <c r="Y111" s="23" t="n"/>
      <c r="Z111" s="23" t="n"/>
      <c r="AA111" s="23" t="n"/>
      <c r="AB111" s="23" t="n"/>
      <c r="AC111" s="54" t="n"/>
      <c r="AD111" s="52" t="n"/>
      <c r="AE111" s="52" t="n"/>
      <c r="AF111" s="23" t="n"/>
      <c r="AG111" s="52" t="n"/>
      <c r="AH111" s="52" t="n"/>
      <c r="AI111" s="52" t="n"/>
      <c r="AJ111" s="96" t="n"/>
      <c r="AL111" s="6" t="n"/>
      <c r="AN111" s="200" t="n"/>
    </row>
    <row r="112" ht="18" customFormat="1" customHeight="1" s="6" thickBot="1">
      <c r="A112" s="33" t="n">
        <v>50</v>
      </c>
      <c r="B112" s="34" t="n"/>
      <c r="C112" s="35" t="n">
        <v>0</v>
      </c>
      <c r="D112" s="35" t="n">
        <v>0</v>
      </c>
      <c r="E112" s="36" t="n">
        <v>0</v>
      </c>
      <c r="F112" s="53" t="n"/>
      <c r="G112" s="23" t="n"/>
      <c r="H112" s="23" t="n"/>
      <c r="I112" s="23" t="n"/>
      <c r="J112" s="23" t="n"/>
      <c r="K112" s="23" t="n"/>
      <c r="L112" s="23" t="n"/>
      <c r="M112" s="23" t="n"/>
      <c r="N112" s="23" t="n"/>
      <c r="O112" s="23" t="n"/>
      <c r="P112" s="54" t="n"/>
      <c r="Q112" s="52" t="n"/>
      <c r="R112" s="52" t="n"/>
      <c r="S112" s="23" t="n"/>
      <c r="T112" s="23" t="n"/>
      <c r="U112" s="23" t="n"/>
      <c r="V112" s="23" t="n"/>
      <c r="W112" s="23" t="n"/>
      <c r="X112" s="23" t="n"/>
      <c r="Y112" s="23" t="n"/>
      <c r="Z112" s="23" t="n"/>
      <c r="AA112" s="23" t="n"/>
      <c r="AB112" s="23" t="n"/>
      <c r="AC112" s="54" t="n"/>
      <c r="AD112" s="52" t="n"/>
      <c r="AE112" s="52" t="n"/>
      <c r="AF112" s="23" t="n"/>
      <c r="AG112" s="52" t="n"/>
      <c r="AH112" s="52" t="n"/>
      <c r="AI112" s="52" t="n"/>
      <c r="AJ112" s="96" t="n"/>
      <c r="AL112" s="6" t="n"/>
      <c r="AN112" s="200" t="n"/>
    </row>
    <row r="119" customFormat="1" s="23">
      <c r="B119" s="23" t="n"/>
      <c r="C119" s="4" t="n"/>
      <c r="D119" s="4" t="n"/>
      <c r="E119" s="4"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mergeCells count="45">
    <mergeCell ref="AN12:BF12"/>
    <mergeCell ref="B9:E9"/>
    <mergeCell ref="AN21:BF21"/>
    <mergeCell ref="Q7:R7"/>
    <mergeCell ref="G4:J4"/>
    <mergeCell ref="AC8:AC9"/>
    <mergeCell ref="AN18:BF18"/>
    <mergeCell ref="AN14:BF14"/>
    <mergeCell ref="L4:N4"/>
    <mergeCell ref="AN23:BF23"/>
    <mergeCell ref="AN17:BF17"/>
    <mergeCell ref="F7:J7"/>
    <mergeCell ref="X5:AC5"/>
    <mergeCell ref="A7:E7"/>
    <mergeCell ref="AN19:BF19"/>
    <mergeCell ref="A3:AJ3"/>
    <mergeCell ref="G5:R5"/>
    <mergeCell ref="B62:E62"/>
    <mergeCell ref="P8:P9"/>
    <mergeCell ref="AC7:AF7"/>
    <mergeCell ref="AN13:BF13"/>
    <mergeCell ref="X4:AC4"/>
    <mergeCell ref="AN9:BF9"/>
    <mergeCell ref="T5:W5"/>
    <mergeCell ref="K7:P7"/>
    <mergeCell ref="A1:AJ2"/>
    <mergeCell ref="AN24:BF24"/>
    <mergeCell ref="AN15:BF15"/>
    <mergeCell ref="AG5:AI5"/>
    <mergeCell ref="C4:F4"/>
    <mergeCell ref="T4:W4"/>
    <mergeCell ref="B11:E11"/>
    <mergeCell ref="S8:AB8"/>
    <mergeCell ref="S7:AB7"/>
    <mergeCell ref="AN20:BF20"/>
    <mergeCell ref="AN16:BF16"/>
    <mergeCell ref="B8:E8"/>
    <mergeCell ref="O4:R4"/>
    <mergeCell ref="AD5:AF5"/>
    <mergeCell ref="AN25:BF25"/>
    <mergeCell ref="F8:O8"/>
    <mergeCell ref="B5:F5"/>
    <mergeCell ref="AG7:AJ7"/>
    <mergeCell ref="AN22:BF22"/>
    <mergeCell ref="B10:E10"/>
  </mergeCells>
  <dataValidations count="39">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112 JW65548:JW65648 JW131084:JW131184 JW196620:JW196720 JW262156:JW262256 JW327692:JW327792 JW393228:JW393328 JW458764:JW458864 JW524300:JW524400 JW589836:JW589936 JW655372:JW655472 JW720908:JW721008 JW786444:JW786544 JW851980:JW852080 JW917516:JW917616 JW983052:JW983152 TS12:TS112 TS65548:TS65648 TS131084:TS131184 TS196620:TS196720 TS262156:TS262256 TS327692:TS327792 TS393228:TS393328 TS458764:TS458864 TS524300:TS524400 TS589836:TS589936 TS655372:TS655472 TS720908:TS721008 TS786444:TS786544 TS851980:TS852080 TS917516:TS917616 TS983052:TS983152 ADO12: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112 JV65548:JV65648 JV131084:JV131184 JV196620:JV196720 JV262156:JV262256 JV327692:JV327792 JV393228:JV393328 JV458764:JV458864 JV524300:JV524400 JV589836:JV589936 JV655372:JV655472 JV720908:JV721008 JV786444:JV786544 JV851980:JV852080 JV917516:JV917616 JV983052:JV983152 TR12:TR112 TR65548:TR65648 TR131084:TR131184 TR196620:TR196720 TR262156:TR262256 TR327692:TR327792 TR393228:TR393328 TR458764:TR458864 TR524300:TR524400 TR589836:TR589936 TR655372:TR655472 TR720908:TR721008 TR786444:TR786544 TR851980:TR852080 TR917516:TR917616 TR983052:TR983152 ADN12: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112 JU65548:JU65648 JU131084:JU131184 JU196620:JU196720 JU262156:JU262256 JU327692:JU327792 JU393228:JU393328 JU458764:JU458864 JU524300:JU524400 JU589836:JU589936 JU655372:JU655472 JU720908:JU721008 JU786444:JU786544 JU851980:JU852080 JU917516:JU917616 JU983052:JU983152 TQ12:TQ112 TQ65548:TQ65648 TQ131084:TQ131184 TQ196620:TQ196720 TQ262156:TQ262256 TQ327692:TQ327792 TQ393228:TQ393328 TQ458764:TQ458864 TQ524300:TQ524400 TQ589836:TQ589936 TQ655372:TQ655472 TQ720908:TQ721008 TQ786444:TQ786544 TQ851980:TQ852080 TQ917516:TQ917616 TQ983052:TQ983152 ADM12: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112 JT65548:JT65648 JT131084:JT131184 JT196620:JT196720 JT262156:JT262256 JT327692:JT327792 JT393228:JT393328 JT458764:JT458864 JT524300:JT524400 JT589836:JT589936 JT655372:JT655472 JT720908:JT721008 JT786444:JT786544 JT851980:JT852080 JT917516:JT917616 JT983052:JT983152 TP12:TP112 TP65548:TP65648 TP131084:TP131184 TP196620:TP196720 TP262156:TP262256 TP327692:TP327792 TP393228:TP393328 TP458764:TP458864 TP524300:TP524400 TP589836:TP589936 TP655372:TP655472 TP720908:TP721008 TP786444:TP786544 TP851980:TP852080 TP917516:TP917616 TP983052:TP983152 ADL12: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112 JS65548:JS65648 JS131084:JS131184 JS196620:JS196720 JS262156:JS262256 JS327692:JS327792 JS393228:JS393328 JS458764:JS458864 JS524300:JS524400 JS589836:JS589936 JS655372:JS655472 JS720908:JS721008 JS786444:JS786544 JS851980:JS852080 JS917516:JS917616 JS983052:JS983152 TO12:TO112 TO65548:TO65648 TO131084:TO131184 TO196620:TO196720 TO262156:TO262256 TO327692:TO327792 TO393228:TO393328 TO458764:TO458864 TO524300:TO524400 TO589836:TO589936 TO655372:TO655472 TO720908:TO721008 TO786444:TO786544 TO851980:TO852080 TO917516:TO917616 TO983052:TO983152 ADK12: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112 JR65548:JR65648 JR131084:JR131184 JR196620:JR196720 JR262156:JR262256 JR327692:JR327792 JR393228:JR393328 JR458764:JR458864 JR524300:JR524400 JR589836:JR589936 JR655372:JR655472 JR720908:JR721008 JR786444:JR786544 JR851980:JR852080 JR917516:JR917616 JR983052:JR983152 TN12:TN112 TN65548:TN65648 TN131084:TN131184 TN196620:TN196720 TN262156:TN262256 TN327692:TN327792 TN393228:TN393328 TN458764:TN458864 TN524300:TN524400 TN589836:TN589936 TN655372:TN655472 TN720908:TN721008 TN786444:TN786544 TN851980:TN852080 TN917516:TN917616 TN983052:TN983152 ADJ12: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112 JQ65548:JQ65648 JQ131084:JQ131184 JQ196620:JQ196720 JQ262156:JQ262256 JQ327692:JQ327792 JQ393228:JQ393328 JQ458764:JQ458864 JQ524300:JQ524400 JQ589836:JQ589936 JQ655372:JQ655472 JQ720908:JQ721008 JQ786444:JQ786544 JQ851980:JQ852080 JQ917516:JQ917616 JQ983052:JQ983152 TM12:TM112 TM65548:TM65648 TM131084:TM131184 TM196620:TM196720 TM262156:TM262256 TM327692:TM327792 TM393228:TM393328 TM458764:TM458864 TM524300:TM524400 TM589836:TM589936 TM655372:TM655472 TM720908:TM721008 TM786444:TM786544 TM851980:TM852080 TM917516:TM917616 TM983052:TM983152 ADI12: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112 JP65548:JP65648 JP131084:JP131184 JP196620:JP196720 JP262156:JP262256 JP327692:JP327792 JP393228:JP393328 JP458764:JP458864 JP524300:JP524400 JP589836:JP589936 JP655372:JP655472 JP720908:JP721008 JP786444:JP786544 JP851980:JP852080 JP917516:JP917616 JP983052:JP983152 TL12:TL112 TL65548:TL65648 TL131084:TL131184 TL196620:TL196720 TL262156:TL262256 TL327692:TL327792 TL393228:TL393328 TL458764:TL458864 TL524300:TL524400 TL589836:TL589936 TL655372:TL655472 TL720908:TL721008 TL786444:TL786544 TL851980:TL852080 TL917516:TL917616 TL983052:TL983152 ADH12: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112 JO65548:JO65648 JO131084:JO131184 JO196620:JO196720 JO262156:JO262256 JO327692:JO327792 JO393228:JO393328 JO458764:JO458864 JO524300:JO524400 JO589836:JO589936 JO655372:JO655472 JO720908:JO721008 JO786444:JO786544 JO851980:JO852080 JO917516:JO917616 JO983052:JO983152 TK12:TK112 TK65548:TK65648 TK131084:TK131184 TK196620:TK196720 TK262156:TK262256 TK327692:TK327792 TK393228:TK393328 TK458764:TK458864 TK524300:TK524400 TK589836:TK589936 TK655372:TK655472 TK720908:TK721008 TK786444:TK786544 TK851980:TK852080 TK917516:TK917616 TK983052:TK983152 ADG12: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112 JK65548:JK65648 JK131084:JK131184 JK196620:JK196720 JK262156:JK262256 JK327692:JK327792 JK393228:JK393328 JK458764:JK458864 JK524300:JK524400 JK589836:JK589936 JK655372:JK655472 JK720908:JK721008 JK786444:JK786544 JK851980:JK852080 JK917516:JK917616 JK983052:JK983152 TG12:TG112 TG65548:TG65648 TG131084:TG131184 TG196620:TG196720 TG262156:TG262256 TG327692:TG327792 TG393228:TG393328 TG458764:TG458864 TG524300:TG524400 TG589836:TG589936 TG655372:TG655472 TG720908:TG721008 TG786444:TG786544 TG851980:TG852080 TG917516:TG917616 TG983052:TG983152 ADC12: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112 JJ65548:JJ65648 JJ131084:JJ131184 JJ196620:JJ196720 JJ262156:JJ262256 JJ327692:JJ327792 JJ393228:JJ393328 JJ458764:JJ458864 JJ524300:JJ524400 JJ589836:JJ589936 JJ655372:JJ655472 JJ720908:JJ721008 JJ786444:JJ786544 JJ851980:JJ852080 JJ917516:JJ917616 JJ983052:JJ983152 TF12:TF112 TF65548:TF65648 TF131084:TF131184 TF196620:TF196720 TF262156:TF262256 TF327692:TF327792 TF393228:TF393328 TF458764:TF458864 TF524300:TF524400 TF589836:TF589936 TF655372:TF655472 TF720908:TF721008 TF786444:TF786544 TF851980:TF852080 TF917516:TF917616 TF983052:TF983152 ADB12: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112 JI65548:JI65648 JI131084:JI131184 JI196620:JI196720 JI262156:JI262256 JI327692:JI327792 JI393228:JI393328 JI458764:JI458864 JI524300:JI524400 JI589836:JI589936 JI655372:JI655472 JI720908:JI721008 JI786444:JI786544 JI851980:JI852080 JI917516:JI917616 JI983052:JI983152 TE12:TE112 TE65548:TE65648 TE131084:TE131184 TE196620:TE196720 TE262156:TE262256 TE327692:TE327792 TE393228:TE393328 TE458764:TE458864 TE524300:TE524400 TE589836:TE589936 TE655372:TE655472 TE720908:TE721008 TE786444:TE786544 TE851980:TE852080 TE917516:TE917616 TE983052:TE983152 ADA12: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112 JH65548:JH65648 JH131084:JH131184 JH196620:JH196720 JH262156:JH262256 JH327692:JH327792 JH393228:JH393328 JH458764:JH458864 JH524300:JH524400 JH589836:JH589936 JH655372:JH655472 JH720908:JH721008 JH786444:JH786544 JH851980:JH852080 JH917516:JH917616 JH983052:JH983152 TD12:TD112 TD65548:TD65648 TD131084:TD131184 TD196620:TD196720 TD262156:TD262256 TD327692:TD327792 TD393228:TD393328 TD458764:TD458864 TD524300:TD524400 TD589836:TD589936 TD655372:TD655472 TD720908:TD721008 TD786444:TD786544 TD851980:TD852080 TD917516:TD917616 TD983052:TD983152 ACZ12: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112 JG65548:JG65648 JG131084:JG131184 JG196620:JG196720 JG262156:JG262256 JG327692:JG327792 JG393228:JG393328 JG458764:JG458864 JG524300:JG524400 JG589836:JG589936 JG655372:JG655472 JG720908:JG721008 JG786444:JG786544 JG851980:JG852080 JG917516:JG917616 JG983052:JG983152 TC12:TC112 TC65548:TC65648 TC131084:TC131184 TC196620:TC196720 TC262156:TC262256 TC327692:TC327792 TC393228:TC393328 TC458764:TC458864 TC524300:TC524400 TC589836:TC589936 TC655372:TC655472 TC720908:TC721008 TC786444:TC786544 TC851980:TC852080 TC917516:TC917616 TC983052:TC983152 ACY12: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112 JF65548:JF65648 JF131084:JF131184 JF196620:JF196720 JF262156:JF262256 JF327692:JF327792 JF393228:JF393328 JF458764:JF458864 JF524300:JF524400 JF589836:JF589936 JF655372:JF655472 JF720908:JF721008 JF786444:JF786544 JF851980:JF852080 JF917516:JF917616 JF983052:JF983152 TB12:TB112 TB65548:TB65648 TB131084:TB131184 TB196620:TB196720 TB262156:TB262256 TB327692:TB327792 TB393228:TB393328 TB458764:TB458864 TB524300:TB524400 TB589836:TB589936 TB655372:TB655472 TB720908:TB721008 TB786444:TB786544 TB851980:TB852080 TB917516:TB917616 TB983052:TB983152 ACX12: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112 JE65548:JE65648 JE131084:JE131184 JE196620:JE196720 JE262156:JE262256 JE327692:JE327792 JE393228:JE393328 JE458764:JE458864 JE524300:JE524400 JE589836:JE589936 JE655372:JE655472 JE720908:JE721008 JE786444:JE786544 JE851980:JE852080 JE917516:JE917616 JE983052:JE983152 TA12:TA112 TA65548:TA65648 TA131084:TA131184 TA196620:TA196720 TA262156:TA262256 TA327692:TA327792 TA393228:TA393328 TA458764:TA458864 TA524300:TA524400 TA589836:TA589936 TA655372:TA655472 TA720908:TA721008 TA786444:TA786544 TA851980:TA852080 TA917516:TA917616 TA983052:TA983152 ACW12: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112 JD65548:JD65648 JD131084:JD131184 JD196620:JD196720 JD262156:JD262256 JD327692:JD327792 JD393228:JD393328 JD458764:JD458864 JD524300:JD524400 JD589836:JD589936 JD655372:JD655472 JD720908:JD721008 JD786444:JD786544 JD851980:JD852080 JD917516:JD917616 JD983052:JD983152 SZ12:SZ112 SZ65548:SZ65648 SZ131084:SZ131184 SZ196620:SZ196720 SZ262156:SZ262256 SZ327692:SZ327792 SZ393228:SZ393328 SZ458764:SZ458864 SZ524300:SZ524400 SZ589836:SZ589936 SZ655372:SZ655472 SZ720908:SZ721008 SZ786444:SZ786544 SZ851980:SZ852080 SZ917516:SZ917616 SZ983052:SZ983152 ACV12: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112 JC65548:JC65648 JC131084:JC131184 JC196620:JC196720 JC262156:JC262256 JC327692:JC327792 JC393228:JC393328 JC458764:JC458864 JC524300:JC524400 JC589836:JC589936 JC655372:JC655472 JC720908:JC721008 JC786444:JC786544 JC851980:JC852080 JC917516:JC917616 JC983052:JC983152 SY12:SY112 SY65548:SY65648 SY131084:SY131184 SY196620:SY196720 SY262156:SY262256 SY327692:SY327792 SY393228:SY393328 SY458764:SY458864 SY524300:SY524400 SY589836:SY589936 SY655372:SY655472 SY720908:SY721008 SY786444:SY786544 SY851980:SY852080 SY917516:SY917616 SY983052:SY983152 ACU12: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112 JB65548:JB65648 JB131084:JB131184 JB196620:JB196720 JB262156:JB262256 JB327692:JB327792 JB393228:JB393328 JB458764:JB458864 JB524300:JB524400 JB589836:JB589936 JB655372:JB655472 JB720908:JB721008 JB786444:JB786544 JB851980:JB852080 JB917516:JB917616 JB983052:JB983152 SX12:SX112 SX65548:SX65648 SX131084:SX131184 SX196620:SX196720 SX262156:SX262256 SX327692:SX327792 SX393228:SX393328 SX458764:SX458864 SX524300:SX524400 SX589836:SX589936 SX655372:SX655472 SX720908:SX721008 SX786444:SX786544 SX851980:SX852080 SX917516:SX917616 SX983052:SX983152 ACT12: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112 JX65548:JX65648 JX131084:JX131184 JX196620:JX196720 JX262156:JX262256 JX327692:JX327792 JX393228:JX393328 JX458764:JX458864 JX524300:JX524400 JX589836:JX589936 JX655372:JX655472 JX720908:JX721008 JX786444:JX786544 JX851980:JX852080 JX917516:JX917616 JX983052:JX983152 TT12:TT112 TT65548:TT65648 TT131084:TT131184 TT196620:TT196720 TT262156:TT262256 TT327692:TT327792 TT393228:TT393328 TT458764:TT458864 TT524300:TT524400 TT589836:TT589936 TT655372:TT655472 TT720908:TT721008 TT786444:TT786544 TT851980:TT852080 TT917516:TT917616 TT983052:TT983152 ADP12: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65545 Q131081 Q196617 Q262153 Q327689 Q393225 Q458761 Q524297 Q589833 Q655369 Q720905 Q786441 Q851977 Q917513 Q983049 AD65545 AD131081 AD196617 AD262153 AD327689 AD393225 AD458761 AD524297 AD589833 AD655369 AD720905 AD786441 AD851977 AD917513 AD98304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KF112 KF65546:KF65648 KF131082:KF131184 KF196618:KF196720 KF262154:KF262256 KF327690:KF327792 KF393226:KF393328 KF458762:KF458864 KF524298:KF524400 KF589834:KF589936 KF655370:KF655472 KF720906:KF721008 KF786442:KF786544 KF851978:KF852080 KF917514:KF917616 KF983050:KF983152 UB10:UB112 UB65546:UB65648 UB131082:UB131184 UB196618:UB196720 UB262154:UB262256 UB327690:UB327792 UB393226:UB393328 UB458762:UB458864 UB524298:UB524400 UB589834:UB589936 UB655370:UB655472 UB720906:UB721008 UB786442:UB786544 UB851978:UB852080 UB917514:UB917616 UB983050:UB983152 ADX10: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KE112 KE65546:KE65648 KE131082:KE131184 KE196618:KE196720 KE262154:KE262256 KE327690:KE327792 KE393226:KE393328 KE458762:KE458864 KE524298:KE524400 KE589834:KE589936 KE655370:KE655472 KE720906:KE721008 KE786442:KE786544 KE851978:KE852080 KE917514:KE917616 KE983050:KE983152 UA10:UA112 UA65546:UA65648 UA131082:UA131184 UA196618:UA196720 UA262154:UA262256 UA327690:UA327792 UA393226:UA393328 UA458762:UA458864 UA524298:UA524400 UA589834:UA589936 UA655370:UA655472 UA720906:UA721008 UA786442:UA786544 UA851978:UA852080 UA917514:UA917616 UA983050:UA983152 ADW10: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KD112 KD65546:KD65648 KD131082:KD131184 KD196618:KD196720 KD262154:KD262256 KD327690:KD327792 KD393226:KD393328 KD458762:KD458864 KD524298:KD524400 KD589834:KD589936 KD655370:KD655472 KD720906:KD721008 KD786442:KD786544 KD851978:KD852080 KD917514:KD917616 KD983050:KD983152 TZ10:TZ112 TZ65546:TZ65648 TZ131082:TZ131184 TZ196618:TZ196720 TZ262154:TZ262256 TZ327690:TZ327792 TZ393226:TZ393328 TZ458762:TZ458864 TZ524298:TZ524400 TZ589834:TZ589936 TZ655370:TZ655472 TZ720906:TZ721008 TZ786442:TZ786544 TZ851978:TZ852080 TZ917514:TZ917616 TZ983050:TZ983152 ADV10: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KC112 KC65546:KC65648 KC131082:KC131184 KC196618:KC196720 KC262154:KC262256 KC327690:KC327792 KC393226:KC393328 KC458762:KC458864 KC524298:KC524400 KC589834:KC589936 KC655370:KC655472 KC720906:KC721008 KC786442:KC786544 KC851978:KC852080 KC917514:KC917616 KC983050:KC983152 TY10:TY112 TY65546:TY65648 TY131082:TY131184 TY196618:TY196720 TY262154:TY262256 TY327690:TY327792 TY393226:TY393328 TY458762:TY458864 TY524298:TY524400 TY589834:TY589936 TY655370:TY655472 TY720906:TY721008 TY786442:TY786544 TY851978:TY852080 TY917514:TY917616 TY983050:TY983152 ADU10: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112 KB65548:KB65648 KB131084:KB131184 KB196620:KB196720 KB262156:KB262256 KB327692:KB327792 KB393228:KB393328 KB458764:KB458864 KB524300:KB524400 KB589836:KB589936 KB655372:KB655472 KB720908:KB721008 KB786444:KB786544 KB851980:KB852080 KB917516:KB917616 KB983052:KB983152 TX12:TX112 TX65548:TX65648 TX131084:TX131184 TX196620:TX196720 TX262156:TX262256 TX327692:TX327792 TX393228:TX393328 TX458764:TX458864 TX524300:TX524400 TX589836:TX589936 TX655372:TX655472 TX720908:TX721008 TX786444:TX786544 TX851980:TX852080 TX917516:TX917616 TX983052:TX983152 ADT12: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KB11 KB65546:KB65547 KB131082:KB131083 KB196618:KB196619 KB262154:KB262155 KB327690:KB327691 KB393226:KB393227 KB458762:KB458763 KB524298:KB524299 KB589834:KB589835 KB655370:KB655371 KB720906:KB720907 KB786442:KB786443 KB851978:KB851979 KB917514:KB917515 KB983050:KB983051 TX10:TX11 TX65546:TX65547 TX131082:TX131083 TX196618:TX196619 TX262154:TX262155 TX327690:TX327691 TX393226:TX393227 TX458762:TX458763 TX524298:TX524299 TX589834:TX589835 TX655370:TX655371 TX720906:TX720907 TX786442:TX786443 TX851978:TX851979 TX917514:TX917515 TX983050:TX983051 ADT10:ADT1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ANP1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AXL1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BHH1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BRD1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CAZ1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CKV1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CUR1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DEN1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DOJ1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DYF1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EIB1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ERX1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FBT1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FLP1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FVL1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GFH1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GPD1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GYZ1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HIV1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HSR1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ICN1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IMJ1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IWF1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JGB1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JPX1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JZT1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KJP1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KTL1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LDH1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LND1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LWZ1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MGV1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MQR1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NAN1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NKJ1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NUF1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OEB1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ONX1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OXT1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PHP1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PRL1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QBH1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QLD1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QUZ1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REV1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ROR1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RYN1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SIJ1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SSF1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TCB1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TLX1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TVT1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UFP1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UPL1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UZH1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VJD1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VSZ1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WCV1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WMR1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WWN1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KA112 KA65546:KA65648 KA131082:KA131184 KA196618:KA196720 KA262154:KA262256 KA327690:KA327792 KA393226:KA393328 KA458762:KA458864 KA524298:KA524400 KA589834:KA589936 KA655370:KA655472 KA720906:KA721008 KA786442:KA786544 KA851978:KA852080 KA917514:KA917616 KA983050:KA983152 TW10:TW112 TW65546:TW65648 TW131082:TW131184 TW196618:TW196720 TW262154:TW262256 TW327690:TW327792 TW393226:TW393328 TW458762:TW458864 TW524298:TW524400 TW589834:TW589936 TW655370:TW655472 TW720906:TW721008 TW786442:TW786544 TW851978:TW852080 TW917514:TW917616 TW983050:TW983152 ADS10: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JZ112 JZ65546:JZ65648 JZ131082:JZ131184 JZ196618:JZ196720 JZ262154:JZ262256 JZ327690:JZ327792 JZ393226:JZ393328 JZ458762:JZ458864 JZ524298:JZ524400 JZ589834:JZ589936 JZ655370:JZ655472 JZ720906:JZ721008 JZ786442:JZ786544 JZ851978:JZ852080 JZ917514:JZ917616 JZ983050:JZ983152 TV10:TV112 TV65546:TV65648 TV131082:TV131184 TV196618:TV196720 TV262154:TV262256 TV327690:TV327792 TV393226:TV393328 TV458762:TV458864 TV524298:TV524400 TV589834:TV589936 TV655370:TV655472 TV720906:TV721008 TV786442:TV786544 TV851978:TV852080 TV917514:TV917616 TV983050:TV983152 ADR10: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112 JY65548:JY65648 JY131084:JY131184 JY196620:JY196720 JY262156:JY262256 JY327692:JY327792 JY393228:JY393328 JY458764:JY458864 JY524300:JY524400 JY589836:JY589936 JY655372:JY655472 JY720908:JY721008 JY786444:JY786544 JY851980:JY852080 JY917516:JY917616 JY983052:JY983152 TU12:TU112 TU65548:TU65648 TU131084:TU131184 TU196620:TU196720 TU262156:TU262256 TU327692:TU327792 TU393228:TU393328 TU458764:TU458864 TU524300:TU524400 TU589836:TU589936 TU655372:TU655472 TU720908:TU721008 TU786444:TU786544 TU851980:TU852080 TU917516:TU917616 TU983052:TU983152 ADQ12: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JY11 JY65546:JY65547 JY131082:JY131083 JY196618:JY196619 JY262154:JY262155 JY327690:JY327691 JY393226:JY393227 JY458762:JY458763 JY524298:JY524299 JY589834:JY589835 JY655370:JY655371 JY720906:JY720907 JY786442:JY786443 JY851978:JY851979 JY917514:JY917515 JY983050:JY983051 TU10:TU11 TU65546:TU65547 TU131082:TU131083 TU196618:TU196619 TU262154:TU262155 TU327690:TU327691 TU393226:TU393227 TU458762:TU458763 TU524298:TU524299 TU589834:TU589835 TU655370:TU655371 TU720906:TU720907 TU786442:TU786443 TU851978:TU851979 TU917514:TU917515 TU983050:TU983051 ADQ10:ADQ11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ANM11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AXI11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BHE11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BRA11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CAW11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CKS11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CUO11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DEK11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DOG11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DYC11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EHY11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ERU11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FBQ11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FLM11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FVI11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GFE11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GPA11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GYW11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HIS11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HSO11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ICK11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IMG11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IWC11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JFY11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JPU11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JZQ11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KJM11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KTI11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LDE11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LNA11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LWW11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MGS11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MQO11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NAK11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NKG11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NUC11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ODY11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ONU11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OXQ11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PHM11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PRI11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QBE11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QLA11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QUW11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RES11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ROO11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RYK11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SIG11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SSC11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TBY11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TLU11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TVQ11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UFM11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UPI11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UZE11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VJA11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VSW11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WCS11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WMO11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WWK11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JN112 JN65546:JN65648 JN131082:JN131184 JN196618:JN196720 JN262154:JN262256 JN327690:JN327792 JN393226:JN393328 JN458762:JN458864 JN524298:JN524400 JN589834:JN589936 JN655370:JN655472 JN720906:JN721008 JN786442:JN786544 JN851978:JN852080 JN917514:JN917616 JN983050:JN983152 TJ10:TJ112 TJ65546:TJ65648 TJ131082:TJ131184 TJ196618:TJ196720 TJ262154:TJ262256 TJ327690:TJ327792 TJ393226:TJ393328 TJ458762:TJ458864 TJ524298:TJ524400 TJ589834:TJ589936 TJ655370:TJ655472 TJ720906:TJ721008 TJ786442:TJ786544 TJ851978:TJ852080 TJ917514:TJ917616 TJ983050:TJ983152 ADF10: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JM112 JM65546:JM65648 JM131082:JM131184 JM196618:JM196720 JM262154:JM262256 JM327690:JM327792 JM393226:JM393328 JM458762:JM458864 JM524298:JM524400 JM589834:JM589936 JM655370:JM655472 JM720906:JM721008 JM786442:JM786544 JM851978:JM852080 JM917514:JM917616 JM983050:JM983152 TI10:TI112 TI65546:TI65648 TI131082:TI131184 TI196618:TI196720 TI262154:TI262256 TI327690:TI327792 TI393226:TI393328 TI458762:TI458864 TI524298:TI524400 TI589834:TI589936 TI655370:TI655472 TI720906:TI721008 TI786442:TI786544 TI851978:TI852080 TI917514:TI917616 TI983050:TI983152 ADE10: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JL11 JL65546:JL65547 JL131082:JL131083 JL196618:JL196619 JL262154:JL262155 JL327690:JL327691 JL393226:JL393227 JL458762:JL458763 JL524298:JL524299 JL589834:JL589835 JL655370:JL655371 JL720906:JL720907 JL786442:JL786443 JL851978:JL851979 JL917514:JL917515 JL983050:JL983051 TH10:TH11 TH65546:TH65547 TH131082:TH131083 TH196618:TH196619 TH262154:TH262155 TH327690:TH327691 TH393226:TH393227 TH458762:TH458763 TH524298:TH524299 TH589834:TH589835 TH655370:TH655371 TH720906:TH720907 TH786442:TH786443 TH851978:TH851979 TH917514:TH917515 TH983050:TH983051 ADD10:ADD11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AMZ11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AWV11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BGR11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BQN11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CAJ11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CKF11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CUB11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DDX11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DNT11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DXP11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EHL11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ERH11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FBD11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FKZ11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FUV11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GER11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GON11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GYJ11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HIF11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HSB11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IBX11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ILT11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IVP11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JFL11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JPH11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JZD11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KIZ11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KSV11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LCR11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LMN11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LWJ11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MGF11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MQB11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MZX11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NJT11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NTP11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ODL11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ONH11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OXD11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PGZ11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PQV11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QAR11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QKN11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QUJ11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REF11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ROB11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RXX11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SHT11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SRP11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TBL11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TLH11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TVD11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UEZ11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UOV11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UYR11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VIN11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VSJ11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WCF11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WMB11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WVX11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112 JL65548:JL65648 JL131084:JL131184 JL196620:JL196720 JL262156:JL262256 JL327692:JL327792 JL393228:JL393328 JL458764:JL458864 JL524300:JL524400 JL589836:JL589936 JL655372:JL655472 JL720908:JL721008 JL786444:JL786544 JL851980:JL852080 JL917516:JL917616 JL983052:JL983152 TH12:TH112 TH65548:TH65648 TH131084:TH131184 TH196620:TH196720 TH262156:TH262256 TH327692:TH327792 TH393228:TH393328 TH458764:TH458864 TH524300:TH524400 TH589836:TH589936 TH655372:TH655472 TH720908:TH721008 TH786444:TH786544 TH851980:TH852080 TH917516:TH917616 TH983052:TH983152 ADD12: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1 JB65546:JK65547 JB131082:JK131083 JB196618:JK196619 JB262154:JK262155 JB327690:JK327691 JB393226:JK393227 JB458762:JK458763 JB524298:JK524299 JB589834:JK589835 JB655370:JK655371 JB720906:JK720907 JB786442:JK786443 JB851978:JK851979 JB917514:JK917515 JB983050:JK983051 JO10:JX11 JO65546:JX65547 JO131082:JX131083 JO196618:JX196619 JO262154:JX262155 JO327690:JX327691 JO393226:JX393227 JO458762:JX458763 JO524298:JX524299 JO589834:JX589835 JO655370:JX655371 JO720906:JX720907 JO786442:JX786443 JO851978:JX851979 JO917514:JX917515 JO983050:JX983051 SX10:TG11 SX65546:TG65547 SX131082:TG131083 SX196618:TG196619 SX262154:TG262155 SX327690:TG327691 SX393226:TG393227 SX458762:TG458763 SX524298:TG524299 SX589834:TG589835 SX655370:TG655371 SX720906:TG720907 SX786442:TG786443 SX851978:TG851979 SX917514:TG917515 SX983050:TG983051 TK10:TT11 TK65546:TT65547 TK131082:TT131083 TK196618:TT196619 TK262154:TT262155 TK327690:TT327691 TK393226:TT393227 TK458762:TT458763 TK524298:TT524299 TK589834:TT589835 TK655370:TT655371 TK720906:TT720907 TK786442:TT786443 TK851978:TT851979 TK917514:TT917515 TK983050:TT983051 ACT10:ADC11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1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1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1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1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1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1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1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1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1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1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1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1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1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1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1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1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1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1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1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1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1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1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1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1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1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1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1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1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1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1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1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1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1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1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1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1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1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1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1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1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1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1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1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1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1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1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1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1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1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1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1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1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1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1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1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1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1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1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1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1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1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1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1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1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1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1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1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1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1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1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1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1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1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1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1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1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1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1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1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1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1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1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1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1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1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1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1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1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1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1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1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1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1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1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1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1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1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1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1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1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1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1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1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1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1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1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1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1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1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1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1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1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1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1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1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1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1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1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1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1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1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F8:AJ271" showDropDown="0" showInputMessage="0" showErrorMessage="1" allowBlank="1"/>
    <dataValidation sqref="B12:B61 B63:B112" showDropDown="0" showInputMessage="1" showErrorMessage="1" allowBlank="1" prompt="Either manually encode learner's name here or copy learner's name from SF1 then paste here."/>
  </dataValidations>
  <printOptions horizontalCentered="1"/>
  <pageMargins left="0.4" right="0.4" top="0.5" bottom="0.5" header="0.3" footer="0.3"/>
  <pageSetup orientation="landscape" paperSize="9" scale="54" verticalDpi="300"/>
  <rowBreaks count="1" manualBreakCount="1">
    <brk id="49" min="0" max="35" man="1"/>
  </rowBreaks>
  <colBreaks count="1" manualBreakCount="1">
    <brk id="36" min="0" max="1048575" man="1"/>
  </colBreaks>
  <drawing xmlns:r="http://schemas.openxmlformats.org/officeDocument/2006/relationships" r:id="rId1"/>
</worksheet>
</file>

<file path=xl/worksheets/sheet2.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FIRST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7:E7"/>
    <mergeCell ref="A3:AJ3"/>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B8:E8"/>
    <mergeCell ref="O4:R4"/>
    <mergeCell ref="AD5:AF5"/>
    <mergeCell ref="AJ9:AJ10"/>
    <mergeCell ref="F8:R8"/>
    <mergeCell ref="B5:F5"/>
    <mergeCell ref="AG7:AJ7"/>
    <mergeCell ref="B10:E10"/>
  </mergeCells>
  <dataValidations xWindow="495" yWindow="568" count="68">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F61 F63:F112 S12:AB61 S63:AB112" showDropDown="0" showInputMessage="1" showErrorMessage="1" allowBlank="1" error="INPUT NUMBER LESS THAN OR EQUAL THE HPS" prompt="Encode learner's raw score." type="whole" operator="lessThanOrEqual">
      <formula1>F$10</formula1>
    </dataValidation>
    <dataValidation sqref="G12:O61 G63:O112" showDropDown="0" showInputMessage="1" showErrorMessage="1" allowBlank="1" error="INPUT NUMBER LESS THAN OR EQUAL THE HPS" prompt="Encode learner's raw score." type="whole" operator="lessThanOrEqual">
      <formula1>G$10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3.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SECOND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25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4.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t="inlineStr">
        <is>
          <t>V</t>
        </is>
      </c>
      <c r="H4" s="329" t="n"/>
      <c r="I4" s="329" t="n"/>
      <c r="J4" s="330" t="n"/>
      <c r="K4" s="60" t="n"/>
      <c r="L4" s="224" t="inlineStr">
        <is>
          <t>DIVISION</t>
        </is>
      </c>
      <c r="M4" s="331" t="n"/>
      <c r="N4" s="331" t="n"/>
      <c r="O4" s="332" t="inlineStr">
        <is>
          <t>V</t>
        </is>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t="inlineStr">
        <is>
          <t>San Jose National High School</t>
        </is>
      </c>
      <c r="H5" s="312" t="n"/>
      <c r="I5" s="312" t="n"/>
      <c r="J5" s="312" t="n"/>
      <c r="K5" s="312" t="n"/>
      <c r="L5" s="312" t="n"/>
      <c r="M5" s="312" t="n"/>
      <c r="N5" s="312" t="n"/>
      <c r="O5" s="312" t="n"/>
      <c r="P5" s="312" t="n"/>
      <c r="Q5" s="312" t="n"/>
      <c r="R5" s="313" t="n"/>
      <c r="S5" s="60" t="n"/>
      <c r="T5" s="219" t="inlineStr">
        <is>
          <t>SCHOOL ID</t>
        </is>
      </c>
      <c r="U5" s="308" t="n"/>
      <c r="V5" s="308" t="n"/>
      <c r="W5" s="308" t="n"/>
      <c r="X5" s="332" t="inlineStr">
        <is>
          <t>301874</t>
        </is>
      </c>
      <c r="Y5" s="312" t="n"/>
      <c r="Z5" s="312" t="n"/>
      <c r="AA5" s="312" t="n"/>
      <c r="AB5" s="312" t="n"/>
      <c r="AC5" s="313" t="n"/>
      <c r="AD5" s="333" t="inlineStr">
        <is>
          <t>SCHOOL YEAR</t>
        </is>
      </c>
      <c r="AE5" s="326" t="n"/>
      <c r="AF5" s="334" t="n"/>
      <c r="AG5" s="332" t="inlineStr">
        <is>
          <t>2027-2028</t>
        </is>
      </c>
      <c r="AH5" s="312" t="n"/>
      <c r="AI5" s="313" t="n"/>
      <c r="AJ5" s="132" t="n"/>
      <c r="AK5" s="131" t="n"/>
      <c r="AL5" s="131" t="n"/>
      <c r="AM5" s="131" t="n"/>
      <c r="AN5" s="131" t="n"/>
    </row>
    <row r="6" ht="15.75" customHeight="1" thickBot="1"/>
    <row r="7" ht="23.25" customFormat="1" customHeight="1" s="6" thickBot="1">
      <c r="A7" s="319" t="inlineStr">
        <is>
          <t>THIRD QUARTER</t>
        </is>
      </c>
      <c r="B7" s="320" t="n"/>
      <c r="C7" s="320" t="n"/>
      <c r="D7" s="320" t="n"/>
      <c r="E7" s="321" t="n"/>
      <c r="F7" s="205" t="inlineStr">
        <is>
          <t xml:space="preserve">GRADE &amp; SECTION: </t>
        </is>
      </c>
      <c r="G7" s="320" t="n"/>
      <c r="H7" s="320" t="n"/>
      <c r="I7" s="320" t="n"/>
      <c r="J7" s="320" t="n"/>
      <c r="K7" s="229" t="inlineStr">
        <is>
          <t>Grade 7 - Jose</t>
        </is>
      </c>
      <c r="L7" s="335" t="n"/>
      <c r="M7" s="335" t="n"/>
      <c r="N7" s="335" t="n"/>
      <c r="O7" s="335" t="n"/>
      <c r="P7" s="336" t="n"/>
      <c r="Q7" s="211" t="inlineStr">
        <is>
          <t>TEACHER:</t>
        </is>
      </c>
      <c r="R7" s="320" t="n"/>
      <c r="S7" s="229" t="inlineStr">
        <is>
          <t>Teacher Account</t>
        </is>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v>20</v>
      </c>
      <c r="G10" s="11" t="n">
        <v>20</v>
      </c>
      <c r="H10" s="11" t="n"/>
      <c r="I10" s="11" t="n"/>
      <c r="J10" s="11" t="n"/>
      <c r="K10" s="11" t="n"/>
      <c r="L10" s="11" t="n"/>
      <c r="M10" s="11" t="n"/>
      <c r="N10" s="11" t="n"/>
      <c r="O10" s="11" t="n"/>
      <c r="P10" s="65">
        <f>IF(COUNT($F10:$O10)=0,"",SUM($F10:$O10))</f>
        <v/>
      </c>
      <c r="Q10" s="134" t="n">
        <v>100</v>
      </c>
      <c r="R10" s="135" t="n">
        <v>0.3</v>
      </c>
      <c r="S10" s="68" t="n">
        <v>50</v>
      </c>
      <c r="T10" s="11" t="n">
        <v>50</v>
      </c>
      <c r="U10" s="11" t="n"/>
      <c r="V10" s="11" t="n"/>
      <c r="W10" s="11" t="n"/>
      <c r="X10" s="11" t="n"/>
      <c r="Y10" s="11" t="n"/>
      <c r="Z10" s="11" t="n"/>
      <c r="AA10" s="11" t="n"/>
      <c r="AB10" s="11" t="n"/>
      <c r="AC10" s="65">
        <f>IF(COUNT($S10:$AB10)=0,"",SUM($S10:$AB10))</f>
        <v/>
      </c>
      <c r="AD10" s="134" t="n">
        <v>100</v>
      </c>
      <c r="AE10" s="135" t="n">
        <v>0.5</v>
      </c>
      <c r="AF10" s="164" t="n">
        <v>50</v>
      </c>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t="inlineStr">
        <is>
          <t>Baterbornia, Rene</t>
        </is>
      </c>
      <c r="C12" s="141" t="n"/>
      <c r="D12" s="141" t="n"/>
      <c r="E12" s="142" t="n"/>
      <c r="F12" s="82" t="n">
        <v>17</v>
      </c>
      <c r="G12" s="20" t="n">
        <v>18</v>
      </c>
      <c r="H12" s="20" t="n"/>
      <c r="I12" s="20" t="n"/>
      <c r="J12" s="20" t="n"/>
      <c r="K12" s="20" t="n"/>
      <c r="L12" s="20" t="n"/>
      <c r="M12" s="20" t="n"/>
      <c r="N12" s="20" t="n"/>
      <c r="O12" s="20" t="n"/>
      <c r="P12" s="66">
        <f>IF(COUNT($F12:$O12)=0,"",SUM($F12:$O12))</f>
        <v/>
      </c>
      <c r="Q12" s="67">
        <f>IF(ISERROR(IF($P12="","",ROUND(($P12/SUMIF($F12:$O12,"&lt;&gt;",$F$10:$O$10))*100,2))),"",IF($P12="","",ROUND(($P12/SUMIF($F12:$O12,"&lt;&gt;",$F$10:$O$10))*100,2)))</f>
        <v/>
      </c>
      <c r="R12" s="81">
        <f>IF($Q12="","",ROUND($Q12*$R$10,2))</f>
        <v/>
      </c>
      <c r="S12" s="90" t="n">
        <v>43</v>
      </c>
      <c r="T12" s="20" t="n">
        <v>44</v>
      </c>
      <c r="U12" s="20" t="n"/>
      <c r="V12" s="20" t="n"/>
      <c r="W12" s="20" t="n"/>
      <c r="X12" s="20" t="n"/>
      <c r="Y12" s="20" t="n"/>
      <c r="Z12" s="20" t="n"/>
      <c r="AA12" s="20" t="n"/>
      <c r="AB12" s="20" t="n"/>
      <c r="AC12" s="66">
        <f>IF(COUNT($S12:$AB12)=0,"",SUM($S12:$AB12))</f>
        <v/>
      </c>
      <c r="AD12" s="67">
        <f>IF(ISERROR(IF($AC12="","",ROUND(($AC12/SUMIF($S12:$AB12,"&lt;&gt;",$S$10:$AB$10))*100,2))),"",IF($AC12="","",ROUND(($AC12/SUMIF($S12:$AB12,"&lt;&gt;",$S$10:$AB$10))*100,2)))</f>
        <v/>
      </c>
      <c r="AE12" s="81">
        <f>IF($AD12="","",ROUND($AD12*$AE$10,2))</f>
        <v/>
      </c>
      <c r="AF12" s="79" t="n">
        <v>42</v>
      </c>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t="inlineStr">
        <is>
          <t>Jeffrey Cruel</t>
        </is>
      </c>
      <c r="C63" s="141" t="n"/>
      <c r="D63" s="141" t="n"/>
      <c r="E63" s="142" t="n"/>
      <c r="F63" s="82" t="n">
        <v>15</v>
      </c>
      <c r="G63" s="20" t="n">
        <v>16</v>
      </c>
      <c r="H63" s="20" t="n"/>
      <c r="I63" s="20" t="n"/>
      <c r="J63" s="20" t="n"/>
      <c r="K63" s="20" t="n"/>
      <c r="L63" s="20" t="n"/>
      <c r="M63" s="20" t="n"/>
      <c r="N63" s="20" t="n"/>
      <c r="O63" s="20" t="n"/>
      <c r="P63" s="66">
        <f>IF(COUNT($F63:$O63)=0,"",SUM($F63:$O63))</f>
        <v/>
      </c>
      <c r="Q63" s="67">
        <f>IF(ISERROR(IF($P63="","",ROUND(($P63/SUMIF($F63:$O63,"&lt;&gt;",$F$10:$O$10))*100,2))),"",IF($P63="","",ROUND(($P63/SUMIF($F63:$O63,"&lt;&gt;",$F$10:$O$10))*100,2)))</f>
        <v/>
      </c>
      <c r="R63" s="81">
        <f>IF($Q63="","",ROUND($Q63*$R$10,2))</f>
        <v/>
      </c>
      <c r="S63" s="90" t="n">
        <v>45</v>
      </c>
      <c r="T63" s="20" t="n">
        <v>45</v>
      </c>
      <c r="U63" s="20" t="n"/>
      <c r="V63" s="20" t="n"/>
      <c r="W63" s="20" t="n"/>
      <c r="X63" s="20" t="n"/>
      <c r="Y63" s="20" t="n"/>
      <c r="Z63" s="20" t="n"/>
      <c r="AA63" s="20" t="n"/>
      <c r="AB63" s="20" t="n"/>
      <c r="AC63" s="66">
        <f>IF(COUNT($S63:$AB63)=0,"",SUM($S63:$AB63))</f>
        <v/>
      </c>
      <c r="AD63" s="67">
        <f>IF(ISERROR(IF($AC63="","",ROUND(($AC63/SUMIF($S63:$AB63,"&lt;&gt;",$S$10:$AB$10))*100,2))),"",IF($AC63="","",ROUND(($AC63/SUMIF($S63:$AB63,"&lt;&gt;",$S$10:$AB$10))*100,2)))</f>
        <v/>
      </c>
      <c r="AE63" s="81">
        <f>IF($AD63="","",ROUND($AD63*$AE$10,2))</f>
        <v/>
      </c>
      <c r="AF63" s="79" t="n">
        <v>42</v>
      </c>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A10:E10 A12:A61 C12:E61 AI10:XFD10" showDropDown="0" showInputMessage="0" showErrorMessage="0" allowBlank="1"/>
    <dataValidation sqref="P12:P61 P63:P112" showDropDown="0" showInputMessage="1" showErrorMessage="1" allowBlank="1" prompt="Written Works' Total Raw Score"/>
    <dataValidation sqref="AC12:AC61 AC63:AC112" showDropDown="0" showInputMessage="1" showErrorMessage="1" allowBlank="1" prompt="Performance Tasks' Total Raw Scores"/>
    <dataValidation sqref="B63:B112" showDropDown="0" showInputMessage="1" showErrorMessage="0" allowBlank="1" prompt="Do not type name of learners here. Go to INPUT DATA sheet."/>
    <dataValidation sqref="P10" showDropDown="0" showInputMessage="1" showErrorMessage="1" allowBlank="1" prompt="Written Works' Total Highest Possible Score"/>
    <dataValidation sqref="P10" showDropDown="0" showInputMessage="1" showErrorMessage="0" allowBlank="1" prompt="Written Works' Total Highest Possible Score"/>
    <dataValidation sqref="AC10" showDropDown="0" showInputMessage="1" showErrorMessage="1" allowBlank="1" prompt="Performance Tasks' Total Highest Possible Score"/>
    <dataValidation sqref="AC10" showDropDown="0" showInputMessage="1" showErrorMessage="0" allowBlank="1" prompt="Performance Tasks' Highest Possible Score"/>
    <dataValidation sqref="Q10" showDropDown="0" showInputMessage="1" showErrorMessage="1" allowBlank="1" prompt="Written Works' Percentage Score"/>
    <dataValidation sqref="Q10 Q12:Q61 Q63:Q112" showDropDown="0" showInputMessage="1" showErrorMessage="0" allowBlank="1" prompt="Written Works' Percentage Score"/>
    <dataValidation sqref="AD10" showDropDown="0" showInputMessage="1" showErrorMessage="1" allowBlank="1" prompt="Performance Tasks' Percentage Score"/>
    <dataValidation sqref="AD10 AD12:AD61 AD63:AD112" showDropDown="0" showInputMessage="1" showErrorMessage="0" allowBlank="1" prompt="Performance Tasks' Percentage Score"/>
    <dataValidation sqref="R10" showDropDown="0" showInputMessage="1" showErrorMessage="1" allowBlank="1" prompt="Written Works' Weighted Score"/>
    <dataValidation sqref="R10 R12:R61 R63:R112" showDropDown="0" showInputMessage="1" showErrorMessage="0" allowBlank="1" prompt="Written Works' Weighted Score"/>
    <dataValidation sqref="AE10" showDropDown="0" showInputMessage="1" showErrorMessage="1" allowBlank="1" prompt="Performance Tasks' Weighted Score"/>
    <dataValidation sqref="AE10 AE12:AE61 AE63:AE112" showDropDown="0" showInputMessage="1" showErrorMessage="0" allowBlank="1" prompt="Performance Tasks' Weighted Score"/>
    <dataValidation sqref="AF10" showDropDown="0" showInputMessage="1" showErrorMessage="1" allowBlank="1" prompt="Encode Quarterly Assessment's Highest Possible Score"/>
    <dataValidation sqref="F10:O10 S10:AB10" showDropDown="0" showInputMessage="1" showErrorMessage="1" allowBlank="1" prompt="Either encode Highest Possible Score or Empty"/>
    <dataValidation sqref="F10:O10 S10:AB10" showDropDown="0" showInputMessage="1" showErrorMessage="0" allowBlank="1" prompt="Either encode Highest Possible Score or Empty"/>
    <dataValidation sqref="AF10" showDropDown="0" showInputMessage="1" showErrorMessage="0" allowBlank="1" prompt="Encode Quarterly Assessment's Highest Possible Score"/>
    <dataValidation sqref="AG10" showDropDown="0" showInputMessage="1" showErrorMessage="1" allowBlank="1" prompt="Quarterly Assessment's Percentage Score"/>
    <dataValidation sqref="AG10 AG12:AG61 AG63:AG112" showDropDown="0" showInputMessage="1" showErrorMessage="0" allowBlank="1" prompt="Quarterly Assessment's Percentage Score"/>
    <dataValidation sqref="AH10" showDropDown="0" showInputMessage="1" showErrorMessage="1" allowBlank="1" prompt="Quarterly Assessment's Weighted Score"/>
    <dataValidation sqref="AH10 AH12:AH61 AH63:AH112" showDropDown="0" showInputMessage="1" showErrorMessage="0" allowBlank="1" prompt="Quarterly Assessment's Weighted Score"/>
    <dataValidation sqref="AI12:AI61 AI63:AI112" showDropDown="0" showInputMessage="1" showErrorMessage="0" allowBlank="1" prompt="INITIAL GRADE"/>
    <dataValidation sqref="AJ12:AJ61 AJ63:AJ112" showDropDown="0" showInputMessage="1" showErrorMessage="0" allowBlank="1" prompt="QUARTERLY GRADE (TRANSMUTED GRADE)"/>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5.xml><?xml version="1.0" encoding="utf-8"?>
<worksheet xmlns="http://schemas.openxmlformats.org/spreadsheetml/2006/main">
  <sheetPr>
    <tabColor rgb="FFFF9933"/>
    <outlinePr summaryBelow="1" summaryRight="1"/>
    <pageSetUpPr/>
  </sheetPr>
  <dimension ref="A1:BF119"/>
  <sheetViews>
    <sheetView showGridLines="0" zoomScaleNormal="100" zoomScaleSheetLayoutView="100" workbookViewId="0">
      <selection activeCell="B12" sqref="B12"/>
    </sheetView>
  </sheetViews>
  <sheetFormatPr baseColWidth="8" defaultColWidth="4.7109375" defaultRowHeight="15"/>
  <cols>
    <col width="4.140625" customWidth="1" style="23" min="1" max="1"/>
    <col width="28.7109375" customWidth="1" style="23" min="2" max="2"/>
    <col width="3.28515625" customWidth="1" style="23" min="3" max="5"/>
    <col width="4.42578125" customWidth="1" style="23" min="6" max="15"/>
    <col width="6.28515625" customWidth="1" style="23" min="16" max="16"/>
    <col width="7.140625" customWidth="1" style="46" min="17" max="18"/>
    <col width="4.42578125" customWidth="1" style="23" min="19" max="28"/>
    <col width="6.28515625" customWidth="1" style="23" min="29" max="29"/>
    <col width="7.140625" customWidth="1" style="46" min="30" max="31"/>
    <col width="6.28515625" customWidth="1" style="23" min="32" max="32"/>
    <col width="7.140625" customWidth="1" style="46" min="33" max="34"/>
    <col width="10.28515625" customWidth="1" style="46" min="35" max="35"/>
    <col width="10.28515625" customWidth="1" style="45" min="36" max="36"/>
    <col width="4.7109375" customWidth="1" style="6" min="37" max="39"/>
    <col width="4.7109375" customWidth="1" style="200" min="40" max="41"/>
    <col width="4.7109375" customWidth="1" style="200" min="42" max="49"/>
    <col width="4.7109375" customWidth="1" style="200" min="50" max="56"/>
    <col width="4.7109375" customWidth="1" style="6" min="57" max="256"/>
    <col width="4.140625" customWidth="1" style="6" min="257" max="257"/>
    <col width="28.7109375" customWidth="1" style="6" min="258" max="258"/>
    <col width="3.28515625" customWidth="1" style="6" min="259" max="271"/>
    <col width="4.7109375" customWidth="1" style="6" min="272" max="272"/>
    <col width="5.7109375" customWidth="1" style="6" min="273" max="274"/>
    <col width="3.28515625" customWidth="1" style="6" min="275" max="284"/>
    <col width="4.140625" customWidth="1" style="6" min="285" max="285"/>
    <col width="5.7109375" customWidth="1" style="6" min="286" max="287"/>
    <col width="8.7109375" customWidth="1" style="6" min="288" max="288"/>
    <col width="5.7109375" customWidth="1" style="6" min="289" max="292"/>
    <col width="4.7109375" customWidth="1" style="6" min="293" max="297"/>
    <col width="4.7109375" customWidth="1" style="6" min="298" max="305"/>
    <col width="4.7109375" customWidth="1" style="6" min="306" max="512"/>
    <col width="4.140625" customWidth="1" style="6" min="513" max="513"/>
    <col width="28.7109375" customWidth="1" style="6" min="514" max="514"/>
    <col width="3.28515625" customWidth="1" style="6" min="515" max="527"/>
    <col width="4.7109375" customWidth="1" style="6" min="528" max="528"/>
    <col width="5.7109375" customWidth="1" style="6" min="529" max="530"/>
    <col width="3.28515625" customWidth="1" style="6" min="531" max="540"/>
    <col width="4.140625" customWidth="1" style="6" min="541" max="541"/>
    <col width="5.7109375" customWidth="1" style="6" min="542" max="543"/>
    <col width="8.7109375" customWidth="1" style="6" min="544" max="544"/>
    <col width="5.7109375" customWidth="1" style="6" min="545" max="548"/>
    <col width="4.7109375" customWidth="1" style="6" min="549" max="553"/>
    <col width="4.7109375" customWidth="1" style="6" min="554" max="561"/>
    <col width="4.7109375" customWidth="1" style="6" min="562" max="768"/>
    <col width="4.140625" customWidth="1" style="6" min="769" max="769"/>
    <col width="28.7109375" customWidth="1" style="6" min="770" max="770"/>
    <col width="3.28515625" customWidth="1" style="6" min="771" max="783"/>
    <col width="4.7109375" customWidth="1" style="6" min="784" max="784"/>
    <col width="5.7109375" customWidth="1" style="6" min="785" max="786"/>
    <col width="3.28515625" customWidth="1" style="6" min="787" max="796"/>
    <col width="4.140625" customWidth="1" style="6" min="797" max="797"/>
    <col width="5.7109375" customWidth="1" style="6" min="798" max="799"/>
    <col width="8.7109375" customWidth="1" style="6" min="800" max="800"/>
    <col width="5.7109375" customWidth="1" style="6" min="801" max="804"/>
    <col width="4.7109375" customWidth="1" style="6" min="805" max="809"/>
    <col width="4.7109375" customWidth="1" style="6" min="810" max="817"/>
    <col width="4.7109375" customWidth="1" style="6" min="818" max="1024"/>
    <col width="4.140625" customWidth="1" style="6" min="1025" max="1025"/>
    <col width="28.7109375" customWidth="1" style="6" min="1026" max="1026"/>
    <col width="3.28515625" customWidth="1" style="6" min="1027" max="1039"/>
    <col width="4.7109375" customWidth="1" style="6" min="1040" max="1040"/>
    <col width="5.7109375" customWidth="1" style="6" min="1041" max="1042"/>
    <col width="3.28515625" customWidth="1" style="6" min="1043" max="1052"/>
    <col width="4.140625" customWidth="1" style="6" min="1053" max="1053"/>
    <col width="5.7109375" customWidth="1" style="6" min="1054" max="1055"/>
    <col width="8.7109375" customWidth="1" style="6" min="1056" max="1056"/>
    <col width="5.7109375" customWidth="1" style="6" min="1057" max="1060"/>
    <col width="4.7109375" customWidth="1" style="6" min="1061" max="1065"/>
    <col width="4.7109375" customWidth="1" style="6" min="1066" max="1073"/>
    <col width="4.7109375" customWidth="1" style="6" min="1074" max="1280"/>
    <col width="4.140625" customWidth="1" style="6" min="1281" max="1281"/>
    <col width="28.7109375" customWidth="1" style="6" min="1282" max="1282"/>
    <col width="3.28515625" customWidth="1" style="6" min="1283" max="1295"/>
    <col width="4.7109375" customWidth="1" style="6" min="1296" max="1296"/>
    <col width="5.7109375" customWidth="1" style="6" min="1297" max="1298"/>
    <col width="3.28515625" customWidth="1" style="6" min="1299" max="1308"/>
    <col width="4.140625" customWidth="1" style="6" min="1309" max="1309"/>
    <col width="5.7109375" customWidth="1" style="6" min="1310" max="1311"/>
    <col width="8.7109375" customWidth="1" style="6" min="1312" max="1312"/>
    <col width="5.7109375" customWidth="1" style="6" min="1313" max="1316"/>
    <col width="4.7109375" customWidth="1" style="6" min="1317" max="1321"/>
    <col width="4.7109375" customWidth="1" style="6" min="1322" max="1329"/>
    <col width="4.7109375" customWidth="1" style="6" min="1330" max="1536"/>
    <col width="4.140625" customWidth="1" style="6" min="1537" max="1537"/>
    <col width="28.7109375" customWidth="1" style="6" min="1538" max="1538"/>
    <col width="3.28515625" customWidth="1" style="6" min="1539" max="1551"/>
    <col width="4.7109375" customWidth="1" style="6" min="1552" max="1552"/>
    <col width="5.7109375" customWidth="1" style="6" min="1553" max="1554"/>
    <col width="3.28515625" customWidth="1" style="6" min="1555" max="1564"/>
    <col width="4.140625" customWidth="1" style="6" min="1565" max="1565"/>
    <col width="5.7109375" customWidth="1" style="6" min="1566" max="1567"/>
    <col width="8.7109375" customWidth="1" style="6" min="1568" max="1568"/>
    <col width="5.7109375" customWidth="1" style="6" min="1569" max="1572"/>
    <col width="4.7109375" customWidth="1" style="6" min="1573" max="1577"/>
    <col width="4.7109375" customWidth="1" style="6" min="1578" max="1585"/>
    <col width="4.7109375" customWidth="1" style="6" min="1586" max="1792"/>
    <col width="4.140625" customWidth="1" style="6" min="1793" max="1793"/>
    <col width="28.7109375" customWidth="1" style="6" min="1794" max="1794"/>
    <col width="3.28515625" customWidth="1" style="6" min="1795" max="1807"/>
    <col width="4.7109375" customWidth="1" style="6" min="1808" max="1808"/>
    <col width="5.7109375" customWidth="1" style="6" min="1809" max="1810"/>
    <col width="3.28515625" customWidth="1" style="6" min="1811" max="1820"/>
    <col width="4.140625" customWidth="1" style="6" min="1821" max="1821"/>
    <col width="5.7109375" customWidth="1" style="6" min="1822" max="1823"/>
    <col width="8.7109375" customWidth="1" style="6" min="1824" max="1824"/>
    <col width="5.7109375" customWidth="1" style="6" min="1825" max="1828"/>
    <col width="4.7109375" customWidth="1" style="6" min="1829" max="1833"/>
    <col width="4.7109375" customWidth="1" style="6" min="1834" max="1841"/>
    <col width="4.7109375" customWidth="1" style="6" min="1842" max="2048"/>
    <col width="4.140625" customWidth="1" style="6" min="2049" max="2049"/>
    <col width="28.7109375" customWidth="1" style="6" min="2050" max="2050"/>
    <col width="3.28515625" customWidth="1" style="6" min="2051" max="2063"/>
    <col width="4.7109375" customWidth="1" style="6" min="2064" max="2064"/>
    <col width="5.7109375" customWidth="1" style="6" min="2065" max="2066"/>
    <col width="3.28515625" customWidth="1" style="6" min="2067" max="2076"/>
    <col width="4.140625" customWidth="1" style="6" min="2077" max="2077"/>
    <col width="5.7109375" customWidth="1" style="6" min="2078" max="2079"/>
    <col width="8.7109375" customWidth="1" style="6" min="2080" max="2080"/>
    <col width="5.7109375" customWidth="1" style="6" min="2081" max="2084"/>
    <col width="4.7109375" customWidth="1" style="6" min="2085" max="2089"/>
    <col width="4.7109375" customWidth="1" style="6" min="2090" max="2097"/>
    <col width="4.7109375" customWidth="1" style="6" min="2098" max="2304"/>
    <col width="4.140625" customWidth="1" style="6" min="2305" max="2305"/>
    <col width="28.7109375" customWidth="1" style="6" min="2306" max="2306"/>
    <col width="3.28515625" customWidth="1" style="6" min="2307" max="2319"/>
    <col width="4.7109375" customWidth="1" style="6" min="2320" max="2320"/>
    <col width="5.7109375" customWidth="1" style="6" min="2321" max="2322"/>
    <col width="3.28515625" customWidth="1" style="6" min="2323" max="2332"/>
    <col width="4.140625" customWidth="1" style="6" min="2333" max="2333"/>
    <col width="5.7109375" customWidth="1" style="6" min="2334" max="2335"/>
    <col width="8.7109375" customWidth="1" style="6" min="2336" max="2336"/>
    <col width="5.7109375" customWidth="1" style="6" min="2337" max="2340"/>
    <col width="4.7109375" customWidth="1" style="6" min="2341" max="2345"/>
    <col width="4.7109375" customWidth="1" style="6" min="2346" max="2353"/>
    <col width="4.7109375" customWidth="1" style="6" min="2354" max="2560"/>
    <col width="4.140625" customWidth="1" style="6" min="2561" max="2561"/>
    <col width="28.7109375" customWidth="1" style="6" min="2562" max="2562"/>
    <col width="3.28515625" customWidth="1" style="6" min="2563" max="2575"/>
    <col width="4.7109375" customWidth="1" style="6" min="2576" max="2576"/>
    <col width="5.7109375" customWidth="1" style="6" min="2577" max="2578"/>
    <col width="3.28515625" customWidth="1" style="6" min="2579" max="2588"/>
    <col width="4.140625" customWidth="1" style="6" min="2589" max="2589"/>
    <col width="5.7109375" customWidth="1" style="6" min="2590" max="2591"/>
    <col width="8.7109375" customWidth="1" style="6" min="2592" max="2592"/>
    <col width="5.7109375" customWidth="1" style="6" min="2593" max="2596"/>
    <col width="4.7109375" customWidth="1" style="6" min="2597" max="2601"/>
    <col width="4.7109375" customWidth="1" style="6" min="2602" max="2609"/>
    <col width="4.7109375" customWidth="1" style="6" min="2610" max="2816"/>
    <col width="4.140625" customWidth="1" style="6" min="2817" max="2817"/>
    <col width="28.7109375" customWidth="1" style="6" min="2818" max="2818"/>
    <col width="3.28515625" customWidth="1" style="6" min="2819" max="2831"/>
    <col width="4.7109375" customWidth="1" style="6" min="2832" max="2832"/>
    <col width="5.7109375" customWidth="1" style="6" min="2833" max="2834"/>
    <col width="3.28515625" customWidth="1" style="6" min="2835" max="2844"/>
    <col width="4.140625" customWidth="1" style="6" min="2845" max="2845"/>
    <col width="5.7109375" customWidth="1" style="6" min="2846" max="2847"/>
    <col width="8.7109375" customWidth="1" style="6" min="2848" max="2848"/>
    <col width="5.7109375" customWidth="1" style="6" min="2849" max="2852"/>
    <col width="4.7109375" customWidth="1" style="6" min="2853" max="2857"/>
    <col width="4.7109375" customWidth="1" style="6" min="2858" max="2865"/>
    <col width="4.7109375" customWidth="1" style="6" min="2866" max="3072"/>
    <col width="4.140625" customWidth="1" style="6" min="3073" max="3073"/>
    <col width="28.7109375" customWidth="1" style="6" min="3074" max="3074"/>
    <col width="3.28515625" customWidth="1" style="6" min="3075" max="3087"/>
    <col width="4.7109375" customWidth="1" style="6" min="3088" max="3088"/>
    <col width="5.7109375" customWidth="1" style="6" min="3089" max="3090"/>
    <col width="3.28515625" customWidth="1" style="6" min="3091" max="3100"/>
    <col width="4.140625" customWidth="1" style="6" min="3101" max="3101"/>
    <col width="5.7109375" customWidth="1" style="6" min="3102" max="3103"/>
    <col width="8.7109375" customWidth="1" style="6" min="3104" max="3104"/>
    <col width="5.7109375" customWidth="1" style="6" min="3105" max="3108"/>
    <col width="4.7109375" customWidth="1" style="6" min="3109" max="3113"/>
    <col width="4.7109375" customWidth="1" style="6" min="3114" max="3121"/>
    <col width="4.7109375" customWidth="1" style="6" min="3122" max="3328"/>
    <col width="4.140625" customWidth="1" style="6" min="3329" max="3329"/>
    <col width="28.7109375" customWidth="1" style="6" min="3330" max="3330"/>
    <col width="3.28515625" customWidth="1" style="6" min="3331" max="3343"/>
    <col width="4.7109375" customWidth="1" style="6" min="3344" max="3344"/>
    <col width="5.7109375" customWidth="1" style="6" min="3345" max="3346"/>
    <col width="3.28515625" customWidth="1" style="6" min="3347" max="3356"/>
    <col width="4.140625" customWidth="1" style="6" min="3357" max="3357"/>
    <col width="5.7109375" customWidth="1" style="6" min="3358" max="3359"/>
    <col width="8.7109375" customWidth="1" style="6" min="3360" max="3360"/>
    <col width="5.7109375" customWidth="1" style="6" min="3361" max="3364"/>
    <col width="4.7109375" customWidth="1" style="6" min="3365" max="3369"/>
    <col width="4.7109375" customWidth="1" style="6" min="3370" max="3377"/>
    <col width="4.7109375" customWidth="1" style="6" min="3378" max="3584"/>
    <col width="4.140625" customWidth="1" style="6" min="3585" max="3585"/>
    <col width="28.7109375" customWidth="1" style="6" min="3586" max="3586"/>
    <col width="3.28515625" customWidth="1" style="6" min="3587" max="3599"/>
    <col width="4.7109375" customWidth="1" style="6" min="3600" max="3600"/>
    <col width="5.7109375" customWidth="1" style="6" min="3601" max="3602"/>
    <col width="3.28515625" customWidth="1" style="6" min="3603" max="3612"/>
    <col width="4.140625" customWidth="1" style="6" min="3613" max="3613"/>
    <col width="5.7109375" customWidth="1" style="6" min="3614" max="3615"/>
    <col width="8.7109375" customWidth="1" style="6" min="3616" max="3616"/>
    <col width="5.7109375" customWidth="1" style="6" min="3617" max="3620"/>
    <col width="4.7109375" customWidth="1" style="6" min="3621" max="3625"/>
    <col width="4.7109375" customWidth="1" style="6" min="3626" max="3633"/>
    <col width="4.7109375" customWidth="1" style="6" min="3634" max="3840"/>
    <col width="4.140625" customWidth="1" style="6" min="3841" max="3841"/>
    <col width="28.7109375" customWidth="1" style="6" min="3842" max="3842"/>
    <col width="3.28515625" customWidth="1" style="6" min="3843" max="3855"/>
    <col width="4.7109375" customWidth="1" style="6" min="3856" max="3856"/>
    <col width="5.7109375" customWidth="1" style="6" min="3857" max="3858"/>
    <col width="3.28515625" customWidth="1" style="6" min="3859" max="3868"/>
    <col width="4.140625" customWidth="1" style="6" min="3869" max="3869"/>
    <col width="5.7109375" customWidth="1" style="6" min="3870" max="3871"/>
    <col width="8.7109375" customWidth="1" style="6" min="3872" max="3872"/>
    <col width="5.7109375" customWidth="1" style="6" min="3873" max="3876"/>
    <col width="4.7109375" customWidth="1" style="6" min="3877" max="3881"/>
    <col width="4.7109375" customWidth="1" style="6" min="3882" max="3889"/>
    <col width="4.7109375" customWidth="1" style="6" min="3890" max="4096"/>
    <col width="4.140625" customWidth="1" style="6" min="4097" max="4097"/>
    <col width="28.7109375" customWidth="1" style="6" min="4098" max="4098"/>
    <col width="3.28515625" customWidth="1" style="6" min="4099" max="4111"/>
    <col width="4.7109375" customWidth="1" style="6" min="4112" max="4112"/>
    <col width="5.7109375" customWidth="1" style="6" min="4113" max="4114"/>
    <col width="3.28515625" customWidth="1" style="6" min="4115" max="4124"/>
    <col width="4.140625" customWidth="1" style="6" min="4125" max="4125"/>
    <col width="5.7109375" customWidth="1" style="6" min="4126" max="4127"/>
    <col width="8.7109375" customWidth="1" style="6" min="4128" max="4128"/>
    <col width="5.7109375" customWidth="1" style="6" min="4129" max="4132"/>
    <col width="4.7109375" customWidth="1" style="6" min="4133" max="4137"/>
    <col width="4.7109375" customWidth="1" style="6" min="4138" max="4145"/>
    <col width="4.7109375" customWidth="1" style="6" min="4146" max="4352"/>
    <col width="4.140625" customWidth="1" style="6" min="4353" max="4353"/>
    <col width="28.7109375" customWidth="1" style="6" min="4354" max="4354"/>
    <col width="3.28515625" customWidth="1" style="6" min="4355" max="4367"/>
    <col width="4.7109375" customWidth="1" style="6" min="4368" max="4368"/>
    <col width="5.7109375" customWidth="1" style="6" min="4369" max="4370"/>
    <col width="3.28515625" customWidth="1" style="6" min="4371" max="4380"/>
    <col width="4.140625" customWidth="1" style="6" min="4381" max="4381"/>
    <col width="5.7109375" customWidth="1" style="6" min="4382" max="4383"/>
    <col width="8.7109375" customWidth="1" style="6" min="4384" max="4384"/>
    <col width="5.7109375" customWidth="1" style="6" min="4385" max="4388"/>
    <col width="4.7109375" customWidth="1" style="6" min="4389" max="4393"/>
    <col width="4.7109375" customWidth="1" style="6" min="4394" max="4401"/>
    <col width="4.7109375" customWidth="1" style="6" min="4402" max="4608"/>
    <col width="4.140625" customWidth="1" style="6" min="4609" max="4609"/>
    <col width="28.7109375" customWidth="1" style="6" min="4610" max="4610"/>
    <col width="3.28515625" customWidth="1" style="6" min="4611" max="4623"/>
    <col width="4.7109375" customWidth="1" style="6" min="4624" max="4624"/>
    <col width="5.7109375" customWidth="1" style="6" min="4625" max="4626"/>
    <col width="3.28515625" customWidth="1" style="6" min="4627" max="4636"/>
    <col width="4.140625" customWidth="1" style="6" min="4637" max="4637"/>
    <col width="5.7109375" customWidth="1" style="6" min="4638" max="4639"/>
    <col width="8.7109375" customWidth="1" style="6" min="4640" max="4640"/>
    <col width="5.7109375" customWidth="1" style="6" min="4641" max="4644"/>
    <col width="4.7109375" customWidth="1" style="6" min="4645" max="4649"/>
    <col width="4.7109375" customWidth="1" style="6" min="4650" max="4657"/>
    <col width="4.7109375" customWidth="1" style="6" min="4658" max="4864"/>
    <col width="4.140625" customWidth="1" style="6" min="4865" max="4865"/>
    <col width="28.7109375" customWidth="1" style="6" min="4866" max="4866"/>
    <col width="3.28515625" customWidth="1" style="6" min="4867" max="4879"/>
    <col width="4.7109375" customWidth="1" style="6" min="4880" max="4880"/>
    <col width="5.7109375" customWidth="1" style="6" min="4881" max="4882"/>
    <col width="3.28515625" customWidth="1" style="6" min="4883" max="4892"/>
    <col width="4.140625" customWidth="1" style="6" min="4893" max="4893"/>
    <col width="5.7109375" customWidth="1" style="6" min="4894" max="4895"/>
    <col width="8.7109375" customWidth="1" style="6" min="4896" max="4896"/>
    <col width="5.7109375" customWidth="1" style="6" min="4897" max="4900"/>
    <col width="4.7109375" customWidth="1" style="6" min="4901" max="4905"/>
    <col width="4.7109375" customWidth="1" style="6" min="4906" max="4913"/>
    <col width="4.7109375" customWidth="1" style="6" min="4914" max="5120"/>
    <col width="4.140625" customWidth="1" style="6" min="5121" max="5121"/>
    <col width="28.7109375" customWidth="1" style="6" min="5122" max="5122"/>
    <col width="3.28515625" customWidth="1" style="6" min="5123" max="5135"/>
    <col width="4.7109375" customWidth="1" style="6" min="5136" max="5136"/>
    <col width="5.7109375" customWidth="1" style="6" min="5137" max="5138"/>
    <col width="3.28515625" customWidth="1" style="6" min="5139" max="5148"/>
    <col width="4.140625" customWidth="1" style="6" min="5149" max="5149"/>
    <col width="5.7109375" customWidth="1" style="6" min="5150" max="5151"/>
    <col width="8.7109375" customWidth="1" style="6" min="5152" max="5152"/>
    <col width="5.7109375" customWidth="1" style="6" min="5153" max="5156"/>
    <col width="4.7109375" customWidth="1" style="6" min="5157" max="5161"/>
    <col width="4.7109375" customWidth="1" style="6" min="5162" max="5169"/>
    <col width="4.7109375" customWidth="1" style="6" min="5170" max="5376"/>
    <col width="4.140625" customWidth="1" style="6" min="5377" max="5377"/>
    <col width="28.7109375" customWidth="1" style="6" min="5378" max="5378"/>
    <col width="3.28515625" customWidth="1" style="6" min="5379" max="5391"/>
    <col width="4.7109375" customWidth="1" style="6" min="5392" max="5392"/>
    <col width="5.7109375" customWidth="1" style="6" min="5393" max="5394"/>
    <col width="3.28515625" customWidth="1" style="6" min="5395" max="5404"/>
    <col width="4.140625" customWidth="1" style="6" min="5405" max="5405"/>
    <col width="5.7109375" customWidth="1" style="6" min="5406" max="5407"/>
    <col width="8.7109375" customWidth="1" style="6" min="5408" max="5408"/>
    <col width="5.7109375" customWidth="1" style="6" min="5409" max="5412"/>
    <col width="4.7109375" customWidth="1" style="6" min="5413" max="5417"/>
    <col width="4.7109375" customWidth="1" style="6" min="5418" max="5425"/>
    <col width="4.7109375" customWidth="1" style="6" min="5426" max="5632"/>
    <col width="4.140625" customWidth="1" style="6" min="5633" max="5633"/>
    <col width="28.7109375" customWidth="1" style="6" min="5634" max="5634"/>
    <col width="3.28515625" customWidth="1" style="6" min="5635" max="5647"/>
    <col width="4.7109375" customWidth="1" style="6" min="5648" max="5648"/>
    <col width="5.7109375" customWidth="1" style="6" min="5649" max="5650"/>
    <col width="3.28515625" customWidth="1" style="6" min="5651" max="5660"/>
    <col width="4.140625" customWidth="1" style="6" min="5661" max="5661"/>
    <col width="5.7109375" customWidth="1" style="6" min="5662" max="5663"/>
    <col width="8.7109375" customWidth="1" style="6" min="5664" max="5664"/>
    <col width="5.7109375" customWidth="1" style="6" min="5665" max="5668"/>
    <col width="4.7109375" customWidth="1" style="6" min="5669" max="5673"/>
    <col width="4.7109375" customWidth="1" style="6" min="5674" max="5681"/>
    <col width="4.7109375" customWidth="1" style="6" min="5682" max="5888"/>
    <col width="4.140625" customWidth="1" style="6" min="5889" max="5889"/>
    <col width="28.7109375" customWidth="1" style="6" min="5890" max="5890"/>
    <col width="3.28515625" customWidth="1" style="6" min="5891" max="5903"/>
    <col width="4.7109375" customWidth="1" style="6" min="5904" max="5904"/>
    <col width="5.7109375" customWidth="1" style="6" min="5905" max="5906"/>
    <col width="3.28515625" customWidth="1" style="6" min="5907" max="5916"/>
    <col width="4.140625" customWidth="1" style="6" min="5917" max="5917"/>
    <col width="5.7109375" customWidth="1" style="6" min="5918" max="5919"/>
    <col width="8.7109375" customWidth="1" style="6" min="5920" max="5920"/>
    <col width="5.7109375" customWidth="1" style="6" min="5921" max="5924"/>
    <col width="4.7109375" customWidth="1" style="6" min="5925" max="5929"/>
    <col width="4.7109375" customWidth="1" style="6" min="5930" max="5937"/>
    <col width="4.7109375" customWidth="1" style="6" min="5938" max="6144"/>
    <col width="4.140625" customWidth="1" style="6" min="6145" max="6145"/>
    <col width="28.7109375" customWidth="1" style="6" min="6146" max="6146"/>
    <col width="3.28515625" customWidth="1" style="6" min="6147" max="6159"/>
    <col width="4.7109375" customWidth="1" style="6" min="6160" max="6160"/>
    <col width="5.7109375" customWidth="1" style="6" min="6161" max="6162"/>
    <col width="3.28515625" customWidth="1" style="6" min="6163" max="6172"/>
    <col width="4.140625" customWidth="1" style="6" min="6173" max="6173"/>
    <col width="5.7109375" customWidth="1" style="6" min="6174" max="6175"/>
    <col width="8.7109375" customWidth="1" style="6" min="6176" max="6176"/>
    <col width="5.7109375" customWidth="1" style="6" min="6177" max="6180"/>
    <col width="4.7109375" customWidth="1" style="6" min="6181" max="6185"/>
    <col width="4.7109375" customWidth="1" style="6" min="6186" max="6193"/>
    <col width="4.7109375" customWidth="1" style="6" min="6194" max="6400"/>
    <col width="4.140625" customWidth="1" style="6" min="6401" max="6401"/>
    <col width="28.7109375" customWidth="1" style="6" min="6402" max="6402"/>
    <col width="3.28515625" customWidth="1" style="6" min="6403" max="6415"/>
    <col width="4.7109375" customWidth="1" style="6" min="6416" max="6416"/>
    <col width="5.7109375" customWidth="1" style="6" min="6417" max="6418"/>
    <col width="3.28515625" customWidth="1" style="6" min="6419" max="6428"/>
    <col width="4.140625" customWidth="1" style="6" min="6429" max="6429"/>
    <col width="5.7109375" customWidth="1" style="6" min="6430" max="6431"/>
    <col width="8.7109375" customWidth="1" style="6" min="6432" max="6432"/>
    <col width="5.7109375" customWidth="1" style="6" min="6433" max="6436"/>
    <col width="4.7109375" customWidth="1" style="6" min="6437" max="6441"/>
    <col width="4.7109375" customWidth="1" style="6" min="6442" max="6449"/>
    <col width="4.7109375" customWidth="1" style="6" min="6450" max="6656"/>
    <col width="4.140625" customWidth="1" style="6" min="6657" max="6657"/>
    <col width="28.7109375" customWidth="1" style="6" min="6658" max="6658"/>
    <col width="3.28515625" customWidth="1" style="6" min="6659" max="6671"/>
    <col width="4.7109375" customWidth="1" style="6" min="6672" max="6672"/>
    <col width="5.7109375" customWidth="1" style="6" min="6673" max="6674"/>
    <col width="3.28515625" customWidth="1" style="6" min="6675" max="6684"/>
    <col width="4.140625" customWidth="1" style="6" min="6685" max="6685"/>
    <col width="5.7109375" customWidth="1" style="6" min="6686" max="6687"/>
    <col width="8.7109375" customWidth="1" style="6" min="6688" max="6688"/>
    <col width="5.7109375" customWidth="1" style="6" min="6689" max="6692"/>
    <col width="4.7109375" customWidth="1" style="6" min="6693" max="6697"/>
    <col width="4.7109375" customWidth="1" style="6" min="6698" max="6705"/>
    <col width="4.7109375" customWidth="1" style="6" min="6706" max="6912"/>
    <col width="4.140625" customWidth="1" style="6" min="6913" max="6913"/>
    <col width="28.7109375" customWidth="1" style="6" min="6914" max="6914"/>
    <col width="3.28515625" customWidth="1" style="6" min="6915" max="6927"/>
    <col width="4.7109375" customWidth="1" style="6" min="6928" max="6928"/>
    <col width="5.7109375" customWidth="1" style="6" min="6929" max="6930"/>
    <col width="3.28515625" customWidth="1" style="6" min="6931" max="6940"/>
    <col width="4.140625" customWidth="1" style="6" min="6941" max="6941"/>
    <col width="5.7109375" customWidth="1" style="6" min="6942" max="6943"/>
    <col width="8.7109375" customWidth="1" style="6" min="6944" max="6944"/>
    <col width="5.7109375" customWidth="1" style="6" min="6945" max="6948"/>
    <col width="4.7109375" customWidth="1" style="6" min="6949" max="6953"/>
    <col width="4.7109375" customWidth="1" style="6" min="6954" max="6961"/>
    <col width="4.7109375" customWidth="1" style="6" min="6962" max="7168"/>
    <col width="4.140625" customWidth="1" style="6" min="7169" max="7169"/>
    <col width="28.7109375" customWidth="1" style="6" min="7170" max="7170"/>
    <col width="3.28515625" customWidth="1" style="6" min="7171" max="7183"/>
    <col width="4.7109375" customWidth="1" style="6" min="7184" max="7184"/>
    <col width="5.7109375" customWidth="1" style="6" min="7185" max="7186"/>
    <col width="3.28515625" customWidth="1" style="6" min="7187" max="7196"/>
    <col width="4.140625" customWidth="1" style="6" min="7197" max="7197"/>
    <col width="5.7109375" customWidth="1" style="6" min="7198" max="7199"/>
    <col width="8.7109375" customWidth="1" style="6" min="7200" max="7200"/>
    <col width="5.7109375" customWidth="1" style="6" min="7201" max="7204"/>
    <col width="4.7109375" customWidth="1" style="6" min="7205" max="7209"/>
    <col width="4.7109375" customWidth="1" style="6" min="7210" max="7217"/>
    <col width="4.7109375" customWidth="1" style="6" min="7218" max="7424"/>
    <col width="4.140625" customWidth="1" style="6" min="7425" max="7425"/>
    <col width="28.7109375" customWidth="1" style="6" min="7426" max="7426"/>
    <col width="3.28515625" customWidth="1" style="6" min="7427" max="7439"/>
    <col width="4.7109375" customWidth="1" style="6" min="7440" max="7440"/>
    <col width="5.7109375" customWidth="1" style="6" min="7441" max="7442"/>
    <col width="3.28515625" customWidth="1" style="6" min="7443" max="7452"/>
    <col width="4.140625" customWidth="1" style="6" min="7453" max="7453"/>
    <col width="5.7109375" customWidth="1" style="6" min="7454" max="7455"/>
    <col width="8.7109375" customWidth="1" style="6" min="7456" max="7456"/>
    <col width="5.7109375" customWidth="1" style="6" min="7457" max="7460"/>
    <col width="4.7109375" customWidth="1" style="6" min="7461" max="7465"/>
    <col width="4.7109375" customWidth="1" style="6" min="7466" max="7473"/>
    <col width="4.7109375" customWidth="1" style="6" min="7474" max="7680"/>
    <col width="4.140625" customWidth="1" style="6" min="7681" max="7681"/>
    <col width="28.7109375" customWidth="1" style="6" min="7682" max="7682"/>
    <col width="3.28515625" customWidth="1" style="6" min="7683" max="7695"/>
    <col width="4.7109375" customWidth="1" style="6" min="7696" max="7696"/>
    <col width="5.7109375" customWidth="1" style="6" min="7697" max="7698"/>
    <col width="3.28515625" customWidth="1" style="6" min="7699" max="7708"/>
    <col width="4.140625" customWidth="1" style="6" min="7709" max="7709"/>
    <col width="5.7109375" customWidth="1" style="6" min="7710" max="7711"/>
    <col width="8.7109375" customWidth="1" style="6" min="7712" max="7712"/>
    <col width="5.7109375" customWidth="1" style="6" min="7713" max="7716"/>
    <col width="4.7109375" customWidth="1" style="6" min="7717" max="7721"/>
    <col width="4.7109375" customWidth="1" style="6" min="7722" max="7729"/>
    <col width="4.7109375" customWidth="1" style="6" min="7730" max="7936"/>
    <col width="4.140625" customWidth="1" style="6" min="7937" max="7937"/>
    <col width="28.7109375" customWidth="1" style="6" min="7938" max="7938"/>
    <col width="3.28515625" customWidth="1" style="6" min="7939" max="7951"/>
    <col width="4.7109375" customWidth="1" style="6" min="7952" max="7952"/>
    <col width="5.7109375" customWidth="1" style="6" min="7953" max="7954"/>
    <col width="3.28515625" customWidth="1" style="6" min="7955" max="7964"/>
    <col width="4.140625" customWidth="1" style="6" min="7965" max="7965"/>
    <col width="5.7109375" customWidth="1" style="6" min="7966" max="7967"/>
    <col width="8.7109375" customWidth="1" style="6" min="7968" max="7968"/>
    <col width="5.7109375" customWidth="1" style="6" min="7969" max="7972"/>
    <col width="4.7109375" customWidth="1" style="6" min="7973" max="7977"/>
    <col width="4.7109375" customWidth="1" style="6" min="7978" max="7985"/>
    <col width="4.7109375" customWidth="1" style="6" min="7986" max="8192"/>
    <col width="4.140625" customWidth="1" style="6" min="8193" max="8193"/>
    <col width="28.7109375" customWidth="1" style="6" min="8194" max="8194"/>
    <col width="3.28515625" customWidth="1" style="6" min="8195" max="8207"/>
    <col width="4.7109375" customWidth="1" style="6" min="8208" max="8208"/>
    <col width="5.7109375" customWidth="1" style="6" min="8209" max="8210"/>
    <col width="3.28515625" customWidth="1" style="6" min="8211" max="8220"/>
    <col width="4.140625" customWidth="1" style="6" min="8221" max="8221"/>
    <col width="5.7109375" customWidth="1" style="6" min="8222" max="8223"/>
    <col width="8.7109375" customWidth="1" style="6" min="8224" max="8224"/>
    <col width="5.7109375" customWidth="1" style="6" min="8225" max="8228"/>
    <col width="4.7109375" customWidth="1" style="6" min="8229" max="8233"/>
    <col width="4.7109375" customWidth="1" style="6" min="8234" max="8241"/>
    <col width="4.7109375" customWidth="1" style="6" min="8242" max="8448"/>
    <col width="4.140625" customWidth="1" style="6" min="8449" max="8449"/>
    <col width="28.7109375" customWidth="1" style="6" min="8450" max="8450"/>
    <col width="3.28515625" customWidth="1" style="6" min="8451" max="8463"/>
    <col width="4.7109375" customWidth="1" style="6" min="8464" max="8464"/>
    <col width="5.7109375" customWidth="1" style="6" min="8465" max="8466"/>
    <col width="3.28515625" customWidth="1" style="6" min="8467" max="8476"/>
    <col width="4.140625" customWidth="1" style="6" min="8477" max="8477"/>
    <col width="5.7109375" customWidth="1" style="6" min="8478" max="8479"/>
    <col width="8.7109375" customWidth="1" style="6" min="8480" max="8480"/>
    <col width="5.7109375" customWidth="1" style="6" min="8481" max="8484"/>
    <col width="4.7109375" customWidth="1" style="6" min="8485" max="8489"/>
    <col width="4.7109375" customWidth="1" style="6" min="8490" max="8497"/>
    <col width="4.7109375" customWidth="1" style="6" min="8498" max="8704"/>
    <col width="4.140625" customWidth="1" style="6" min="8705" max="8705"/>
    <col width="28.7109375" customWidth="1" style="6" min="8706" max="8706"/>
    <col width="3.28515625" customWidth="1" style="6" min="8707" max="8719"/>
    <col width="4.7109375" customWidth="1" style="6" min="8720" max="8720"/>
    <col width="5.7109375" customWidth="1" style="6" min="8721" max="8722"/>
    <col width="3.28515625" customWidth="1" style="6" min="8723" max="8732"/>
    <col width="4.140625" customWidth="1" style="6" min="8733" max="8733"/>
    <col width="5.7109375" customWidth="1" style="6" min="8734" max="8735"/>
    <col width="8.7109375" customWidth="1" style="6" min="8736" max="8736"/>
    <col width="5.7109375" customWidth="1" style="6" min="8737" max="8740"/>
    <col width="4.7109375" customWidth="1" style="6" min="8741" max="8745"/>
    <col width="4.7109375" customWidth="1" style="6" min="8746" max="8753"/>
    <col width="4.7109375" customWidth="1" style="6" min="8754" max="8960"/>
    <col width="4.140625" customWidth="1" style="6" min="8961" max="8961"/>
    <col width="28.7109375" customWidth="1" style="6" min="8962" max="8962"/>
    <col width="3.28515625" customWidth="1" style="6" min="8963" max="8975"/>
    <col width="4.7109375" customWidth="1" style="6" min="8976" max="8976"/>
    <col width="5.7109375" customWidth="1" style="6" min="8977" max="8978"/>
    <col width="3.28515625" customWidth="1" style="6" min="8979" max="8988"/>
    <col width="4.140625" customWidth="1" style="6" min="8989" max="8989"/>
    <col width="5.7109375" customWidth="1" style="6" min="8990" max="8991"/>
    <col width="8.7109375" customWidth="1" style="6" min="8992" max="8992"/>
    <col width="5.7109375" customWidth="1" style="6" min="8993" max="8996"/>
    <col width="4.7109375" customWidth="1" style="6" min="8997" max="9001"/>
    <col width="4.7109375" customWidth="1" style="6" min="9002" max="9009"/>
    <col width="4.7109375" customWidth="1" style="6" min="9010" max="9216"/>
    <col width="4.140625" customWidth="1" style="6" min="9217" max="9217"/>
    <col width="28.7109375" customWidth="1" style="6" min="9218" max="9218"/>
    <col width="3.28515625" customWidth="1" style="6" min="9219" max="9231"/>
    <col width="4.7109375" customWidth="1" style="6" min="9232" max="9232"/>
    <col width="5.7109375" customWidth="1" style="6" min="9233" max="9234"/>
    <col width="3.28515625" customWidth="1" style="6" min="9235" max="9244"/>
    <col width="4.140625" customWidth="1" style="6" min="9245" max="9245"/>
    <col width="5.7109375" customWidth="1" style="6" min="9246" max="9247"/>
    <col width="8.7109375" customWidth="1" style="6" min="9248" max="9248"/>
    <col width="5.7109375" customWidth="1" style="6" min="9249" max="9252"/>
    <col width="4.7109375" customWidth="1" style="6" min="9253" max="9257"/>
    <col width="4.7109375" customWidth="1" style="6" min="9258" max="9265"/>
    <col width="4.7109375" customWidth="1" style="6" min="9266" max="9472"/>
    <col width="4.140625" customWidth="1" style="6" min="9473" max="9473"/>
    <col width="28.7109375" customWidth="1" style="6" min="9474" max="9474"/>
    <col width="3.28515625" customWidth="1" style="6" min="9475" max="9487"/>
    <col width="4.7109375" customWidth="1" style="6" min="9488" max="9488"/>
    <col width="5.7109375" customWidth="1" style="6" min="9489" max="9490"/>
    <col width="3.28515625" customWidth="1" style="6" min="9491" max="9500"/>
    <col width="4.140625" customWidth="1" style="6" min="9501" max="9501"/>
    <col width="5.7109375" customWidth="1" style="6" min="9502" max="9503"/>
    <col width="8.7109375" customWidth="1" style="6" min="9504" max="9504"/>
    <col width="5.7109375" customWidth="1" style="6" min="9505" max="9508"/>
    <col width="4.7109375" customWidth="1" style="6" min="9509" max="9513"/>
    <col width="4.7109375" customWidth="1" style="6" min="9514" max="9521"/>
    <col width="4.7109375" customWidth="1" style="6" min="9522" max="9728"/>
    <col width="4.140625" customWidth="1" style="6" min="9729" max="9729"/>
    <col width="28.7109375" customWidth="1" style="6" min="9730" max="9730"/>
    <col width="3.28515625" customWidth="1" style="6" min="9731" max="9743"/>
    <col width="4.7109375" customWidth="1" style="6" min="9744" max="9744"/>
    <col width="5.7109375" customWidth="1" style="6" min="9745" max="9746"/>
    <col width="3.28515625" customWidth="1" style="6" min="9747" max="9756"/>
    <col width="4.140625" customWidth="1" style="6" min="9757" max="9757"/>
    <col width="5.7109375" customWidth="1" style="6" min="9758" max="9759"/>
    <col width="8.7109375" customWidth="1" style="6" min="9760" max="9760"/>
    <col width="5.7109375" customWidth="1" style="6" min="9761" max="9764"/>
    <col width="4.7109375" customWidth="1" style="6" min="9765" max="9769"/>
    <col width="4.7109375" customWidth="1" style="6" min="9770" max="9777"/>
    <col width="4.7109375" customWidth="1" style="6" min="9778" max="9984"/>
    <col width="4.140625" customWidth="1" style="6" min="9985" max="9985"/>
    <col width="28.7109375" customWidth="1" style="6" min="9986" max="9986"/>
    <col width="3.28515625" customWidth="1" style="6" min="9987" max="9999"/>
    <col width="4.7109375" customWidth="1" style="6" min="10000" max="10000"/>
    <col width="5.7109375" customWidth="1" style="6" min="10001" max="10002"/>
    <col width="3.28515625" customWidth="1" style="6" min="10003" max="10012"/>
    <col width="4.140625" customWidth="1" style="6" min="10013" max="10013"/>
    <col width="5.7109375" customWidth="1" style="6" min="10014" max="10015"/>
    <col width="8.7109375" customWidth="1" style="6" min="10016" max="10016"/>
    <col width="5.7109375" customWidth="1" style="6" min="10017" max="10020"/>
    <col width="4.7109375" customWidth="1" style="6" min="10021" max="10025"/>
    <col width="4.7109375" customWidth="1" style="6" min="10026" max="10033"/>
    <col width="4.7109375" customWidth="1" style="6" min="10034" max="10240"/>
    <col width="4.140625" customWidth="1" style="6" min="10241" max="10241"/>
    <col width="28.7109375" customWidth="1" style="6" min="10242" max="10242"/>
    <col width="3.28515625" customWidth="1" style="6" min="10243" max="10255"/>
    <col width="4.7109375" customWidth="1" style="6" min="10256" max="10256"/>
    <col width="5.7109375" customWidth="1" style="6" min="10257" max="10258"/>
    <col width="3.28515625" customWidth="1" style="6" min="10259" max="10268"/>
    <col width="4.140625" customWidth="1" style="6" min="10269" max="10269"/>
    <col width="5.7109375" customWidth="1" style="6" min="10270" max="10271"/>
    <col width="8.7109375" customWidth="1" style="6" min="10272" max="10272"/>
    <col width="5.7109375" customWidth="1" style="6" min="10273" max="10276"/>
    <col width="4.7109375" customWidth="1" style="6" min="10277" max="10281"/>
    <col width="4.7109375" customWidth="1" style="6" min="10282" max="10289"/>
    <col width="4.7109375" customWidth="1" style="6" min="10290" max="10496"/>
    <col width="4.140625" customWidth="1" style="6" min="10497" max="10497"/>
    <col width="28.7109375" customWidth="1" style="6" min="10498" max="10498"/>
    <col width="3.28515625" customWidth="1" style="6" min="10499" max="10511"/>
    <col width="4.7109375" customWidth="1" style="6" min="10512" max="10512"/>
    <col width="5.7109375" customWidth="1" style="6" min="10513" max="10514"/>
    <col width="3.28515625" customWidth="1" style="6" min="10515" max="10524"/>
    <col width="4.140625" customWidth="1" style="6" min="10525" max="10525"/>
    <col width="5.7109375" customWidth="1" style="6" min="10526" max="10527"/>
    <col width="8.7109375" customWidth="1" style="6" min="10528" max="10528"/>
    <col width="5.7109375" customWidth="1" style="6" min="10529" max="10532"/>
    <col width="4.7109375" customWidth="1" style="6" min="10533" max="10537"/>
    <col width="4.7109375" customWidth="1" style="6" min="10538" max="10545"/>
    <col width="4.7109375" customWidth="1" style="6" min="10546" max="10752"/>
    <col width="4.140625" customWidth="1" style="6" min="10753" max="10753"/>
    <col width="28.7109375" customWidth="1" style="6" min="10754" max="10754"/>
    <col width="3.28515625" customWidth="1" style="6" min="10755" max="10767"/>
    <col width="4.7109375" customWidth="1" style="6" min="10768" max="10768"/>
    <col width="5.7109375" customWidth="1" style="6" min="10769" max="10770"/>
    <col width="3.28515625" customWidth="1" style="6" min="10771" max="10780"/>
    <col width="4.140625" customWidth="1" style="6" min="10781" max="10781"/>
    <col width="5.7109375" customWidth="1" style="6" min="10782" max="10783"/>
    <col width="8.7109375" customWidth="1" style="6" min="10784" max="10784"/>
    <col width="5.7109375" customWidth="1" style="6" min="10785" max="10788"/>
    <col width="4.7109375" customWidth="1" style="6" min="10789" max="10793"/>
    <col width="4.7109375" customWidth="1" style="6" min="10794" max="10801"/>
    <col width="4.7109375" customWidth="1" style="6" min="10802" max="11008"/>
    <col width="4.140625" customWidth="1" style="6" min="11009" max="11009"/>
    <col width="28.7109375" customWidth="1" style="6" min="11010" max="11010"/>
    <col width="3.28515625" customWidth="1" style="6" min="11011" max="11023"/>
    <col width="4.7109375" customWidth="1" style="6" min="11024" max="11024"/>
    <col width="5.7109375" customWidth="1" style="6" min="11025" max="11026"/>
    <col width="3.28515625" customWidth="1" style="6" min="11027" max="11036"/>
    <col width="4.140625" customWidth="1" style="6" min="11037" max="11037"/>
    <col width="5.7109375" customWidth="1" style="6" min="11038" max="11039"/>
    <col width="8.7109375" customWidth="1" style="6" min="11040" max="11040"/>
    <col width="5.7109375" customWidth="1" style="6" min="11041" max="11044"/>
    <col width="4.7109375" customWidth="1" style="6" min="11045" max="11049"/>
    <col width="4.7109375" customWidth="1" style="6" min="11050" max="11057"/>
    <col width="4.7109375" customWidth="1" style="6" min="11058" max="11264"/>
    <col width="4.140625" customWidth="1" style="6" min="11265" max="11265"/>
    <col width="28.7109375" customWidth="1" style="6" min="11266" max="11266"/>
    <col width="3.28515625" customWidth="1" style="6" min="11267" max="11279"/>
    <col width="4.7109375" customWidth="1" style="6" min="11280" max="11280"/>
    <col width="5.7109375" customWidth="1" style="6" min="11281" max="11282"/>
    <col width="3.28515625" customWidth="1" style="6" min="11283" max="11292"/>
    <col width="4.140625" customWidth="1" style="6" min="11293" max="11293"/>
    <col width="5.7109375" customWidth="1" style="6" min="11294" max="11295"/>
    <col width="8.7109375" customWidth="1" style="6" min="11296" max="11296"/>
    <col width="5.7109375" customWidth="1" style="6" min="11297" max="11300"/>
    <col width="4.7109375" customWidth="1" style="6" min="11301" max="11305"/>
    <col width="4.7109375" customWidth="1" style="6" min="11306" max="11313"/>
    <col width="4.7109375" customWidth="1" style="6" min="11314" max="11520"/>
    <col width="4.140625" customWidth="1" style="6" min="11521" max="11521"/>
    <col width="28.7109375" customWidth="1" style="6" min="11522" max="11522"/>
    <col width="3.28515625" customWidth="1" style="6" min="11523" max="11535"/>
    <col width="4.7109375" customWidth="1" style="6" min="11536" max="11536"/>
    <col width="5.7109375" customWidth="1" style="6" min="11537" max="11538"/>
    <col width="3.28515625" customWidth="1" style="6" min="11539" max="11548"/>
    <col width="4.140625" customWidth="1" style="6" min="11549" max="11549"/>
    <col width="5.7109375" customWidth="1" style="6" min="11550" max="11551"/>
    <col width="8.7109375" customWidth="1" style="6" min="11552" max="11552"/>
    <col width="5.7109375" customWidth="1" style="6" min="11553" max="11556"/>
    <col width="4.7109375" customWidth="1" style="6" min="11557" max="11561"/>
    <col width="4.7109375" customWidth="1" style="6" min="11562" max="11569"/>
    <col width="4.7109375" customWidth="1" style="6" min="11570" max="11776"/>
    <col width="4.140625" customWidth="1" style="6" min="11777" max="11777"/>
    <col width="28.7109375" customWidth="1" style="6" min="11778" max="11778"/>
    <col width="3.28515625" customWidth="1" style="6" min="11779" max="11791"/>
    <col width="4.7109375" customWidth="1" style="6" min="11792" max="11792"/>
    <col width="5.7109375" customWidth="1" style="6" min="11793" max="11794"/>
    <col width="3.28515625" customWidth="1" style="6" min="11795" max="11804"/>
    <col width="4.140625" customWidth="1" style="6" min="11805" max="11805"/>
    <col width="5.7109375" customWidth="1" style="6" min="11806" max="11807"/>
    <col width="8.7109375" customWidth="1" style="6" min="11808" max="11808"/>
    <col width="5.7109375" customWidth="1" style="6" min="11809" max="11812"/>
    <col width="4.7109375" customWidth="1" style="6" min="11813" max="11817"/>
    <col width="4.7109375" customWidth="1" style="6" min="11818" max="11825"/>
    <col width="4.7109375" customWidth="1" style="6" min="11826" max="12032"/>
    <col width="4.140625" customWidth="1" style="6" min="12033" max="12033"/>
    <col width="28.7109375" customWidth="1" style="6" min="12034" max="12034"/>
    <col width="3.28515625" customWidth="1" style="6" min="12035" max="12047"/>
    <col width="4.7109375" customWidth="1" style="6" min="12048" max="12048"/>
    <col width="5.7109375" customWidth="1" style="6" min="12049" max="12050"/>
    <col width="3.28515625" customWidth="1" style="6" min="12051" max="12060"/>
    <col width="4.140625" customWidth="1" style="6" min="12061" max="12061"/>
    <col width="5.7109375" customWidth="1" style="6" min="12062" max="12063"/>
    <col width="8.7109375" customWidth="1" style="6" min="12064" max="12064"/>
    <col width="5.7109375" customWidth="1" style="6" min="12065" max="12068"/>
    <col width="4.7109375" customWidth="1" style="6" min="12069" max="12073"/>
    <col width="4.7109375" customWidth="1" style="6" min="12074" max="12081"/>
    <col width="4.7109375" customWidth="1" style="6" min="12082" max="12288"/>
    <col width="4.140625" customWidth="1" style="6" min="12289" max="12289"/>
    <col width="28.7109375" customWidth="1" style="6" min="12290" max="12290"/>
    <col width="3.28515625" customWidth="1" style="6" min="12291" max="12303"/>
    <col width="4.7109375" customWidth="1" style="6" min="12304" max="12304"/>
    <col width="5.7109375" customWidth="1" style="6" min="12305" max="12306"/>
    <col width="3.28515625" customWidth="1" style="6" min="12307" max="12316"/>
    <col width="4.140625" customWidth="1" style="6" min="12317" max="12317"/>
    <col width="5.7109375" customWidth="1" style="6" min="12318" max="12319"/>
    <col width="8.7109375" customWidth="1" style="6" min="12320" max="12320"/>
    <col width="5.7109375" customWidth="1" style="6" min="12321" max="12324"/>
    <col width="4.7109375" customWidth="1" style="6" min="12325" max="12329"/>
    <col width="4.7109375" customWidth="1" style="6" min="12330" max="12337"/>
    <col width="4.7109375" customWidth="1" style="6" min="12338" max="12544"/>
    <col width="4.140625" customWidth="1" style="6" min="12545" max="12545"/>
    <col width="28.7109375" customWidth="1" style="6" min="12546" max="12546"/>
    <col width="3.28515625" customWidth="1" style="6" min="12547" max="12559"/>
    <col width="4.7109375" customWidth="1" style="6" min="12560" max="12560"/>
    <col width="5.7109375" customWidth="1" style="6" min="12561" max="12562"/>
    <col width="3.28515625" customWidth="1" style="6" min="12563" max="12572"/>
    <col width="4.140625" customWidth="1" style="6" min="12573" max="12573"/>
    <col width="5.7109375" customWidth="1" style="6" min="12574" max="12575"/>
    <col width="8.7109375" customWidth="1" style="6" min="12576" max="12576"/>
    <col width="5.7109375" customWidth="1" style="6" min="12577" max="12580"/>
    <col width="4.7109375" customWidth="1" style="6" min="12581" max="12585"/>
    <col width="4.7109375" customWidth="1" style="6" min="12586" max="12593"/>
    <col width="4.7109375" customWidth="1" style="6" min="12594" max="12800"/>
    <col width="4.140625" customWidth="1" style="6" min="12801" max="12801"/>
    <col width="28.7109375" customWidth="1" style="6" min="12802" max="12802"/>
    <col width="3.28515625" customWidth="1" style="6" min="12803" max="12815"/>
    <col width="4.7109375" customWidth="1" style="6" min="12816" max="12816"/>
    <col width="5.7109375" customWidth="1" style="6" min="12817" max="12818"/>
    <col width="3.28515625" customWidth="1" style="6" min="12819" max="12828"/>
    <col width="4.140625" customWidth="1" style="6" min="12829" max="12829"/>
    <col width="5.7109375" customWidth="1" style="6" min="12830" max="12831"/>
    <col width="8.7109375" customWidth="1" style="6" min="12832" max="12832"/>
    <col width="5.7109375" customWidth="1" style="6" min="12833" max="12836"/>
    <col width="4.7109375" customWidth="1" style="6" min="12837" max="12841"/>
    <col width="4.7109375" customWidth="1" style="6" min="12842" max="12849"/>
    <col width="4.7109375" customWidth="1" style="6" min="12850" max="13056"/>
    <col width="4.140625" customWidth="1" style="6" min="13057" max="13057"/>
    <col width="28.7109375" customWidth="1" style="6" min="13058" max="13058"/>
    <col width="3.28515625" customWidth="1" style="6" min="13059" max="13071"/>
    <col width="4.7109375" customWidth="1" style="6" min="13072" max="13072"/>
    <col width="5.7109375" customWidth="1" style="6" min="13073" max="13074"/>
    <col width="3.28515625" customWidth="1" style="6" min="13075" max="13084"/>
    <col width="4.140625" customWidth="1" style="6" min="13085" max="13085"/>
    <col width="5.7109375" customWidth="1" style="6" min="13086" max="13087"/>
    <col width="8.7109375" customWidth="1" style="6" min="13088" max="13088"/>
    <col width="5.7109375" customWidth="1" style="6" min="13089" max="13092"/>
    <col width="4.7109375" customWidth="1" style="6" min="13093" max="13097"/>
    <col width="4.7109375" customWidth="1" style="6" min="13098" max="13105"/>
    <col width="4.7109375" customWidth="1" style="6" min="13106" max="13312"/>
    <col width="4.140625" customWidth="1" style="6" min="13313" max="13313"/>
    <col width="28.7109375" customWidth="1" style="6" min="13314" max="13314"/>
    <col width="3.28515625" customWidth="1" style="6" min="13315" max="13327"/>
    <col width="4.7109375" customWidth="1" style="6" min="13328" max="13328"/>
    <col width="5.7109375" customWidth="1" style="6" min="13329" max="13330"/>
    <col width="3.28515625" customWidth="1" style="6" min="13331" max="13340"/>
    <col width="4.140625" customWidth="1" style="6" min="13341" max="13341"/>
    <col width="5.7109375" customWidth="1" style="6" min="13342" max="13343"/>
    <col width="8.7109375" customWidth="1" style="6" min="13344" max="13344"/>
    <col width="5.7109375" customWidth="1" style="6" min="13345" max="13348"/>
    <col width="4.7109375" customWidth="1" style="6" min="13349" max="13353"/>
    <col width="4.7109375" customWidth="1" style="6" min="13354" max="13361"/>
    <col width="4.7109375" customWidth="1" style="6" min="13362" max="13568"/>
    <col width="4.140625" customWidth="1" style="6" min="13569" max="13569"/>
    <col width="28.7109375" customWidth="1" style="6" min="13570" max="13570"/>
    <col width="3.28515625" customWidth="1" style="6" min="13571" max="13583"/>
    <col width="4.7109375" customWidth="1" style="6" min="13584" max="13584"/>
    <col width="5.7109375" customWidth="1" style="6" min="13585" max="13586"/>
    <col width="3.28515625" customWidth="1" style="6" min="13587" max="13596"/>
    <col width="4.140625" customWidth="1" style="6" min="13597" max="13597"/>
    <col width="5.7109375" customWidth="1" style="6" min="13598" max="13599"/>
    <col width="8.7109375" customWidth="1" style="6" min="13600" max="13600"/>
    <col width="5.7109375" customWidth="1" style="6" min="13601" max="13604"/>
    <col width="4.7109375" customWidth="1" style="6" min="13605" max="13609"/>
    <col width="4.7109375" customWidth="1" style="6" min="13610" max="13617"/>
    <col width="4.7109375" customWidth="1" style="6" min="13618" max="13824"/>
    <col width="4.140625" customWidth="1" style="6" min="13825" max="13825"/>
    <col width="28.7109375" customWidth="1" style="6" min="13826" max="13826"/>
    <col width="3.28515625" customWidth="1" style="6" min="13827" max="13839"/>
    <col width="4.7109375" customWidth="1" style="6" min="13840" max="13840"/>
    <col width="5.7109375" customWidth="1" style="6" min="13841" max="13842"/>
    <col width="3.28515625" customWidth="1" style="6" min="13843" max="13852"/>
    <col width="4.140625" customWidth="1" style="6" min="13853" max="13853"/>
    <col width="5.7109375" customWidth="1" style="6" min="13854" max="13855"/>
    <col width="8.7109375" customWidth="1" style="6" min="13856" max="13856"/>
    <col width="5.7109375" customWidth="1" style="6" min="13857" max="13860"/>
    <col width="4.7109375" customWidth="1" style="6" min="13861" max="13865"/>
    <col width="4.7109375" customWidth="1" style="6" min="13866" max="13873"/>
    <col width="4.7109375" customWidth="1" style="6" min="13874" max="14080"/>
    <col width="4.140625" customWidth="1" style="6" min="14081" max="14081"/>
    <col width="28.7109375" customWidth="1" style="6" min="14082" max="14082"/>
    <col width="3.28515625" customWidth="1" style="6" min="14083" max="14095"/>
    <col width="4.7109375" customWidth="1" style="6" min="14096" max="14096"/>
    <col width="5.7109375" customWidth="1" style="6" min="14097" max="14098"/>
    <col width="3.28515625" customWidth="1" style="6" min="14099" max="14108"/>
    <col width="4.140625" customWidth="1" style="6" min="14109" max="14109"/>
    <col width="5.7109375" customWidth="1" style="6" min="14110" max="14111"/>
    <col width="8.7109375" customWidth="1" style="6" min="14112" max="14112"/>
    <col width="5.7109375" customWidth="1" style="6" min="14113" max="14116"/>
    <col width="4.7109375" customWidth="1" style="6" min="14117" max="14121"/>
    <col width="4.7109375" customWidth="1" style="6" min="14122" max="14129"/>
    <col width="4.7109375" customWidth="1" style="6" min="14130" max="14336"/>
    <col width="4.140625" customWidth="1" style="6" min="14337" max="14337"/>
    <col width="28.7109375" customWidth="1" style="6" min="14338" max="14338"/>
    <col width="3.28515625" customWidth="1" style="6" min="14339" max="14351"/>
    <col width="4.7109375" customWidth="1" style="6" min="14352" max="14352"/>
    <col width="5.7109375" customWidth="1" style="6" min="14353" max="14354"/>
    <col width="3.28515625" customWidth="1" style="6" min="14355" max="14364"/>
    <col width="4.140625" customWidth="1" style="6" min="14365" max="14365"/>
    <col width="5.7109375" customWidth="1" style="6" min="14366" max="14367"/>
    <col width="8.7109375" customWidth="1" style="6" min="14368" max="14368"/>
    <col width="5.7109375" customWidth="1" style="6" min="14369" max="14372"/>
    <col width="4.7109375" customWidth="1" style="6" min="14373" max="14377"/>
    <col width="4.7109375" customWidth="1" style="6" min="14378" max="14385"/>
    <col width="4.7109375" customWidth="1" style="6" min="14386" max="14592"/>
    <col width="4.140625" customWidth="1" style="6" min="14593" max="14593"/>
    <col width="28.7109375" customWidth="1" style="6" min="14594" max="14594"/>
    <col width="3.28515625" customWidth="1" style="6" min="14595" max="14607"/>
    <col width="4.7109375" customWidth="1" style="6" min="14608" max="14608"/>
    <col width="5.7109375" customWidth="1" style="6" min="14609" max="14610"/>
    <col width="3.28515625" customWidth="1" style="6" min="14611" max="14620"/>
    <col width="4.140625" customWidth="1" style="6" min="14621" max="14621"/>
    <col width="5.7109375" customWidth="1" style="6" min="14622" max="14623"/>
    <col width="8.7109375" customWidth="1" style="6" min="14624" max="14624"/>
    <col width="5.7109375" customWidth="1" style="6" min="14625" max="14628"/>
    <col width="4.7109375" customWidth="1" style="6" min="14629" max="14633"/>
    <col width="4.7109375" customWidth="1" style="6" min="14634" max="14641"/>
    <col width="4.7109375" customWidth="1" style="6" min="14642" max="14848"/>
    <col width="4.140625" customWidth="1" style="6" min="14849" max="14849"/>
    <col width="28.7109375" customWidth="1" style="6" min="14850" max="14850"/>
    <col width="3.28515625" customWidth="1" style="6" min="14851" max="14863"/>
    <col width="4.7109375" customWidth="1" style="6" min="14864" max="14864"/>
    <col width="5.7109375" customWidth="1" style="6" min="14865" max="14866"/>
    <col width="3.28515625" customWidth="1" style="6" min="14867" max="14876"/>
    <col width="4.140625" customWidth="1" style="6" min="14877" max="14877"/>
    <col width="5.7109375" customWidth="1" style="6" min="14878" max="14879"/>
    <col width="8.7109375" customWidth="1" style="6" min="14880" max="14880"/>
    <col width="5.7109375" customWidth="1" style="6" min="14881" max="14884"/>
    <col width="4.7109375" customWidth="1" style="6" min="14885" max="14889"/>
    <col width="4.7109375" customWidth="1" style="6" min="14890" max="14897"/>
    <col width="4.7109375" customWidth="1" style="6" min="14898" max="15104"/>
    <col width="4.140625" customWidth="1" style="6" min="15105" max="15105"/>
    <col width="28.7109375" customWidth="1" style="6" min="15106" max="15106"/>
    <col width="3.28515625" customWidth="1" style="6" min="15107" max="15119"/>
    <col width="4.7109375" customWidth="1" style="6" min="15120" max="15120"/>
    <col width="5.7109375" customWidth="1" style="6" min="15121" max="15122"/>
    <col width="3.28515625" customWidth="1" style="6" min="15123" max="15132"/>
    <col width="4.140625" customWidth="1" style="6" min="15133" max="15133"/>
    <col width="5.7109375" customWidth="1" style="6" min="15134" max="15135"/>
    <col width="8.7109375" customWidth="1" style="6" min="15136" max="15136"/>
    <col width="5.7109375" customWidth="1" style="6" min="15137" max="15140"/>
    <col width="4.7109375" customWidth="1" style="6" min="15141" max="15145"/>
    <col width="4.7109375" customWidth="1" style="6" min="15146" max="15153"/>
    <col width="4.7109375" customWidth="1" style="6" min="15154" max="15360"/>
    <col width="4.140625" customWidth="1" style="6" min="15361" max="15361"/>
    <col width="28.7109375" customWidth="1" style="6" min="15362" max="15362"/>
    <col width="3.28515625" customWidth="1" style="6" min="15363" max="15375"/>
    <col width="4.7109375" customWidth="1" style="6" min="15376" max="15376"/>
    <col width="5.7109375" customWidth="1" style="6" min="15377" max="15378"/>
    <col width="3.28515625" customWidth="1" style="6" min="15379" max="15388"/>
    <col width="4.140625" customWidth="1" style="6" min="15389" max="15389"/>
    <col width="5.7109375" customWidth="1" style="6" min="15390" max="15391"/>
    <col width="8.7109375" customWidth="1" style="6" min="15392" max="15392"/>
    <col width="5.7109375" customWidth="1" style="6" min="15393" max="15396"/>
    <col width="4.7109375" customWidth="1" style="6" min="15397" max="15401"/>
    <col width="4.7109375" customWidth="1" style="6" min="15402" max="15409"/>
    <col width="4.7109375" customWidth="1" style="6" min="15410" max="15616"/>
    <col width="4.140625" customWidth="1" style="6" min="15617" max="15617"/>
    <col width="28.7109375" customWidth="1" style="6" min="15618" max="15618"/>
    <col width="3.28515625" customWidth="1" style="6" min="15619" max="15631"/>
    <col width="4.7109375" customWidth="1" style="6" min="15632" max="15632"/>
    <col width="5.7109375" customWidth="1" style="6" min="15633" max="15634"/>
    <col width="3.28515625" customWidth="1" style="6" min="15635" max="15644"/>
    <col width="4.140625" customWidth="1" style="6" min="15645" max="15645"/>
    <col width="5.7109375" customWidth="1" style="6" min="15646" max="15647"/>
    <col width="8.7109375" customWidth="1" style="6" min="15648" max="15648"/>
    <col width="5.7109375" customWidth="1" style="6" min="15649" max="15652"/>
    <col width="4.7109375" customWidth="1" style="6" min="15653" max="15657"/>
    <col width="4.7109375" customWidth="1" style="6" min="15658" max="15665"/>
    <col width="4.7109375" customWidth="1" style="6" min="15666" max="15872"/>
    <col width="4.140625" customWidth="1" style="6" min="15873" max="15873"/>
    <col width="28.7109375" customWidth="1" style="6" min="15874" max="15874"/>
    <col width="3.28515625" customWidth="1" style="6" min="15875" max="15887"/>
    <col width="4.7109375" customWidth="1" style="6" min="15888" max="15888"/>
    <col width="5.7109375" customWidth="1" style="6" min="15889" max="15890"/>
    <col width="3.28515625" customWidth="1" style="6" min="15891" max="15900"/>
    <col width="4.140625" customWidth="1" style="6" min="15901" max="15901"/>
    <col width="5.7109375" customWidth="1" style="6" min="15902" max="15903"/>
    <col width="8.7109375" customWidth="1" style="6" min="15904" max="15904"/>
    <col width="5.7109375" customWidth="1" style="6" min="15905" max="15908"/>
    <col width="4.7109375" customWidth="1" style="6" min="15909" max="15913"/>
    <col width="4.7109375" customWidth="1" style="6" min="15914" max="15921"/>
    <col width="4.7109375" customWidth="1" style="6" min="15922" max="16128"/>
    <col width="4.140625" customWidth="1" style="6" min="16129" max="16129"/>
    <col width="28.7109375" customWidth="1" style="6" min="16130" max="16130"/>
    <col width="3.28515625" customWidth="1" style="6" min="16131" max="16143"/>
    <col width="4.7109375" customWidth="1" style="6" min="16144" max="16144"/>
    <col width="5.7109375" customWidth="1" style="6" min="16145" max="16146"/>
    <col width="3.28515625" customWidth="1" style="6" min="16147" max="16156"/>
    <col width="4.140625" customWidth="1" style="6" min="16157" max="16157"/>
    <col width="5.7109375" customWidth="1" style="6" min="16158" max="16159"/>
    <col width="8.7109375" customWidth="1" style="6" min="16160" max="16160"/>
    <col width="5.7109375" customWidth="1" style="6" min="16161" max="16164"/>
    <col width="4.7109375" customWidth="1" style="6" min="16165" max="16169"/>
    <col width="4.7109375" customWidth="1" style="6" min="16170" max="16177"/>
    <col width="4.7109375" customWidth="1" style="6" min="16178" max="16384"/>
  </cols>
  <sheetData>
    <row r="1" ht="15" customHeight="1">
      <c r="A1" s="212" t="inlineStr">
        <is>
          <t xml:space="preserve">Class Record </t>
        </is>
      </c>
      <c r="B1" s="326" t="n"/>
      <c r="C1" s="326" t="n"/>
      <c r="D1" s="326" t="n"/>
      <c r="E1" s="326" t="n"/>
      <c r="F1" s="326" t="n"/>
      <c r="G1" s="326" t="n"/>
      <c r="H1" s="326" t="n"/>
      <c r="I1" s="326" t="n"/>
      <c r="J1" s="326" t="n"/>
      <c r="K1" s="326" t="n"/>
      <c r="L1" s="326" t="n"/>
      <c r="M1" s="326" t="n"/>
      <c r="N1" s="326" t="n"/>
      <c r="O1" s="326" t="n"/>
      <c r="P1" s="326" t="n"/>
      <c r="Q1" s="326" t="n"/>
      <c r="R1" s="326" t="n"/>
      <c r="S1" s="326" t="n"/>
      <c r="T1" s="326" t="n"/>
      <c r="U1" s="326" t="n"/>
      <c r="V1" s="326" t="n"/>
      <c r="W1" s="326" t="n"/>
      <c r="X1" s="326" t="n"/>
      <c r="Y1" s="326" t="n"/>
      <c r="Z1" s="326" t="n"/>
      <c r="AA1" s="326" t="n"/>
      <c r="AB1" s="326" t="n"/>
      <c r="AC1" s="326" t="n"/>
      <c r="AD1" s="326" t="n"/>
      <c r="AE1" s="326" t="n"/>
      <c r="AF1" s="326" t="n"/>
      <c r="AG1" s="326" t="n"/>
      <c r="AH1" s="326" t="n"/>
      <c r="AI1" s="326" t="n"/>
      <c r="AJ1" s="326" t="n"/>
    </row>
    <row r="2" ht="15" customHeight="1">
      <c r="A2" s="326" t="n"/>
      <c r="B2" s="326" t="n"/>
      <c r="C2" s="326" t="n"/>
      <c r="D2" s="326" t="n"/>
      <c r="E2" s="326" t="n"/>
      <c r="F2" s="326" t="n"/>
      <c r="G2" s="326" t="n"/>
      <c r="H2" s="326" t="n"/>
      <c r="I2" s="326" t="n"/>
      <c r="J2" s="326" t="n"/>
      <c r="K2" s="326" t="n"/>
      <c r="L2" s="326" t="n"/>
      <c r="M2" s="326" t="n"/>
      <c r="N2" s="326" t="n"/>
      <c r="O2" s="326" t="n"/>
      <c r="P2" s="326" t="n"/>
      <c r="Q2" s="326" t="n"/>
      <c r="R2" s="326" t="n"/>
      <c r="S2" s="326" t="n"/>
      <c r="T2" s="326" t="n"/>
      <c r="U2" s="326" t="n"/>
      <c r="V2" s="326" t="n"/>
      <c r="W2" s="326" t="n"/>
      <c r="X2" s="326" t="n"/>
      <c r="Y2" s="326" t="n"/>
      <c r="Z2" s="326" t="n"/>
      <c r="AA2" s="326" t="n"/>
      <c r="AB2" s="326" t="n"/>
      <c r="AC2" s="326" t="n"/>
      <c r="AD2" s="326" t="n"/>
      <c r="AE2" s="326" t="n"/>
      <c r="AF2" s="326" t="n"/>
      <c r="AG2" s="326" t="n"/>
      <c r="AH2" s="326" t="n"/>
      <c r="AI2" s="326" t="n"/>
      <c r="AJ2" s="326" t="n"/>
    </row>
    <row r="3" ht="15" customHeight="1">
      <c r="A3" s="213" t="inlineStr">
        <is>
          <t>(Pursuant to Deped Order 8 series of 2015)</t>
        </is>
      </c>
      <c r="B3" s="326" t="n"/>
      <c r="C3" s="326" t="n"/>
      <c r="D3" s="326" t="n"/>
      <c r="E3" s="326" t="n"/>
      <c r="F3" s="326" t="n"/>
      <c r="G3" s="326" t="n"/>
      <c r="H3" s="326" t="n"/>
      <c r="I3" s="326" t="n"/>
      <c r="J3" s="326" t="n"/>
      <c r="K3" s="326" t="n"/>
      <c r="L3" s="326" t="n"/>
      <c r="M3" s="326" t="n"/>
      <c r="N3" s="326" t="n"/>
      <c r="O3" s="326" t="n"/>
      <c r="P3" s="326" t="n"/>
      <c r="Q3" s="326" t="n"/>
      <c r="R3" s="326" t="n"/>
      <c r="S3" s="326" t="n"/>
      <c r="T3" s="326" t="n"/>
      <c r="U3" s="326" t="n"/>
      <c r="V3" s="326" t="n"/>
      <c r="W3" s="326" t="n"/>
      <c r="X3" s="326" t="n"/>
      <c r="Y3" s="326" t="n"/>
      <c r="Z3" s="326" t="n"/>
      <c r="AA3" s="326" t="n"/>
      <c r="AB3" s="326" t="n"/>
      <c r="AC3" s="326" t="n"/>
      <c r="AD3" s="326" t="n"/>
      <c r="AE3" s="326" t="n"/>
      <c r="AF3" s="326" t="n"/>
      <c r="AG3" s="326" t="n"/>
      <c r="AH3" s="326" t="n"/>
      <c r="AI3" s="326" t="n"/>
      <c r="AJ3" s="326" t="n"/>
    </row>
    <row r="4" ht="21" customHeight="1">
      <c r="B4" s="41" t="n"/>
      <c r="C4" s="214" t="inlineStr">
        <is>
          <t>REGION</t>
        </is>
      </c>
      <c r="D4" s="326" t="n"/>
      <c r="E4" s="326" t="n"/>
      <c r="F4" s="326" t="n"/>
      <c r="G4" s="215">
        <f>'INPUT DATA'!G4</f>
        <v/>
      </c>
      <c r="H4" s="329" t="n"/>
      <c r="I4" s="329" t="n"/>
      <c r="J4" s="330" t="n"/>
      <c r="K4" s="60" t="n"/>
      <c r="L4" s="224" t="inlineStr">
        <is>
          <t>DIVISION</t>
        </is>
      </c>
      <c r="M4" s="331" t="n"/>
      <c r="N4" s="331" t="n"/>
      <c r="O4" s="332">
        <f>'INPUT DATA'!O4</f>
        <v/>
      </c>
      <c r="P4" s="312" t="n"/>
      <c r="Q4" s="312" t="n"/>
      <c r="R4" s="313" t="n"/>
      <c r="S4" s="130" t="n"/>
      <c r="T4" s="219" t="n"/>
      <c r="U4" s="308" t="n"/>
      <c r="V4" s="308" t="n"/>
      <c r="W4" s="308" t="n"/>
      <c r="X4" s="223" t="n"/>
      <c r="Y4" s="308" t="n"/>
      <c r="Z4" s="308" t="n"/>
      <c r="AA4" s="308" t="n"/>
      <c r="AB4" s="308" t="n"/>
      <c r="AC4" s="308" t="n"/>
      <c r="AD4" s="61" t="n"/>
      <c r="AE4" s="62" t="n"/>
      <c r="AF4" s="130" t="n"/>
      <c r="AG4" s="130" t="n"/>
      <c r="AH4" s="130" t="n"/>
      <c r="AI4" s="130" t="n"/>
      <c r="AJ4" s="131" t="n"/>
      <c r="AK4" s="131" t="n"/>
      <c r="AL4" s="131" t="n"/>
      <c r="AM4" s="131" t="n"/>
      <c r="AN4" s="131" t="n"/>
    </row>
    <row r="5" ht="21" customHeight="1">
      <c r="B5" s="214" t="inlineStr">
        <is>
          <t>SCHOOL NAME</t>
        </is>
      </c>
      <c r="C5" s="326" t="n"/>
      <c r="D5" s="326" t="n"/>
      <c r="E5" s="326" t="n"/>
      <c r="F5" s="326" t="n"/>
      <c r="G5" s="332">
        <f>'INPUT DATA'!G5</f>
        <v/>
      </c>
      <c r="H5" s="312" t="n"/>
      <c r="I5" s="312" t="n"/>
      <c r="J5" s="312" t="n"/>
      <c r="K5" s="312" t="n"/>
      <c r="L5" s="312" t="n"/>
      <c r="M5" s="312" t="n"/>
      <c r="N5" s="312" t="n"/>
      <c r="O5" s="312" t="n"/>
      <c r="P5" s="312" t="n"/>
      <c r="Q5" s="312" t="n"/>
      <c r="R5" s="313" t="n"/>
      <c r="S5" s="60" t="n"/>
      <c r="T5" s="219" t="inlineStr">
        <is>
          <t>SCHOOL ID</t>
        </is>
      </c>
      <c r="U5" s="308" t="n"/>
      <c r="V5" s="308" t="n"/>
      <c r="W5" s="308" t="n"/>
      <c r="X5" s="332">
        <f>'INPUT DATA'!X5</f>
        <v/>
      </c>
      <c r="Y5" s="312" t="n"/>
      <c r="Z5" s="312" t="n"/>
      <c r="AA5" s="312" t="n"/>
      <c r="AB5" s="312" t="n"/>
      <c r="AC5" s="313" t="n"/>
      <c r="AD5" s="333" t="inlineStr">
        <is>
          <t>SCHOOL YEAR</t>
        </is>
      </c>
      <c r="AE5" s="326" t="n"/>
      <c r="AF5" s="334" t="n"/>
      <c r="AG5" s="332">
        <f>'INPUT DATA'!AG5</f>
        <v/>
      </c>
      <c r="AH5" s="312" t="n"/>
      <c r="AI5" s="313" t="n"/>
      <c r="AJ5" s="132" t="n"/>
      <c r="AK5" s="131" t="n"/>
      <c r="AL5" s="131" t="n"/>
      <c r="AM5" s="131" t="n"/>
      <c r="AN5" s="131" t="n"/>
    </row>
    <row r="6" ht="15.75" customHeight="1" thickBot="1"/>
    <row r="7" ht="23.25" customFormat="1" customHeight="1" s="6" thickBot="1">
      <c r="A7" s="319" t="inlineStr">
        <is>
          <t>FOURTH QUARTER</t>
        </is>
      </c>
      <c r="B7" s="320" t="n"/>
      <c r="C7" s="320" t="n"/>
      <c r="D7" s="320" t="n"/>
      <c r="E7" s="321" t="n"/>
      <c r="F7" s="205" t="inlineStr">
        <is>
          <t xml:space="preserve">GRADE &amp; SECTION: </t>
        </is>
      </c>
      <c r="G7" s="320" t="n"/>
      <c r="H7" s="320" t="n"/>
      <c r="I7" s="320" t="n"/>
      <c r="J7" s="320" t="n"/>
      <c r="K7" s="229">
        <f>'INPUT DATA'!K7</f>
        <v/>
      </c>
      <c r="L7" s="335" t="n"/>
      <c r="M7" s="335" t="n"/>
      <c r="N7" s="335" t="n"/>
      <c r="O7" s="335" t="n"/>
      <c r="P7" s="336" t="n"/>
      <c r="Q7" s="211" t="inlineStr">
        <is>
          <t>TEACHER:</t>
        </is>
      </c>
      <c r="R7" s="320" t="n"/>
      <c r="S7" s="229">
        <f>'INPUT DATA'!S7</f>
        <v/>
      </c>
      <c r="T7" s="335" t="n"/>
      <c r="U7" s="335" t="n"/>
      <c r="V7" s="335" t="n"/>
      <c r="W7" s="335" t="n"/>
      <c r="X7" s="335" t="n"/>
      <c r="Y7" s="335" t="n"/>
      <c r="Z7" s="335" t="n"/>
      <c r="AA7" s="335" t="n"/>
      <c r="AB7" s="336" t="n"/>
      <c r="AC7" s="230" t="inlineStr">
        <is>
          <t>SUBJECT:</t>
        </is>
      </c>
      <c r="AD7" s="320" t="n"/>
      <c r="AE7" s="320" t="n"/>
      <c r="AF7" s="320" t="n"/>
      <c r="AG7" s="229">
        <f>'INPUT DATA'!AG7</f>
        <v/>
      </c>
      <c r="AH7" s="335" t="n"/>
      <c r="AI7" s="335" t="n"/>
      <c r="AJ7" s="336" t="n"/>
      <c r="AN7" s="200" t="n"/>
      <c r="AO7" s="200" t="n"/>
      <c r="AP7" s="200" t="n"/>
      <c r="AQ7" s="200" t="n"/>
      <c r="AR7" s="200" t="n"/>
      <c r="AS7" s="200" t="n"/>
      <c r="AT7" s="200" t="n"/>
      <c r="AU7" s="200" t="n"/>
      <c r="AV7" s="200" t="n"/>
      <c r="AW7" s="200" t="n"/>
      <c r="AX7" s="200" t="n"/>
      <c r="AY7" s="200" t="n"/>
      <c r="AZ7" s="200" t="n"/>
      <c r="BA7" s="200" t="n"/>
      <c r="BB7" s="200" t="n"/>
      <c r="BC7" s="200" t="n"/>
      <c r="BD7" s="200" t="n"/>
    </row>
    <row r="8" ht="55.5" customFormat="1" customHeight="1" s="45" thickBot="1">
      <c r="A8" s="8" t="n"/>
      <c r="B8" s="322" t="inlineStr">
        <is>
          <t>LEARNERS' NAMES</t>
        </is>
      </c>
      <c r="C8" s="323" t="n"/>
      <c r="D8" s="323" t="n"/>
      <c r="E8" s="324" t="n"/>
      <c r="F8" s="337" t="inlineStr">
        <is>
          <t>WRITTEN WORKS (30%)</t>
        </is>
      </c>
      <c r="G8" s="320" t="n"/>
      <c r="H8" s="320" t="n"/>
      <c r="I8" s="320" t="n"/>
      <c r="J8" s="320" t="n"/>
      <c r="K8" s="320" t="n"/>
      <c r="L8" s="320" t="n"/>
      <c r="M8" s="320" t="n"/>
      <c r="N8" s="320" t="n"/>
      <c r="O8" s="320" t="n"/>
      <c r="P8" s="320" t="n"/>
      <c r="Q8" s="320" t="n"/>
      <c r="R8" s="338" t="n"/>
      <c r="S8" s="339" t="inlineStr">
        <is>
          <t>PERFORMANCE TASKS (50%)</t>
        </is>
      </c>
      <c r="T8" s="320" t="n"/>
      <c r="U8" s="320" t="n"/>
      <c r="V8" s="320" t="n"/>
      <c r="W8" s="320" t="n"/>
      <c r="X8" s="320" t="n"/>
      <c r="Y8" s="320" t="n"/>
      <c r="Z8" s="320" t="n"/>
      <c r="AA8" s="320" t="n"/>
      <c r="AB8" s="320" t="n"/>
      <c r="AC8" s="320" t="n"/>
      <c r="AD8" s="320" t="n"/>
      <c r="AE8" s="338" t="n"/>
      <c r="AF8" s="233" t="inlineStr">
        <is>
          <t>QUARTERLY ASSESSMENT (20%)</t>
        </is>
      </c>
      <c r="AG8" s="320" t="n"/>
      <c r="AH8" s="338" t="n"/>
      <c r="AI8" s="70" t="inlineStr">
        <is>
          <t xml:space="preserve">Initial </t>
        </is>
      </c>
      <c r="AJ8" s="71" t="inlineStr">
        <is>
          <t xml:space="preserve">   Quarterly                 
</t>
        </is>
      </c>
    </row>
    <row r="9" ht="18" customFormat="1" customHeight="1" s="160" thickBot="1">
      <c r="A9" s="64" t="n"/>
      <c r="B9" s="77" t="n"/>
      <c r="C9" s="77" t="n"/>
      <c r="D9" s="77" t="n"/>
      <c r="E9" s="78" t="n"/>
      <c r="F9" s="75" t="n">
        <v>1</v>
      </c>
      <c r="G9" s="72" t="n">
        <v>2</v>
      </c>
      <c r="H9" s="72" t="n">
        <v>3</v>
      </c>
      <c r="I9" s="72" t="n">
        <v>4</v>
      </c>
      <c r="J9" s="72" t="n">
        <v>5</v>
      </c>
      <c r="K9" s="72" t="n">
        <v>6</v>
      </c>
      <c r="L9" s="72" t="n">
        <v>7</v>
      </c>
      <c r="M9" s="72" t="n">
        <v>8</v>
      </c>
      <c r="N9" s="72" t="n">
        <v>9</v>
      </c>
      <c r="O9" s="73" t="n">
        <v>10</v>
      </c>
      <c r="P9" s="64" t="inlineStr">
        <is>
          <t>Total</t>
        </is>
      </c>
      <c r="Q9" s="74" t="inlineStr">
        <is>
          <t>PS</t>
        </is>
      </c>
      <c r="R9" s="133" t="inlineStr">
        <is>
          <t>WS</t>
        </is>
      </c>
      <c r="S9" s="88" t="n">
        <v>1</v>
      </c>
      <c r="T9" s="72" t="n">
        <v>2</v>
      </c>
      <c r="U9" s="72" t="n">
        <v>3</v>
      </c>
      <c r="V9" s="72" t="n">
        <v>4</v>
      </c>
      <c r="W9" s="72" t="n">
        <v>5</v>
      </c>
      <c r="X9" s="72" t="n">
        <v>6</v>
      </c>
      <c r="Y9" s="72" t="n">
        <v>7</v>
      </c>
      <c r="Z9" s="72" t="n">
        <v>8</v>
      </c>
      <c r="AA9" s="72" t="n">
        <v>9</v>
      </c>
      <c r="AB9" s="73" t="n">
        <v>10</v>
      </c>
      <c r="AC9" s="64" t="inlineStr">
        <is>
          <t>Total</t>
        </is>
      </c>
      <c r="AD9" s="74" t="inlineStr">
        <is>
          <t>PS</t>
        </is>
      </c>
      <c r="AE9" s="133" t="inlineStr">
        <is>
          <t>WS</t>
        </is>
      </c>
      <c r="AF9" s="160" t="n">
        <v>1</v>
      </c>
      <c r="AG9" s="74" t="inlineStr">
        <is>
          <t>PS</t>
        </is>
      </c>
      <c r="AH9" s="133" t="inlineStr">
        <is>
          <t>WS</t>
        </is>
      </c>
      <c r="AI9" s="237" t="inlineStr">
        <is>
          <t>Grade</t>
        </is>
      </c>
      <c r="AJ9" s="235" t="inlineStr">
        <is>
          <t>Grade</t>
        </is>
      </c>
      <c r="AN9" s="159" t="n"/>
      <c r="AO9" s="159" t="n"/>
      <c r="AP9" s="159" t="n"/>
      <c r="AQ9" s="159" t="n"/>
      <c r="AR9" s="159" t="n"/>
      <c r="AS9" s="159" t="n"/>
      <c r="AT9" s="159" t="n"/>
      <c r="AU9" s="159" t="n"/>
      <c r="AV9" s="159" t="n"/>
      <c r="AW9" s="159" t="n"/>
      <c r="AX9" s="159" t="n"/>
      <c r="AY9" s="159" t="n"/>
      <c r="AZ9" s="159" t="n"/>
      <c r="BA9" s="159" t="n"/>
      <c r="BB9" s="159" t="n"/>
      <c r="BC9" s="159" t="n"/>
      <c r="BD9" s="159" t="n"/>
      <c r="BE9" s="159" t="n"/>
      <c r="BF9" s="159" t="n"/>
    </row>
    <row r="10" ht="18" customFormat="1" customHeight="1" s="199" thickBot="1">
      <c r="A10" s="10" t="n"/>
      <c r="B10" s="340" t="inlineStr">
        <is>
          <t>HIGHEST POSSIBLE SCORE</t>
        </is>
      </c>
      <c r="C10" s="320" t="n"/>
      <c r="D10" s="320" t="n"/>
      <c r="E10" s="321" t="n"/>
      <c r="F10" s="68" t="n"/>
      <c r="G10" s="11" t="n"/>
      <c r="H10" s="11" t="n"/>
      <c r="I10" s="11" t="n"/>
      <c r="J10" s="11" t="n"/>
      <c r="K10" s="11" t="n"/>
      <c r="L10" s="11" t="n"/>
      <c r="M10" s="11" t="n"/>
      <c r="N10" s="11" t="n"/>
      <c r="O10" s="11" t="n"/>
      <c r="P10" s="65">
        <f>IF(COUNT($F10:$O10)=0,"",SUM($F10:$O10))</f>
        <v/>
      </c>
      <c r="Q10" s="134" t="n">
        <v>100</v>
      </c>
      <c r="R10" s="135" t="n">
        <v>0.3</v>
      </c>
      <c r="S10" s="68" t="n">
        <v>45</v>
      </c>
      <c r="T10" s="11" t="n"/>
      <c r="U10" s="11" t="n"/>
      <c r="V10" s="11" t="n"/>
      <c r="W10" s="11" t="n"/>
      <c r="X10" s="11" t="n"/>
      <c r="Y10" s="11" t="n"/>
      <c r="Z10" s="11" t="n"/>
      <c r="AA10" s="11" t="n"/>
      <c r="AB10" s="11" t="n"/>
      <c r="AC10" s="65">
        <f>IF(COUNT($S10:$AB10)=0,"",SUM($S10:$AB10))</f>
        <v/>
      </c>
      <c r="AD10" s="134" t="n">
        <v>100</v>
      </c>
      <c r="AE10" s="135" t="n">
        <v>0.5</v>
      </c>
      <c r="AF10" s="164" t="n"/>
      <c r="AG10" s="134" t="n">
        <v>100</v>
      </c>
      <c r="AH10" s="135" t="n">
        <v>0.2</v>
      </c>
      <c r="AI10" s="341" t="n"/>
      <c r="AJ10" s="342" t="n"/>
      <c r="AL10" s="199" t="n"/>
      <c r="AM10" s="199"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c r="BF10" s="200" t="n"/>
    </row>
    <row r="11" ht="18" customFormat="1" customHeight="1" s="199" thickBot="1">
      <c r="A11" s="55" t="n"/>
      <c r="B11" s="327" t="inlineStr">
        <is>
          <t xml:space="preserve">MALE </t>
        </is>
      </c>
      <c r="C11" s="320" t="n"/>
      <c r="D11" s="320" t="n"/>
      <c r="E11" s="321" t="n"/>
      <c r="F11" s="69" t="n"/>
      <c r="G11" s="56" t="n"/>
      <c r="H11" s="56" t="n"/>
      <c r="I11" s="56" t="n"/>
      <c r="J11" s="56" t="n"/>
      <c r="K11" s="56" t="n"/>
      <c r="L11" s="56" t="n"/>
      <c r="M11" s="56" t="n"/>
      <c r="N11" s="56" t="n"/>
      <c r="O11" s="63" t="n"/>
      <c r="P11" s="136" t="n"/>
      <c r="Q11" s="137" t="n"/>
      <c r="R11" s="138" t="n"/>
      <c r="S11" s="89" t="n"/>
      <c r="T11" s="56" t="n"/>
      <c r="U11" s="56" t="n"/>
      <c r="V11" s="56" t="n"/>
      <c r="W11" s="56" t="n"/>
      <c r="X11" s="56" t="n"/>
      <c r="Y11" s="56" t="n"/>
      <c r="Z11" s="56" t="n"/>
      <c r="AA11" s="56" t="n"/>
      <c r="AB11" s="63" t="n"/>
      <c r="AC11" s="136" t="n"/>
      <c r="AD11" s="137" t="n"/>
      <c r="AE11" s="138" t="n"/>
      <c r="AF11" s="86" t="n"/>
      <c r="AG11" s="137" t="n"/>
      <c r="AH11" s="138" t="n"/>
      <c r="AI11" s="139" t="n"/>
      <c r="AJ11" s="140" t="n"/>
      <c r="AL11" s="199" t="n"/>
      <c r="AM11" s="199"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c r="BF11" s="200" t="n"/>
    </row>
    <row r="12" ht="18" customHeight="1">
      <c r="A12" s="16" t="n">
        <v>1</v>
      </c>
      <c r="B12" s="17">
        <f>'INPUT DATA'!B12</f>
        <v/>
      </c>
      <c r="C12" s="141" t="n"/>
      <c r="D12" s="141" t="n"/>
      <c r="E12" s="142" t="n"/>
      <c r="F12" s="82" t="n"/>
      <c r="G12" s="20" t="n"/>
      <c r="H12" s="20" t="n"/>
      <c r="I12" s="20" t="n"/>
      <c r="J12" s="20" t="n"/>
      <c r="K12" s="20" t="n"/>
      <c r="L12" s="20" t="n"/>
      <c r="M12" s="20" t="n"/>
      <c r="N12" s="20" t="n"/>
      <c r="O12" s="20" t="n"/>
      <c r="P12" s="66">
        <f>IF(COUNT($F12:$O12)=0,"",SUM($F12:$O12))</f>
        <v/>
      </c>
      <c r="Q12" s="67">
        <f>IF(ISERROR(IF($P12="","",ROUND(($P12/$P$10)*$Q$10,2))),"",IF($P12="","",ROUND(($P12/$P$10)*$Q$10,2)))</f>
        <v/>
      </c>
      <c r="R12" s="81">
        <f>IF($Q12="","",ROUND($Q12*$R$10,2))</f>
        <v/>
      </c>
      <c r="S12" s="90" t="n"/>
      <c r="T12" s="20" t="n"/>
      <c r="U12" s="20" t="n"/>
      <c r="V12" s="20" t="n"/>
      <c r="W12" s="20" t="n"/>
      <c r="X12" s="20" t="n"/>
      <c r="Y12" s="20" t="n"/>
      <c r="Z12" s="20" t="n"/>
      <c r="AA12" s="20" t="n"/>
      <c r="AB12" s="20" t="n"/>
      <c r="AC12" s="66">
        <f>IF(COUNT($S12:$AB12)=0,"",SUM($S12:$AB12))</f>
        <v/>
      </c>
      <c r="AD12" s="67">
        <f>IF(ISERROR(IF($AC12="","",ROUND(($AC12/$AC$10)*$AD$10,2))),"",IF($AC12="","",ROUND(($AC12/$AC$10)*$AD$10,2)))</f>
        <v/>
      </c>
      <c r="AE12" s="81">
        <f>IF($AD12="","",ROUND($AD12*$AE$10,2))</f>
        <v/>
      </c>
      <c r="AF12" s="79" t="n"/>
      <c r="AG12" s="67">
        <f>IF(ISERROR(IF($AF12="","",ROUND(($AF12/$AF$10)*$AG$10,2))),"",IF($AF12="","",ROUND(($AF12/$AF$10)*$AG$10,2)))</f>
        <v/>
      </c>
      <c r="AH12" s="81">
        <f>IF($AG12="","",ROUND($AG12*$AH$10,2))</f>
        <v/>
      </c>
      <c r="AI12" s="21">
        <f>IF(ISERROR(IF($AF12="","",ROUND(SUM($R12,$AE12,$AH12),2))),"",IF($AF12="","",ROUND(SUM($R12,$AE12,$AH12),2)))</f>
        <v/>
      </c>
      <c r="AJ12" s="22">
        <f>IF(ISERROR(IF($AF12="","",VLOOKUP(AI12,TRANSMUTATION_TABLE,4,TRUE))),"",IF($AF12="","",VLOOKUP(AI12,TRANSMUTATION_TABLE,4,TRUE)))</f>
        <v/>
      </c>
      <c r="AL12" s="23" t="n"/>
      <c r="AN12" s="199" t="n"/>
      <c r="AO12" s="199" t="n"/>
      <c r="AP12" s="199" t="n"/>
      <c r="AQ12" s="199" t="n"/>
      <c r="AR12" s="199" t="n"/>
      <c r="AS12" s="199" t="n"/>
      <c r="AT12" s="199" t="n"/>
      <c r="AU12" s="199" t="n"/>
      <c r="AV12" s="199" t="n"/>
      <c r="AW12" s="199" t="n"/>
      <c r="AX12" s="199" t="n"/>
      <c r="AY12" s="199" t="n"/>
      <c r="AZ12" s="199" t="n"/>
      <c r="BA12" s="199" t="n"/>
      <c r="BB12" s="199" t="n"/>
      <c r="BC12" s="199" t="n"/>
      <c r="BD12" s="199" t="n"/>
      <c r="BE12" s="199" t="n"/>
      <c r="BF12" s="199" t="n"/>
    </row>
    <row r="13" ht="18" customHeight="1">
      <c r="A13" s="24" t="n">
        <v>2</v>
      </c>
      <c r="B13" s="25">
        <f>'INPUT DATA'!B13</f>
        <v/>
      </c>
      <c r="C13" s="143" t="n"/>
      <c r="D13" s="143" t="n"/>
      <c r="E13" s="144" t="n"/>
      <c r="F13" s="83" t="n"/>
      <c r="G13" s="28" t="n"/>
      <c r="H13" s="28" t="n"/>
      <c r="I13" s="28" t="n"/>
      <c r="J13" s="28" t="n"/>
      <c r="K13" s="28" t="n"/>
      <c r="L13" s="28" t="n"/>
      <c r="M13" s="28" t="n"/>
      <c r="N13" s="28" t="n"/>
      <c r="O13" s="28" t="n"/>
      <c r="P13" s="66">
        <f>IF(COUNT($F13:$O13)=0,"",SUM($F13:$O13))</f>
        <v/>
      </c>
      <c r="Q13" s="67">
        <f>IF(ISERROR(IF($P13="","",ROUND(($P13/$P$10)*$Q$10,2))),"",IF($P13="","",ROUND(($P13/$P$10)*$Q$10,2)))</f>
        <v/>
      </c>
      <c r="R13" s="81">
        <f>IF($Q13="","",ROUND($Q13*$R$10,2))</f>
        <v/>
      </c>
      <c r="S13" s="91" t="n"/>
      <c r="T13" s="28" t="n"/>
      <c r="U13" s="28" t="n"/>
      <c r="V13" s="28" t="n"/>
      <c r="W13" s="28" t="n"/>
      <c r="X13" s="28" t="n"/>
      <c r="Y13" s="28" t="n"/>
      <c r="Z13" s="28" t="n"/>
      <c r="AA13" s="28" t="n"/>
      <c r="AB13" s="28" t="n"/>
      <c r="AC13" s="66">
        <f>IF(COUNT($S13:$AB13)=0,"",SUM($S13:$AB13))</f>
        <v/>
      </c>
      <c r="AD13" s="67">
        <f>IF(ISERROR(IF($AC13="","",ROUND(($AC13/$AC$10)*$AD$10,2))),"",IF($AC13="","",ROUND(($AC13/$AC$10)*$AD$10,2)))</f>
        <v/>
      </c>
      <c r="AE13" s="81">
        <f>IF($AD13="","",ROUND($AD13*$AE$10,2))</f>
        <v/>
      </c>
      <c r="AF13" s="79" t="n"/>
      <c r="AG13" s="67">
        <f>IF(ISERROR(IF($AF13="","",ROUND(($AF13/$AF$10)*$AG$10,2))),"",IF($AF13="","",ROUND(($AF13/$AF$10)*$AG$10,2)))</f>
        <v/>
      </c>
      <c r="AH13" s="81">
        <f>IF($AG13="","",ROUND($AG13*$AH$10,2))</f>
        <v/>
      </c>
      <c r="AI13" s="21">
        <f>IF(ISERROR(IF($AF13="","",ROUND(SUM($R13,$AE13,$AH13),2))),"",IF($AF13="","",ROUND(SUM($R13,$AE13,$AH13),2)))</f>
        <v/>
      </c>
      <c r="AJ13" s="22">
        <f>IF(ISERROR(IF($AF13="","",VLOOKUP(AI13,TRANSMUTATION_TABLE,4,TRUE))),"",IF($AF13="","",VLOOKUP(AI13,TRANSMUTATION_TABLE,4,TRUE)))</f>
        <v/>
      </c>
      <c r="AL13" s="23" t="n"/>
      <c r="AN13" s="199" t="n"/>
      <c r="AO13" s="199" t="n"/>
      <c r="AP13" s="199" t="n"/>
      <c r="AQ13" s="199" t="n"/>
      <c r="AR13" s="199" t="n"/>
      <c r="AS13" s="199" t="n"/>
      <c r="AT13" s="199" t="n"/>
      <c r="AU13" s="199" t="n"/>
      <c r="AV13" s="199" t="n"/>
      <c r="AW13" s="199" t="n"/>
      <c r="AX13" s="199" t="n"/>
      <c r="AY13" s="199" t="n"/>
      <c r="AZ13" s="199" t="n"/>
      <c r="BA13" s="199" t="n"/>
      <c r="BB13" s="199" t="n"/>
      <c r="BC13" s="199" t="n"/>
      <c r="BD13" s="199" t="n"/>
      <c r="BE13" s="199" t="n"/>
      <c r="BF13" s="199" t="n"/>
    </row>
    <row r="14" ht="18" customHeight="1">
      <c r="A14" s="24" t="n">
        <v>3</v>
      </c>
      <c r="B14" s="25">
        <f>'INPUT DATA'!B14</f>
        <v/>
      </c>
      <c r="C14" s="143" t="n"/>
      <c r="D14" s="143" t="n"/>
      <c r="E14" s="144" t="n"/>
      <c r="F14" s="83" t="n"/>
      <c r="G14" s="28" t="n"/>
      <c r="H14" s="28" t="n"/>
      <c r="I14" s="28" t="n"/>
      <c r="J14" s="28" t="n"/>
      <c r="K14" s="28" t="n"/>
      <c r="L14" s="28" t="n"/>
      <c r="M14" s="28" t="n"/>
      <c r="N14" s="28" t="n"/>
      <c r="O14" s="28" t="n"/>
      <c r="P14" s="66">
        <f>IF(COUNT($F14:$O14)=0,"",SUM($F14:$O14))</f>
        <v/>
      </c>
      <c r="Q14" s="67">
        <f>IF(ISERROR(IF($P14="","",ROUND(($P14/$P$10)*$Q$10,2))),"",IF($P14="","",ROUND(($P14/$P$10)*$Q$10,2)))</f>
        <v/>
      </c>
      <c r="R14" s="81">
        <f>IF($Q14="","",ROUND($Q14*$R$10,2))</f>
        <v/>
      </c>
      <c r="S14" s="91" t="n"/>
      <c r="T14" s="28" t="n"/>
      <c r="U14" s="28" t="n"/>
      <c r="V14" s="28" t="n"/>
      <c r="W14" s="28" t="n"/>
      <c r="X14" s="28" t="n"/>
      <c r="Y14" s="28" t="n"/>
      <c r="Z14" s="28" t="n"/>
      <c r="AA14" s="28" t="n"/>
      <c r="AB14" s="28" t="n"/>
      <c r="AC14" s="66">
        <f>IF(COUNT($S14:$AB14)=0,"",SUM($S14:$AB14))</f>
        <v/>
      </c>
      <c r="AD14" s="67">
        <f>IF(ISERROR(IF($AC14="","",ROUND(($AC14/$AC$10)*$AD$10,2))),"",IF($AC14="","",ROUND(($AC14/$AC$10)*$AD$10,2)))</f>
        <v/>
      </c>
      <c r="AE14" s="81">
        <f>IF($AD14="","",ROUND($AD14*$AE$10,2))</f>
        <v/>
      </c>
      <c r="AF14" s="79" t="n"/>
      <c r="AG14" s="67">
        <f>IF(ISERROR(IF($AF14="","",ROUND(($AF14/$AF$10)*$AG$10,2))),"",IF($AF14="","",ROUND(($AF14/$AF$10)*$AG$10,2)))</f>
        <v/>
      </c>
      <c r="AH14" s="81">
        <f>IF($AG14="","",ROUND($AG14*$AH$10,2))</f>
        <v/>
      </c>
      <c r="AI14" s="21">
        <f>IF(ISERROR(IF($AF14="","",ROUND(SUM($R14,$AE14,$AH14),2))),"",IF($AF14="","",ROUND(SUM($R14,$AE14,$AH14),2)))</f>
        <v/>
      </c>
      <c r="AJ14" s="22">
        <f>IF(ISERROR(IF($AF14="","",VLOOKUP(AI14,TRANSMUTATION_TABLE,4,TRUE))),"",IF($AF14="","",VLOOKUP(AI14,TRANSMUTATION_TABLE,4,TRUE)))</f>
        <v/>
      </c>
      <c r="AL14" s="23" t="n"/>
      <c r="AN14" s="199" t="n"/>
      <c r="AO14" s="199" t="n"/>
      <c r="AP14" s="199" t="n"/>
      <c r="AQ14" s="199" t="n"/>
      <c r="AR14" s="199" t="n"/>
      <c r="AS14" s="199" t="n"/>
      <c r="AT14" s="199" t="n"/>
      <c r="AU14" s="199" t="n"/>
      <c r="AV14" s="199" t="n"/>
      <c r="AW14" s="199" t="n"/>
      <c r="AX14" s="199" t="n"/>
      <c r="AY14" s="199" t="n"/>
      <c r="AZ14" s="199" t="n"/>
      <c r="BA14" s="199" t="n"/>
      <c r="BB14" s="199" t="n"/>
      <c r="BC14" s="199" t="n"/>
      <c r="BD14" s="199" t="n"/>
      <c r="BE14" s="199" t="n"/>
      <c r="BF14" s="199" t="n"/>
    </row>
    <row r="15" ht="18" customHeight="1">
      <c r="A15" s="24" t="n">
        <v>4</v>
      </c>
      <c r="B15" s="17">
        <f>'INPUT DATA'!B15</f>
        <v/>
      </c>
      <c r="C15" s="143" t="n"/>
      <c r="D15" s="143" t="n"/>
      <c r="E15" s="144" t="n"/>
      <c r="F15" s="83" t="n"/>
      <c r="G15" s="28" t="n"/>
      <c r="H15" s="28" t="n"/>
      <c r="I15" s="28" t="n"/>
      <c r="J15" s="28" t="n"/>
      <c r="K15" s="28" t="n"/>
      <c r="L15" s="28" t="n"/>
      <c r="M15" s="28" t="n"/>
      <c r="N15" s="28" t="n"/>
      <c r="O15" s="28" t="n"/>
      <c r="P15" s="66">
        <f>IF(COUNT($F15:$O15)=0,"",SUM($F15:$O15))</f>
        <v/>
      </c>
      <c r="Q15" s="67">
        <f>IF(ISERROR(IF($P15="","",ROUND(($P15/$P$10)*$Q$10,2))),"",IF($P15="","",ROUND(($P15/$P$10)*$Q$10,2)))</f>
        <v/>
      </c>
      <c r="R15" s="81">
        <f>IF($Q15="","",ROUND($Q15*$R$10,2))</f>
        <v/>
      </c>
      <c r="S15" s="91" t="n"/>
      <c r="T15" s="28" t="n"/>
      <c r="U15" s="28" t="n"/>
      <c r="V15" s="28" t="n"/>
      <c r="W15" s="28" t="n"/>
      <c r="X15" s="28" t="n"/>
      <c r="Y15" s="28" t="n"/>
      <c r="Z15" s="28" t="n"/>
      <c r="AA15" s="28" t="n"/>
      <c r="AB15" s="28" t="n"/>
      <c r="AC15" s="66">
        <f>IF(COUNT($S15:$AB15)=0,"",SUM($S15:$AB15))</f>
        <v/>
      </c>
      <c r="AD15" s="67">
        <f>IF(ISERROR(IF($AC15="","",ROUND(($AC15/$AC$10)*$AD$10,2))),"",IF($AC15="","",ROUND(($AC15/$AC$10)*$AD$10,2)))</f>
        <v/>
      </c>
      <c r="AE15" s="81">
        <f>IF($AD15="","",ROUND($AD15*$AE$10,2))</f>
        <v/>
      </c>
      <c r="AF15" s="79" t="n"/>
      <c r="AG15" s="67">
        <f>IF(ISERROR(IF($AF15="","",ROUND(($AF15/$AF$10)*$AG$10,2))),"",IF($AF15="","",ROUND(($AF15/$AF$10)*$AG$10,2)))</f>
        <v/>
      </c>
      <c r="AH15" s="81">
        <f>IF($AG15="","",ROUND($AG15*$AH$10,2))</f>
        <v/>
      </c>
      <c r="AI15" s="21">
        <f>IF(ISERROR(IF($AF15="","",ROUND(SUM($R15,$AE15,$AH15),2))),"",IF($AF15="","",ROUND(SUM($R15,$AE15,$AH15),2)))</f>
        <v/>
      </c>
      <c r="AJ15" s="22">
        <f>IF(ISERROR(IF($AF15="","",VLOOKUP(AI15,TRANSMUTATION_TABLE,4,TRUE))),"",IF($AF15="","",VLOOKUP(AI15,TRANSMUTATION_TABLE,4,TRUE)))</f>
        <v/>
      </c>
      <c r="AL15" s="23" t="n"/>
      <c r="AN15" s="199" t="n"/>
      <c r="AO15" s="199" t="n"/>
      <c r="AP15" s="199" t="n"/>
      <c r="AQ15" s="199" t="n"/>
      <c r="AR15" s="199" t="n"/>
      <c r="AS15" s="199" t="n"/>
      <c r="AT15" s="199" t="n"/>
      <c r="AU15" s="199" t="n"/>
      <c r="AV15" s="199" t="n"/>
      <c r="AW15" s="199" t="n"/>
      <c r="AX15" s="199" t="n"/>
      <c r="AY15" s="199" t="n"/>
      <c r="AZ15" s="199" t="n"/>
      <c r="BA15" s="199" t="n"/>
      <c r="BB15" s="199" t="n"/>
      <c r="BC15" s="199" t="n"/>
      <c r="BD15" s="199" t="n"/>
      <c r="BE15" s="199" t="n"/>
      <c r="BF15" s="199" t="n"/>
    </row>
    <row r="16" ht="18" customHeight="1">
      <c r="A16" s="24" t="n">
        <v>5</v>
      </c>
      <c r="B16" s="17">
        <f>'INPUT DATA'!B16</f>
        <v/>
      </c>
      <c r="C16" s="143" t="n"/>
      <c r="D16" s="143" t="n"/>
      <c r="E16" s="144" t="n"/>
      <c r="F16" s="83" t="n"/>
      <c r="G16" s="28" t="n"/>
      <c r="H16" s="28" t="n"/>
      <c r="I16" s="28" t="n"/>
      <c r="J16" s="28" t="n"/>
      <c r="K16" s="28" t="n"/>
      <c r="L16" s="28" t="n"/>
      <c r="M16" s="28" t="n"/>
      <c r="N16" s="28" t="n"/>
      <c r="O16" s="28" t="n"/>
      <c r="P16" s="66">
        <f>IF(COUNT($F16:$O16)=0,"",SUM($F16:$O16))</f>
        <v/>
      </c>
      <c r="Q16" s="67">
        <f>IF(ISERROR(IF($P16="","",ROUND(($P16/$P$10)*$Q$10,2))),"",IF($P16="","",ROUND(($P16/$P$10)*$Q$10,2)))</f>
        <v/>
      </c>
      <c r="R16" s="81">
        <f>IF($Q16="","",ROUND($Q16*$R$10,2))</f>
        <v/>
      </c>
      <c r="S16" s="91" t="n"/>
      <c r="T16" s="28" t="n"/>
      <c r="U16" s="28" t="n"/>
      <c r="V16" s="28" t="n"/>
      <c r="W16" s="28" t="n"/>
      <c r="X16" s="28" t="n"/>
      <c r="Y16" s="28" t="n"/>
      <c r="Z16" s="28" t="n"/>
      <c r="AA16" s="28" t="n"/>
      <c r="AB16" s="28" t="n"/>
      <c r="AC16" s="66">
        <f>IF(COUNT($S16:$AB16)=0,"",SUM($S16:$AB16))</f>
        <v/>
      </c>
      <c r="AD16" s="67">
        <f>IF(ISERROR(IF($AC16="","",ROUND(($AC16/$AC$10)*$AD$10,2))),"",IF($AC16="","",ROUND(($AC16/$AC$10)*$AD$10,2)))</f>
        <v/>
      </c>
      <c r="AE16" s="81">
        <f>IF($AD16="","",ROUND($AD16*$AE$10,2))</f>
        <v/>
      </c>
      <c r="AF16" s="79" t="n"/>
      <c r="AG16" s="67">
        <f>IF(ISERROR(IF($AF16="","",ROUND(($AF16/$AF$10)*$AG$10,2))),"",IF($AF16="","",ROUND(($AF16/$AF$10)*$AG$10,2)))</f>
        <v/>
      </c>
      <c r="AH16" s="81">
        <f>IF($AG16="","",ROUND($AG16*$AH$10,2))</f>
        <v/>
      </c>
      <c r="AI16" s="21">
        <f>IF(ISERROR(IF($AF16="","",ROUND(SUM($R16,$AE16,$AH16),2))),"",IF($AF16="","",ROUND(SUM($R16,$AE16,$AH16),2)))</f>
        <v/>
      </c>
      <c r="AJ16" s="22">
        <f>IF(ISERROR(IF($AF16="","",VLOOKUP(AI16,TRANSMUTATION_TABLE,4,TRUE))),"",IF($AF16="","",VLOOKUP(AI16,TRANSMUTATION_TABLE,4,TRUE)))</f>
        <v/>
      </c>
      <c r="AL16" s="23" t="n"/>
      <c r="AN16" s="199" t="n"/>
      <c r="AO16" s="199" t="n"/>
      <c r="AP16" s="199" t="n"/>
      <c r="AQ16" s="199" t="n"/>
      <c r="AR16" s="199" t="n"/>
      <c r="AS16" s="199" t="n"/>
      <c r="AT16" s="199" t="n"/>
      <c r="AU16" s="199" t="n"/>
      <c r="AV16" s="199" t="n"/>
      <c r="AW16" s="199" t="n"/>
      <c r="AX16" s="199" t="n"/>
      <c r="AY16" s="199" t="n"/>
      <c r="AZ16" s="199" t="n"/>
      <c r="BA16" s="199" t="n"/>
      <c r="BB16" s="199" t="n"/>
      <c r="BC16" s="199" t="n"/>
      <c r="BD16" s="199" t="n"/>
      <c r="BE16" s="199" t="n"/>
      <c r="BF16" s="199" t="n"/>
    </row>
    <row r="17" ht="18" customHeight="1">
      <c r="A17" s="24" t="n">
        <v>6</v>
      </c>
      <c r="B17" s="25">
        <f>'INPUT DATA'!B17</f>
        <v/>
      </c>
      <c r="C17" s="143" t="n"/>
      <c r="D17" s="143" t="n"/>
      <c r="E17" s="144" t="n"/>
      <c r="F17" s="83" t="n"/>
      <c r="G17" s="28" t="n"/>
      <c r="H17" s="28" t="n"/>
      <c r="I17" s="28" t="n"/>
      <c r="J17" s="28" t="n"/>
      <c r="K17" s="28" t="n"/>
      <c r="L17" s="28" t="n"/>
      <c r="M17" s="28" t="n"/>
      <c r="N17" s="28" t="n"/>
      <c r="O17" s="28" t="n"/>
      <c r="P17" s="66">
        <f>IF(COUNT($F17:$O17)=0,"",SUM($F17:$O17))</f>
        <v/>
      </c>
      <c r="Q17" s="67">
        <f>IF(ISERROR(IF($P17="","",ROUND(($P17/$P$10)*$Q$10,2))),"",IF($P17="","",ROUND(($P17/$P$10)*$Q$10,2)))</f>
        <v/>
      </c>
      <c r="R17" s="81">
        <f>IF($Q17="","",ROUND($Q17*$R$10,2))</f>
        <v/>
      </c>
      <c r="S17" s="91" t="n"/>
      <c r="T17" s="28" t="n"/>
      <c r="U17" s="28" t="n"/>
      <c r="V17" s="28" t="n"/>
      <c r="W17" s="28" t="n"/>
      <c r="X17" s="28" t="n"/>
      <c r="Y17" s="28" t="n"/>
      <c r="Z17" s="28" t="n"/>
      <c r="AA17" s="28" t="n"/>
      <c r="AB17" s="28" t="n"/>
      <c r="AC17" s="66">
        <f>IF(COUNT($S17:$AB17)=0,"",SUM($S17:$AB17))</f>
        <v/>
      </c>
      <c r="AD17" s="67">
        <f>IF(ISERROR(IF($AC17="","",ROUND(($AC17/$AC$10)*$AD$10,2))),"",IF($AC17="","",ROUND(($AC17/$AC$10)*$AD$10,2)))</f>
        <v/>
      </c>
      <c r="AE17" s="81">
        <f>IF($AD17="","",ROUND($AD17*$AE$10,2))</f>
        <v/>
      </c>
      <c r="AF17" s="79" t="n"/>
      <c r="AG17" s="67">
        <f>IF(ISERROR(IF($AF17="","",ROUND(($AF17/$AF$10)*$AG$10,2))),"",IF($AF17="","",ROUND(($AF17/$AF$10)*$AG$10,2)))</f>
        <v/>
      </c>
      <c r="AH17" s="81">
        <f>IF($AG17="","",ROUND($AG17*$AH$10,2))</f>
        <v/>
      </c>
      <c r="AI17" s="21">
        <f>IF(ISERROR(IF($AF17="","",ROUND(SUM($R17,$AE17,$AH17),2))),"",IF($AF17="","",ROUND(SUM($R17,$AE17,$AH17),2)))</f>
        <v/>
      </c>
      <c r="AJ17" s="22">
        <f>IF(ISERROR(IF($AF17="","",VLOOKUP(AI17,TRANSMUTATION_TABLE,4,TRUE))),"",IF($AF17="","",VLOOKUP(AI17,TRANSMUTATION_TABLE,4,TRUE)))</f>
        <v/>
      </c>
      <c r="AL17" s="23" t="n"/>
      <c r="AN17" s="199" t="n"/>
      <c r="AO17" s="199" t="n"/>
      <c r="AP17" s="199" t="n"/>
      <c r="AQ17" s="199" t="n"/>
      <c r="AR17" s="199" t="n"/>
      <c r="AS17" s="199" t="n"/>
      <c r="AT17" s="199" t="n"/>
      <c r="AU17" s="199" t="n"/>
      <c r="AV17" s="199" t="n"/>
      <c r="AW17" s="199" t="n"/>
      <c r="AX17" s="199" t="n"/>
      <c r="AY17" s="199" t="n"/>
      <c r="AZ17" s="199" t="n"/>
      <c r="BA17" s="199" t="n"/>
      <c r="BB17" s="199" t="n"/>
      <c r="BC17" s="199" t="n"/>
      <c r="BD17" s="199" t="n"/>
      <c r="BE17" s="199" t="n"/>
      <c r="BF17" s="199" t="n"/>
    </row>
    <row r="18" ht="18" customHeight="1">
      <c r="A18" s="24" t="n">
        <v>7</v>
      </c>
      <c r="B18" s="25">
        <f>'INPUT DATA'!B18</f>
        <v/>
      </c>
      <c r="C18" s="143" t="n"/>
      <c r="D18" s="143" t="n"/>
      <c r="E18" s="144" t="n"/>
      <c r="F18" s="83" t="n"/>
      <c r="G18" s="28" t="n"/>
      <c r="H18" s="28" t="n"/>
      <c r="I18" s="28" t="n"/>
      <c r="J18" s="28" t="n"/>
      <c r="K18" s="28" t="n"/>
      <c r="L18" s="28" t="n"/>
      <c r="M18" s="28" t="n"/>
      <c r="N18" s="28" t="n"/>
      <c r="O18" s="28" t="n"/>
      <c r="P18" s="66">
        <f>IF(COUNT($F18:$O18)=0,"",SUM($F18:$O18))</f>
        <v/>
      </c>
      <c r="Q18" s="67">
        <f>IF(ISERROR(IF($P18="","",ROUND(($P18/$P$10)*$Q$10,2))),"",IF($P18="","",ROUND(($P18/$P$10)*$Q$10,2)))</f>
        <v/>
      </c>
      <c r="R18" s="81">
        <f>IF($Q18="","",ROUND($Q18*$R$10,2))</f>
        <v/>
      </c>
      <c r="S18" s="91" t="n"/>
      <c r="T18" s="28" t="n"/>
      <c r="U18" s="28" t="n"/>
      <c r="V18" s="28" t="n"/>
      <c r="W18" s="28" t="n"/>
      <c r="X18" s="28" t="n"/>
      <c r="Y18" s="28" t="n"/>
      <c r="Z18" s="28" t="n"/>
      <c r="AA18" s="28" t="n"/>
      <c r="AB18" s="28" t="n"/>
      <c r="AC18" s="66">
        <f>IF(COUNT($S18:$AB18)=0,"",SUM($S18:$AB18))</f>
        <v/>
      </c>
      <c r="AD18" s="67">
        <f>IF(ISERROR(IF($AC18="","",ROUND(($AC18/$AC$10)*$AD$10,2))),"",IF($AC18="","",ROUND(($AC18/$AC$10)*$AD$10,2)))</f>
        <v/>
      </c>
      <c r="AE18" s="81">
        <f>IF($AD18="","",ROUND($AD18*$AE$10,2))</f>
        <v/>
      </c>
      <c r="AF18" s="79" t="n"/>
      <c r="AG18" s="67">
        <f>IF(ISERROR(IF($AF18="","",ROUND(($AF18/$AF$10)*$AG$10,2))),"",IF($AF18="","",ROUND(($AF18/$AF$10)*$AG$10,2)))</f>
        <v/>
      </c>
      <c r="AH18" s="81">
        <f>IF($AG18="","",ROUND($AG18*$AH$10,2))</f>
        <v/>
      </c>
      <c r="AI18" s="21">
        <f>IF(ISERROR(IF($AF18="","",ROUND(SUM($R18,$AE18,$AH18),2))),"",IF($AF18="","",ROUND(SUM($R18,$AE18,$AH18),2)))</f>
        <v/>
      </c>
      <c r="AJ18" s="22">
        <f>IF(ISERROR(IF($AF18="","",VLOOKUP(AI18,TRANSMUTATION_TABLE,4,TRUE))),"",IF($AF18="","",VLOOKUP(AI18,TRANSMUTATION_TABLE,4,TRUE)))</f>
        <v/>
      </c>
      <c r="AL18" s="23" t="n"/>
      <c r="AN18" s="199" t="n"/>
      <c r="AO18" s="199" t="n"/>
      <c r="AP18" s="199" t="n"/>
      <c r="AQ18" s="199" t="n"/>
      <c r="AR18" s="199" t="n"/>
      <c r="AS18" s="199" t="n"/>
      <c r="AT18" s="199" t="n"/>
      <c r="AU18" s="199" t="n"/>
      <c r="AV18" s="199" t="n"/>
      <c r="AW18" s="199" t="n"/>
      <c r="AX18" s="199" t="n"/>
      <c r="AY18" s="199" t="n"/>
      <c r="AZ18" s="199" t="n"/>
      <c r="BA18" s="199" t="n"/>
      <c r="BB18" s="199" t="n"/>
      <c r="BC18" s="199" t="n"/>
      <c r="BD18" s="199" t="n"/>
      <c r="BE18" s="199" t="n"/>
      <c r="BF18" s="199" t="n"/>
    </row>
    <row r="19" ht="18" customHeight="1">
      <c r="A19" s="24" t="n">
        <v>8</v>
      </c>
      <c r="B19" s="17">
        <f>'INPUT DATA'!B19</f>
        <v/>
      </c>
      <c r="C19" s="143" t="n"/>
      <c r="D19" s="143" t="n">
        <v>0</v>
      </c>
      <c r="E19" s="144" t="n"/>
      <c r="F19" s="83" t="n"/>
      <c r="G19" s="28" t="n"/>
      <c r="H19" s="28" t="n"/>
      <c r="I19" s="28" t="n"/>
      <c r="J19" s="28" t="n"/>
      <c r="K19" s="28" t="n"/>
      <c r="L19" s="28" t="n"/>
      <c r="M19" s="28" t="n"/>
      <c r="N19" s="28" t="n"/>
      <c r="O19" s="28" t="n"/>
      <c r="P19" s="66">
        <f>IF(COUNT($F19:$O19)=0,"",SUM($F19:$O19))</f>
        <v/>
      </c>
      <c r="Q19" s="67">
        <f>IF(ISERROR(IF($P19="","",ROUND(($P19/$P$10)*$Q$10,2))),"",IF($P19="","",ROUND(($P19/$P$10)*$Q$10,2)))</f>
        <v/>
      </c>
      <c r="R19" s="81">
        <f>IF($Q19="","",ROUND($Q19*$R$10,2))</f>
        <v/>
      </c>
      <c r="S19" s="91" t="n"/>
      <c r="T19" s="28" t="n"/>
      <c r="U19" s="28" t="n"/>
      <c r="V19" s="28" t="n"/>
      <c r="W19" s="28" t="n"/>
      <c r="X19" s="28" t="n"/>
      <c r="Y19" s="28" t="n"/>
      <c r="Z19" s="28" t="n"/>
      <c r="AA19" s="28" t="n"/>
      <c r="AB19" s="28" t="n"/>
      <c r="AC19" s="66">
        <f>IF(COUNT($S19:$AB19)=0,"",SUM($S19:$AB19))</f>
        <v/>
      </c>
      <c r="AD19" s="67">
        <f>IF(ISERROR(IF($AC19="","",ROUND(($AC19/$AC$10)*$AD$10,2))),"",IF($AC19="","",ROUND(($AC19/$AC$10)*$AD$10,2)))</f>
        <v/>
      </c>
      <c r="AE19" s="81">
        <f>IF($AD19="","",ROUND($AD19*$AE$10,2))</f>
        <v/>
      </c>
      <c r="AF19" s="79" t="n"/>
      <c r="AG19" s="67">
        <f>IF(ISERROR(IF($AF19="","",ROUND(($AF19/$AF$10)*$AG$10,2))),"",IF($AF19="","",ROUND(($AF19/$AF$10)*$AG$10,2)))</f>
        <v/>
      </c>
      <c r="AH19" s="81">
        <f>IF($AG19="","",ROUND($AG19*$AH$10,2))</f>
        <v/>
      </c>
      <c r="AI19" s="21">
        <f>IF(ISERROR(IF($AF19="","",ROUND(SUM($R19,$AE19,$AH19),2))),"",IF($AF19="","",ROUND(SUM($R19,$AE19,$AH19),2)))</f>
        <v/>
      </c>
      <c r="AJ19" s="22">
        <f>IF(ISERROR(IF($AF19="","",VLOOKUP(AI19,TRANSMUTATION_TABLE,4,TRUE))),"",IF($AF19="","",VLOOKUP(AI19,TRANSMUTATION_TABLE,4,TRUE)))</f>
        <v/>
      </c>
      <c r="AL19" s="23" t="n"/>
      <c r="AN19" s="199" t="n"/>
      <c r="AO19" s="199" t="n"/>
      <c r="AP19" s="199" t="n"/>
      <c r="AQ19" s="199" t="n"/>
      <c r="AR19" s="199" t="n"/>
      <c r="AS19" s="199" t="n"/>
      <c r="AT19" s="199" t="n"/>
      <c r="AU19" s="199" t="n"/>
      <c r="AV19" s="199" t="n"/>
      <c r="AW19" s="199" t="n"/>
      <c r="AX19" s="199" t="n"/>
      <c r="AY19" s="199" t="n"/>
      <c r="AZ19" s="199" t="n"/>
      <c r="BA19" s="199" t="n"/>
      <c r="BB19" s="199" t="n"/>
      <c r="BC19" s="199" t="n"/>
      <c r="BD19" s="199" t="n"/>
      <c r="BE19" s="199" t="n"/>
      <c r="BF19" s="199" t="n"/>
    </row>
    <row r="20" ht="18" customHeight="1">
      <c r="A20" s="24" t="n">
        <v>9</v>
      </c>
      <c r="B20" s="17">
        <f>'INPUT DATA'!B20</f>
        <v/>
      </c>
      <c r="C20" s="143" t="n"/>
      <c r="D20" s="143" t="n"/>
      <c r="E20" s="144" t="n"/>
      <c r="F20" s="83" t="n"/>
      <c r="G20" s="28" t="n"/>
      <c r="H20" s="28" t="n"/>
      <c r="I20" s="28" t="n"/>
      <c r="J20" s="28" t="n"/>
      <c r="K20" s="28" t="n"/>
      <c r="L20" s="28" t="n"/>
      <c r="M20" s="28" t="n"/>
      <c r="N20" s="28" t="n"/>
      <c r="O20" s="28" t="n"/>
      <c r="P20" s="66">
        <f>IF(COUNT($F20:$O20)=0,"",SUM($F20:$O20))</f>
        <v/>
      </c>
      <c r="Q20" s="67">
        <f>IF(ISERROR(IF($P20="","",ROUND(($P20/$P$10)*$Q$10,2))),"",IF($P20="","",ROUND(($P20/$P$10)*$Q$10,2)))</f>
        <v/>
      </c>
      <c r="R20" s="81">
        <f>IF($Q20="","",ROUND($Q20*$R$10,2))</f>
        <v/>
      </c>
      <c r="S20" s="91" t="n"/>
      <c r="T20" s="28" t="n"/>
      <c r="U20" s="28" t="n"/>
      <c r="V20" s="28" t="n"/>
      <c r="W20" s="28" t="n"/>
      <c r="X20" s="28" t="n"/>
      <c r="Y20" s="28" t="n"/>
      <c r="Z20" s="28" t="n"/>
      <c r="AA20" s="28" t="n"/>
      <c r="AB20" s="28" t="n"/>
      <c r="AC20" s="66">
        <f>IF(COUNT($S20:$AB20)=0,"",SUM($S20:$AB20))</f>
        <v/>
      </c>
      <c r="AD20" s="67">
        <f>IF(ISERROR(IF($AC20="","",ROUND(($AC20/$AC$10)*$AD$10,2))),"",IF($AC20="","",ROUND(($AC20/$AC$10)*$AD$10,2)))</f>
        <v/>
      </c>
      <c r="AE20" s="81">
        <f>IF($AD20="","",ROUND($AD20*$AE$10,2))</f>
        <v/>
      </c>
      <c r="AF20" s="79" t="n"/>
      <c r="AG20" s="67">
        <f>IF(ISERROR(IF($AF20="","",ROUND(($AF20/$AF$10)*$AG$10,2))),"",IF($AF20="","",ROUND(($AF20/$AF$10)*$AG$10,2)))</f>
        <v/>
      </c>
      <c r="AH20" s="81">
        <f>IF($AG20="","",ROUND($AG20*$AH$10,2))</f>
        <v/>
      </c>
      <c r="AI20" s="21">
        <f>IF(ISERROR(IF($AF20="","",ROUND(SUM($R20,$AE20,$AH20),2))),"",IF($AF20="","",ROUND(SUM($R20,$AE20,$AH20),2)))</f>
        <v/>
      </c>
      <c r="AJ20" s="22">
        <f>IF(ISERROR(IF($AF20="","",VLOOKUP(AI20,TRANSMUTATION_TABLE,4,TRUE))),"",IF($AF20="","",VLOOKUP(AI20,TRANSMUTATION_TABLE,4,TRUE)))</f>
        <v/>
      </c>
      <c r="AL20" s="23" t="n"/>
      <c r="AN20" s="199" t="n"/>
      <c r="AO20" s="199" t="n"/>
      <c r="AP20" s="199" t="n"/>
      <c r="AQ20" s="199" t="n"/>
      <c r="AR20" s="199" t="n"/>
      <c r="AS20" s="199" t="n"/>
      <c r="AT20" s="199" t="n"/>
      <c r="AU20" s="199" t="n"/>
      <c r="AV20" s="199" t="n"/>
      <c r="AW20" s="199" t="n"/>
      <c r="AX20" s="199" t="n"/>
      <c r="AY20" s="199" t="n"/>
      <c r="AZ20" s="199" t="n"/>
      <c r="BA20" s="199" t="n"/>
      <c r="BB20" s="199" t="n"/>
      <c r="BC20" s="199" t="n"/>
      <c r="BD20" s="199" t="n"/>
      <c r="BE20" s="199" t="n"/>
      <c r="BF20" s="199" t="n"/>
    </row>
    <row r="21" ht="18" customHeight="1">
      <c r="A21" s="24" t="n">
        <v>10</v>
      </c>
      <c r="B21" s="25">
        <f>'INPUT DATA'!B21</f>
        <v/>
      </c>
      <c r="C21" s="143" t="n"/>
      <c r="D21" s="143" t="n"/>
      <c r="E21" s="144" t="n"/>
      <c r="F21" s="83" t="n"/>
      <c r="G21" s="28" t="n"/>
      <c r="H21" s="28" t="n"/>
      <c r="I21" s="28" t="n"/>
      <c r="J21" s="28" t="n"/>
      <c r="K21" s="28" t="n"/>
      <c r="L21" s="28" t="n"/>
      <c r="M21" s="28" t="n"/>
      <c r="N21" s="28" t="n"/>
      <c r="O21" s="28" t="n"/>
      <c r="P21" s="66">
        <f>IF(COUNT($F21:$O21)=0,"",SUM($F21:$O21))</f>
        <v/>
      </c>
      <c r="Q21" s="67">
        <f>IF(ISERROR(IF($P21="","",ROUND(($P21/$P$10)*$Q$10,2))),"",IF($P21="","",ROUND(($P21/$P$10)*$Q$10,2)))</f>
        <v/>
      </c>
      <c r="R21" s="81">
        <f>IF($Q21="","",ROUND($Q21*$R$10,2))</f>
        <v/>
      </c>
      <c r="S21" s="91" t="n"/>
      <c r="T21" s="28" t="n"/>
      <c r="U21" s="28" t="n"/>
      <c r="V21" s="28" t="n"/>
      <c r="W21" s="28" t="n"/>
      <c r="X21" s="28" t="n"/>
      <c r="Y21" s="28" t="n"/>
      <c r="Z21" s="28" t="n"/>
      <c r="AA21" s="28" t="n"/>
      <c r="AB21" s="28" t="n"/>
      <c r="AC21" s="66">
        <f>IF(COUNT($S21:$AB21)=0,"",SUM($S21:$AB21))</f>
        <v/>
      </c>
      <c r="AD21" s="67">
        <f>IF(ISERROR(IF($AC21="","",ROUND(($AC21/$AC$10)*$AD$10,2))),"",IF($AC21="","",ROUND(($AC21/$AC$10)*$AD$10,2)))</f>
        <v/>
      </c>
      <c r="AE21" s="81">
        <f>IF($AD21="","",ROUND($AD21*$AE$10,2))</f>
        <v/>
      </c>
      <c r="AF21" s="79" t="n"/>
      <c r="AG21" s="67">
        <f>IF(ISERROR(IF($AF21="","",ROUND(($AF21/$AF$10)*$AG$10,2))),"",IF($AF21="","",ROUND(($AF21/$AF$10)*$AG$10,2)))</f>
        <v/>
      </c>
      <c r="AH21" s="81">
        <f>IF($AG21="","",ROUND($AG21*$AH$10,2))</f>
        <v/>
      </c>
      <c r="AI21" s="21">
        <f>IF(ISERROR(IF($AF21="","",ROUND(SUM($R21,$AE21,$AH21),2))),"",IF($AF21="","",ROUND(SUM($R21,$AE21,$AH21),2)))</f>
        <v/>
      </c>
      <c r="AJ21" s="22">
        <f>IF(ISERROR(IF($AF21="","",VLOOKUP(AI21,TRANSMUTATION_TABLE,4,TRUE))),"",IF($AF21="","",VLOOKUP(AI21,TRANSMUTATION_TABLE,4,TRUE)))</f>
        <v/>
      </c>
      <c r="AL21" s="23"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c r="BF21" s="199" t="n"/>
    </row>
    <row r="22" ht="18" customHeight="1">
      <c r="A22" s="24" t="n">
        <v>11</v>
      </c>
      <c r="B22" s="25">
        <f>'INPUT DATA'!B22</f>
        <v/>
      </c>
      <c r="C22" s="143" t="n"/>
      <c r="D22" s="143" t="n">
        <v>0</v>
      </c>
      <c r="E22" s="144" t="n"/>
      <c r="F22" s="83" t="n"/>
      <c r="G22" s="28" t="n"/>
      <c r="H22" s="28" t="n"/>
      <c r="I22" s="28" t="n"/>
      <c r="J22" s="28" t="n"/>
      <c r="K22" s="28" t="n"/>
      <c r="L22" s="28" t="n"/>
      <c r="M22" s="28" t="n"/>
      <c r="N22" s="28" t="n"/>
      <c r="O22" s="28" t="n"/>
      <c r="P22" s="66">
        <f>IF(COUNT($F22:$O22)=0,"",SUM($F22:$O22))</f>
        <v/>
      </c>
      <c r="Q22" s="67">
        <f>IF(ISERROR(IF($P22="","",ROUND(($P22/$P$10)*$Q$10,2))),"",IF($P22="","",ROUND(($P22/$P$10)*$Q$10,2)))</f>
        <v/>
      </c>
      <c r="R22" s="81">
        <f>IF($Q22="","",ROUND($Q22*$R$10,2))</f>
        <v/>
      </c>
      <c r="S22" s="91" t="n"/>
      <c r="T22" s="28" t="n"/>
      <c r="U22" s="28" t="n"/>
      <c r="V22" s="28" t="n"/>
      <c r="W22" s="28" t="n"/>
      <c r="X22" s="28" t="n"/>
      <c r="Y22" s="28" t="n"/>
      <c r="Z22" s="28" t="n"/>
      <c r="AA22" s="28" t="n"/>
      <c r="AB22" s="28" t="n"/>
      <c r="AC22" s="66">
        <f>IF(COUNT($S22:$AB22)=0,"",SUM($S22:$AB22))</f>
        <v/>
      </c>
      <c r="AD22" s="67">
        <f>IF(ISERROR(IF($AC22="","",ROUND(($AC22/$AC$10)*$AD$10,2))),"",IF($AC22="","",ROUND(($AC22/$AC$10)*$AD$10,2)))</f>
        <v/>
      </c>
      <c r="AE22" s="81">
        <f>IF($AD22="","",ROUND($AD22*$AE$10,2))</f>
        <v/>
      </c>
      <c r="AF22" s="79" t="n"/>
      <c r="AG22" s="67">
        <f>IF(ISERROR(IF($AF22="","",ROUND(($AF22/$AF$10)*$AG$10,2))),"",IF($AF22="","",ROUND(($AF22/$AF$10)*$AG$10,2)))</f>
        <v/>
      </c>
      <c r="AH22" s="81">
        <f>IF($AG22="","",ROUND($AG22*$AH$10,2))</f>
        <v/>
      </c>
      <c r="AI22" s="21">
        <f>IF(ISERROR(IF($AF22="","",ROUND(SUM($R22,$AE22,$AH22),2))),"",IF($AF22="","",ROUND(SUM($R22,$AE22,$AH22),2)))</f>
        <v/>
      </c>
      <c r="AJ22" s="22">
        <f>IF(ISERROR(IF($AF22="","",VLOOKUP(AI22,TRANSMUTATION_TABLE,4,TRUE))),"",IF($AF22="","",VLOOKUP(AI22,TRANSMUTATION_TABLE,4,TRUE)))</f>
        <v/>
      </c>
      <c r="AL22" s="23" t="n"/>
      <c r="AN22" s="200" t="n"/>
      <c r="AO22" s="200" t="n"/>
      <c r="AP22" s="200" t="n"/>
      <c r="AQ22" s="200" t="n"/>
      <c r="AR22" s="200" t="n"/>
      <c r="AS22" s="200" t="n"/>
      <c r="AT22" s="200" t="n"/>
      <c r="AU22" s="200" t="n"/>
      <c r="AV22" s="200" t="n"/>
      <c r="AW22" s="200" t="n"/>
      <c r="AX22" s="200" t="n"/>
      <c r="AY22" s="200" t="n"/>
      <c r="AZ22" s="200" t="n"/>
      <c r="BA22" s="200" t="n"/>
      <c r="BB22" s="200" t="n"/>
      <c r="BC22" s="200" t="n"/>
      <c r="BD22" s="200" t="n"/>
      <c r="BE22" s="200" t="n"/>
      <c r="BF22" s="200" t="n"/>
    </row>
    <row r="23" ht="18" customHeight="1">
      <c r="A23" s="24" t="n">
        <v>12</v>
      </c>
      <c r="B23" s="17">
        <f>'INPUT DATA'!B23</f>
        <v/>
      </c>
      <c r="C23" s="143" t="n"/>
      <c r="D23" s="143" t="n"/>
      <c r="E23" s="144" t="n"/>
      <c r="F23" s="83" t="n"/>
      <c r="G23" s="28" t="n"/>
      <c r="H23" s="28" t="n"/>
      <c r="I23" s="28" t="n"/>
      <c r="J23" s="28" t="n"/>
      <c r="K23" s="28" t="n"/>
      <c r="L23" s="28" t="n"/>
      <c r="M23" s="28" t="n"/>
      <c r="N23" s="28" t="n"/>
      <c r="O23" s="28" t="n"/>
      <c r="P23" s="66">
        <f>IF(COUNT($F23:$O23)=0,"",SUM($F23:$O23))</f>
        <v/>
      </c>
      <c r="Q23" s="67">
        <f>IF(ISERROR(IF($P23="","",ROUND(($P23/$P$10)*$Q$10,2))),"",IF($P23="","",ROUND(($P23/$P$10)*$Q$10,2)))</f>
        <v/>
      </c>
      <c r="R23" s="81">
        <f>IF($Q23="","",ROUND($Q23*$R$10,2))</f>
        <v/>
      </c>
      <c r="S23" s="91" t="n"/>
      <c r="T23" s="28" t="n"/>
      <c r="U23" s="28" t="n"/>
      <c r="V23" s="28" t="n"/>
      <c r="W23" s="28" t="n"/>
      <c r="X23" s="28" t="n"/>
      <c r="Y23" s="28" t="n"/>
      <c r="Z23" s="28" t="n"/>
      <c r="AA23" s="28" t="n"/>
      <c r="AB23" s="28" t="n"/>
      <c r="AC23" s="66">
        <f>IF(COUNT($S23:$AB23)=0,"",SUM($S23:$AB23))</f>
        <v/>
      </c>
      <c r="AD23" s="67">
        <f>IF(ISERROR(IF($AC23="","",ROUND(($AC23/$AC$10)*$AD$10,2))),"",IF($AC23="","",ROUND(($AC23/$AC$10)*$AD$10,2)))</f>
        <v/>
      </c>
      <c r="AE23" s="81">
        <f>IF($AD23="","",ROUND($AD23*$AE$10,2))</f>
        <v/>
      </c>
      <c r="AF23" s="79" t="n"/>
      <c r="AG23" s="67">
        <f>IF(ISERROR(IF($AF23="","",ROUND(($AF23/$AF$10)*$AG$10,2))),"",IF($AF23="","",ROUND(($AF23/$AF$10)*$AG$10,2)))</f>
        <v/>
      </c>
      <c r="AH23" s="81">
        <f>IF($AG23="","",ROUND($AG23*$AH$10,2))</f>
        <v/>
      </c>
      <c r="AI23" s="21">
        <f>IF(ISERROR(IF($AF23="","",ROUND(SUM($R23,$AE23,$AH23),2))),"",IF($AF23="","",ROUND(SUM($R23,$AE23,$AH23),2)))</f>
        <v/>
      </c>
      <c r="AJ23" s="22">
        <f>IF(ISERROR(IF($AF23="","",VLOOKUP(AI23,TRANSMUTATION_TABLE,4,TRUE))),"",IF($AF23="","",VLOOKUP(AI23,TRANSMUTATION_TABLE,4,TRUE)))</f>
        <v/>
      </c>
      <c r="AL23" s="23" t="n"/>
      <c r="AN23" s="201" t="n"/>
      <c r="AO23" s="201" t="n"/>
      <c r="AP23" s="201" t="n"/>
      <c r="AQ23" s="201" t="n"/>
      <c r="AR23" s="201" t="n"/>
      <c r="AS23" s="201" t="n"/>
      <c r="AT23" s="201" t="n"/>
      <c r="AU23" s="201" t="n"/>
      <c r="AV23" s="201" t="n"/>
      <c r="AW23" s="201" t="n"/>
      <c r="AX23" s="201" t="n"/>
      <c r="AY23" s="201" t="n"/>
      <c r="AZ23" s="201" t="n"/>
      <c r="BA23" s="201" t="n"/>
      <c r="BB23" s="201" t="n"/>
      <c r="BC23" s="201" t="n"/>
      <c r="BD23" s="201" t="n"/>
      <c r="BE23" s="201" t="n"/>
      <c r="BF23" s="201" t="n"/>
    </row>
    <row r="24" ht="18" customHeight="1">
      <c r="A24" s="24" t="n">
        <v>13</v>
      </c>
      <c r="B24" s="17">
        <f>'INPUT DATA'!B24</f>
        <v/>
      </c>
      <c r="C24" s="143" t="n"/>
      <c r="D24" s="143" t="n"/>
      <c r="E24" s="144" t="n"/>
      <c r="F24" s="83" t="n"/>
      <c r="G24" s="28" t="n"/>
      <c r="H24" s="28" t="n"/>
      <c r="I24" s="28" t="n"/>
      <c r="J24" s="28" t="n"/>
      <c r="K24" s="28" t="n"/>
      <c r="L24" s="28" t="n"/>
      <c r="M24" s="28" t="n"/>
      <c r="N24" s="28" t="n"/>
      <c r="O24" s="28" t="n"/>
      <c r="P24" s="66">
        <f>IF(COUNT($F24:$O24)=0,"",SUM($F24:$O24))</f>
        <v/>
      </c>
      <c r="Q24" s="67">
        <f>IF(ISERROR(IF($P24="","",ROUND(($P24/$P$10)*$Q$10,2))),"",IF($P24="","",ROUND(($P24/$P$10)*$Q$10,2)))</f>
        <v/>
      </c>
      <c r="R24" s="81">
        <f>IF($Q24="","",ROUND($Q24*$R$10,2))</f>
        <v/>
      </c>
      <c r="S24" s="91" t="n"/>
      <c r="T24" s="28" t="n"/>
      <c r="U24" s="28" t="n"/>
      <c r="V24" s="28" t="n"/>
      <c r="W24" s="28" t="n"/>
      <c r="X24" s="28" t="n"/>
      <c r="Y24" s="28" t="n"/>
      <c r="Z24" s="28" t="n"/>
      <c r="AA24" s="28" t="n"/>
      <c r="AB24" s="28" t="n"/>
      <c r="AC24" s="66">
        <f>IF(COUNT($S24:$AB24)=0,"",SUM($S24:$AB24))</f>
        <v/>
      </c>
      <c r="AD24" s="67">
        <f>IF(ISERROR(IF($AC24="","",ROUND(($AC24/$AC$10)*$AD$10,2))),"",IF($AC24="","",ROUND(($AC24/$AC$10)*$AD$10,2)))</f>
        <v/>
      </c>
      <c r="AE24" s="81">
        <f>IF($AD24="","",ROUND($AD24*$AE$10,2))</f>
        <v/>
      </c>
      <c r="AF24" s="79" t="n"/>
      <c r="AG24" s="67">
        <f>IF(ISERROR(IF($AF24="","",ROUND(($AF24/$AF$10)*$AG$10,2))),"",IF($AF24="","",ROUND(($AF24/$AF$10)*$AG$10,2)))</f>
        <v/>
      </c>
      <c r="AH24" s="81">
        <f>IF($AG24="","",ROUND($AG24*$AH$10,2))</f>
        <v/>
      </c>
      <c r="AI24" s="21">
        <f>IF(ISERROR(IF($AF24="","",ROUND(SUM($R24,$AE24,$AH24),2))),"",IF($AF24="","",ROUND(SUM($R24,$AE24,$AH24),2)))</f>
        <v/>
      </c>
      <c r="AJ24" s="22">
        <f>IF(ISERROR(IF($AF24="","",VLOOKUP(AI24,TRANSMUTATION_TABLE,4,TRUE))),"",IF($AF24="","",VLOOKUP(AI24,TRANSMUTATION_TABLE,4,TRUE)))</f>
        <v/>
      </c>
      <c r="AL24" s="23"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c r="BF24" s="201" t="n"/>
    </row>
    <row r="25" ht="18" customHeight="1">
      <c r="A25" s="24" t="n">
        <v>14</v>
      </c>
      <c r="B25" s="25">
        <f>'INPUT DATA'!B25</f>
        <v/>
      </c>
      <c r="C25" s="143" t="n"/>
      <c r="D25" s="143" t="n"/>
      <c r="E25" s="144" t="n"/>
      <c r="F25" s="83" t="n"/>
      <c r="G25" s="28" t="n"/>
      <c r="H25" s="28" t="n"/>
      <c r="I25" s="28" t="n"/>
      <c r="J25" s="28" t="n"/>
      <c r="K25" s="28" t="n"/>
      <c r="L25" s="28" t="n"/>
      <c r="M25" s="28" t="n"/>
      <c r="N25" s="28" t="n"/>
      <c r="O25" s="28" t="n"/>
      <c r="P25" s="66">
        <f>IF(COUNT($F25:$O25)=0,"",SUM($F25:$O25))</f>
        <v/>
      </c>
      <c r="Q25" s="67">
        <f>IF(ISERROR(IF($P25="","",ROUND(($P25/$P$10)*$Q$10,2))),"",IF($P25="","",ROUND(($P25/$P$10)*$Q$10,2)))</f>
        <v/>
      </c>
      <c r="R25" s="81">
        <f>IF($Q25="","",ROUND($Q25*$R$10,2))</f>
        <v/>
      </c>
      <c r="S25" s="91" t="n"/>
      <c r="T25" s="28" t="n"/>
      <c r="U25" s="28" t="n"/>
      <c r="V25" s="28" t="n"/>
      <c r="W25" s="28" t="n"/>
      <c r="X25" s="28" t="n"/>
      <c r="Y25" s="28" t="n"/>
      <c r="Z25" s="28" t="n"/>
      <c r="AA25" s="28" t="n"/>
      <c r="AB25" s="28" t="n"/>
      <c r="AC25" s="66">
        <f>IF(COUNT($S25:$AB25)=0,"",SUM($S25:$AB25))</f>
        <v/>
      </c>
      <c r="AD25" s="67">
        <f>IF(ISERROR(IF($AC25="","",ROUND(($AC25/$AC$10)*$AD$10,2))),"",IF($AC25="","",ROUND(($AC25/$AC$10)*$AD$10,2)))</f>
        <v/>
      </c>
      <c r="AE25" s="81">
        <f>IF($AD25="","",ROUND($AD25*$AE$10,2))</f>
        <v/>
      </c>
      <c r="AF25" s="79" t="n"/>
      <c r="AG25" s="67">
        <f>IF(ISERROR(IF($AF25="","",ROUND(($AF25/$AF$10)*$AG$10,2))),"",IF($AF25="","",ROUND(($AF25/$AF$10)*$AG$10,2)))</f>
        <v/>
      </c>
      <c r="AH25" s="81">
        <f>IF($AG25="","",ROUND($AG25*$AH$10,2))</f>
        <v/>
      </c>
      <c r="AI25" s="21">
        <f>IF(ISERROR(IF($AF25="","",ROUND(SUM($R25,$AE25,$AH25),2))),"",IF($AF25="","",ROUND(SUM($R25,$AE25,$AH25),2)))</f>
        <v/>
      </c>
      <c r="AJ25" s="22">
        <f>IF(ISERROR(IF($AF25="","",VLOOKUP(AI25,TRANSMUTATION_TABLE,4,TRUE))),"",IF($AF25="","",VLOOKUP(AI25,TRANSMUTATION_TABLE,4,TRUE)))</f>
        <v/>
      </c>
      <c r="AL25" s="23"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c r="BF25" s="201" t="n"/>
    </row>
    <row r="26" ht="18" customHeight="1">
      <c r="A26" s="24" t="n">
        <v>15</v>
      </c>
      <c r="B26" s="25">
        <f>'INPUT DATA'!B26</f>
        <v/>
      </c>
      <c r="C26" s="143" t="n"/>
      <c r="D26" s="143" t="n"/>
      <c r="E26" s="144" t="n"/>
      <c r="F26" s="83" t="n"/>
      <c r="G26" s="28" t="n"/>
      <c r="H26" s="28" t="n"/>
      <c r="I26" s="28" t="n"/>
      <c r="J26" s="28" t="n"/>
      <c r="K26" s="28" t="n"/>
      <c r="L26" s="28" t="n"/>
      <c r="M26" s="28" t="n"/>
      <c r="N26" s="28" t="n"/>
      <c r="O26" s="28" t="n"/>
      <c r="P26" s="66">
        <f>IF(COUNT($F26:$O26)=0,"",SUM($F26:$O26))</f>
        <v/>
      </c>
      <c r="Q26" s="67">
        <f>IF(ISERROR(IF($P26="","",ROUND(($P26/$P$10)*$Q$10,2))),"",IF($P26="","",ROUND(($P26/$P$10)*$Q$10,2)))</f>
        <v/>
      </c>
      <c r="R26" s="81">
        <f>IF($Q26="","",ROUND($Q26*$R$10,2))</f>
        <v/>
      </c>
      <c r="S26" s="91" t="n"/>
      <c r="T26" s="28" t="n"/>
      <c r="U26" s="28" t="n"/>
      <c r="V26" s="28" t="n"/>
      <c r="W26" s="28" t="n"/>
      <c r="X26" s="28" t="n"/>
      <c r="Y26" s="28" t="n"/>
      <c r="Z26" s="28" t="n"/>
      <c r="AA26" s="28" t="n"/>
      <c r="AB26" s="28" t="n"/>
      <c r="AC26" s="66">
        <f>IF(COUNT($S26:$AB26)=0,"",SUM($S26:$AB26))</f>
        <v/>
      </c>
      <c r="AD26" s="67">
        <f>IF(ISERROR(IF($AC26="","",ROUND(($AC26/$AC$10)*$AD$10,2))),"",IF($AC26="","",ROUND(($AC26/$AC$10)*$AD$10,2)))</f>
        <v/>
      </c>
      <c r="AE26" s="81">
        <f>IF($AD26="","",ROUND($AD26*$AE$10,2))</f>
        <v/>
      </c>
      <c r="AF26" s="79" t="n"/>
      <c r="AG26" s="67">
        <f>IF(ISERROR(IF($AF26="","",ROUND(($AF26/$AF$10)*$AG$10,2))),"",IF($AF26="","",ROUND(($AF26/$AF$10)*$AG$10,2)))</f>
        <v/>
      </c>
      <c r="AH26" s="81">
        <f>IF($AG26="","",ROUND($AG26*$AH$10,2))</f>
        <v/>
      </c>
      <c r="AI26" s="21">
        <f>IF(ISERROR(IF($AF26="","",ROUND(SUM($R26,$AE26,$AH26),2))),"",IF($AF26="","",ROUND(SUM($R26,$AE26,$AH26),2)))</f>
        <v/>
      </c>
      <c r="AJ26" s="22">
        <f>IF(ISERROR(IF($AF26="","",VLOOKUP(AI26,TRANSMUTATION_TABLE,4,TRUE))),"",IF($AF26="","",VLOOKUP(AI26,TRANSMUTATION_TABLE,4,TRUE)))</f>
        <v/>
      </c>
      <c r="AL26" s="23" t="n"/>
      <c r="AN26" s="200" t="n"/>
    </row>
    <row r="27" ht="18" customHeight="1">
      <c r="A27" s="24" t="n">
        <v>16</v>
      </c>
      <c r="B27" s="17">
        <f>'INPUT DATA'!B27</f>
        <v/>
      </c>
      <c r="C27" s="143" t="n"/>
      <c r="D27" s="143" t="n"/>
      <c r="E27" s="144" t="n"/>
      <c r="F27" s="83" t="n"/>
      <c r="G27" s="28" t="n"/>
      <c r="H27" s="28" t="n"/>
      <c r="I27" s="28" t="n"/>
      <c r="J27" s="28" t="n"/>
      <c r="K27" s="28" t="n"/>
      <c r="L27" s="28" t="n"/>
      <c r="M27" s="28" t="n"/>
      <c r="N27" s="28" t="n"/>
      <c r="O27" s="28" t="n"/>
      <c r="P27" s="66">
        <f>IF(COUNT($F27:$O27)=0,"",SUM($F27:$O27))</f>
        <v/>
      </c>
      <c r="Q27" s="67">
        <f>IF(ISERROR(IF($P27="","",ROUND(($P27/$P$10)*$Q$10,2))),"",IF($P27="","",ROUND(($P27/$P$10)*$Q$10,2)))</f>
        <v/>
      </c>
      <c r="R27" s="81">
        <f>IF($Q27="","",ROUND($Q27*$R$10,2))</f>
        <v/>
      </c>
      <c r="S27" s="91" t="n"/>
      <c r="T27" s="28" t="n"/>
      <c r="U27" s="28" t="n"/>
      <c r="V27" s="28" t="n"/>
      <c r="W27" s="28" t="n"/>
      <c r="X27" s="28" t="n"/>
      <c r="Y27" s="28" t="n"/>
      <c r="Z27" s="28" t="n"/>
      <c r="AA27" s="28" t="n"/>
      <c r="AB27" s="28" t="n"/>
      <c r="AC27" s="66">
        <f>IF(COUNT($S27:$AB27)=0,"",SUM($S27:$AB27))</f>
        <v/>
      </c>
      <c r="AD27" s="67">
        <f>IF(ISERROR(IF($AC27="","",ROUND(($AC27/$AC$10)*$AD$10,2))),"",IF($AC27="","",ROUND(($AC27/$AC$10)*$AD$10,2)))</f>
        <v/>
      </c>
      <c r="AE27" s="81">
        <f>IF($AD27="","",ROUND($AD27*$AE$10,2))</f>
        <v/>
      </c>
      <c r="AF27" s="79" t="n"/>
      <c r="AG27" s="67">
        <f>IF(ISERROR(IF($AF27="","",ROUND(($AF27/$AF$10)*$AG$10,2))),"",IF($AF27="","",ROUND(($AF27/$AF$10)*$AG$10,2)))</f>
        <v/>
      </c>
      <c r="AH27" s="81">
        <f>IF($AG27="","",ROUND($AG27*$AH$10,2))</f>
        <v/>
      </c>
      <c r="AI27" s="21">
        <f>IF(ISERROR(IF($AF27="","",ROUND(SUM($R27,$AE27,$AH27),2))),"",IF($AF27="","",ROUND(SUM($R27,$AE27,$AH27),2)))</f>
        <v/>
      </c>
      <c r="AJ27" s="22">
        <f>IF(ISERROR(IF($AF27="","",VLOOKUP(AI27,TRANSMUTATION_TABLE,4,TRUE))),"",IF($AF27="","",VLOOKUP(AI27,TRANSMUTATION_TABLE,4,TRUE)))</f>
        <v/>
      </c>
      <c r="AL27" s="23" t="n"/>
      <c r="AN27" s="200" t="n"/>
    </row>
    <row r="28" ht="18" customHeight="1">
      <c r="A28" s="24" t="n">
        <v>17</v>
      </c>
      <c r="B28" s="17">
        <f>'INPUT DATA'!B28</f>
        <v/>
      </c>
      <c r="C28" s="143" t="n"/>
      <c r="D28" s="143" t="n"/>
      <c r="E28" s="144" t="n"/>
      <c r="F28" s="83" t="n"/>
      <c r="G28" s="28" t="n"/>
      <c r="H28" s="28" t="n"/>
      <c r="I28" s="28" t="n"/>
      <c r="J28" s="28" t="n"/>
      <c r="K28" s="28" t="n"/>
      <c r="L28" s="28" t="n"/>
      <c r="M28" s="28" t="n"/>
      <c r="N28" s="28" t="n"/>
      <c r="O28" s="28" t="n"/>
      <c r="P28" s="66">
        <f>IF(COUNT($F28:$O28)=0,"",SUM($F28:$O28))</f>
        <v/>
      </c>
      <c r="Q28" s="67">
        <f>IF(ISERROR(IF($P28="","",ROUND(($P28/$P$10)*$Q$10,2))),"",IF($P28="","",ROUND(($P28/$P$10)*$Q$10,2)))</f>
        <v/>
      </c>
      <c r="R28" s="81">
        <f>IF($Q28="","",ROUND($Q28*$R$10,2))</f>
        <v/>
      </c>
      <c r="S28" s="91" t="n"/>
      <c r="T28" s="28" t="n"/>
      <c r="U28" s="28" t="n"/>
      <c r="V28" s="28" t="n"/>
      <c r="W28" s="28" t="n"/>
      <c r="X28" s="28" t="n"/>
      <c r="Y28" s="28" t="n"/>
      <c r="Z28" s="28" t="n"/>
      <c r="AA28" s="28" t="n"/>
      <c r="AB28" s="28" t="n"/>
      <c r="AC28" s="66">
        <f>IF(COUNT($S28:$AB28)=0,"",SUM($S28:$AB28))</f>
        <v/>
      </c>
      <c r="AD28" s="67">
        <f>IF(ISERROR(IF($AC28="","",ROUND(($AC28/$AC$10)*$AD$10,2))),"",IF($AC28="","",ROUND(($AC28/$AC$10)*$AD$10,2)))</f>
        <v/>
      </c>
      <c r="AE28" s="81">
        <f>IF($AD28="","",ROUND($AD28*$AE$10,2))</f>
        <v/>
      </c>
      <c r="AF28" s="79" t="n"/>
      <c r="AG28" s="67">
        <f>IF(ISERROR(IF($AF28="","",ROUND(($AF28/$AF$10)*$AG$10,2))),"",IF($AF28="","",ROUND(($AF28/$AF$10)*$AG$10,2)))</f>
        <v/>
      </c>
      <c r="AH28" s="81">
        <f>IF($AG28="","",ROUND($AG28*$AH$10,2))</f>
        <v/>
      </c>
      <c r="AI28" s="21">
        <f>IF(ISERROR(IF($AF28="","",ROUND(SUM($R28,$AE28,$AH28),2))),"",IF($AF28="","",ROUND(SUM($R28,$AE28,$AH28),2)))</f>
        <v/>
      </c>
      <c r="AJ28" s="22">
        <f>IF(ISERROR(IF($AF28="","",VLOOKUP(AI28,TRANSMUTATION_TABLE,4,TRUE))),"",IF($AF28="","",VLOOKUP(AI28,TRANSMUTATION_TABLE,4,TRUE)))</f>
        <v/>
      </c>
      <c r="AL28" s="23" t="n"/>
      <c r="AN28" s="200" t="n"/>
    </row>
    <row r="29" ht="18" customHeight="1">
      <c r="A29" s="24" t="n">
        <v>18</v>
      </c>
      <c r="B29" s="25">
        <f>'INPUT DATA'!B29</f>
        <v/>
      </c>
      <c r="C29" s="143" t="n"/>
      <c r="D29" s="143" t="n"/>
      <c r="E29" s="144" t="n"/>
      <c r="F29" s="83" t="n"/>
      <c r="G29" s="28" t="n"/>
      <c r="H29" s="28" t="n"/>
      <c r="I29" s="28" t="n"/>
      <c r="J29" s="28" t="n"/>
      <c r="K29" s="28" t="n"/>
      <c r="L29" s="28" t="n"/>
      <c r="M29" s="28" t="n"/>
      <c r="N29" s="28" t="n"/>
      <c r="O29" s="28" t="n"/>
      <c r="P29" s="66">
        <f>IF(COUNT($F29:$O29)=0,"",SUM($F29:$O29))</f>
        <v/>
      </c>
      <c r="Q29" s="67">
        <f>IF(ISERROR(IF($P29="","",ROUND(($P29/$P$10)*$Q$10,2))),"",IF($P29="","",ROUND(($P29/$P$10)*$Q$10,2)))</f>
        <v/>
      </c>
      <c r="R29" s="81">
        <f>IF($Q29="","",ROUND($Q29*$R$10,2))</f>
        <v/>
      </c>
      <c r="S29" s="91" t="n"/>
      <c r="T29" s="28" t="n"/>
      <c r="U29" s="28" t="n"/>
      <c r="V29" s="28" t="n"/>
      <c r="W29" s="28" t="n"/>
      <c r="X29" s="28" t="n"/>
      <c r="Y29" s="28" t="n"/>
      <c r="Z29" s="28" t="n"/>
      <c r="AA29" s="28" t="n"/>
      <c r="AB29" s="28" t="n"/>
      <c r="AC29" s="66">
        <f>IF(COUNT($S29:$AB29)=0,"",SUM($S29:$AB29))</f>
        <v/>
      </c>
      <c r="AD29" s="67">
        <f>IF(ISERROR(IF($AC29="","",ROUND(($AC29/$AC$10)*$AD$10,2))),"",IF($AC29="","",ROUND(($AC29/$AC$10)*$AD$10,2)))</f>
        <v/>
      </c>
      <c r="AE29" s="81">
        <f>IF($AD29="","",ROUND($AD29*$AE$10,2))</f>
        <v/>
      </c>
      <c r="AF29" s="79" t="n"/>
      <c r="AG29" s="67">
        <f>IF(ISERROR(IF($AF29="","",ROUND(($AF29/$AF$10)*$AG$10,2))),"",IF($AF29="","",ROUND(($AF29/$AF$10)*$AG$10,2)))</f>
        <v/>
      </c>
      <c r="AH29" s="81">
        <f>IF($AG29="","",ROUND($AG29*$AH$10,2))</f>
        <v/>
      </c>
      <c r="AI29" s="21">
        <f>IF(ISERROR(IF($AF29="","",ROUND(SUM($R29,$AE29,$AH29),2))),"",IF($AF29="","",ROUND(SUM($R29,$AE29,$AH29),2)))</f>
        <v/>
      </c>
      <c r="AJ29" s="22">
        <f>IF(ISERROR(IF($AF29="","",VLOOKUP(AI29,TRANSMUTATION_TABLE,4,TRUE))),"",IF($AF29="","",VLOOKUP(AI29,TRANSMUTATION_TABLE,4,TRUE)))</f>
        <v/>
      </c>
      <c r="AL29" s="23" t="n"/>
      <c r="AN29" s="200" t="n"/>
    </row>
    <row r="30" ht="18" customHeight="1">
      <c r="A30" s="24" t="n">
        <v>19</v>
      </c>
      <c r="B30" s="25">
        <f>'INPUT DATA'!B30</f>
        <v/>
      </c>
      <c r="C30" s="143" t="n"/>
      <c r="D30" s="143" t="n"/>
      <c r="E30" s="144" t="n"/>
      <c r="F30" s="83" t="n"/>
      <c r="G30" s="28" t="n"/>
      <c r="H30" s="28" t="n"/>
      <c r="I30" s="28" t="n"/>
      <c r="J30" s="28" t="n"/>
      <c r="K30" s="28" t="n"/>
      <c r="L30" s="28" t="n"/>
      <c r="M30" s="28" t="n"/>
      <c r="N30" s="28" t="n"/>
      <c r="O30" s="28" t="n"/>
      <c r="P30" s="66">
        <f>IF(COUNT($F30:$O30)=0,"",SUM($F30:$O30))</f>
        <v/>
      </c>
      <c r="Q30" s="67">
        <f>IF(ISERROR(IF($P30="","",ROUND(($P30/$P$10)*$Q$10,2))),"",IF($P30="","",ROUND(($P30/$P$10)*$Q$10,2)))</f>
        <v/>
      </c>
      <c r="R30" s="81">
        <f>IF($Q30="","",ROUND($Q30*$R$10,2))</f>
        <v/>
      </c>
      <c r="S30" s="91" t="n"/>
      <c r="T30" s="28" t="n"/>
      <c r="U30" s="28" t="n"/>
      <c r="V30" s="28" t="n"/>
      <c r="W30" s="28" t="n"/>
      <c r="X30" s="28" t="n"/>
      <c r="Y30" s="28" t="n"/>
      <c r="Z30" s="28" t="n"/>
      <c r="AA30" s="28" t="n"/>
      <c r="AB30" s="28" t="n"/>
      <c r="AC30" s="66">
        <f>IF(COUNT($S30:$AB30)=0,"",SUM($S30:$AB30))</f>
        <v/>
      </c>
      <c r="AD30" s="67">
        <f>IF(ISERROR(IF($AC30="","",ROUND(($AC30/$AC$10)*$AD$10,2))),"",IF($AC30="","",ROUND(($AC30/$AC$10)*$AD$10,2)))</f>
        <v/>
      </c>
      <c r="AE30" s="81">
        <f>IF($AD30="","",ROUND($AD30*$AE$10,2))</f>
        <v/>
      </c>
      <c r="AF30" s="79" t="n"/>
      <c r="AG30" s="67">
        <f>IF(ISERROR(IF($AF30="","",ROUND(($AF30/$AF$10)*$AG$10,2))),"",IF($AF30="","",ROUND(($AF30/$AF$10)*$AG$10,2)))</f>
        <v/>
      </c>
      <c r="AH30" s="81">
        <f>IF($AG30="","",ROUND($AG30*$AH$10,2))</f>
        <v/>
      </c>
      <c r="AI30" s="21">
        <f>IF(ISERROR(IF($AF30="","",ROUND(SUM($R30,$AE30,$AH30),2))),"",IF($AF30="","",ROUND(SUM($R30,$AE30,$AH30),2)))</f>
        <v/>
      </c>
      <c r="AJ30" s="22">
        <f>IF(ISERROR(IF($AF30="","",VLOOKUP(AI30,TRANSMUTATION_TABLE,4,TRUE))),"",IF($AF30="","",VLOOKUP(AI30,TRANSMUTATION_TABLE,4,TRUE)))</f>
        <v/>
      </c>
      <c r="AL30" s="23" t="n"/>
      <c r="AN30" s="200" t="n"/>
    </row>
    <row r="31" ht="18" customHeight="1">
      <c r="A31" s="24" t="n">
        <v>20</v>
      </c>
      <c r="B31" s="17">
        <f>'INPUT DATA'!B31</f>
        <v/>
      </c>
      <c r="C31" s="143" t="n"/>
      <c r="D31" s="143" t="n"/>
      <c r="E31" s="144" t="n"/>
      <c r="F31" s="83" t="n"/>
      <c r="G31" s="28" t="n"/>
      <c r="H31" s="28" t="n"/>
      <c r="I31" s="28" t="n"/>
      <c r="J31" s="28" t="n"/>
      <c r="K31" s="28" t="n"/>
      <c r="L31" s="28" t="n"/>
      <c r="M31" s="28" t="n"/>
      <c r="N31" s="28" t="n"/>
      <c r="O31" s="28" t="n"/>
      <c r="P31" s="66">
        <f>IF(COUNT($F31:$O31)=0,"",SUM($F31:$O31))</f>
        <v/>
      </c>
      <c r="Q31" s="67">
        <f>IF(ISERROR(IF($P31="","",ROUND(($P31/$P$10)*$Q$10,2))),"",IF($P31="","",ROUND(($P31/$P$10)*$Q$10,2)))</f>
        <v/>
      </c>
      <c r="R31" s="81">
        <f>IF($Q31="","",ROUND($Q31*$R$10,2))</f>
        <v/>
      </c>
      <c r="S31" s="91" t="n"/>
      <c r="T31" s="28" t="n"/>
      <c r="U31" s="28" t="n"/>
      <c r="V31" s="28" t="n"/>
      <c r="W31" s="28" t="n"/>
      <c r="X31" s="28" t="n"/>
      <c r="Y31" s="28" t="n"/>
      <c r="Z31" s="28" t="n"/>
      <c r="AA31" s="28" t="n"/>
      <c r="AB31" s="28" t="n"/>
      <c r="AC31" s="66">
        <f>IF(COUNT($S31:$AB31)=0,"",SUM($S31:$AB31))</f>
        <v/>
      </c>
      <c r="AD31" s="67">
        <f>IF(ISERROR(IF($AC31="","",ROUND(($AC31/$AC$10)*$AD$10,2))),"",IF($AC31="","",ROUND(($AC31/$AC$10)*$AD$10,2)))</f>
        <v/>
      </c>
      <c r="AE31" s="81">
        <f>IF($AD31="","",ROUND($AD31*$AE$10,2))</f>
        <v/>
      </c>
      <c r="AF31" s="79" t="n"/>
      <c r="AG31" s="67">
        <f>IF(ISERROR(IF($AF31="","",ROUND(($AF31/$AF$10)*$AG$10,2))),"",IF($AF31="","",ROUND(($AF31/$AF$10)*$AG$10,2)))</f>
        <v/>
      </c>
      <c r="AH31" s="81">
        <f>IF($AG31="","",ROUND($AG31*$AH$10,2))</f>
        <v/>
      </c>
      <c r="AI31" s="21">
        <f>IF(ISERROR(IF($AF31="","",ROUND(SUM($R31,$AE31,$AH31),2))),"",IF($AF31="","",ROUND(SUM($R31,$AE31,$AH31),2)))</f>
        <v/>
      </c>
      <c r="AJ31" s="22">
        <f>IF(ISERROR(IF($AF31="","",VLOOKUP(AI31,TRANSMUTATION_TABLE,4,TRUE))),"",IF($AF31="","",VLOOKUP(AI31,TRANSMUTATION_TABLE,4,TRUE)))</f>
        <v/>
      </c>
      <c r="AL31" s="23" t="n"/>
      <c r="AN31" s="200" t="n"/>
    </row>
    <row r="32" ht="18" customHeight="1">
      <c r="A32" s="24" t="n">
        <v>21</v>
      </c>
      <c r="B32" s="17">
        <f>'INPUT DATA'!B32</f>
        <v/>
      </c>
      <c r="C32" s="143" t="n"/>
      <c r="D32" s="143" t="n"/>
      <c r="E32" s="144" t="n"/>
      <c r="F32" s="83" t="n"/>
      <c r="G32" s="28" t="n"/>
      <c r="H32" s="28" t="n"/>
      <c r="I32" s="28" t="n"/>
      <c r="J32" s="28" t="n"/>
      <c r="K32" s="28" t="n"/>
      <c r="L32" s="28" t="n"/>
      <c r="M32" s="28" t="n"/>
      <c r="N32" s="28" t="n"/>
      <c r="O32" s="28" t="n"/>
      <c r="P32" s="66">
        <f>IF(COUNT($F32:$O32)=0,"",SUM($F32:$O32))</f>
        <v/>
      </c>
      <c r="Q32" s="67">
        <f>IF(ISERROR(IF($P32="","",ROUND(($P32/$P$10)*$Q$10,2))),"",IF($P32="","",ROUND(($P32/$P$10)*$Q$10,2)))</f>
        <v/>
      </c>
      <c r="R32" s="81">
        <f>IF($Q32="","",ROUND($Q32*$R$10,2))</f>
        <v/>
      </c>
      <c r="S32" s="91" t="n"/>
      <c r="T32" s="28" t="n"/>
      <c r="U32" s="28" t="n"/>
      <c r="V32" s="28" t="n"/>
      <c r="W32" s="28" t="n"/>
      <c r="X32" s="28" t="n"/>
      <c r="Y32" s="28" t="n"/>
      <c r="Z32" s="28" t="n"/>
      <c r="AA32" s="28" t="n"/>
      <c r="AB32" s="28" t="n"/>
      <c r="AC32" s="66">
        <f>IF(COUNT($S32:$AB32)=0,"",SUM($S32:$AB32))</f>
        <v/>
      </c>
      <c r="AD32" s="67">
        <f>IF(ISERROR(IF($AC32="","",ROUND(($AC32/$AC$10)*$AD$10,2))),"",IF($AC32="","",ROUND(($AC32/$AC$10)*$AD$10,2)))</f>
        <v/>
      </c>
      <c r="AE32" s="81">
        <f>IF($AD32="","",ROUND($AD32*$AE$10,2))</f>
        <v/>
      </c>
      <c r="AF32" s="79" t="n"/>
      <c r="AG32" s="67">
        <f>IF(ISERROR(IF($AF32="","",ROUND(($AF32/$AF$10)*$AG$10,2))),"",IF($AF32="","",ROUND(($AF32/$AF$10)*$AG$10,2)))</f>
        <v/>
      </c>
      <c r="AH32" s="81">
        <f>IF($AG32="","",ROUND($AG32*$AH$10,2))</f>
        <v/>
      </c>
      <c r="AI32" s="21">
        <f>IF(ISERROR(IF($AF32="","",ROUND(SUM($R32,$AE32,$AH32),2))),"",IF($AF32="","",ROUND(SUM($R32,$AE32,$AH32),2)))</f>
        <v/>
      </c>
      <c r="AJ32" s="22">
        <f>IF(ISERROR(IF($AF32="","",VLOOKUP(AI32,TRANSMUTATION_TABLE,4,TRUE))),"",IF($AF32="","",VLOOKUP(AI32,TRANSMUTATION_TABLE,4,TRUE)))</f>
        <v/>
      </c>
      <c r="AL32" s="23" t="n"/>
      <c r="AN32" s="200" t="n"/>
    </row>
    <row r="33" ht="18" customHeight="1">
      <c r="A33" s="24" t="n">
        <v>22</v>
      </c>
      <c r="B33" s="25">
        <f>'INPUT DATA'!B33</f>
        <v/>
      </c>
      <c r="C33" s="143" t="n"/>
      <c r="D33" s="143" t="n"/>
      <c r="E33" s="144" t="n"/>
      <c r="F33" s="83" t="n"/>
      <c r="G33" s="28" t="n"/>
      <c r="H33" s="28" t="n"/>
      <c r="I33" s="28" t="n"/>
      <c r="J33" s="28" t="n"/>
      <c r="K33" s="28" t="n"/>
      <c r="L33" s="28" t="n"/>
      <c r="M33" s="28" t="n"/>
      <c r="N33" s="28" t="n"/>
      <c r="O33" s="28" t="n"/>
      <c r="P33" s="66">
        <f>IF(COUNT($F33:$O33)=0,"",SUM($F33:$O33))</f>
        <v/>
      </c>
      <c r="Q33" s="67">
        <f>IF(ISERROR(IF($P33="","",ROUND(($P33/$P$10)*$Q$10,2))),"",IF($P33="","",ROUND(($P33/$P$10)*$Q$10,2)))</f>
        <v/>
      </c>
      <c r="R33" s="81">
        <f>IF($Q33="","",ROUND($Q33*$R$10,2))</f>
        <v/>
      </c>
      <c r="S33" s="91" t="n"/>
      <c r="T33" s="28" t="n"/>
      <c r="U33" s="28" t="n"/>
      <c r="V33" s="28" t="n"/>
      <c r="W33" s="28" t="n"/>
      <c r="X33" s="28" t="n"/>
      <c r="Y33" s="28" t="n"/>
      <c r="Z33" s="28" t="n"/>
      <c r="AA33" s="28" t="n"/>
      <c r="AB33" s="28" t="n"/>
      <c r="AC33" s="66">
        <f>IF(COUNT($S33:$AB33)=0,"",SUM($S33:$AB33))</f>
        <v/>
      </c>
      <c r="AD33" s="67">
        <f>IF(ISERROR(IF($AC33="","",ROUND(($AC33/$AC$10)*$AD$10,2))),"",IF($AC33="","",ROUND(($AC33/$AC$10)*$AD$10,2)))</f>
        <v/>
      </c>
      <c r="AE33" s="81">
        <f>IF($AD33="","",ROUND($AD33*$AE$10,2))</f>
        <v/>
      </c>
      <c r="AF33" s="79" t="n"/>
      <c r="AG33" s="67">
        <f>IF(ISERROR(IF($AF33="","",ROUND(($AF33/$AF$10)*$AG$10,2))),"",IF($AF33="","",ROUND(($AF33/$AF$10)*$AG$10,2)))</f>
        <v/>
      </c>
      <c r="AH33" s="81">
        <f>IF($AG33="","",ROUND($AG33*$AH$10,2))</f>
        <v/>
      </c>
      <c r="AI33" s="21">
        <f>IF(ISERROR(IF($AF33="","",ROUND(SUM($R33,$AE33,$AH33),2))),"",IF($AF33="","",ROUND(SUM($R33,$AE33,$AH33),2)))</f>
        <v/>
      </c>
      <c r="AJ33" s="22">
        <f>IF(ISERROR(IF($AF33="","",VLOOKUP(AI33,TRANSMUTATION_TABLE,4,TRUE))),"",IF($AF33="","",VLOOKUP(AI33,TRANSMUTATION_TABLE,4,TRUE)))</f>
        <v/>
      </c>
      <c r="AL33" s="23" t="n"/>
      <c r="AN33" s="200" t="n"/>
      <c r="AO33" s="6" t="n"/>
      <c r="AP33" s="6" t="n"/>
      <c r="AQ33" s="6" t="n"/>
      <c r="AR33" s="6" t="n"/>
      <c r="AS33" s="6" t="n"/>
      <c r="AT33" s="6" t="n"/>
      <c r="AU33" s="6" t="n"/>
      <c r="AV33" s="6" t="n"/>
      <c r="AW33" s="6" t="n"/>
      <c r="AX33" s="6" t="n"/>
      <c r="AY33" s="6" t="n"/>
      <c r="AZ33" s="6" t="n"/>
      <c r="BA33" s="6" t="n"/>
      <c r="BB33" s="6" t="n"/>
      <c r="BC33" s="6" t="n"/>
      <c r="BD33" s="6" t="n"/>
    </row>
    <row r="34" ht="18" customHeight="1">
      <c r="A34" s="24" t="n">
        <v>23</v>
      </c>
      <c r="B34" s="25">
        <f>'INPUT DATA'!B34</f>
        <v/>
      </c>
      <c r="C34" s="143" t="n"/>
      <c r="D34" s="143" t="n"/>
      <c r="E34" s="144" t="n"/>
      <c r="F34" s="83" t="n"/>
      <c r="G34" s="28" t="n"/>
      <c r="H34" s="28" t="n"/>
      <c r="I34" s="28" t="n"/>
      <c r="J34" s="28" t="n"/>
      <c r="K34" s="28" t="n"/>
      <c r="L34" s="28" t="n"/>
      <c r="M34" s="28" t="n"/>
      <c r="N34" s="28" t="n"/>
      <c r="O34" s="28" t="n"/>
      <c r="P34" s="66">
        <f>IF(COUNT($F34:$O34)=0,"",SUM($F34:$O34))</f>
        <v/>
      </c>
      <c r="Q34" s="67">
        <f>IF(ISERROR(IF($P34="","",ROUND(($P34/$P$10)*$Q$10,2))),"",IF($P34="","",ROUND(($P34/$P$10)*$Q$10,2)))</f>
        <v/>
      </c>
      <c r="R34" s="81">
        <f>IF($Q34="","",ROUND($Q34*$R$10,2))</f>
        <v/>
      </c>
      <c r="S34" s="91" t="n"/>
      <c r="T34" s="28" t="n"/>
      <c r="U34" s="28" t="n"/>
      <c r="V34" s="28" t="n"/>
      <c r="W34" s="28" t="n"/>
      <c r="X34" s="28" t="n"/>
      <c r="Y34" s="28" t="n"/>
      <c r="Z34" s="28" t="n"/>
      <c r="AA34" s="28" t="n"/>
      <c r="AB34" s="28" t="n"/>
      <c r="AC34" s="66">
        <f>IF(COUNT($S34:$AB34)=0,"",SUM($S34:$AB34))</f>
        <v/>
      </c>
      <c r="AD34" s="67">
        <f>IF(ISERROR(IF($AC34="","",ROUND(($AC34/$AC$10)*$AD$10,2))),"",IF($AC34="","",ROUND(($AC34/$AC$10)*$AD$10,2)))</f>
        <v/>
      </c>
      <c r="AE34" s="81">
        <f>IF($AD34="","",ROUND($AD34*$AE$10,2))</f>
        <v/>
      </c>
      <c r="AF34" s="79" t="n"/>
      <c r="AG34" s="67">
        <f>IF(ISERROR(IF($AF34="","",ROUND(($AF34/$AF$10)*$AG$10,2))),"",IF($AF34="","",ROUND(($AF34/$AF$10)*$AG$10,2)))</f>
        <v/>
      </c>
      <c r="AH34" s="81">
        <f>IF($AG34="","",ROUND($AG34*$AH$10,2))</f>
        <v/>
      </c>
      <c r="AI34" s="21">
        <f>IF(ISERROR(IF($AF34="","",ROUND(SUM($R34,$AE34,$AH34),2))),"",IF($AF34="","",ROUND(SUM($R34,$AE34,$AH34),2)))</f>
        <v/>
      </c>
      <c r="AJ34" s="22">
        <f>IF(ISERROR(IF($AF34="","",VLOOKUP(AI34,TRANSMUTATION_TABLE,4,TRUE))),"",IF($AF34="","",VLOOKUP(AI34,TRANSMUTATION_TABLE,4,TRUE)))</f>
        <v/>
      </c>
      <c r="AL34" s="23" t="n"/>
      <c r="AN34" s="200" t="n"/>
      <c r="AO34" s="6" t="n"/>
      <c r="AP34" s="6" t="n"/>
      <c r="AQ34" s="6" t="n"/>
      <c r="AR34" s="6" t="n"/>
      <c r="AS34" s="6" t="n"/>
      <c r="AT34" s="6" t="n"/>
      <c r="AU34" s="6" t="n"/>
      <c r="AV34" s="6" t="n"/>
      <c r="AW34" s="6" t="n"/>
      <c r="AX34" s="6" t="n"/>
      <c r="AY34" s="6" t="n"/>
      <c r="AZ34" s="6" t="n"/>
      <c r="BA34" s="6" t="n"/>
      <c r="BB34" s="6" t="n"/>
      <c r="BC34" s="6" t="n"/>
      <c r="BD34" s="6" t="n"/>
    </row>
    <row r="35" ht="18" customHeight="1">
      <c r="A35" s="24" t="n">
        <v>24</v>
      </c>
      <c r="B35" s="17">
        <f>'INPUT DATA'!B35</f>
        <v/>
      </c>
      <c r="C35" s="143" t="n"/>
      <c r="D35" s="143" t="n"/>
      <c r="E35" s="144" t="n"/>
      <c r="F35" s="83" t="n"/>
      <c r="G35" s="28" t="n"/>
      <c r="H35" s="28" t="n"/>
      <c r="I35" s="28" t="n"/>
      <c r="J35" s="28" t="n"/>
      <c r="K35" s="28" t="n"/>
      <c r="L35" s="28" t="n"/>
      <c r="M35" s="28" t="n"/>
      <c r="N35" s="28" t="n"/>
      <c r="O35" s="28" t="n"/>
      <c r="P35" s="66">
        <f>IF(COUNT($F35:$O35)=0,"",SUM($F35:$O35))</f>
        <v/>
      </c>
      <c r="Q35" s="67">
        <f>IF(ISERROR(IF($P35="","",ROUND(($P35/$P$10)*$Q$10,2))),"",IF($P35="","",ROUND(($P35/$P$10)*$Q$10,2)))</f>
        <v/>
      </c>
      <c r="R35" s="81">
        <f>IF($Q35="","",ROUND($Q35*$R$10,2))</f>
        <v/>
      </c>
      <c r="S35" s="91" t="n"/>
      <c r="T35" s="28" t="n"/>
      <c r="U35" s="28" t="n"/>
      <c r="V35" s="28" t="n"/>
      <c r="W35" s="28" t="n"/>
      <c r="X35" s="28" t="n"/>
      <c r="Y35" s="28" t="n"/>
      <c r="Z35" s="28" t="n"/>
      <c r="AA35" s="28" t="n"/>
      <c r="AB35" s="28" t="n"/>
      <c r="AC35" s="66">
        <f>IF(COUNT($S35:$AB35)=0,"",SUM($S35:$AB35))</f>
        <v/>
      </c>
      <c r="AD35" s="67">
        <f>IF(ISERROR(IF($AC35="","",ROUND(($AC35/$AC$10)*$AD$10,2))),"",IF($AC35="","",ROUND(($AC35/$AC$10)*$AD$10,2)))</f>
        <v/>
      </c>
      <c r="AE35" s="81">
        <f>IF($AD35="","",ROUND($AD35*$AE$10,2))</f>
        <v/>
      </c>
      <c r="AF35" s="79" t="n"/>
      <c r="AG35" s="67">
        <f>IF(ISERROR(IF($AF35="","",ROUND(($AF35/$AF$10)*$AG$10,2))),"",IF($AF35="","",ROUND(($AF35/$AF$10)*$AG$10,2)))</f>
        <v/>
      </c>
      <c r="AH35" s="81">
        <f>IF($AG35="","",ROUND($AG35*$AH$10,2))</f>
        <v/>
      </c>
      <c r="AI35" s="21">
        <f>IF(ISERROR(IF($AF35="","",ROUND(SUM($R35,$AE35,$AH35),2))),"",IF($AF35="","",ROUND(SUM($R35,$AE35,$AH35),2)))</f>
        <v/>
      </c>
      <c r="AJ35" s="22">
        <f>IF(ISERROR(IF($AF35="","",VLOOKUP(AI35,TRANSMUTATION_TABLE,4,TRUE))),"",IF($AF35="","",VLOOKUP(AI35,TRANSMUTATION_TABLE,4,TRUE)))</f>
        <v/>
      </c>
      <c r="AL35" s="23" t="n"/>
      <c r="AN35" s="200" t="n"/>
      <c r="AO35" s="6" t="n"/>
      <c r="AP35" s="6" t="n"/>
      <c r="AQ35" s="6" t="n"/>
      <c r="AR35" s="6" t="n"/>
      <c r="AS35" s="6" t="n"/>
      <c r="AT35" s="6" t="n"/>
      <c r="AU35" s="6" t="n"/>
      <c r="AV35" s="6" t="n"/>
      <c r="AW35" s="6" t="n"/>
      <c r="AX35" s="6" t="n"/>
      <c r="AY35" s="6" t="n"/>
      <c r="AZ35" s="6" t="n"/>
      <c r="BA35" s="6" t="n"/>
      <c r="BB35" s="6" t="n"/>
      <c r="BC35" s="6" t="n"/>
      <c r="BD35" s="6" t="n"/>
    </row>
    <row r="36" ht="18" customHeight="1">
      <c r="A36" s="24" t="n">
        <v>25</v>
      </c>
      <c r="B36" s="17">
        <f>'INPUT DATA'!B36</f>
        <v/>
      </c>
      <c r="C36" s="143" t="n"/>
      <c r="D36" s="143" t="n"/>
      <c r="E36" s="144" t="n"/>
      <c r="F36" s="83" t="n"/>
      <c r="G36" s="28" t="n"/>
      <c r="H36" s="28" t="n"/>
      <c r="I36" s="28" t="n"/>
      <c r="J36" s="28" t="n"/>
      <c r="K36" s="28" t="n"/>
      <c r="L36" s="28" t="n"/>
      <c r="M36" s="28" t="n"/>
      <c r="N36" s="28" t="n"/>
      <c r="O36" s="28" t="n"/>
      <c r="P36" s="66">
        <f>IF(COUNT($F36:$O36)=0,"",SUM($F36:$O36))</f>
        <v/>
      </c>
      <c r="Q36" s="67">
        <f>IF(ISERROR(IF($P36="","",ROUND(($P36/$P$10)*$Q$10,2))),"",IF($P36="","",ROUND(($P36/$P$10)*$Q$10,2)))</f>
        <v/>
      </c>
      <c r="R36" s="81">
        <f>IF($Q36="","",ROUND($Q36*$R$10,2))</f>
        <v/>
      </c>
      <c r="S36" s="91" t="n"/>
      <c r="T36" s="28" t="n"/>
      <c r="U36" s="28" t="n"/>
      <c r="V36" s="28" t="n"/>
      <c r="W36" s="28" t="n"/>
      <c r="X36" s="28" t="n"/>
      <c r="Y36" s="28" t="n"/>
      <c r="Z36" s="28" t="n"/>
      <c r="AA36" s="28" t="n"/>
      <c r="AB36" s="28" t="n"/>
      <c r="AC36" s="66">
        <f>IF(COUNT($S36:$AB36)=0,"",SUM($S36:$AB36))</f>
        <v/>
      </c>
      <c r="AD36" s="67">
        <f>IF(ISERROR(IF($AC36="","",ROUND(($AC36/$AC$10)*$AD$10,2))),"",IF($AC36="","",ROUND(($AC36/$AC$10)*$AD$10,2)))</f>
        <v/>
      </c>
      <c r="AE36" s="81">
        <f>IF($AD36="","",ROUND($AD36*$AE$10,2))</f>
        <v/>
      </c>
      <c r="AF36" s="79" t="n"/>
      <c r="AG36" s="67">
        <f>IF(ISERROR(IF($AF36="","",ROUND(($AF36/$AF$10)*$AG$10,2))),"",IF($AF36="","",ROUND(($AF36/$AF$10)*$AG$10,2)))</f>
        <v/>
      </c>
      <c r="AH36" s="81">
        <f>IF($AG36="","",ROUND($AG36*$AH$10,2))</f>
        <v/>
      </c>
      <c r="AI36" s="21">
        <f>IF(ISERROR(IF($AF36="","",ROUND(SUM($R36,$AE36,$AH36),2))),"",IF($AF36="","",ROUND(SUM($R36,$AE36,$AH36),2)))</f>
        <v/>
      </c>
      <c r="AJ36" s="22">
        <f>IF(ISERROR(IF($AF36="","",VLOOKUP(AI36,TRANSMUTATION_TABLE,4,TRUE))),"",IF($AF36="","",VLOOKUP(AI36,TRANSMUTATION_TABLE,4,TRUE)))</f>
        <v/>
      </c>
      <c r="AL36" s="23" t="n"/>
      <c r="AN36" s="200" t="n"/>
      <c r="AO36" s="6" t="n"/>
      <c r="AP36" s="6" t="n"/>
      <c r="AQ36" s="6" t="n"/>
      <c r="AR36" s="6" t="n"/>
      <c r="AS36" s="6" t="n"/>
      <c r="AT36" s="6" t="n"/>
      <c r="AU36" s="6" t="n"/>
      <c r="AV36" s="6" t="n"/>
      <c r="AW36" s="6" t="n"/>
      <c r="AX36" s="6" t="n"/>
      <c r="AY36" s="6" t="n"/>
      <c r="AZ36" s="6" t="n"/>
      <c r="BA36" s="6" t="n"/>
      <c r="BB36" s="6" t="n"/>
      <c r="BC36" s="6" t="n"/>
      <c r="BD36" s="6" t="n"/>
    </row>
    <row r="37" ht="18" customHeight="1">
      <c r="A37" s="24" t="n">
        <v>26</v>
      </c>
      <c r="B37" s="25">
        <f>'INPUT DATA'!B37</f>
        <v/>
      </c>
      <c r="C37" s="143" t="n"/>
      <c r="D37" s="143" t="n"/>
      <c r="E37" s="144" t="n"/>
      <c r="F37" s="83" t="n"/>
      <c r="G37" s="28" t="n"/>
      <c r="H37" s="28" t="n"/>
      <c r="I37" s="28" t="n"/>
      <c r="J37" s="28" t="n"/>
      <c r="K37" s="28" t="n"/>
      <c r="L37" s="28" t="n"/>
      <c r="M37" s="28" t="n"/>
      <c r="N37" s="28" t="n"/>
      <c r="O37" s="28" t="n"/>
      <c r="P37" s="66">
        <f>IF(COUNT($F37:$O37)=0,"",SUM($F37:$O37))</f>
        <v/>
      </c>
      <c r="Q37" s="67">
        <f>IF(ISERROR(IF($P37="","",ROUND(($P37/$P$10)*$Q$10,2))),"",IF($P37="","",ROUND(($P37/$P$10)*$Q$10,2)))</f>
        <v/>
      </c>
      <c r="R37" s="81">
        <f>IF($Q37="","",ROUND($Q37*$R$10,2))</f>
        <v/>
      </c>
      <c r="S37" s="91" t="n"/>
      <c r="T37" s="28" t="n"/>
      <c r="U37" s="28" t="n"/>
      <c r="V37" s="28" t="n"/>
      <c r="W37" s="28" t="n"/>
      <c r="X37" s="28" t="n"/>
      <c r="Y37" s="28" t="n"/>
      <c r="Z37" s="28" t="n"/>
      <c r="AA37" s="28" t="n"/>
      <c r="AB37" s="28" t="n"/>
      <c r="AC37" s="66">
        <f>IF(COUNT($S37:$AB37)=0,"",SUM($S37:$AB37))</f>
        <v/>
      </c>
      <c r="AD37" s="67">
        <f>IF(ISERROR(IF($AC37="","",ROUND(($AC37/$AC$10)*$AD$10,2))),"",IF($AC37="","",ROUND(($AC37/$AC$10)*$AD$10,2)))</f>
        <v/>
      </c>
      <c r="AE37" s="81">
        <f>IF($AD37="","",ROUND($AD37*$AE$10,2))</f>
        <v/>
      </c>
      <c r="AF37" s="79" t="n"/>
      <c r="AG37" s="67">
        <f>IF(ISERROR(IF($AF37="","",ROUND(($AF37/$AF$10)*$AG$10,2))),"",IF($AF37="","",ROUND(($AF37/$AF$10)*$AG$10,2)))</f>
        <v/>
      </c>
      <c r="AH37" s="81">
        <f>IF($AG37="","",ROUND($AG37*$AH$10,2))</f>
        <v/>
      </c>
      <c r="AI37" s="21">
        <f>IF(ISERROR(IF($AF37="","",ROUND(SUM($R37,$AE37,$AH37),2))),"",IF($AF37="","",ROUND(SUM($R37,$AE37,$AH37),2)))</f>
        <v/>
      </c>
      <c r="AJ37" s="22">
        <f>IF(ISERROR(IF($AF37="","",VLOOKUP(AI37,TRANSMUTATION_TABLE,4,TRUE))),"",IF($AF37="","",VLOOKUP(AI37,TRANSMUTATION_TABLE,4,TRUE)))</f>
        <v/>
      </c>
      <c r="AL37" s="23" t="n"/>
      <c r="AN37" s="200" t="n"/>
      <c r="AO37" s="6" t="n"/>
      <c r="AP37" s="6" t="n"/>
      <c r="AQ37" s="6" t="n"/>
      <c r="AR37" s="6" t="n"/>
      <c r="AS37" s="6" t="n"/>
      <c r="AT37" s="6" t="n"/>
      <c r="AU37" s="6" t="n"/>
      <c r="AV37" s="6" t="n"/>
      <c r="AW37" s="6" t="n"/>
      <c r="AX37" s="6" t="n"/>
      <c r="AY37" s="6" t="n"/>
      <c r="AZ37" s="6" t="n"/>
      <c r="BA37" s="6" t="n"/>
      <c r="BB37" s="6" t="n"/>
      <c r="BC37" s="6" t="n"/>
      <c r="BD37" s="6" t="n"/>
    </row>
    <row r="38" ht="18" customHeight="1">
      <c r="A38" s="24" t="n">
        <v>27</v>
      </c>
      <c r="B38" s="25">
        <f>'INPUT DATA'!B38</f>
        <v/>
      </c>
      <c r="C38" s="143" t="n"/>
      <c r="D38" s="143" t="n"/>
      <c r="E38" s="144" t="n"/>
      <c r="F38" s="83" t="n"/>
      <c r="G38" s="28" t="n"/>
      <c r="H38" s="28" t="n"/>
      <c r="I38" s="28" t="n"/>
      <c r="J38" s="28" t="n"/>
      <c r="K38" s="28" t="n"/>
      <c r="L38" s="28" t="n"/>
      <c r="M38" s="28" t="n"/>
      <c r="N38" s="28" t="n"/>
      <c r="O38" s="28" t="n"/>
      <c r="P38" s="66">
        <f>IF(COUNT($F38:$O38)=0,"",SUM($F38:$O38))</f>
        <v/>
      </c>
      <c r="Q38" s="67">
        <f>IF(ISERROR(IF($P38="","",ROUND(($P38/$P$10)*$Q$10,2))),"",IF($P38="","",ROUND(($P38/$P$10)*$Q$10,2)))</f>
        <v/>
      </c>
      <c r="R38" s="81">
        <f>IF($Q38="","",ROUND($Q38*$R$10,2))</f>
        <v/>
      </c>
      <c r="S38" s="91" t="n"/>
      <c r="T38" s="28" t="n"/>
      <c r="U38" s="28" t="n"/>
      <c r="V38" s="28" t="n"/>
      <c r="W38" s="28" t="n"/>
      <c r="X38" s="28" t="n"/>
      <c r="Y38" s="28" t="n"/>
      <c r="Z38" s="28" t="n"/>
      <c r="AA38" s="28" t="n"/>
      <c r="AB38" s="28" t="n"/>
      <c r="AC38" s="66">
        <f>IF(COUNT($S38:$AB38)=0,"",SUM($S38:$AB38))</f>
        <v/>
      </c>
      <c r="AD38" s="67">
        <f>IF(ISERROR(IF($AC38="","",ROUND(($AC38/$AC$10)*$AD$10,2))),"",IF($AC38="","",ROUND(($AC38/$AC$10)*$AD$10,2)))</f>
        <v/>
      </c>
      <c r="AE38" s="81">
        <f>IF($AD38="","",ROUND($AD38*$AE$10,2))</f>
        <v/>
      </c>
      <c r="AF38" s="79" t="n"/>
      <c r="AG38" s="67">
        <f>IF(ISERROR(IF($AF38="","",ROUND(($AF38/$AF$10)*$AG$10,2))),"",IF($AF38="","",ROUND(($AF38/$AF$10)*$AG$10,2)))</f>
        <v/>
      </c>
      <c r="AH38" s="81">
        <f>IF($AG38="","",ROUND($AG38*$AH$10,2))</f>
        <v/>
      </c>
      <c r="AI38" s="21">
        <f>IF(ISERROR(IF($AF38="","",ROUND(SUM($R38,$AE38,$AH38),2))),"",IF($AF38="","",ROUND(SUM($R38,$AE38,$AH38),2)))</f>
        <v/>
      </c>
      <c r="AJ38" s="22">
        <f>IF(ISERROR(IF($AF38="","",VLOOKUP(AI38,TRANSMUTATION_TABLE,4,TRUE))),"",IF($AF38="","",VLOOKUP(AI38,TRANSMUTATION_TABLE,4,TRUE)))</f>
        <v/>
      </c>
      <c r="AL38" s="23" t="n"/>
      <c r="AN38" s="200" t="n"/>
      <c r="AO38" s="6" t="n"/>
      <c r="AP38" s="6" t="n"/>
      <c r="AQ38" s="6" t="n"/>
      <c r="AR38" s="6" t="n"/>
      <c r="AS38" s="6" t="n"/>
      <c r="AT38" s="6" t="n"/>
      <c r="AU38" s="6" t="n"/>
      <c r="AV38" s="6" t="n"/>
      <c r="AW38" s="6" t="n"/>
      <c r="AX38" s="6" t="n"/>
      <c r="AY38" s="6" t="n"/>
      <c r="AZ38" s="6" t="n"/>
      <c r="BA38" s="6" t="n"/>
      <c r="BB38" s="6" t="n"/>
      <c r="BC38" s="6" t="n"/>
      <c r="BD38" s="6" t="n"/>
    </row>
    <row r="39" ht="18" customHeight="1">
      <c r="A39" s="24" t="n">
        <v>28</v>
      </c>
      <c r="B39" s="17">
        <f>'INPUT DATA'!B39</f>
        <v/>
      </c>
      <c r="C39" s="143" t="n"/>
      <c r="D39" s="143" t="n"/>
      <c r="E39" s="144" t="n"/>
      <c r="F39" s="83" t="n"/>
      <c r="G39" s="28" t="n"/>
      <c r="H39" s="28" t="n"/>
      <c r="I39" s="28" t="n"/>
      <c r="J39" s="28" t="n"/>
      <c r="K39" s="28" t="n"/>
      <c r="L39" s="28" t="n"/>
      <c r="M39" s="28" t="n"/>
      <c r="N39" s="28" t="n"/>
      <c r="O39" s="28" t="n"/>
      <c r="P39" s="66">
        <f>IF(COUNT($F39:$O39)=0,"",SUM($F39:$O39))</f>
        <v/>
      </c>
      <c r="Q39" s="67">
        <f>IF(ISERROR(IF($P39="","",ROUND(($P39/$P$10)*$Q$10,2))),"",IF($P39="","",ROUND(($P39/$P$10)*$Q$10,2)))</f>
        <v/>
      </c>
      <c r="R39" s="81">
        <f>IF($Q39="","",ROUND($Q39*$R$10,2))</f>
        <v/>
      </c>
      <c r="S39" s="91" t="n"/>
      <c r="T39" s="28" t="n"/>
      <c r="U39" s="28" t="n"/>
      <c r="V39" s="28" t="n"/>
      <c r="W39" s="28" t="n"/>
      <c r="X39" s="28" t="n"/>
      <c r="Y39" s="28" t="n"/>
      <c r="Z39" s="28" t="n"/>
      <c r="AA39" s="28" t="n"/>
      <c r="AB39" s="28" t="n"/>
      <c r="AC39" s="66">
        <f>IF(COUNT($S39:$AB39)=0,"",SUM($S39:$AB39))</f>
        <v/>
      </c>
      <c r="AD39" s="67">
        <f>IF(ISERROR(IF($AC39="","",ROUND(($AC39/$AC$10)*$AD$10,2))),"",IF($AC39="","",ROUND(($AC39/$AC$10)*$AD$10,2)))</f>
        <v/>
      </c>
      <c r="AE39" s="81">
        <f>IF($AD39="","",ROUND($AD39*$AE$10,2))</f>
        <v/>
      </c>
      <c r="AF39" s="79" t="n"/>
      <c r="AG39" s="67">
        <f>IF(ISERROR(IF($AF39="","",ROUND(($AF39/$AF$10)*$AG$10,2))),"",IF($AF39="","",ROUND(($AF39/$AF$10)*$AG$10,2)))</f>
        <v/>
      </c>
      <c r="AH39" s="81">
        <f>IF($AG39="","",ROUND($AG39*$AH$10,2))</f>
        <v/>
      </c>
      <c r="AI39" s="21">
        <f>IF(ISERROR(IF($AF39="","",ROUND(SUM($R39,$AE39,$AH39),2))),"",IF($AF39="","",ROUND(SUM($R39,$AE39,$AH39),2)))</f>
        <v/>
      </c>
      <c r="AJ39" s="22">
        <f>IF(ISERROR(IF($AF39="","",VLOOKUP(AI39,TRANSMUTATION_TABLE,4,TRUE))),"",IF($AF39="","",VLOOKUP(AI39,TRANSMUTATION_TABLE,4,TRUE)))</f>
        <v/>
      </c>
      <c r="AL39" s="23" t="n"/>
      <c r="AN39" s="200" t="n"/>
      <c r="AO39" s="6" t="n"/>
      <c r="AP39" s="6" t="n"/>
      <c r="AQ39" s="6" t="n"/>
      <c r="AR39" s="6" t="n"/>
      <c r="AS39" s="6" t="n"/>
      <c r="AT39" s="6" t="n"/>
      <c r="AU39" s="6" t="n"/>
      <c r="AV39" s="6" t="n"/>
      <c r="AW39" s="6" t="n"/>
      <c r="AX39" s="6" t="n"/>
      <c r="AY39" s="6" t="n"/>
      <c r="AZ39" s="6" t="n"/>
      <c r="BA39" s="6" t="n"/>
      <c r="BB39" s="6" t="n"/>
      <c r="BC39" s="6" t="n"/>
      <c r="BD39" s="6" t="n"/>
    </row>
    <row r="40" ht="18" customHeight="1">
      <c r="A40" s="24" t="n">
        <v>29</v>
      </c>
      <c r="B40" s="17">
        <f>'INPUT DATA'!B40</f>
        <v/>
      </c>
      <c r="C40" s="143" t="n"/>
      <c r="D40" s="143" t="n"/>
      <c r="E40" s="144" t="n"/>
      <c r="F40" s="83" t="n"/>
      <c r="G40" s="28" t="n"/>
      <c r="H40" s="28" t="n"/>
      <c r="I40" s="28" t="n"/>
      <c r="J40" s="28" t="n"/>
      <c r="K40" s="28" t="n"/>
      <c r="L40" s="28" t="n"/>
      <c r="M40" s="28" t="n"/>
      <c r="N40" s="28" t="n"/>
      <c r="O40" s="28" t="n"/>
      <c r="P40" s="66">
        <f>IF(COUNT($F40:$O40)=0,"",SUM($F40:$O40))</f>
        <v/>
      </c>
      <c r="Q40" s="67">
        <f>IF(ISERROR(IF($P40="","",ROUND(($P40/$P$10)*$Q$10,2))),"",IF($P40="","",ROUND(($P40/$P$10)*$Q$10,2)))</f>
        <v/>
      </c>
      <c r="R40" s="81">
        <f>IF($Q40="","",ROUND($Q40*$R$10,2))</f>
        <v/>
      </c>
      <c r="S40" s="91" t="n"/>
      <c r="T40" s="28" t="n"/>
      <c r="U40" s="28" t="n"/>
      <c r="V40" s="28" t="n"/>
      <c r="W40" s="28" t="n"/>
      <c r="X40" s="28" t="n"/>
      <c r="Y40" s="28" t="n"/>
      <c r="Z40" s="28" t="n"/>
      <c r="AA40" s="28" t="n"/>
      <c r="AB40" s="28" t="n"/>
      <c r="AC40" s="66">
        <f>IF(COUNT($S40:$AB40)=0,"",SUM($S40:$AB40))</f>
        <v/>
      </c>
      <c r="AD40" s="67">
        <f>IF(ISERROR(IF($AC40="","",ROUND(($AC40/$AC$10)*$AD$10,2))),"",IF($AC40="","",ROUND(($AC40/$AC$10)*$AD$10,2)))</f>
        <v/>
      </c>
      <c r="AE40" s="81">
        <f>IF($AD40="","",ROUND($AD40*$AE$10,2))</f>
        <v/>
      </c>
      <c r="AF40" s="79" t="n"/>
      <c r="AG40" s="67">
        <f>IF(ISERROR(IF($AF40="","",ROUND(($AF40/$AF$10)*$AG$10,2))),"",IF($AF40="","",ROUND(($AF40/$AF$10)*$AG$10,2)))</f>
        <v/>
      </c>
      <c r="AH40" s="81">
        <f>IF($AG40="","",ROUND($AG40*$AH$10,2))</f>
        <v/>
      </c>
      <c r="AI40" s="21">
        <f>IF(ISERROR(IF($AF40="","",ROUND(SUM($R40,$AE40,$AH40),2))),"",IF($AF40="","",ROUND(SUM($R40,$AE40,$AH40),2)))</f>
        <v/>
      </c>
      <c r="AJ40" s="22">
        <f>IF(ISERROR(IF($AF40="","",VLOOKUP(AI40,TRANSMUTATION_TABLE,4,TRUE))),"",IF($AF40="","",VLOOKUP(AI40,TRANSMUTATION_TABLE,4,TRUE)))</f>
        <v/>
      </c>
      <c r="AL40" s="23" t="n"/>
      <c r="AN40" s="200" t="n"/>
      <c r="AO40" s="6" t="n"/>
      <c r="AP40" s="6" t="n"/>
      <c r="AQ40" s="6" t="n"/>
      <c r="AR40" s="6" t="n"/>
      <c r="AS40" s="6" t="n"/>
      <c r="AT40" s="6" t="n"/>
      <c r="AU40" s="6" t="n"/>
      <c r="AV40" s="6" t="n"/>
      <c r="AW40" s="6" t="n"/>
      <c r="AX40" s="6" t="n"/>
      <c r="AY40" s="6" t="n"/>
      <c r="AZ40" s="6" t="n"/>
      <c r="BA40" s="6" t="n"/>
      <c r="BB40" s="6" t="n"/>
      <c r="BC40" s="6" t="n"/>
      <c r="BD40" s="6" t="n"/>
    </row>
    <row r="41" ht="18" customHeight="1">
      <c r="A41" s="24" t="n">
        <v>30</v>
      </c>
      <c r="B41" s="25">
        <f>'INPUT DATA'!B41</f>
        <v/>
      </c>
      <c r="C41" s="143" t="n"/>
      <c r="D41" s="143" t="n"/>
      <c r="E41" s="144" t="n"/>
      <c r="F41" s="83" t="n"/>
      <c r="G41" s="28" t="n"/>
      <c r="H41" s="28" t="n"/>
      <c r="I41" s="28" t="n"/>
      <c r="J41" s="28" t="n"/>
      <c r="K41" s="28" t="n"/>
      <c r="L41" s="28" t="n"/>
      <c r="M41" s="28" t="n"/>
      <c r="N41" s="28" t="n"/>
      <c r="O41" s="28" t="n"/>
      <c r="P41" s="66">
        <f>IF(COUNT($F41:$O41)=0,"",SUM($F41:$O41))</f>
        <v/>
      </c>
      <c r="Q41" s="67">
        <f>IF(ISERROR(IF($P41="","",ROUND(($P41/$P$10)*$Q$10,2))),"",IF($P41="","",ROUND(($P41/$P$10)*$Q$10,2)))</f>
        <v/>
      </c>
      <c r="R41" s="81">
        <f>IF($Q41="","",ROUND($Q41*$R$10,2))</f>
        <v/>
      </c>
      <c r="S41" s="91" t="n"/>
      <c r="T41" s="28" t="n"/>
      <c r="U41" s="28" t="n"/>
      <c r="V41" s="28" t="n"/>
      <c r="W41" s="28" t="n"/>
      <c r="X41" s="28" t="n"/>
      <c r="Y41" s="28" t="n"/>
      <c r="Z41" s="28" t="n"/>
      <c r="AA41" s="28" t="n"/>
      <c r="AB41" s="28" t="n"/>
      <c r="AC41" s="66">
        <f>IF(COUNT($S41:$AB41)=0,"",SUM($S41:$AB41))</f>
        <v/>
      </c>
      <c r="AD41" s="67">
        <f>IF(ISERROR(IF($AC41="","",ROUND(($AC41/$AC$10)*$AD$10,2))),"",IF($AC41="","",ROUND(($AC41/$AC$10)*$AD$10,2)))</f>
        <v/>
      </c>
      <c r="AE41" s="81">
        <f>IF($AD41="","",ROUND($AD41*$AE$10,2))</f>
        <v/>
      </c>
      <c r="AF41" s="79" t="n"/>
      <c r="AG41" s="67">
        <f>IF(ISERROR(IF($AF41="","",ROUND(($AF41/$AF$10)*$AG$10,2))),"",IF($AF41="","",ROUND(($AF41/$AF$10)*$AG$10,2)))</f>
        <v/>
      </c>
      <c r="AH41" s="81">
        <f>IF($AG41="","",ROUND($AG41*$AH$10,2))</f>
        <v/>
      </c>
      <c r="AI41" s="21">
        <f>IF(ISERROR(IF($AF41="","",ROUND(SUM($R41,$AE41,$AH41),2))),"",IF($AF41="","",ROUND(SUM($R41,$AE41,$AH41),2)))</f>
        <v/>
      </c>
      <c r="AJ41" s="22">
        <f>IF(ISERROR(IF($AF41="","",VLOOKUP(AI41,TRANSMUTATION_TABLE,4,TRUE))),"",IF($AF41="","",VLOOKUP(AI41,TRANSMUTATION_TABLE,4,TRUE)))</f>
        <v/>
      </c>
      <c r="AL41" s="23" t="n"/>
      <c r="AN41" s="200" t="n"/>
      <c r="AO41" s="6" t="n"/>
      <c r="AP41" s="6" t="n"/>
      <c r="AQ41" s="6" t="n"/>
      <c r="AR41" s="6" t="n"/>
      <c r="AS41" s="6" t="n"/>
      <c r="AT41" s="6" t="n"/>
      <c r="AU41" s="6" t="n"/>
      <c r="AV41" s="6" t="n"/>
      <c r="AW41" s="6" t="n"/>
      <c r="AX41" s="6" t="n"/>
      <c r="AY41" s="6" t="n"/>
      <c r="AZ41" s="6" t="n"/>
      <c r="BA41" s="6" t="n"/>
      <c r="BB41" s="6" t="n"/>
      <c r="BC41" s="6" t="n"/>
      <c r="BD41" s="6" t="n"/>
    </row>
    <row r="42" ht="18" customHeight="1">
      <c r="A42" s="24" t="n">
        <v>31</v>
      </c>
      <c r="B42" s="25">
        <f>'INPUT DATA'!B42</f>
        <v/>
      </c>
      <c r="C42" s="143" t="n"/>
      <c r="D42" s="143" t="n"/>
      <c r="E42" s="144" t="n"/>
      <c r="F42" s="83" t="n"/>
      <c r="G42" s="28" t="n"/>
      <c r="H42" s="28" t="n"/>
      <c r="I42" s="28" t="n"/>
      <c r="J42" s="28" t="n"/>
      <c r="K42" s="28" t="n"/>
      <c r="L42" s="28" t="n"/>
      <c r="M42" s="28" t="n"/>
      <c r="N42" s="28" t="n"/>
      <c r="O42" s="28" t="n"/>
      <c r="P42" s="66">
        <f>IF(COUNT($F42:$O42)=0,"",SUM($F42:$O42))</f>
        <v/>
      </c>
      <c r="Q42" s="67">
        <f>IF(ISERROR(IF($P42="","",ROUND(($P42/$P$10)*$Q$10,2))),"",IF($P42="","",ROUND(($P42/$P$10)*$Q$10,2)))</f>
        <v/>
      </c>
      <c r="R42" s="81">
        <f>IF($Q42="","",ROUND($Q42*$R$10,2))</f>
        <v/>
      </c>
      <c r="S42" s="91" t="n"/>
      <c r="T42" s="28" t="n"/>
      <c r="U42" s="28" t="n"/>
      <c r="V42" s="28" t="n"/>
      <c r="W42" s="28" t="n"/>
      <c r="X42" s="28" t="n"/>
      <c r="Y42" s="28" t="n"/>
      <c r="Z42" s="28" t="n"/>
      <c r="AA42" s="28" t="n"/>
      <c r="AB42" s="28" t="n"/>
      <c r="AC42" s="66">
        <f>IF(COUNT($S42:$AB42)=0,"",SUM($S42:$AB42))</f>
        <v/>
      </c>
      <c r="AD42" s="67">
        <f>IF(ISERROR(IF($AC42="","",ROUND(($AC42/$AC$10)*$AD$10,2))),"",IF($AC42="","",ROUND(($AC42/$AC$10)*$AD$10,2)))</f>
        <v/>
      </c>
      <c r="AE42" s="81">
        <f>IF($AD42="","",ROUND($AD42*$AE$10,2))</f>
        <v/>
      </c>
      <c r="AF42" s="79" t="n"/>
      <c r="AG42" s="67">
        <f>IF(ISERROR(IF($AF42="","",ROUND(($AF42/$AF$10)*$AG$10,2))),"",IF($AF42="","",ROUND(($AF42/$AF$10)*$AG$10,2)))</f>
        <v/>
      </c>
      <c r="AH42" s="81">
        <f>IF($AG42="","",ROUND($AG42*$AH$10,2))</f>
        <v/>
      </c>
      <c r="AI42" s="21">
        <f>IF(ISERROR(IF($AF42="","",ROUND(SUM($R42,$AE42,$AH42),2))),"",IF($AF42="","",ROUND(SUM($R42,$AE42,$AH42),2)))</f>
        <v/>
      </c>
      <c r="AJ42" s="22">
        <f>IF(ISERROR(IF($AF42="","",VLOOKUP(AI42,TRANSMUTATION_TABLE,4,TRUE))),"",IF($AF42="","",VLOOKUP(AI42,TRANSMUTATION_TABLE,4,TRUE)))</f>
        <v/>
      </c>
      <c r="AL42" s="23" t="n"/>
      <c r="AN42" s="200" t="n"/>
      <c r="AO42" s="6" t="n"/>
      <c r="AP42" s="6" t="n"/>
      <c r="AQ42" s="6" t="n"/>
      <c r="AR42" s="6" t="n"/>
      <c r="AS42" s="6" t="n"/>
      <c r="AT42" s="6" t="n"/>
      <c r="AU42" s="6" t="n"/>
      <c r="AV42" s="6" t="n"/>
      <c r="AW42" s="6" t="n"/>
      <c r="AX42" s="6" t="n"/>
      <c r="AY42" s="6" t="n"/>
      <c r="AZ42" s="6" t="n"/>
      <c r="BA42" s="6" t="n"/>
      <c r="BB42" s="6" t="n"/>
      <c r="BC42" s="6" t="n"/>
      <c r="BD42" s="6" t="n"/>
    </row>
    <row r="43" ht="18" customHeight="1">
      <c r="A43" s="24" t="n">
        <v>32</v>
      </c>
      <c r="B43" s="17">
        <f>'INPUT DATA'!B43</f>
        <v/>
      </c>
      <c r="C43" s="143" t="n"/>
      <c r="D43" s="143" t="n"/>
      <c r="E43" s="144" t="n"/>
      <c r="F43" s="83" t="n"/>
      <c r="G43" s="28" t="n"/>
      <c r="H43" s="28" t="n"/>
      <c r="I43" s="28" t="n"/>
      <c r="J43" s="28" t="n"/>
      <c r="K43" s="28" t="n"/>
      <c r="L43" s="28" t="n"/>
      <c r="M43" s="28" t="n"/>
      <c r="N43" s="28" t="n"/>
      <c r="O43" s="28" t="n"/>
      <c r="P43" s="66">
        <f>IF(COUNT($F43:$O43)=0,"",SUM($F43:$O43))</f>
        <v/>
      </c>
      <c r="Q43" s="67">
        <f>IF(ISERROR(IF($P43="","",ROUND(($P43/$P$10)*$Q$10,2))),"",IF($P43="","",ROUND(($P43/$P$10)*$Q$10,2)))</f>
        <v/>
      </c>
      <c r="R43" s="81">
        <f>IF($Q43="","",ROUND($Q43*$R$10,2))</f>
        <v/>
      </c>
      <c r="S43" s="91" t="n"/>
      <c r="T43" s="28" t="n"/>
      <c r="U43" s="28" t="n"/>
      <c r="V43" s="28" t="n"/>
      <c r="W43" s="28" t="n"/>
      <c r="X43" s="28" t="n"/>
      <c r="Y43" s="28" t="n"/>
      <c r="Z43" s="28" t="n"/>
      <c r="AA43" s="28" t="n"/>
      <c r="AB43" s="28" t="n"/>
      <c r="AC43" s="66">
        <f>IF(COUNT($S43:$AB43)=0,"",SUM($S43:$AB43))</f>
        <v/>
      </c>
      <c r="AD43" s="67">
        <f>IF(ISERROR(IF($AC43="","",ROUND(($AC43/$AC$10)*$AD$10,2))),"",IF($AC43="","",ROUND(($AC43/$AC$10)*$AD$10,2)))</f>
        <v/>
      </c>
      <c r="AE43" s="81">
        <f>IF($AD43="","",ROUND($AD43*$AE$10,2))</f>
        <v/>
      </c>
      <c r="AF43" s="79" t="n"/>
      <c r="AG43" s="67">
        <f>IF(ISERROR(IF($AF43="","",ROUND(($AF43/$AF$10)*$AG$10,2))),"",IF($AF43="","",ROUND(($AF43/$AF$10)*$AG$10,2)))</f>
        <v/>
      </c>
      <c r="AH43" s="81">
        <f>IF($AG43="","",ROUND($AG43*$AH$10,2))</f>
        <v/>
      </c>
      <c r="AI43" s="21">
        <f>IF(ISERROR(IF($AF43="","",ROUND(SUM($R43,$AE43,$AH43),2))),"",IF($AF43="","",ROUND(SUM($R43,$AE43,$AH43),2)))</f>
        <v/>
      </c>
      <c r="AJ43" s="22">
        <f>IF(ISERROR(IF($AF43="","",VLOOKUP(AI43,TRANSMUTATION_TABLE,4,TRUE))),"",IF($AF43="","",VLOOKUP(AI43,TRANSMUTATION_TABLE,4,TRUE)))</f>
        <v/>
      </c>
      <c r="AL43" s="23" t="n"/>
      <c r="AN43" s="200" t="n"/>
      <c r="AO43" s="6" t="n"/>
      <c r="AP43" s="6" t="n"/>
      <c r="AQ43" s="6" t="n"/>
      <c r="AR43" s="6" t="n"/>
      <c r="AS43" s="6" t="n"/>
      <c r="AT43" s="6" t="n"/>
      <c r="AU43" s="6" t="n"/>
      <c r="AV43" s="6" t="n"/>
      <c r="AW43" s="6" t="n"/>
      <c r="AX43" s="6" t="n"/>
      <c r="AY43" s="6" t="n"/>
      <c r="AZ43" s="6" t="n"/>
      <c r="BA43" s="6" t="n"/>
      <c r="BB43" s="6" t="n"/>
      <c r="BC43" s="6" t="n"/>
      <c r="BD43" s="6" t="n"/>
    </row>
    <row r="44" ht="18" customHeight="1">
      <c r="A44" s="24" t="n">
        <v>33</v>
      </c>
      <c r="B44" s="17">
        <f>'INPUT DATA'!B44</f>
        <v/>
      </c>
      <c r="C44" s="143" t="n"/>
      <c r="D44" s="143" t="n"/>
      <c r="E44" s="144" t="n"/>
      <c r="F44" s="83" t="n"/>
      <c r="G44" s="28" t="n"/>
      <c r="H44" s="28" t="n"/>
      <c r="I44" s="28" t="n"/>
      <c r="J44" s="28" t="n"/>
      <c r="K44" s="28" t="n"/>
      <c r="L44" s="28" t="n"/>
      <c r="M44" s="28" t="n"/>
      <c r="N44" s="28" t="n"/>
      <c r="O44" s="28" t="n"/>
      <c r="P44" s="66">
        <f>IF(COUNT($F44:$O44)=0,"",SUM($F44:$O44))</f>
        <v/>
      </c>
      <c r="Q44" s="67">
        <f>IF(ISERROR(IF($P44="","",ROUND(($P44/$P$10)*$Q$10,2))),"",IF($P44="","",ROUND(($P44/$P$10)*$Q$10,2)))</f>
        <v/>
      </c>
      <c r="R44" s="81">
        <f>IF($Q44="","",ROUND($Q44*$R$10,2))</f>
        <v/>
      </c>
      <c r="S44" s="91" t="n"/>
      <c r="T44" s="28" t="n"/>
      <c r="U44" s="28" t="n"/>
      <c r="V44" s="28" t="n"/>
      <c r="W44" s="28" t="n"/>
      <c r="X44" s="28" t="n"/>
      <c r="Y44" s="28" t="n"/>
      <c r="Z44" s="28" t="n"/>
      <c r="AA44" s="28" t="n"/>
      <c r="AB44" s="28" t="n"/>
      <c r="AC44" s="66">
        <f>IF(COUNT($S44:$AB44)=0,"",SUM($S44:$AB44))</f>
        <v/>
      </c>
      <c r="AD44" s="67">
        <f>IF(ISERROR(IF($AC44="","",ROUND(($AC44/$AC$10)*$AD$10,2))),"",IF($AC44="","",ROUND(($AC44/$AC$10)*$AD$10,2)))</f>
        <v/>
      </c>
      <c r="AE44" s="81">
        <f>IF($AD44="","",ROUND($AD44*$AE$10,2))</f>
        <v/>
      </c>
      <c r="AF44" s="79" t="n"/>
      <c r="AG44" s="67">
        <f>IF(ISERROR(IF($AF44="","",ROUND(($AF44/$AF$10)*$AG$10,2))),"",IF($AF44="","",ROUND(($AF44/$AF$10)*$AG$10,2)))</f>
        <v/>
      </c>
      <c r="AH44" s="81">
        <f>IF($AG44="","",ROUND($AG44*$AH$10,2))</f>
        <v/>
      </c>
      <c r="AI44" s="21">
        <f>IF(ISERROR(IF($AF44="","",ROUND(SUM($R44,$AE44,$AH44),2))),"",IF($AF44="","",ROUND(SUM($R44,$AE44,$AH44),2)))</f>
        <v/>
      </c>
      <c r="AJ44" s="22">
        <f>IF(ISERROR(IF($AF44="","",VLOOKUP(AI44,TRANSMUTATION_TABLE,4,TRUE))),"",IF($AF44="","",VLOOKUP(AI44,TRANSMUTATION_TABLE,4,TRUE)))</f>
        <v/>
      </c>
      <c r="AL44" s="23" t="n"/>
      <c r="AN44" s="200" t="n"/>
      <c r="AO44" s="6" t="n"/>
      <c r="AP44" s="6" t="n"/>
      <c r="AQ44" s="6" t="n"/>
      <c r="AR44" s="6" t="n"/>
      <c r="AS44" s="6" t="n"/>
      <c r="AT44" s="6" t="n"/>
      <c r="AU44" s="6" t="n"/>
      <c r="AV44" s="6" t="n"/>
      <c r="AW44" s="6" t="n"/>
      <c r="AX44" s="6" t="n"/>
      <c r="AY44" s="6" t="n"/>
      <c r="AZ44" s="6" t="n"/>
      <c r="BA44" s="6" t="n"/>
      <c r="BB44" s="6" t="n"/>
      <c r="BC44" s="6" t="n"/>
      <c r="BD44" s="6" t="n"/>
    </row>
    <row r="45" ht="18" customHeight="1">
      <c r="A45" s="24" t="n">
        <v>34</v>
      </c>
      <c r="B45" s="25">
        <f>'INPUT DATA'!B45</f>
        <v/>
      </c>
      <c r="C45" s="143" t="n"/>
      <c r="D45" s="143" t="n"/>
      <c r="E45" s="144" t="n"/>
      <c r="F45" s="83" t="n"/>
      <c r="G45" s="28" t="n"/>
      <c r="H45" s="28" t="n"/>
      <c r="I45" s="28" t="n"/>
      <c r="J45" s="28" t="n"/>
      <c r="K45" s="28" t="n"/>
      <c r="L45" s="28" t="n"/>
      <c r="M45" s="28" t="n"/>
      <c r="N45" s="28" t="n"/>
      <c r="O45" s="28" t="n"/>
      <c r="P45" s="66">
        <f>IF(COUNT($F45:$O45)=0,"",SUM($F45:$O45))</f>
        <v/>
      </c>
      <c r="Q45" s="67">
        <f>IF(ISERROR(IF($P45="","",ROUND(($P45/$P$10)*$Q$10,2))),"",IF($P45="","",ROUND(($P45/$P$10)*$Q$10,2)))</f>
        <v/>
      </c>
      <c r="R45" s="81">
        <f>IF($Q45="","",ROUND($Q45*$R$10,2))</f>
        <v/>
      </c>
      <c r="S45" s="91" t="n"/>
      <c r="T45" s="28" t="n"/>
      <c r="U45" s="28" t="n"/>
      <c r="V45" s="28" t="n"/>
      <c r="W45" s="28" t="n"/>
      <c r="X45" s="28" t="n"/>
      <c r="Y45" s="28" t="n"/>
      <c r="Z45" s="28" t="n"/>
      <c r="AA45" s="28" t="n"/>
      <c r="AB45" s="28" t="n"/>
      <c r="AC45" s="66">
        <f>IF(COUNT($S45:$AB45)=0,"",SUM($S45:$AB45))</f>
        <v/>
      </c>
      <c r="AD45" s="67">
        <f>IF(ISERROR(IF($AC45="","",ROUND(($AC45/$AC$10)*$AD$10,2))),"",IF($AC45="","",ROUND(($AC45/$AC$10)*$AD$10,2)))</f>
        <v/>
      </c>
      <c r="AE45" s="81">
        <f>IF($AD45="","",ROUND($AD45*$AE$10,2))</f>
        <v/>
      </c>
      <c r="AF45" s="79" t="n"/>
      <c r="AG45" s="67">
        <f>IF(ISERROR(IF($AF45="","",ROUND(($AF45/$AF$10)*$AG$10,2))),"",IF($AF45="","",ROUND(($AF45/$AF$10)*$AG$10,2)))</f>
        <v/>
      </c>
      <c r="AH45" s="81">
        <f>IF($AG45="","",ROUND($AG45*$AH$10,2))</f>
        <v/>
      </c>
      <c r="AI45" s="21">
        <f>IF(ISERROR(IF($AF45="","",ROUND(SUM($R45,$AE45,$AH45),2))),"",IF($AF45="","",ROUND(SUM($R45,$AE45,$AH45),2)))</f>
        <v/>
      </c>
      <c r="AJ45" s="22">
        <f>IF(ISERROR(IF($AF45="","",VLOOKUP(AI45,TRANSMUTATION_TABLE,4,TRUE))),"",IF($AF45="","",VLOOKUP(AI45,TRANSMUTATION_TABLE,4,TRUE)))</f>
        <v/>
      </c>
      <c r="AL45" s="23" t="n"/>
      <c r="AN45" s="200" t="n"/>
      <c r="AO45" s="6" t="n"/>
      <c r="AP45" s="6" t="n"/>
      <c r="AQ45" s="6" t="n"/>
      <c r="AR45" s="6" t="n"/>
      <c r="AS45" s="6" t="n"/>
      <c r="AT45" s="6" t="n"/>
      <c r="AU45" s="6" t="n"/>
      <c r="AV45" s="6" t="n"/>
      <c r="AW45" s="6" t="n"/>
      <c r="AX45" s="6" t="n"/>
      <c r="AY45" s="6" t="n"/>
      <c r="AZ45" s="6" t="n"/>
      <c r="BA45" s="6" t="n"/>
      <c r="BB45" s="6" t="n"/>
      <c r="BC45" s="6" t="n"/>
      <c r="BD45" s="6" t="n"/>
    </row>
    <row r="46" ht="18" customHeight="1">
      <c r="A46" s="24" t="n">
        <v>35</v>
      </c>
      <c r="B46" s="25">
        <f>'INPUT DATA'!B46</f>
        <v/>
      </c>
      <c r="C46" s="143" t="n"/>
      <c r="D46" s="143" t="n"/>
      <c r="E46" s="144" t="n"/>
      <c r="F46" s="83" t="n"/>
      <c r="G46" s="28" t="n"/>
      <c r="H46" s="28" t="n"/>
      <c r="I46" s="28" t="n"/>
      <c r="J46" s="28" t="n"/>
      <c r="K46" s="28" t="n"/>
      <c r="L46" s="28" t="n"/>
      <c r="M46" s="28" t="n"/>
      <c r="N46" s="28" t="n"/>
      <c r="O46" s="28" t="n"/>
      <c r="P46" s="66">
        <f>IF(COUNT($F46:$O46)=0,"",SUM($F46:$O46))</f>
        <v/>
      </c>
      <c r="Q46" s="67">
        <f>IF(ISERROR(IF($P46="","",ROUND(($P46/$P$10)*$Q$10,2))),"",IF($P46="","",ROUND(($P46/$P$10)*$Q$10,2)))</f>
        <v/>
      </c>
      <c r="R46" s="81">
        <f>IF($Q46="","",ROUND($Q46*$R$10,2))</f>
        <v/>
      </c>
      <c r="S46" s="91" t="n"/>
      <c r="T46" s="28" t="n"/>
      <c r="U46" s="28" t="n"/>
      <c r="V46" s="28" t="n"/>
      <c r="W46" s="28" t="n"/>
      <c r="X46" s="28" t="n"/>
      <c r="Y46" s="28" t="n"/>
      <c r="Z46" s="28" t="n"/>
      <c r="AA46" s="28" t="n"/>
      <c r="AB46" s="28" t="n"/>
      <c r="AC46" s="66">
        <f>IF(COUNT($S46:$AB46)=0,"",SUM($S46:$AB46))</f>
        <v/>
      </c>
      <c r="AD46" s="67">
        <f>IF(ISERROR(IF($AC46="","",ROUND(($AC46/$AC$10)*$AD$10,2))),"",IF($AC46="","",ROUND(($AC46/$AC$10)*$AD$10,2)))</f>
        <v/>
      </c>
      <c r="AE46" s="81">
        <f>IF($AD46="","",ROUND($AD46*$AE$10,2))</f>
        <v/>
      </c>
      <c r="AF46" s="79" t="n"/>
      <c r="AG46" s="67">
        <f>IF(ISERROR(IF($AF46="","",ROUND(($AF46/$AF$10)*$AG$10,2))),"",IF($AF46="","",ROUND(($AF46/$AF$10)*$AG$10,2)))</f>
        <v/>
      </c>
      <c r="AH46" s="81">
        <f>IF($AG46="","",ROUND($AG46*$AH$10,2))</f>
        <v/>
      </c>
      <c r="AI46" s="21">
        <f>IF(ISERROR(IF($AF46="","",ROUND(SUM($R46,$AE46,$AH46),2))),"",IF($AF46="","",ROUND(SUM($R46,$AE46,$AH46),2)))</f>
        <v/>
      </c>
      <c r="AJ46" s="22">
        <f>IF(ISERROR(IF($AF46="","",VLOOKUP(AI46,TRANSMUTATION_TABLE,4,TRUE))),"",IF($AF46="","",VLOOKUP(AI46,TRANSMUTATION_TABLE,4,TRUE)))</f>
        <v/>
      </c>
      <c r="AL46" s="23" t="n"/>
      <c r="AN46" s="200" t="n"/>
      <c r="AO46" s="6" t="n"/>
      <c r="AP46" s="6" t="n"/>
      <c r="AQ46" s="6" t="n"/>
      <c r="AR46" s="6" t="n"/>
      <c r="AS46" s="6" t="n"/>
      <c r="AT46" s="6" t="n"/>
      <c r="AU46" s="6" t="n"/>
      <c r="AV46" s="6" t="n"/>
      <c r="AW46" s="6" t="n"/>
      <c r="AX46" s="6" t="n"/>
      <c r="AY46" s="6" t="n"/>
      <c r="AZ46" s="6" t="n"/>
      <c r="BA46" s="6" t="n"/>
      <c r="BB46" s="6" t="n"/>
      <c r="BC46" s="6" t="n"/>
      <c r="BD46" s="6" t="n"/>
    </row>
    <row r="47" ht="18" customHeight="1">
      <c r="A47" s="24" t="n">
        <v>36</v>
      </c>
      <c r="B47" s="17">
        <f>'INPUT DATA'!B47</f>
        <v/>
      </c>
      <c r="C47" s="143" t="n"/>
      <c r="D47" s="143" t="n"/>
      <c r="E47" s="144" t="n"/>
      <c r="F47" s="83" t="n"/>
      <c r="G47" s="28" t="n"/>
      <c r="H47" s="28" t="n"/>
      <c r="I47" s="28" t="n"/>
      <c r="J47" s="28" t="n"/>
      <c r="K47" s="28" t="n"/>
      <c r="L47" s="28" t="n"/>
      <c r="M47" s="28" t="n"/>
      <c r="N47" s="28" t="n"/>
      <c r="O47" s="28" t="n"/>
      <c r="P47" s="66">
        <f>IF(COUNT($F47:$O47)=0,"",SUM($F47:$O47))</f>
        <v/>
      </c>
      <c r="Q47" s="67">
        <f>IF(ISERROR(IF($P47="","",ROUND(($P47/$P$10)*$Q$10,2))),"",IF($P47="","",ROUND(($P47/$P$10)*$Q$10,2)))</f>
        <v/>
      </c>
      <c r="R47" s="81">
        <f>IF($Q47="","",ROUND($Q47*$R$10,2))</f>
        <v/>
      </c>
      <c r="S47" s="91" t="n"/>
      <c r="T47" s="28" t="n"/>
      <c r="U47" s="28" t="n"/>
      <c r="V47" s="28" t="n"/>
      <c r="W47" s="28" t="n"/>
      <c r="X47" s="28" t="n"/>
      <c r="Y47" s="28" t="n"/>
      <c r="Z47" s="28" t="n"/>
      <c r="AA47" s="28" t="n"/>
      <c r="AB47" s="28" t="n"/>
      <c r="AC47" s="66">
        <f>IF(COUNT($S47:$AB47)=0,"",SUM($S47:$AB47))</f>
        <v/>
      </c>
      <c r="AD47" s="67">
        <f>IF(ISERROR(IF($AC47="","",ROUND(($AC47/$AC$10)*$AD$10,2))),"",IF($AC47="","",ROUND(($AC47/$AC$10)*$AD$10,2)))</f>
        <v/>
      </c>
      <c r="AE47" s="81">
        <f>IF($AD47="","",ROUND($AD47*$AE$10,2))</f>
        <v/>
      </c>
      <c r="AF47" s="79" t="n"/>
      <c r="AG47" s="67">
        <f>IF(ISERROR(IF($AF47="","",ROUND(($AF47/$AF$10)*$AG$10,2))),"",IF($AF47="","",ROUND(($AF47/$AF$10)*$AG$10,2)))</f>
        <v/>
      </c>
      <c r="AH47" s="81">
        <f>IF($AG47="","",ROUND($AG47*$AH$10,2))</f>
        <v/>
      </c>
      <c r="AI47" s="21">
        <f>IF(ISERROR(IF($AF47="","",ROUND(SUM($R47,$AE47,$AH47),2))),"",IF($AF47="","",ROUND(SUM($R47,$AE47,$AH47),2)))</f>
        <v/>
      </c>
      <c r="AJ47" s="22">
        <f>IF(ISERROR(IF($AF47="","",VLOOKUP(AI47,TRANSMUTATION_TABLE,4,TRUE))),"",IF($AF47="","",VLOOKUP(AI47,TRANSMUTATION_TABLE,4,TRUE)))</f>
        <v/>
      </c>
      <c r="AL47" s="23" t="n"/>
      <c r="AN47" s="200" t="n"/>
      <c r="AO47" s="6" t="n"/>
      <c r="AP47" s="6" t="n"/>
      <c r="AQ47" s="6" t="n"/>
      <c r="AR47" s="6" t="n"/>
      <c r="AS47" s="6" t="n"/>
      <c r="AT47" s="6" t="n"/>
      <c r="AU47" s="6" t="n"/>
      <c r="AV47" s="6" t="n"/>
      <c r="AW47" s="6" t="n"/>
      <c r="AX47" s="6" t="n"/>
      <c r="AY47" s="6" t="n"/>
      <c r="AZ47" s="6" t="n"/>
      <c r="BA47" s="6" t="n"/>
      <c r="BB47" s="6" t="n"/>
      <c r="BC47" s="6" t="n"/>
      <c r="BD47" s="6" t="n"/>
    </row>
    <row r="48" ht="18" customHeight="1">
      <c r="A48" s="24" t="n">
        <v>37</v>
      </c>
      <c r="B48" s="17">
        <f>'INPUT DATA'!B48</f>
        <v/>
      </c>
      <c r="C48" s="143" t="n"/>
      <c r="D48" s="143" t="n"/>
      <c r="E48" s="144" t="n"/>
      <c r="F48" s="83" t="n"/>
      <c r="G48" s="28" t="n"/>
      <c r="H48" s="28" t="n"/>
      <c r="I48" s="28" t="n"/>
      <c r="J48" s="28" t="n"/>
      <c r="K48" s="28" t="n"/>
      <c r="L48" s="28" t="n"/>
      <c r="M48" s="28" t="n"/>
      <c r="N48" s="28" t="n"/>
      <c r="O48" s="28" t="n"/>
      <c r="P48" s="66">
        <f>IF(COUNT($F48:$O48)=0,"",SUM($F48:$O48))</f>
        <v/>
      </c>
      <c r="Q48" s="67">
        <f>IF(ISERROR(IF($P48="","",ROUND(($P48/$P$10)*$Q$10,2))),"",IF($P48="","",ROUND(($P48/$P$10)*$Q$10,2)))</f>
        <v/>
      </c>
      <c r="R48" s="81">
        <f>IF($Q48="","",ROUND($Q48*$R$10,2))</f>
        <v/>
      </c>
      <c r="S48" s="91" t="n"/>
      <c r="T48" s="28" t="n"/>
      <c r="U48" s="28" t="n"/>
      <c r="V48" s="28" t="n"/>
      <c r="W48" s="28" t="n"/>
      <c r="X48" s="28" t="n"/>
      <c r="Y48" s="28" t="n"/>
      <c r="Z48" s="28" t="n"/>
      <c r="AA48" s="28" t="n"/>
      <c r="AB48" s="28" t="n"/>
      <c r="AC48" s="66">
        <f>IF(COUNT($S48:$AB48)=0,"",SUM($S48:$AB48))</f>
        <v/>
      </c>
      <c r="AD48" s="67">
        <f>IF(ISERROR(IF($AC48="","",ROUND(($AC48/$AC$10)*$AD$10,2))),"",IF($AC48="","",ROUND(($AC48/$AC$10)*$AD$10,2)))</f>
        <v/>
      </c>
      <c r="AE48" s="81">
        <f>IF($AD48="","",ROUND($AD48*$AE$10,2))</f>
        <v/>
      </c>
      <c r="AF48" s="79" t="n"/>
      <c r="AG48" s="67">
        <f>IF(ISERROR(IF($AF48="","",ROUND(($AF48/$AF$10)*$AG$10,2))),"",IF($AF48="","",ROUND(($AF48/$AF$10)*$AG$10,2)))</f>
        <v/>
      </c>
      <c r="AH48" s="81">
        <f>IF($AG48="","",ROUND($AG48*$AH$10,2))</f>
        <v/>
      </c>
      <c r="AI48" s="21">
        <f>IF(ISERROR(IF($AF48="","",ROUND(SUM($R48,$AE48,$AH48),2))),"",IF($AF48="","",ROUND(SUM($R48,$AE48,$AH48),2)))</f>
        <v/>
      </c>
      <c r="AJ48" s="22">
        <f>IF(ISERROR(IF($AF48="","",VLOOKUP(AI48,TRANSMUTATION_TABLE,4,TRUE))),"",IF($AF48="","",VLOOKUP(AI48,TRANSMUTATION_TABLE,4,TRUE)))</f>
        <v/>
      </c>
      <c r="AL48" s="23" t="n"/>
      <c r="AN48" s="200" t="n"/>
      <c r="AO48" s="6" t="n"/>
      <c r="AP48" s="6" t="n"/>
      <c r="AQ48" s="6" t="n"/>
      <c r="AR48" s="6" t="n"/>
      <c r="AS48" s="6" t="n"/>
      <c r="AT48" s="6" t="n"/>
      <c r="AU48" s="6" t="n"/>
      <c r="AV48" s="6" t="n"/>
      <c r="AW48" s="6" t="n"/>
      <c r="AX48" s="6" t="n"/>
      <c r="AY48" s="6" t="n"/>
      <c r="AZ48" s="6" t="n"/>
      <c r="BA48" s="6" t="n"/>
      <c r="BB48" s="6" t="n"/>
      <c r="BC48" s="6" t="n"/>
      <c r="BD48" s="6" t="n"/>
    </row>
    <row r="49" ht="18" customHeight="1">
      <c r="A49" s="24" t="n">
        <v>38</v>
      </c>
      <c r="B49" s="25">
        <f>'INPUT DATA'!B49</f>
        <v/>
      </c>
      <c r="C49" s="143" t="n"/>
      <c r="D49" s="143" t="n"/>
      <c r="E49" s="144" t="n"/>
      <c r="F49" s="83" t="n"/>
      <c r="G49" s="28" t="n"/>
      <c r="H49" s="28" t="n"/>
      <c r="I49" s="28" t="n"/>
      <c r="J49" s="28" t="n"/>
      <c r="K49" s="28" t="n"/>
      <c r="L49" s="28" t="n"/>
      <c r="M49" s="28" t="n"/>
      <c r="N49" s="28" t="n"/>
      <c r="O49" s="28" t="n"/>
      <c r="P49" s="66">
        <f>IF(COUNT($F49:$O49)=0,"",SUM($F49:$O49))</f>
        <v/>
      </c>
      <c r="Q49" s="67">
        <f>IF(ISERROR(IF($P49="","",ROUND(($P49/$P$10)*$Q$10,2))),"",IF($P49="","",ROUND(($P49/$P$10)*$Q$10,2)))</f>
        <v/>
      </c>
      <c r="R49" s="81">
        <f>IF($Q49="","",ROUND($Q49*$R$10,2))</f>
        <v/>
      </c>
      <c r="S49" s="91" t="n"/>
      <c r="T49" s="28" t="n"/>
      <c r="U49" s="28" t="n"/>
      <c r="V49" s="28" t="n"/>
      <c r="W49" s="28" t="n"/>
      <c r="X49" s="28" t="n"/>
      <c r="Y49" s="28" t="n"/>
      <c r="Z49" s="28" t="n"/>
      <c r="AA49" s="28" t="n"/>
      <c r="AB49" s="28" t="n"/>
      <c r="AC49" s="66">
        <f>IF(COUNT($S49:$AB49)=0,"",SUM($S49:$AB49))</f>
        <v/>
      </c>
      <c r="AD49" s="67">
        <f>IF(ISERROR(IF($AC49="","",ROUND(($AC49/$AC$10)*$AD$10,2))),"",IF($AC49="","",ROUND(($AC49/$AC$10)*$AD$10,2)))</f>
        <v/>
      </c>
      <c r="AE49" s="81">
        <f>IF($AD49="","",ROUND($AD49*$AE$10,2))</f>
        <v/>
      </c>
      <c r="AF49" s="79" t="n"/>
      <c r="AG49" s="67">
        <f>IF(ISERROR(IF($AF49="","",ROUND(($AF49/$AF$10)*$AG$10,2))),"",IF($AF49="","",ROUND(($AF49/$AF$10)*$AG$10,2)))</f>
        <v/>
      </c>
      <c r="AH49" s="81">
        <f>IF($AG49="","",ROUND($AG49*$AH$10,2))</f>
        <v/>
      </c>
      <c r="AI49" s="21">
        <f>IF(ISERROR(IF($AF49="","",ROUND(SUM($R49,$AE49,$AH49),2))),"",IF($AF49="","",ROUND(SUM($R49,$AE49,$AH49),2)))</f>
        <v/>
      </c>
      <c r="AJ49" s="22">
        <f>IF(ISERROR(IF($AF49="","",VLOOKUP(AI49,TRANSMUTATION_TABLE,4,TRUE))),"",IF($AF49="","",VLOOKUP(AI49,TRANSMUTATION_TABLE,4,TRUE)))</f>
        <v/>
      </c>
      <c r="AL49" s="23" t="n"/>
      <c r="AN49" s="200" t="n"/>
      <c r="AO49" s="6" t="n"/>
      <c r="AP49" s="6" t="n"/>
      <c r="AQ49" s="6" t="n"/>
      <c r="AR49" s="6" t="n"/>
      <c r="AS49" s="6" t="n"/>
      <c r="AT49" s="6" t="n"/>
      <c r="AU49" s="6" t="n"/>
      <c r="AV49" s="6" t="n"/>
      <c r="AW49" s="6" t="n"/>
      <c r="AX49" s="6" t="n"/>
      <c r="AY49" s="6" t="n"/>
      <c r="AZ49" s="6" t="n"/>
      <c r="BA49" s="6" t="n"/>
      <c r="BB49" s="6" t="n"/>
      <c r="BC49" s="6" t="n"/>
      <c r="BD49" s="6" t="n"/>
    </row>
    <row r="50" ht="18" customHeight="1">
      <c r="A50" s="24" t="n">
        <v>39</v>
      </c>
      <c r="B50" s="25">
        <f>'INPUT DATA'!B50</f>
        <v/>
      </c>
      <c r="C50" s="143" t="n"/>
      <c r="D50" s="143" t="n"/>
      <c r="E50" s="144" t="n"/>
      <c r="F50" s="83" t="n"/>
      <c r="G50" s="28" t="n"/>
      <c r="H50" s="28" t="n"/>
      <c r="I50" s="28" t="n"/>
      <c r="J50" s="28" t="n"/>
      <c r="K50" s="28" t="n"/>
      <c r="L50" s="28" t="n"/>
      <c r="M50" s="28" t="n"/>
      <c r="N50" s="28" t="n"/>
      <c r="O50" s="28" t="n"/>
      <c r="P50" s="66">
        <f>IF(COUNT($F50:$O50)=0,"",SUM($F50:$O50))</f>
        <v/>
      </c>
      <c r="Q50" s="67">
        <f>IF(ISERROR(IF($P50="","",ROUND(($P50/$P$10)*$Q$10,2))),"",IF($P50="","",ROUND(($P50/$P$10)*$Q$10,2)))</f>
        <v/>
      </c>
      <c r="R50" s="81">
        <f>IF($Q50="","",ROUND($Q50*$R$10,2))</f>
        <v/>
      </c>
      <c r="S50" s="91" t="n"/>
      <c r="T50" s="28" t="n"/>
      <c r="U50" s="28" t="n"/>
      <c r="V50" s="28" t="n"/>
      <c r="W50" s="28" t="n"/>
      <c r="X50" s="28" t="n"/>
      <c r="Y50" s="28" t="n"/>
      <c r="Z50" s="28" t="n"/>
      <c r="AA50" s="28" t="n"/>
      <c r="AB50" s="28" t="n"/>
      <c r="AC50" s="66">
        <f>IF(COUNT($S50:$AB50)=0,"",SUM($S50:$AB50))</f>
        <v/>
      </c>
      <c r="AD50" s="67">
        <f>IF(ISERROR(IF($AC50="","",ROUND(($AC50/$AC$10)*$AD$10,2))),"",IF($AC50="","",ROUND(($AC50/$AC$10)*$AD$10,2)))</f>
        <v/>
      </c>
      <c r="AE50" s="81">
        <f>IF($AD50="","",ROUND($AD50*$AE$10,2))</f>
        <v/>
      </c>
      <c r="AF50" s="79" t="n"/>
      <c r="AG50" s="67">
        <f>IF(ISERROR(IF($AF50="","",ROUND(($AF50/$AF$10)*$AG$10,2))),"",IF($AF50="","",ROUND(($AF50/$AF$10)*$AG$10,2)))</f>
        <v/>
      </c>
      <c r="AH50" s="81">
        <f>IF($AG50="","",ROUND($AG50*$AH$10,2))</f>
        <v/>
      </c>
      <c r="AI50" s="21">
        <f>IF(ISERROR(IF($AF50="","",ROUND(SUM($R50,$AE50,$AH50),2))),"",IF($AF50="","",ROUND(SUM($R50,$AE50,$AH50),2)))</f>
        <v/>
      </c>
      <c r="AJ50" s="22">
        <f>IF(ISERROR(IF($AF50="","",VLOOKUP(AI50,TRANSMUTATION_TABLE,4,TRUE))),"",IF($AF50="","",VLOOKUP(AI50,TRANSMUTATION_TABLE,4,TRUE)))</f>
        <v/>
      </c>
      <c r="AL50" s="23" t="n"/>
      <c r="AN50" s="200" t="n"/>
      <c r="AO50" s="6" t="n"/>
      <c r="AP50" s="6" t="n"/>
      <c r="AQ50" s="6" t="n"/>
      <c r="AR50" s="6" t="n"/>
      <c r="AS50" s="6" t="n"/>
      <c r="AT50" s="6" t="n"/>
      <c r="AU50" s="6" t="n"/>
      <c r="AV50" s="6" t="n"/>
      <c r="AW50" s="6" t="n"/>
      <c r="AX50" s="6" t="n"/>
      <c r="AY50" s="6" t="n"/>
      <c r="AZ50" s="6" t="n"/>
      <c r="BA50" s="6" t="n"/>
      <c r="BB50" s="6" t="n"/>
      <c r="BC50" s="6" t="n"/>
      <c r="BD50" s="6" t="n"/>
    </row>
    <row r="51" ht="18" customHeight="1">
      <c r="A51" s="24" t="n">
        <v>40</v>
      </c>
      <c r="B51" s="17">
        <f>'INPUT DATA'!B51</f>
        <v/>
      </c>
      <c r="C51" s="143" t="n"/>
      <c r="D51" s="143" t="n"/>
      <c r="E51" s="144" t="n"/>
      <c r="F51" s="83" t="n"/>
      <c r="G51" s="28" t="n"/>
      <c r="H51" s="28" t="n"/>
      <c r="I51" s="28" t="n"/>
      <c r="J51" s="28" t="n"/>
      <c r="K51" s="28" t="n"/>
      <c r="L51" s="28" t="n"/>
      <c r="M51" s="28" t="n"/>
      <c r="N51" s="28" t="n"/>
      <c r="O51" s="28" t="n"/>
      <c r="P51" s="66">
        <f>IF(COUNT($F51:$O51)=0,"",SUM($F51:$O51))</f>
        <v/>
      </c>
      <c r="Q51" s="67">
        <f>IF(ISERROR(IF($P51="","",ROUND(($P51/$P$10)*$Q$10,2))),"",IF($P51="","",ROUND(($P51/$P$10)*$Q$10,2)))</f>
        <v/>
      </c>
      <c r="R51" s="81">
        <f>IF($Q51="","",ROUND($Q51*$R$10,2))</f>
        <v/>
      </c>
      <c r="S51" s="91" t="n"/>
      <c r="T51" s="28" t="n"/>
      <c r="U51" s="28" t="n"/>
      <c r="V51" s="28" t="n"/>
      <c r="W51" s="28" t="n"/>
      <c r="X51" s="28" t="n"/>
      <c r="Y51" s="28" t="n"/>
      <c r="Z51" s="28" t="n"/>
      <c r="AA51" s="28" t="n"/>
      <c r="AB51" s="28" t="n"/>
      <c r="AC51" s="66">
        <f>IF(COUNT($S51:$AB51)=0,"",SUM($S51:$AB51))</f>
        <v/>
      </c>
      <c r="AD51" s="67">
        <f>IF(ISERROR(IF($AC51="","",ROUND(($AC51/$AC$10)*$AD$10,2))),"",IF($AC51="","",ROUND(($AC51/$AC$10)*$AD$10,2)))</f>
        <v/>
      </c>
      <c r="AE51" s="81">
        <f>IF($AD51="","",ROUND($AD51*$AE$10,2))</f>
        <v/>
      </c>
      <c r="AF51" s="79" t="n"/>
      <c r="AG51" s="67">
        <f>IF(ISERROR(IF($AF51="","",ROUND(($AF51/$AF$10)*$AG$10,2))),"",IF($AF51="","",ROUND(($AF51/$AF$10)*$AG$10,2)))</f>
        <v/>
      </c>
      <c r="AH51" s="81">
        <f>IF($AG51="","",ROUND($AG51*$AH$10,2))</f>
        <v/>
      </c>
      <c r="AI51" s="21">
        <f>IF(ISERROR(IF($AF51="","",ROUND(SUM($R51,$AE51,$AH51),2))),"",IF($AF51="","",ROUND(SUM($R51,$AE51,$AH51),2)))</f>
        <v/>
      </c>
      <c r="AJ51" s="22">
        <f>IF(ISERROR(IF($AF51="","",VLOOKUP(AI51,TRANSMUTATION_TABLE,4,TRUE))),"",IF($AF51="","",VLOOKUP(AI51,TRANSMUTATION_TABLE,4,TRUE)))</f>
        <v/>
      </c>
      <c r="AL51" s="23" t="n"/>
      <c r="AN51" s="200" t="n"/>
      <c r="AO51" s="6" t="n"/>
      <c r="AP51" s="6" t="n"/>
      <c r="AQ51" s="6" t="n"/>
      <c r="AR51" s="6" t="n"/>
      <c r="AS51" s="6" t="n"/>
      <c r="AT51" s="6" t="n"/>
      <c r="AU51" s="6" t="n"/>
      <c r="AV51" s="6" t="n"/>
      <c r="AW51" s="6" t="n"/>
      <c r="AX51" s="6" t="n"/>
      <c r="AY51" s="6" t="n"/>
      <c r="AZ51" s="6" t="n"/>
      <c r="BA51" s="6" t="n"/>
      <c r="BB51" s="6" t="n"/>
      <c r="BC51" s="6" t="n"/>
      <c r="BD51" s="6" t="n"/>
    </row>
    <row r="52" ht="18" customHeight="1">
      <c r="A52" s="24" t="n">
        <v>41</v>
      </c>
      <c r="B52" s="17">
        <f>'INPUT DATA'!B52</f>
        <v/>
      </c>
      <c r="C52" s="143" t="n"/>
      <c r="D52" s="143" t="n"/>
      <c r="E52" s="144" t="n"/>
      <c r="F52" s="83" t="n"/>
      <c r="G52" s="28" t="n"/>
      <c r="H52" s="28" t="n"/>
      <c r="I52" s="28" t="n"/>
      <c r="J52" s="28" t="n"/>
      <c r="K52" s="28" t="n"/>
      <c r="L52" s="28" t="n"/>
      <c r="M52" s="28" t="n"/>
      <c r="N52" s="28" t="n"/>
      <c r="O52" s="28" t="n"/>
      <c r="P52" s="66">
        <f>IF(COUNT($F52:$O52)=0,"",SUM($F52:$O52))</f>
        <v/>
      </c>
      <c r="Q52" s="67">
        <f>IF(ISERROR(IF($P52="","",ROUND(($P52/$P$10)*$Q$10,2))),"",IF($P52="","",ROUND(($P52/$P$10)*$Q$10,2)))</f>
        <v/>
      </c>
      <c r="R52" s="81">
        <f>IF($Q52="","",ROUND($Q52*$R$10,2))</f>
        <v/>
      </c>
      <c r="S52" s="91" t="n"/>
      <c r="T52" s="28" t="n"/>
      <c r="U52" s="28" t="n"/>
      <c r="V52" s="28" t="n"/>
      <c r="W52" s="28" t="n"/>
      <c r="X52" s="28" t="n"/>
      <c r="Y52" s="28" t="n"/>
      <c r="Z52" s="28" t="n"/>
      <c r="AA52" s="28" t="n"/>
      <c r="AB52" s="28" t="n"/>
      <c r="AC52" s="66">
        <f>IF(COUNT($S52:$AB52)=0,"",SUM($S52:$AB52))</f>
        <v/>
      </c>
      <c r="AD52" s="67">
        <f>IF(ISERROR(IF($AC52="","",ROUND(($AC52/$AC$10)*$AD$10,2))),"",IF($AC52="","",ROUND(($AC52/$AC$10)*$AD$10,2)))</f>
        <v/>
      </c>
      <c r="AE52" s="81">
        <f>IF($AD52="","",ROUND($AD52*$AE$10,2))</f>
        <v/>
      </c>
      <c r="AF52" s="79" t="n"/>
      <c r="AG52" s="67">
        <f>IF(ISERROR(IF($AF52="","",ROUND(($AF52/$AF$10)*$AG$10,2))),"",IF($AF52="","",ROUND(($AF52/$AF$10)*$AG$10,2)))</f>
        <v/>
      </c>
      <c r="AH52" s="81">
        <f>IF($AG52="","",ROUND($AG52*$AH$10,2))</f>
        <v/>
      </c>
      <c r="AI52" s="21">
        <f>IF(ISERROR(IF($AF52="","",ROUND(SUM($R52,$AE52,$AH52),2))),"",IF($AF52="","",ROUND(SUM($R52,$AE52,$AH52),2)))</f>
        <v/>
      </c>
      <c r="AJ52" s="22">
        <f>IF(ISERROR(IF($AF52="","",VLOOKUP(AI52,TRANSMUTATION_TABLE,4,TRUE))),"",IF($AF52="","",VLOOKUP(AI52,TRANSMUTATION_TABLE,4,TRUE)))</f>
        <v/>
      </c>
      <c r="AL52" s="23" t="n"/>
      <c r="AN52" s="200" t="n"/>
      <c r="AO52" s="6" t="n"/>
      <c r="AP52" s="6" t="n"/>
      <c r="AQ52" s="6" t="n"/>
      <c r="AR52" s="6" t="n"/>
      <c r="AS52" s="6" t="n"/>
      <c r="AT52" s="6" t="n"/>
      <c r="AU52" s="6" t="n"/>
      <c r="AV52" s="6" t="n"/>
      <c r="AW52" s="6" t="n"/>
      <c r="AX52" s="6" t="n"/>
      <c r="AY52" s="6" t="n"/>
      <c r="AZ52" s="6" t="n"/>
      <c r="BA52" s="6" t="n"/>
      <c r="BB52" s="6" t="n"/>
      <c r="BC52" s="6" t="n"/>
      <c r="BD52" s="6" t="n"/>
    </row>
    <row r="53" ht="18" customHeight="1">
      <c r="A53" s="24" t="n">
        <v>42</v>
      </c>
      <c r="B53" s="25">
        <f>'INPUT DATA'!B53</f>
        <v/>
      </c>
      <c r="C53" s="143" t="n"/>
      <c r="D53" s="143" t="n"/>
      <c r="E53" s="144" t="n"/>
      <c r="F53" s="83" t="n"/>
      <c r="G53" s="28" t="n"/>
      <c r="H53" s="28" t="n"/>
      <c r="I53" s="28" t="n"/>
      <c r="J53" s="28" t="n"/>
      <c r="K53" s="28" t="n"/>
      <c r="L53" s="28" t="n"/>
      <c r="M53" s="28" t="n"/>
      <c r="N53" s="28" t="n"/>
      <c r="O53" s="28" t="n"/>
      <c r="P53" s="66">
        <f>IF(COUNT($F53:$O53)=0,"",SUM($F53:$O53))</f>
        <v/>
      </c>
      <c r="Q53" s="67">
        <f>IF(ISERROR(IF($P53="","",ROUND(($P53/$P$10)*$Q$10,2))),"",IF($P53="","",ROUND(($P53/$P$10)*$Q$10,2)))</f>
        <v/>
      </c>
      <c r="R53" s="81">
        <f>IF($Q53="","",ROUND($Q53*$R$10,2))</f>
        <v/>
      </c>
      <c r="S53" s="91" t="n"/>
      <c r="T53" s="28" t="n"/>
      <c r="U53" s="28" t="n"/>
      <c r="V53" s="28" t="n"/>
      <c r="W53" s="28" t="n"/>
      <c r="X53" s="28" t="n"/>
      <c r="Y53" s="28" t="n"/>
      <c r="Z53" s="28" t="n"/>
      <c r="AA53" s="28" t="n"/>
      <c r="AB53" s="28" t="n"/>
      <c r="AC53" s="66">
        <f>IF(COUNT($S53:$AB53)=0,"",SUM($S53:$AB53))</f>
        <v/>
      </c>
      <c r="AD53" s="67">
        <f>IF(ISERROR(IF($AC53="","",ROUND(($AC53/$AC$10)*$AD$10,2))),"",IF($AC53="","",ROUND(($AC53/$AC$10)*$AD$10,2)))</f>
        <v/>
      </c>
      <c r="AE53" s="81">
        <f>IF($AD53="","",ROUND($AD53*$AE$10,2))</f>
        <v/>
      </c>
      <c r="AF53" s="79" t="n"/>
      <c r="AG53" s="67">
        <f>IF(ISERROR(IF($AF53="","",ROUND(($AF53/$AF$10)*$AG$10,2))),"",IF($AF53="","",ROUND(($AF53/$AF$10)*$AG$10,2)))</f>
        <v/>
      </c>
      <c r="AH53" s="81">
        <f>IF($AG53="","",ROUND($AG53*$AH$10,2))</f>
        <v/>
      </c>
      <c r="AI53" s="21">
        <f>IF(ISERROR(IF($AF53="","",ROUND(SUM($R53,$AE53,$AH53),2))),"",IF($AF53="","",ROUND(SUM($R53,$AE53,$AH53),2)))</f>
        <v/>
      </c>
      <c r="AJ53" s="22">
        <f>IF(ISERROR(IF($AF53="","",VLOOKUP(AI53,TRANSMUTATION_TABLE,4,TRUE))),"",IF($AF53="","",VLOOKUP(AI53,TRANSMUTATION_TABLE,4,TRUE)))</f>
        <v/>
      </c>
      <c r="AL53" s="23" t="n"/>
      <c r="AN53" s="200" t="n"/>
      <c r="AO53" s="6" t="n"/>
      <c r="AP53" s="6" t="n"/>
      <c r="AQ53" s="6" t="n"/>
      <c r="AR53" s="6" t="n"/>
      <c r="AS53" s="6" t="n"/>
      <c r="AT53" s="6" t="n"/>
      <c r="AU53" s="6" t="n"/>
      <c r="AV53" s="6" t="n"/>
      <c r="AW53" s="6" t="n"/>
      <c r="AX53" s="6" t="n"/>
      <c r="AY53" s="6" t="n"/>
      <c r="AZ53" s="6" t="n"/>
      <c r="BA53" s="6" t="n"/>
      <c r="BB53" s="6" t="n"/>
      <c r="BC53" s="6" t="n"/>
      <c r="BD53" s="6" t="n"/>
    </row>
    <row r="54" ht="18" customHeight="1">
      <c r="A54" s="24" t="n">
        <v>43</v>
      </c>
      <c r="B54" s="25">
        <f>'INPUT DATA'!B54</f>
        <v/>
      </c>
      <c r="C54" s="143" t="n"/>
      <c r="D54" s="143" t="n"/>
      <c r="E54" s="144" t="n"/>
      <c r="F54" s="83" t="n"/>
      <c r="G54" s="28" t="n"/>
      <c r="H54" s="28" t="n"/>
      <c r="I54" s="28" t="n"/>
      <c r="J54" s="28" t="n"/>
      <c r="K54" s="28" t="n"/>
      <c r="L54" s="28" t="n"/>
      <c r="M54" s="28" t="n"/>
      <c r="N54" s="28" t="n"/>
      <c r="O54" s="28" t="n"/>
      <c r="P54" s="66">
        <f>IF(COUNT($F54:$O54)=0,"",SUM($F54:$O54))</f>
        <v/>
      </c>
      <c r="Q54" s="67">
        <f>IF(ISERROR(IF($P54="","",ROUND(($P54/$P$10)*$Q$10,2))),"",IF($P54="","",ROUND(($P54/$P$10)*$Q$10,2)))</f>
        <v/>
      </c>
      <c r="R54" s="81">
        <f>IF($Q54="","",ROUND($Q54*$R$10,2))</f>
        <v/>
      </c>
      <c r="S54" s="91" t="n"/>
      <c r="T54" s="28" t="n"/>
      <c r="U54" s="28" t="n"/>
      <c r="V54" s="28" t="n"/>
      <c r="W54" s="28" t="n"/>
      <c r="X54" s="28" t="n"/>
      <c r="Y54" s="28" t="n"/>
      <c r="Z54" s="28" t="n"/>
      <c r="AA54" s="28" t="n"/>
      <c r="AB54" s="28" t="n"/>
      <c r="AC54" s="66">
        <f>IF(COUNT($S54:$AB54)=0,"",SUM($S54:$AB54))</f>
        <v/>
      </c>
      <c r="AD54" s="67">
        <f>IF(ISERROR(IF($AC54="","",ROUND(($AC54/$AC$10)*$AD$10,2))),"",IF($AC54="","",ROUND(($AC54/$AC$10)*$AD$10,2)))</f>
        <v/>
      </c>
      <c r="AE54" s="81">
        <f>IF($AD54="","",ROUND($AD54*$AE$10,2))</f>
        <v/>
      </c>
      <c r="AF54" s="79" t="n"/>
      <c r="AG54" s="67">
        <f>IF(ISERROR(IF($AF54="","",ROUND(($AF54/$AF$10)*$AG$10,2))),"",IF($AF54="","",ROUND(($AF54/$AF$10)*$AG$10,2)))</f>
        <v/>
      </c>
      <c r="AH54" s="81">
        <f>IF($AG54="","",ROUND($AG54*$AH$10,2))</f>
        <v/>
      </c>
      <c r="AI54" s="21">
        <f>IF(ISERROR(IF($AF54="","",ROUND(SUM($R54,$AE54,$AH54),2))),"",IF($AF54="","",ROUND(SUM($R54,$AE54,$AH54),2)))</f>
        <v/>
      </c>
      <c r="AJ54" s="22">
        <f>IF(ISERROR(IF($AF54="","",VLOOKUP(AI54,TRANSMUTATION_TABLE,4,TRUE))),"",IF($AF54="","",VLOOKUP(AI54,TRANSMUTATION_TABLE,4,TRUE)))</f>
        <v/>
      </c>
      <c r="AL54" s="23" t="n"/>
      <c r="AN54" s="200" t="n"/>
      <c r="AO54" s="6" t="n"/>
      <c r="AP54" s="6" t="n"/>
      <c r="AQ54" s="6" t="n"/>
      <c r="AR54" s="6" t="n"/>
      <c r="AS54" s="6" t="n"/>
      <c r="AT54" s="6" t="n"/>
      <c r="AU54" s="6" t="n"/>
      <c r="AV54" s="6" t="n"/>
      <c r="AW54" s="6" t="n"/>
      <c r="AX54" s="6" t="n"/>
      <c r="AY54" s="6" t="n"/>
      <c r="AZ54" s="6" t="n"/>
      <c r="BA54" s="6" t="n"/>
      <c r="BB54" s="6" t="n"/>
      <c r="BC54" s="6" t="n"/>
      <c r="BD54" s="6" t="n"/>
    </row>
    <row r="55" ht="18" customHeight="1">
      <c r="A55" s="24" t="n">
        <v>44</v>
      </c>
      <c r="B55" s="17">
        <f>'INPUT DATA'!B55</f>
        <v/>
      </c>
      <c r="C55" s="143" t="n"/>
      <c r="D55" s="143" t="n"/>
      <c r="E55" s="144" t="n"/>
      <c r="F55" s="83" t="n"/>
      <c r="G55" s="28" t="n"/>
      <c r="H55" s="28" t="n"/>
      <c r="I55" s="28" t="n"/>
      <c r="J55" s="28" t="n"/>
      <c r="K55" s="28" t="n"/>
      <c r="L55" s="28" t="n"/>
      <c r="M55" s="28" t="n"/>
      <c r="N55" s="28" t="n"/>
      <c r="O55" s="28" t="n"/>
      <c r="P55" s="66">
        <f>IF(COUNT($F55:$O55)=0,"",SUM($F55:$O55))</f>
        <v/>
      </c>
      <c r="Q55" s="67">
        <f>IF(ISERROR(IF($P55="","",ROUND(($P55/$P$10)*$Q$10,2))),"",IF($P55="","",ROUND(($P55/$P$10)*$Q$10,2)))</f>
        <v/>
      </c>
      <c r="R55" s="81">
        <f>IF($Q55="","",ROUND($Q55*$R$10,2))</f>
        <v/>
      </c>
      <c r="S55" s="91" t="n"/>
      <c r="T55" s="28" t="n"/>
      <c r="U55" s="28" t="n"/>
      <c r="V55" s="28" t="n"/>
      <c r="W55" s="28" t="n"/>
      <c r="X55" s="28" t="n"/>
      <c r="Y55" s="28" t="n"/>
      <c r="Z55" s="28" t="n"/>
      <c r="AA55" s="28" t="n"/>
      <c r="AB55" s="28" t="n"/>
      <c r="AC55" s="66">
        <f>IF(COUNT($S55:$AB55)=0,"",SUM($S55:$AB55))</f>
        <v/>
      </c>
      <c r="AD55" s="67">
        <f>IF(ISERROR(IF($AC55="","",ROUND(($AC55/$AC$10)*$AD$10,2))),"",IF($AC55="","",ROUND(($AC55/$AC$10)*$AD$10,2)))</f>
        <v/>
      </c>
      <c r="AE55" s="81">
        <f>IF($AD55="","",ROUND($AD55*$AE$10,2))</f>
        <v/>
      </c>
      <c r="AF55" s="79" t="n"/>
      <c r="AG55" s="67">
        <f>IF(ISERROR(IF($AF55="","",ROUND(($AF55/$AF$10)*$AG$10,2))),"",IF($AF55="","",ROUND(($AF55/$AF$10)*$AG$10,2)))</f>
        <v/>
      </c>
      <c r="AH55" s="81">
        <f>IF($AG55="","",ROUND($AG55*$AH$10,2))</f>
        <v/>
      </c>
      <c r="AI55" s="21">
        <f>IF(ISERROR(IF($AF55="","",ROUND(SUM($R55,$AE55,$AH55),2))),"",IF($AF55="","",ROUND(SUM($R55,$AE55,$AH55),2)))</f>
        <v/>
      </c>
      <c r="AJ55" s="22">
        <f>IF(ISERROR(IF($AF55="","",VLOOKUP(AI55,TRANSMUTATION_TABLE,4,TRUE))),"",IF($AF55="","",VLOOKUP(AI55,TRANSMUTATION_TABLE,4,TRUE)))</f>
        <v/>
      </c>
      <c r="AL55" s="23" t="n"/>
      <c r="AN55" s="200" t="n"/>
      <c r="AO55" s="6" t="n"/>
      <c r="AP55" s="6" t="n"/>
      <c r="AQ55" s="6" t="n"/>
      <c r="AR55" s="6" t="n"/>
      <c r="AS55" s="6" t="n"/>
      <c r="AT55" s="6" t="n"/>
      <c r="AU55" s="6" t="n"/>
      <c r="AV55" s="6" t="n"/>
      <c r="AW55" s="6" t="n"/>
      <c r="AX55" s="6" t="n"/>
      <c r="AY55" s="6" t="n"/>
      <c r="AZ55" s="6" t="n"/>
      <c r="BA55" s="6" t="n"/>
      <c r="BB55" s="6" t="n"/>
      <c r="BC55" s="6" t="n"/>
      <c r="BD55" s="6" t="n"/>
    </row>
    <row r="56" ht="18" customHeight="1">
      <c r="A56" s="24" t="n">
        <v>45</v>
      </c>
      <c r="B56" s="17">
        <f>'INPUT DATA'!B56</f>
        <v/>
      </c>
      <c r="C56" s="143" t="n"/>
      <c r="D56" s="143" t="n"/>
      <c r="E56" s="144" t="n"/>
      <c r="F56" s="83" t="n"/>
      <c r="G56" s="28" t="n"/>
      <c r="H56" s="28" t="n"/>
      <c r="I56" s="28" t="n"/>
      <c r="J56" s="28" t="n"/>
      <c r="K56" s="28" t="n"/>
      <c r="L56" s="28" t="n"/>
      <c r="M56" s="28" t="n"/>
      <c r="N56" s="28" t="n"/>
      <c r="O56" s="28" t="n"/>
      <c r="P56" s="66">
        <f>IF(COUNT($F56:$O56)=0,"",SUM($F56:$O56))</f>
        <v/>
      </c>
      <c r="Q56" s="67">
        <f>IF(ISERROR(IF($P56="","",ROUND(($P56/$P$10)*$Q$10,2))),"",IF($P56="","",ROUND(($P56/$P$10)*$Q$10,2)))</f>
        <v/>
      </c>
      <c r="R56" s="81">
        <f>IF($Q56="","",ROUND($Q56*$R$10,2))</f>
        <v/>
      </c>
      <c r="S56" s="91" t="n"/>
      <c r="T56" s="28" t="n"/>
      <c r="U56" s="28" t="n"/>
      <c r="V56" s="28" t="n"/>
      <c r="W56" s="28" t="n"/>
      <c r="X56" s="28" t="n"/>
      <c r="Y56" s="28" t="n"/>
      <c r="Z56" s="28" t="n"/>
      <c r="AA56" s="28" t="n"/>
      <c r="AB56" s="28" t="n"/>
      <c r="AC56" s="66">
        <f>IF(COUNT($S56:$AB56)=0,"",SUM($S56:$AB56))</f>
        <v/>
      </c>
      <c r="AD56" s="67">
        <f>IF(ISERROR(IF($AC56="","",ROUND(($AC56/$AC$10)*$AD$10,2))),"",IF($AC56="","",ROUND(($AC56/$AC$10)*$AD$10,2)))</f>
        <v/>
      </c>
      <c r="AE56" s="81">
        <f>IF($AD56="","",ROUND($AD56*$AE$10,2))</f>
        <v/>
      </c>
      <c r="AF56" s="79" t="n"/>
      <c r="AG56" s="67">
        <f>IF(ISERROR(IF($AF56="","",ROUND(($AF56/$AF$10)*$AG$10,2))),"",IF($AF56="","",ROUND(($AF56/$AF$10)*$AG$10,2)))</f>
        <v/>
      </c>
      <c r="AH56" s="81">
        <f>IF($AG56="","",ROUND($AG56*$AH$10,2))</f>
        <v/>
      </c>
      <c r="AI56" s="21">
        <f>IF(ISERROR(IF($AF56="","",ROUND(SUM($R56,$AE56,$AH56),2))),"",IF($AF56="","",ROUND(SUM($R56,$AE56,$AH56),2)))</f>
        <v/>
      </c>
      <c r="AJ56" s="22">
        <f>IF(ISERROR(IF($AF56="","",VLOOKUP(AI56,TRANSMUTATION_TABLE,4,TRUE))),"",IF($AF56="","",VLOOKUP(AI56,TRANSMUTATION_TABLE,4,TRUE)))</f>
        <v/>
      </c>
      <c r="AL56" s="23" t="n"/>
      <c r="AN56" s="200" t="n"/>
      <c r="AO56" s="6" t="n"/>
      <c r="AP56" s="6" t="n"/>
      <c r="AQ56" s="6" t="n"/>
      <c r="AR56" s="6" t="n"/>
      <c r="AS56" s="6" t="n"/>
      <c r="AT56" s="6" t="n"/>
      <c r="AU56" s="6" t="n"/>
      <c r="AV56" s="6" t="n"/>
      <c r="AW56" s="6" t="n"/>
      <c r="AX56" s="6" t="n"/>
      <c r="AY56" s="6" t="n"/>
      <c r="AZ56" s="6" t="n"/>
      <c r="BA56" s="6" t="n"/>
      <c r="BB56" s="6" t="n"/>
      <c r="BC56" s="6" t="n"/>
      <c r="BD56" s="6" t="n"/>
    </row>
    <row r="57" ht="18" customHeight="1">
      <c r="A57" s="24" t="n">
        <v>46</v>
      </c>
      <c r="B57" s="25">
        <f>'INPUT DATA'!B57</f>
        <v/>
      </c>
      <c r="C57" s="143" t="n"/>
      <c r="D57" s="143" t="n"/>
      <c r="E57" s="144" t="n"/>
      <c r="F57" s="83" t="n"/>
      <c r="G57" s="28" t="n"/>
      <c r="H57" s="28" t="n"/>
      <c r="I57" s="28" t="n"/>
      <c r="J57" s="28" t="n"/>
      <c r="K57" s="28" t="n"/>
      <c r="L57" s="28" t="n"/>
      <c r="M57" s="28" t="n"/>
      <c r="N57" s="28" t="n"/>
      <c r="O57" s="28" t="n"/>
      <c r="P57" s="66">
        <f>IF(COUNT($F57:$O57)=0,"",SUM($F57:$O57))</f>
        <v/>
      </c>
      <c r="Q57" s="67">
        <f>IF(ISERROR(IF($P57="","",ROUND(($P57/$P$10)*$Q$10,2))),"",IF($P57="","",ROUND(($P57/$P$10)*$Q$10,2)))</f>
        <v/>
      </c>
      <c r="R57" s="81">
        <f>IF($Q57="","",ROUND($Q57*$R$10,2))</f>
        <v/>
      </c>
      <c r="S57" s="91" t="n"/>
      <c r="T57" s="28" t="n"/>
      <c r="U57" s="28" t="n"/>
      <c r="V57" s="28" t="n"/>
      <c r="W57" s="28" t="n"/>
      <c r="X57" s="28" t="n"/>
      <c r="Y57" s="28" t="n"/>
      <c r="Z57" s="28" t="n"/>
      <c r="AA57" s="28" t="n"/>
      <c r="AB57" s="28" t="n"/>
      <c r="AC57" s="66">
        <f>IF(COUNT($S57:$AB57)=0,"",SUM($S57:$AB57))</f>
        <v/>
      </c>
      <c r="AD57" s="67">
        <f>IF(ISERROR(IF($AC57="","",ROUND(($AC57/$AC$10)*$AD$10,2))),"",IF($AC57="","",ROUND(($AC57/$AC$10)*$AD$10,2)))</f>
        <v/>
      </c>
      <c r="AE57" s="81">
        <f>IF($AD57="","",ROUND($AD57*$AE$10,2))</f>
        <v/>
      </c>
      <c r="AF57" s="79" t="n"/>
      <c r="AG57" s="67">
        <f>IF(ISERROR(IF($AF57="","",ROUND(($AF57/$AF$10)*$AG$10,2))),"",IF($AF57="","",ROUND(($AF57/$AF$10)*$AG$10,2)))</f>
        <v/>
      </c>
      <c r="AH57" s="81">
        <f>IF($AG57="","",ROUND($AG57*$AH$10,2))</f>
        <v/>
      </c>
      <c r="AI57" s="21">
        <f>IF(ISERROR(IF($AF57="","",ROUND(SUM($R57,$AE57,$AH57),2))),"",IF($AF57="","",ROUND(SUM($R57,$AE57,$AH57),2)))</f>
        <v/>
      </c>
      <c r="AJ57" s="22">
        <f>IF(ISERROR(IF($AF57="","",VLOOKUP(AI57,TRANSMUTATION_TABLE,4,TRUE))),"",IF($AF57="","",VLOOKUP(AI57,TRANSMUTATION_TABLE,4,TRUE)))</f>
        <v/>
      </c>
      <c r="AL57" s="23" t="n"/>
      <c r="AN57" s="200" t="n"/>
      <c r="AO57" s="6" t="n"/>
      <c r="AP57" s="6" t="n"/>
      <c r="AQ57" s="6" t="n"/>
      <c r="AR57" s="6" t="n"/>
      <c r="AS57" s="6" t="n"/>
      <c r="AT57" s="6" t="n"/>
      <c r="AU57" s="6" t="n"/>
      <c r="AV57" s="6" t="n"/>
      <c r="AW57" s="6" t="n"/>
      <c r="AX57" s="6" t="n"/>
      <c r="AY57" s="6" t="n"/>
      <c r="AZ57" s="6" t="n"/>
      <c r="BA57" s="6" t="n"/>
      <c r="BB57" s="6" t="n"/>
      <c r="BC57" s="6" t="n"/>
      <c r="BD57" s="6" t="n"/>
    </row>
    <row r="58" ht="18" customHeight="1">
      <c r="A58" s="24" t="n">
        <v>47</v>
      </c>
      <c r="B58" s="25">
        <f>'INPUT DATA'!B58</f>
        <v/>
      </c>
      <c r="C58" s="143" t="n"/>
      <c r="D58" s="143" t="n"/>
      <c r="E58" s="144" t="n"/>
      <c r="F58" s="83" t="n"/>
      <c r="G58" s="28" t="n"/>
      <c r="H58" s="28" t="n"/>
      <c r="I58" s="28" t="n"/>
      <c r="J58" s="28" t="n"/>
      <c r="K58" s="28" t="n"/>
      <c r="L58" s="28" t="n"/>
      <c r="M58" s="28" t="n"/>
      <c r="N58" s="28" t="n"/>
      <c r="O58" s="28" t="n"/>
      <c r="P58" s="66">
        <f>IF(COUNT($F58:$O58)=0,"",SUM($F58:$O58))</f>
        <v/>
      </c>
      <c r="Q58" s="67">
        <f>IF(ISERROR(IF($P58="","",ROUND(($P58/$P$10)*$Q$10,2))),"",IF($P58="","",ROUND(($P58/$P$10)*$Q$10,2)))</f>
        <v/>
      </c>
      <c r="R58" s="81">
        <f>IF($Q58="","",ROUND($Q58*$R$10,2))</f>
        <v/>
      </c>
      <c r="S58" s="91" t="n"/>
      <c r="T58" s="28" t="n"/>
      <c r="U58" s="28" t="n"/>
      <c r="V58" s="28" t="n"/>
      <c r="W58" s="28" t="n"/>
      <c r="X58" s="28" t="n"/>
      <c r="Y58" s="28" t="n"/>
      <c r="Z58" s="28" t="n"/>
      <c r="AA58" s="28" t="n"/>
      <c r="AB58" s="28" t="n"/>
      <c r="AC58" s="66">
        <f>IF(COUNT($S58:$AB58)=0,"",SUM($S58:$AB58))</f>
        <v/>
      </c>
      <c r="AD58" s="67">
        <f>IF(ISERROR(IF($AC58="","",ROUND(($AC58/$AC$10)*$AD$10,2))),"",IF($AC58="","",ROUND(($AC58/$AC$10)*$AD$10,2)))</f>
        <v/>
      </c>
      <c r="AE58" s="81">
        <f>IF($AD58="","",ROUND($AD58*$AE$10,2))</f>
        <v/>
      </c>
      <c r="AF58" s="79" t="n"/>
      <c r="AG58" s="67">
        <f>IF(ISERROR(IF($AF58="","",ROUND(($AF58/$AF$10)*$AG$10,2))),"",IF($AF58="","",ROUND(($AF58/$AF$10)*$AG$10,2)))</f>
        <v/>
      </c>
      <c r="AH58" s="81">
        <f>IF($AG58="","",ROUND($AG58*$AH$10,2))</f>
        <v/>
      </c>
      <c r="AI58" s="21">
        <f>IF(ISERROR(IF($AF58="","",ROUND(SUM($R58,$AE58,$AH58),2))),"",IF($AF58="","",ROUND(SUM($R58,$AE58,$AH58),2)))</f>
        <v/>
      </c>
      <c r="AJ58" s="22">
        <f>IF(ISERROR(IF($AF58="","",VLOOKUP(AI58,TRANSMUTATION_TABLE,4,TRUE))),"",IF($AF58="","",VLOOKUP(AI58,TRANSMUTATION_TABLE,4,TRUE)))</f>
        <v/>
      </c>
      <c r="AL58" s="23" t="n"/>
      <c r="AN58" s="200" t="n"/>
      <c r="AO58" s="6" t="n"/>
      <c r="AP58" s="6" t="n"/>
      <c r="AQ58" s="6" t="n"/>
      <c r="AR58" s="6" t="n"/>
      <c r="AS58" s="6" t="n"/>
      <c r="AT58" s="6" t="n"/>
      <c r="AU58" s="6" t="n"/>
      <c r="AV58" s="6" t="n"/>
      <c r="AW58" s="6" t="n"/>
      <c r="AX58" s="6" t="n"/>
      <c r="AY58" s="6" t="n"/>
      <c r="AZ58" s="6" t="n"/>
      <c r="BA58" s="6" t="n"/>
      <c r="BB58" s="6" t="n"/>
      <c r="BC58" s="6" t="n"/>
      <c r="BD58" s="6" t="n"/>
    </row>
    <row r="59" ht="18" customHeight="1">
      <c r="A59" s="24" t="n">
        <v>48</v>
      </c>
      <c r="B59" s="17">
        <f>'INPUT DATA'!B59</f>
        <v/>
      </c>
      <c r="C59" s="143" t="n"/>
      <c r="D59" s="143" t="n"/>
      <c r="E59" s="144" t="n"/>
      <c r="F59" s="83" t="n"/>
      <c r="G59" s="28" t="n"/>
      <c r="H59" s="28" t="n"/>
      <c r="I59" s="28" t="n"/>
      <c r="J59" s="28" t="n"/>
      <c r="K59" s="28" t="n"/>
      <c r="L59" s="28" t="n"/>
      <c r="M59" s="28" t="n"/>
      <c r="N59" s="28" t="n"/>
      <c r="O59" s="28" t="n"/>
      <c r="P59" s="66">
        <f>IF(COUNT($F59:$O59)=0,"",SUM($F59:$O59))</f>
        <v/>
      </c>
      <c r="Q59" s="67">
        <f>IF(ISERROR(IF($P59="","",ROUND(($P59/$P$10)*$Q$10,2))),"",IF($P59="","",ROUND(($P59/$P$10)*$Q$10,2)))</f>
        <v/>
      </c>
      <c r="R59" s="81">
        <f>IF($Q59="","",ROUND($Q59*$R$10,2))</f>
        <v/>
      </c>
      <c r="S59" s="91" t="n"/>
      <c r="T59" s="28" t="n"/>
      <c r="U59" s="28" t="n"/>
      <c r="V59" s="28" t="n"/>
      <c r="W59" s="28" t="n"/>
      <c r="X59" s="28" t="n"/>
      <c r="Y59" s="28" t="n"/>
      <c r="Z59" s="28" t="n"/>
      <c r="AA59" s="28" t="n"/>
      <c r="AB59" s="28" t="n"/>
      <c r="AC59" s="66">
        <f>IF(COUNT($S59:$AB59)=0,"",SUM($S59:$AB59))</f>
        <v/>
      </c>
      <c r="AD59" s="67">
        <f>IF(ISERROR(IF($AC59="","",ROUND(($AC59/$AC$10)*$AD$10,2))),"",IF($AC59="","",ROUND(($AC59/$AC$10)*$AD$10,2)))</f>
        <v/>
      </c>
      <c r="AE59" s="81">
        <f>IF($AD59="","",ROUND($AD59*$AE$10,2))</f>
        <v/>
      </c>
      <c r="AF59" s="79" t="n"/>
      <c r="AG59" s="67">
        <f>IF(ISERROR(IF($AF59="","",ROUND(($AF59/$AF$10)*$AG$10,2))),"",IF($AF59="","",ROUND(($AF59/$AF$10)*$AG$10,2)))</f>
        <v/>
      </c>
      <c r="AH59" s="81">
        <f>IF($AG59="","",ROUND($AG59*$AH$10,2))</f>
        <v/>
      </c>
      <c r="AI59" s="21">
        <f>IF(ISERROR(IF($AF59="","",ROUND(SUM($R59,$AE59,$AH59),2))),"",IF($AF59="","",ROUND(SUM($R59,$AE59,$AH59),2)))</f>
        <v/>
      </c>
      <c r="AJ59" s="22">
        <f>IF(ISERROR(IF($AF59="","",VLOOKUP(AI59,TRANSMUTATION_TABLE,4,TRUE))),"",IF($AF59="","",VLOOKUP(AI59,TRANSMUTATION_TABLE,4,TRUE)))</f>
        <v/>
      </c>
      <c r="AL59" s="23" t="n"/>
      <c r="AN59" s="200" t="n"/>
      <c r="AO59" s="6" t="n"/>
      <c r="AP59" s="6" t="n"/>
      <c r="AQ59" s="6" t="n"/>
      <c r="AR59" s="6" t="n"/>
      <c r="AS59" s="6" t="n"/>
      <c r="AT59" s="6" t="n"/>
      <c r="AU59" s="6" t="n"/>
      <c r="AV59" s="6" t="n"/>
      <c r="AW59" s="6" t="n"/>
      <c r="AX59" s="6" t="n"/>
      <c r="AY59" s="6" t="n"/>
      <c r="AZ59" s="6" t="n"/>
      <c r="BA59" s="6" t="n"/>
      <c r="BB59" s="6" t="n"/>
      <c r="BC59" s="6" t="n"/>
      <c r="BD59" s="6" t="n"/>
    </row>
    <row r="60" ht="18" customHeight="1">
      <c r="A60" s="24" t="n">
        <v>49</v>
      </c>
      <c r="B60" s="17">
        <f>'INPUT DATA'!B60</f>
        <v/>
      </c>
      <c r="C60" s="143" t="n"/>
      <c r="D60" s="143" t="n"/>
      <c r="E60" s="144" t="n"/>
      <c r="F60" s="83" t="n"/>
      <c r="G60" s="28" t="n"/>
      <c r="H60" s="28" t="n"/>
      <c r="I60" s="28" t="n"/>
      <c r="J60" s="28" t="n"/>
      <c r="K60" s="28" t="n"/>
      <c r="L60" s="28" t="n"/>
      <c r="M60" s="28" t="n"/>
      <c r="N60" s="28" t="n"/>
      <c r="O60" s="28" t="n"/>
      <c r="P60" s="66">
        <f>IF(COUNT($F60:$O60)=0,"",SUM($F60:$O60))</f>
        <v/>
      </c>
      <c r="Q60" s="67">
        <f>IF(ISERROR(IF($P60="","",ROUND(($P60/$P$10)*$Q$10,2))),"",IF($P60="","",ROUND(($P60/$P$10)*$Q$10,2)))</f>
        <v/>
      </c>
      <c r="R60" s="81">
        <f>IF($Q60="","",ROUND($Q60*$R$10,2))</f>
        <v/>
      </c>
      <c r="S60" s="91" t="n"/>
      <c r="T60" s="28" t="n"/>
      <c r="U60" s="28" t="n"/>
      <c r="V60" s="28" t="n"/>
      <c r="W60" s="28" t="n"/>
      <c r="X60" s="28" t="n"/>
      <c r="Y60" s="28" t="n"/>
      <c r="Z60" s="28" t="n"/>
      <c r="AA60" s="28" t="n"/>
      <c r="AB60" s="28" t="n"/>
      <c r="AC60" s="66">
        <f>IF(COUNT($S60:$AB60)=0,"",SUM($S60:$AB60))</f>
        <v/>
      </c>
      <c r="AD60" s="67">
        <f>IF(ISERROR(IF($AC60="","",ROUND(($AC60/$AC$10)*$AD$10,2))),"",IF($AC60="","",ROUND(($AC60/$AC$10)*$AD$10,2)))</f>
        <v/>
      </c>
      <c r="AE60" s="81">
        <f>IF($AD60="","",ROUND($AD60*$AE$10,2))</f>
        <v/>
      </c>
      <c r="AF60" s="79" t="n"/>
      <c r="AG60" s="67">
        <f>IF(ISERROR(IF($AF60="","",ROUND(($AF60/$AF$10)*$AG$10,2))),"",IF($AF60="","",ROUND(($AF60/$AF$10)*$AG$10,2)))</f>
        <v/>
      </c>
      <c r="AH60" s="81">
        <f>IF($AG60="","",ROUND($AG60*$AH$10,2))</f>
        <v/>
      </c>
      <c r="AI60" s="21">
        <f>IF(ISERROR(IF($AF60="","",ROUND(SUM($R60,$AE60,$AH60),2))),"",IF($AF60="","",ROUND(SUM($R60,$AE60,$AH60),2)))</f>
        <v/>
      </c>
      <c r="AJ60" s="22">
        <f>IF(ISERROR(IF($AF60="","",VLOOKUP(AI60,TRANSMUTATION_TABLE,4,TRUE))),"",IF($AF60="","",VLOOKUP(AI60,TRANSMUTATION_TABLE,4,TRUE)))</f>
        <v/>
      </c>
      <c r="AL60" s="23" t="n"/>
      <c r="AN60" s="200" t="n"/>
      <c r="AO60" s="6" t="n"/>
      <c r="AP60" s="6" t="n"/>
      <c r="AQ60" s="6" t="n"/>
      <c r="AR60" s="6" t="n"/>
      <c r="AS60" s="6" t="n"/>
      <c r="AT60" s="6" t="n"/>
      <c r="AU60" s="6" t="n"/>
      <c r="AV60" s="6" t="n"/>
      <c r="AW60" s="6" t="n"/>
      <c r="AX60" s="6" t="n"/>
      <c r="AY60" s="6" t="n"/>
      <c r="AZ60" s="6" t="n"/>
      <c r="BA60" s="6" t="n"/>
      <c r="BB60" s="6" t="n"/>
      <c r="BC60" s="6" t="n"/>
      <c r="BD60" s="6" t="n"/>
    </row>
    <row r="61" ht="18" customHeight="1" thickBot="1">
      <c r="A61" s="29" t="n">
        <v>50</v>
      </c>
      <c r="B61" s="25">
        <f>'INPUT DATA'!B61</f>
        <v/>
      </c>
      <c r="C61" s="145" t="n"/>
      <c r="D61" s="145" t="n"/>
      <c r="E61" s="146" t="n"/>
      <c r="F61" s="84" t="n"/>
      <c r="G61" s="32" t="n"/>
      <c r="H61" s="32" t="n"/>
      <c r="I61" s="32" t="n"/>
      <c r="J61" s="32" t="n"/>
      <c r="K61" s="32" t="n"/>
      <c r="L61" s="32" t="n"/>
      <c r="M61" s="32" t="n"/>
      <c r="N61" s="32" t="n"/>
      <c r="O61" s="32" t="n"/>
      <c r="P61" s="66">
        <f>IF(COUNT($F61:$O61)=0,"",SUM($F61:$O61))</f>
        <v/>
      </c>
      <c r="Q61" s="67">
        <f>IF(ISERROR(IF($P61="","",ROUND(($P61/$P$10)*$Q$10,2))),"",IF($P61="","",ROUND(($P61/$P$10)*$Q$10,2)))</f>
        <v/>
      </c>
      <c r="R61" s="81">
        <f>IF($Q61="","",ROUND($Q61*$R$10,2))</f>
        <v/>
      </c>
      <c r="S61" s="92" t="n"/>
      <c r="T61" s="32" t="n"/>
      <c r="U61" s="32" t="n"/>
      <c r="V61" s="32" t="n"/>
      <c r="W61" s="32" t="n"/>
      <c r="X61" s="32" t="n"/>
      <c r="Y61" s="32" t="n"/>
      <c r="Z61" s="32" t="n"/>
      <c r="AA61" s="32" t="n"/>
      <c r="AB61" s="32" t="n"/>
      <c r="AC61" s="66">
        <f>IF(COUNT($S61:$AB61)=0,"",SUM($S61:$AB61))</f>
        <v/>
      </c>
      <c r="AD61" s="67">
        <f>IF(ISERROR(IF($AC61="","",ROUND(($AC61/$AC$10)*$AD$10,2))),"",IF($AC61="","",ROUND(($AC61/$AC$10)*$AD$10,2)))</f>
        <v/>
      </c>
      <c r="AE61" s="81">
        <f>IF($AD61="","",ROUND($AD61*$AE$10,2))</f>
        <v/>
      </c>
      <c r="AF61" s="79" t="n"/>
      <c r="AG61" s="67">
        <f>IF(ISERROR(IF($AF61="","",ROUND(($AF61/$AF$10)*$AG$10,2))),"",IF($AF61="","",ROUND(($AF61/$AF$10)*$AG$10,2)))</f>
        <v/>
      </c>
      <c r="AH61" s="81">
        <f>IF($AG61="","",ROUND($AG61*$AH$10,2))</f>
        <v/>
      </c>
      <c r="AI61" s="21">
        <f>IF(ISERROR(IF($AF61="","",ROUND(SUM($R61,$AE61,$AH61),2))),"",IF($AF61="","",ROUND(SUM($R61,$AE61,$AH61),2)))</f>
        <v/>
      </c>
      <c r="AJ61" s="22">
        <f>IF(ISERROR(IF($AF61="","",VLOOKUP(AI61,TRANSMUTATION_TABLE,4,TRUE))),"",IF($AF61="","",VLOOKUP(AI61,TRANSMUTATION_TABLE,4,TRUE)))</f>
        <v/>
      </c>
      <c r="AL61" s="23" t="n"/>
      <c r="AN61" s="200" t="n"/>
      <c r="AO61" s="6" t="n"/>
      <c r="AP61" s="6" t="n"/>
      <c r="AQ61" s="6" t="n"/>
      <c r="AR61" s="6" t="n"/>
      <c r="AS61" s="6" t="n"/>
      <c r="AT61" s="6" t="n"/>
      <c r="AU61" s="6" t="n"/>
      <c r="AV61" s="6" t="n"/>
      <c r="AW61" s="6" t="n"/>
      <c r="AX61" s="6" t="n"/>
      <c r="AY61" s="6" t="n"/>
      <c r="AZ61" s="6" t="n"/>
      <c r="BA61" s="6" t="n"/>
      <c r="BB61" s="6" t="n"/>
      <c r="BC61" s="6" t="n"/>
      <c r="BD61" s="6" t="n"/>
    </row>
    <row r="62" ht="18" customHeight="1" thickBot="1">
      <c r="A62" s="55" t="n"/>
      <c r="B62" s="327" t="inlineStr">
        <is>
          <t xml:space="preserve">FEMALE </t>
        </is>
      </c>
      <c r="C62" s="320" t="n"/>
      <c r="D62" s="320" t="n"/>
      <c r="E62" s="321" t="n"/>
      <c r="F62" s="57" t="n"/>
      <c r="G62" s="58" t="n"/>
      <c r="H62" s="58" t="n"/>
      <c r="I62" s="58" t="n"/>
      <c r="J62" s="58" t="n"/>
      <c r="K62" s="58" t="n"/>
      <c r="L62" s="58" t="n"/>
      <c r="M62" s="58" t="n"/>
      <c r="N62" s="58" t="n"/>
      <c r="O62" s="59" t="n"/>
      <c r="P62" s="116" t="n"/>
      <c r="Q62" s="116" t="n"/>
      <c r="R62" s="87" t="n"/>
      <c r="S62" s="93" t="n"/>
      <c r="T62" s="58" t="n"/>
      <c r="U62" s="58" t="n"/>
      <c r="V62" s="58" t="n"/>
      <c r="W62" s="58" t="n"/>
      <c r="X62" s="58" t="n"/>
      <c r="Y62" s="58" t="n"/>
      <c r="Z62" s="58" t="n"/>
      <c r="AA62" s="58" t="n"/>
      <c r="AB62" s="59" t="n"/>
      <c r="AC62" s="116" t="n"/>
      <c r="AD62" s="116" t="n"/>
      <c r="AE62" s="122" t="n"/>
      <c r="AF62" s="123" t="n"/>
      <c r="AG62" s="147" t="n"/>
      <c r="AH62" s="148" t="n"/>
      <c r="AI62" s="149" t="n"/>
      <c r="AJ62" s="150" t="n"/>
      <c r="AL62" s="23" t="n"/>
      <c r="AN62" s="200" t="n"/>
      <c r="AO62" s="6" t="n"/>
      <c r="AP62" s="6" t="n"/>
      <c r="AQ62" s="6" t="n"/>
      <c r="AR62" s="6" t="n"/>
      <c r="AS62" s="6" t="n"/>
      <c r="AT62" s="6" t="n"/>
      <c r="AU62" s="6" t="n"/>
      <c r="AV62" s="6" t="n"/>
      <c r="AW62" s="6" t="n"/>
      <c r="AX62" s="6" t="n"/>
      <c r="AY62" s="6" t="n"/>
      <c r="AZ62" s="6" t="n"/>
      <c r="BA62" s="6" t="n"/>
      <c r="BB62" s="6" t="n"/>
      <c r="BC62" s="6" t="n"/>
      <c r="BD62" s="6" t="n"/>
    </row>
    <row r="63" ht="18" customHeight="1">
      <c r="A63" s="16" t="n">
        <v>1</v>
      </c>
      <c r="B63" s="17">
        <f>'INPUT DATA'!B63</f>
        <v/>
      </c>
      <c r="C63" s="141" t="n"/>
      <c r="D63" s="141" t="n"/>
      <c r="E63" s="142" t="n"/>
      <c r="F63" s="82" t="n"/>
      <c r="G63" s="20" t="n"/>
      <c r="H63" s="20" t="n"/>
      <c r="I63" s="20" t="n"/>
      <c r="J63" s="20" t="n"/>
      <c r="K63" s="20" t="n"/>
      <c r="L63" s="20" t="n"/>
      <c r="M63" s="20" t="n"/>
      <c r="N63" s="20" t="n"/>
      <c r="O63" s="20" t="n"/>
      <c r="P63" s="66">
        <f>IF(COUNT($F63:$O63)=0,"",SUM($F63:$O63))</f>
        <v/>
      </c>
      <c r="Q63" s="67">
        <f>IF(ISERROR(IF($P63="","",ROUND(($P63/$P$10)*$Q$10,2))),"",IF($P63="","",ROUND(($P63/$P$10)*$Q$10,2)))</f>
        <v/>
      </c>
      <c r="R63" s="81">
        <f>IF($Q63="","",ROUND($Q63*$R$10,2))</f>
        <v/>
      </c>
      <c r="S63" s="90" t="n"/>
      <c r="T63" s="20" t="n"/>
      <c r="U63" s="20" t="n"/>
      <c r="V63" s="20" t="n"/>
      <c r="W63" s="20" t="n"/>
      <c r="X63" s="20" t="n"/>
      <c r="Y63" s="20" t="n"/>
      <c r="Z63" s="20" t="n"/>
      <c r="AA63" s="20" t="n"/>
      <c r="AB63" s="20" t="n"/>
      <c r="AC63" s="66">
        <f>IF(COUNT($S63:$AB63)=0,"",SUM($S63:$AB63))</f>
        <v/>
      </c>
      <c r="AD63" s="67">
        <f>IF(ISERROR(IF($AC63="","",ROUND(($AC63/$AC$10)*$AD$10,2))),"",IF($AC63="","",ROUND(($AC63/$AC$10)*$AD$10,2)))</f>
        <v/>
      </c>
      <c r="AE63" s="81">
        <f>IF($AD63="","",ROUND($AD63*$AE$10,2))</f>
        <v/>
      </c>
      <c r="AF63" s="79" t="n"/>
      <c r="AG63" s="67">
        <f>IF(ISERROR(IF($AF63="","",ROUND(($AF63/$AF$10)*$AG$10,2))),"",IF($AF63="","",ROUND(($AF63/$AF$10)*$AG$10,2)))</f>
        <v/>
      </c>
      <c r="AH63" s="81">
        <f>IF($AG63="","",ROUND($AG63*$AH$10,2))</f>
        <v/>
      </c>
      <c r="AI63" s="21">
        <f>IF(ISERROR(IF($AF63="","",ROUND(SUM($R63,$AE63,$AH63),2))),"",IF($AF63="","",ROUND(SUM($R63,$AE63,$AH63),2)))</f>
        <v/>
      </c>
      <c r="AJ63" s="22">
        <f>IF(ISERROR(IF($AF63="","",VLOOKUP(AI63,TRANSMUTATION_TABLE,4,TRUE))),"",IF($AF63="","",VLOOKUP(AI63,TRANSMUTATION_TABLE,4,TRUE)))</f>
        <v/>
      </c>
      <c r="AL63" s="23" t="n"/>
      <c r="AN63" s="200" t="n"/>
      <c r="AO63" s="6" t="n"/>
      <c r="AP63" s="6" t="n"/>
      <c r="AQ63" s="6" t="n"/>
      <c r="AR63" s="6" t="n"/>
      <c r="AS63" s="6" t="n"/>
      <c r="AT63" s="6" t="n"/>
      <c r="AU63" s="6" t="n"/>
      <c r="AV63" s="6" t="n"/>
      <c r="AW63" s="6" t="n"/>
      <c r="AX63" s="6" t="n"/>
      <c r="AY63" s="6" t="n"/>
      <c r="AZ63" s="6" t="n"/>
      <c r="BA63" s="6" t="n"/>
      <c r="BB63" s="6" t="n"/>
      <c r="BC63" s="6" t="n"/>
      <c r="BD63" s="6" t="n"/>
    </row>
    <row r="64" ht="18" customHeight="1">
      <c r="A64" s="24" t="n">
        <v>2</v>
      </c>
      <c r="B64" s="25">
        <f>'INPUT DATA'!B64</f>
        <v/>
      </c>
      <c r="C64" s="143" t="n"/>
      <c r="D64" s="143" t="n"/>
      <c r="E64" s="144" t="n"/>
      <c r="F64" s="83" t="n"/>
      <c r="G64" s="28" t="n"/>
      <c r="H64" s="28" t="n"/>
      <c r="I64" s="28" t="n"/>
      <c r="J64" s="28" t="n"/>
      <c r="K64" s="28" t="n"/>
      <c r="L64" s="28" t="n"/>
      <c r="M64" s="28" t="n"/>
      <c r="N64" s="28" t="n"/>
      <c r="O64" s="28" t="n"/>
      <c r="P64" s="66">
        <f>IF(COUNT($F64:$O64)=0,"",SUM($F64:$O64))</f>
        <v/>
      </c>
      <c r="Q64" s="67">
        <f>IF(ISERROR(IF($P64="","",ROUND(($P64/$P$10)*$Q$10,2))),"",IF($P64="","",ROUND(($P64/$P$10)*$Q$10,2)))</f>
        <v/>
      </c>
      <c r="R64" s="81">
        <f>IF($Q64="","",ROUND($Q64*$R$10,2))</f>
        <v/>
      </c>
      <c r="S64" s="91" t="n"/>
      <c r="T64" s="28" t="n"/>
      <c r="U64" s="28" t="n"/>
      <c r="V64" s="28" t="n"/>
      <c r="W64" s="28" t="n"/>
      <c r="X64" s="28" t="n"/>
      <c r="Y64" s="28" t="n"/>
      <c r="Z64" s="28" t="n"/>
      <c r="AA64" s="28" t="n"/>
      <c r="AB64" s="28" t="n"/>
      <c r="AC64" s="66">
        <f>IF(COUNT($S64:$AB64)=0,"",SUM($S64:$AB64))</f>
        <v/>
      </c>
      <c r="AD64" s="67">
        <f>IF(ISERROR(IF($AC64="","",ROUND(($AC64/$AC$10)*$AD$10,2))),"",IF($AC64="","",ROUND(($AC64/$AC$10)*$AD$10,2)))</f>
        <v/>
      </c>
      <c r="AE64" s="81">
        <f>IF($AD64="","",ROUND($AD64*$AE$10,2))</f>
        <v/>
      </c>
      <c r="AF64" s="79" t="n"/>
      <c r="AG64" s="67">
        <f>IF(ISERROR(IF($AF64="","",ROUND(($AF64/$AF$10)*$AG$10,2))),"",IF($AF64="","",ROUND(($AF64/$AF$10)*$AG$10,2)))</f>
        <v/>
      </c>
      <c r="AH64" s="81">
        <f>IF($AG64="","",ROUND($AG64*$AH$10,2))</f>
        <v/>
      </c>
      <c r="AI64" s="21">
        <f>IF(ISERROR(IF($AF64="","",ROUND(SUM($R64,$AE64,$AH64),2))),"",IF($AF64="","",ROUND(SUM($R64,$AE64,$AH64),2)))</f>
        <v/>
      </c>
      <c r="AJ64" s="22">
        <f>IF(ISERROR(IF($AF64="","",VLOOKUP(AI64,TRANSMUTATION_TABLE,4,TRUE))),"",IF($AF64="","",VLOOKUP(AI64,TRANSMUTATION_TABLE,4,TRUE)))</f>
        <v/>
      </c>
      <c r="AL64" s="23" t="n"/>
      <c r="AN64" s="200" t="n"/>
      <c r="AO64" s="6" t="n"/>
      <c r="AP64" s="6" t="n"/>
      <c r="AQ64" s="6" t="n"/>
      <c r="AR64" s="6" t="n"/>
      <c r="AS64" s="6" t="n"/>
      <c r="AT64" s="6" t="n"/>
      <c r="AU64" s="6" t="n"/>
      <c r="AV64" s="6" t="n"/>
      <c r="AW64" s="6" t="n"/>
      <c r="AX64" s="6" t="n"/>
      <c r="AY64" s="6" t="n"/>
      <c r="AZ64" s="6" t="n"/>
      <c r="BA64" s="6" t="n"/>
      <c r="BB64" s="6" t="n"/>
      <c r="BC64" s="6" t="n"/>
      <c r="BD64" s="6" t="n"/>
    </row>
    <row r="65" ht="18" customHeight="1">
      <c r="A65" s="24" t="n">
        <v>3</v>
      </c>
      <c r="B65" s="25">
        <f>'INPUT DATA'!B65</f>
        <v/>
      </c>
      <c r="C65" s="143" t="n"/>
      <c r="D65" s="143" t="n"/>
      <c r="E65" s="144" t="n"/>
      <c r="F65" s="83" t="n"/>
      <c r="G65" s="28" t="n"/>
      <c r="H65" s="28" t="n"/>
      <c r="I65" s="28" t="n"/>
      <c r="J65" s="28" t="n"/>
      <c r="K65" s="28" t="n"/>
      <c r="L65" s="28" t="n"/>
      <c r="M65" s="28" t="n"/>
      <c r="N65" s="28" t="n"/>
      <c r="O65" s="28" t="n"/>
      <c r="P65" s="66">
        <f>IF(COUNT($F65:$O65)=0,"",SUM($F65:$O65))</f>
        <v/>
      </c>
      <c r="Q65" s="67">
        <f>IF(ISERROR(IF($P65="","",ROUND(($P65/$P$10)*$Q$10,2))),"",IF($P65="","",ROUND(($P65/$P$10)*$Q$10,2)))</f>
        <v/>
      </c>
      <c r="R65" s="81">
        <f>IF($Q65="","",ROUND($Q65*$R$10,2))</f>
        <v/>
      </c>
      <c r="S65" s="91" t="n"/>
      <c r="T65" s="28" t="n"/>
      <c r="U65" s="28" t="n"/>
      <c r="V65" s="28" t="n"/>
      <c r="W65" s="28" t="n"/>
      <c r="X65" s="28" t="n"/>
      <c r="Y65" s="28" t="n"/>
      <c r="Z65" s="28" t="n"/>
      <c r="AA65" s="28" t="n"/>
      <c r="AB65" s="28" t="n"/>
      <c r="AC65" s="66">
        <f>IF(COUNT($S65:$AB65)=0,"",SUM($S65:$AB65))</f>
        <v/>
      </c>
      <c r="AD65" s="67">
        <f>IF(ISERROR(IF($AC65="","",ROUND(($AC65/$AC$10)*$AD$10,2))),"",IF($AC65="","",ROUND(($AC65/$AC$10)*$AD$10,2)))</f>
        <v/>
      </c>
      <c r="AE65" s="81">
        <f>IF($AD65="","",ROUND($AD65*$AE$10,2))</f>
        <v/>
      </c>
      <c r="AF65" s="79" t="n"/>
      <c r="AG65" s="67">
        <f>IF(ISERROR(IF($AF65="","",ROUND(($AF65/$AF$10)*$AG$10,2))),"",IF($AF65="","",ROUND(($AF65/$AF$10)*$AG$10,2)))</f>
        <v/>
      </c>
      <c r="AH65" s="81">
        <f>IF($AG65="","",ROUND($AG65*$AH$10,2))</f>
        <v/>
      </c>
      <c r="AI65" s="21">
        <f>IF(ISERROR(IF($AF65="","",ROUND(SUM($R65,$AE65,$AH65),2))),"",IF($AF65="","",ROUND(SUM($R65,$AE65,$AH65),2)))</f>
        <v/>
      </c>
      <c r="AJ65" s="22">
        <f>IF(ISERROR(IF($AF65="","",VLOOKUP(AI65,TRANSMUTATION_TABLE,4,TRUE))),"",IF($AF65="","",VLOOKUP(AI65,TRANSMUTATION_TABLE,4,TRUE)))</f>
        <v/>
      </c>
      <c r="AL65" s="23" t="n"/>
      <c r="AN65" s="200" t="n"/>
      <c r="AO65" s="6" t="n"/>
      <c r="AP65" s="6" t="n"/>
      <c r="AQ65" s="6" t="n"/>
      <c r="AR65" s="6" t="n"/>
      <c r="AS65" s="6" t="n"/>
      <c r="AT65" s="6" t="n"/>
      <c r="AU65" s="6" t="n"/>
      <c r="AV65" s="6" t="n"/>
      <c r="AW65" s="6" t="n"/>
      <c r="AX65" s="6" t="n"/>
      <c r="AY65" s="6" t="n"/>
      <c r="AZ65" s="6" t="n"/>
      <c r="BA65" s="6" t="n"/>
      <c r="BB65" s="6" t="n"/>
      <c r="BC65" s="6" t="n"/>
      <c r="BD65" s="6" t="n"/>
    </row>
    <row r="66" ht="18" customHeight="1">
      <c r="A66" s="24" t="n">
        <v>4</v>
      </c>
      <c r="B66" s="17">
        <f>'INPUT DATA'!B66</f>
        <v/>
      </c>
      <c r="C66" s="143" t="n"/>
      <c r="D66" s="143" t="n"/>
      <c r="E66" s="144" t="n"/>
      <c r="F66" s="83" t="n"/>
      <c r="G66" s="28" t="n"/>
      <c r="H66" s="28" t="n"/>
      <c r="I66" s="28" t="n"/>
      <c r="J66" s="28" t="n"/>
      <c r="K66" s="28" t="n"/>
      <c r="L66" s="28" t="n"/>
      <c r="M66" s="28" t="n"/>
      <c r="N66" s="28" t="n"/>
      <c r="O66" s="28" t="n"/>
      <c r="P66" s="66">
        <f>IF(COUNT($F66:$O66)=0,"",SUM($F66:$O66))</f>
        <v/>
      </c>
      <c r="Q66" s="67">
        <f>IF(ISERROR(IF($P66="","",ROUND(($P66/$P$10)*$Q$10,2))),"",IF($P66="","",ROUND(($P66/$P$10)*$Q$10,2)))</f>
        <v/>
      </c>
      <c r="R66" s="81">
        <f>IF($Q66="","",ROUND($Q66*$R$10,2))</f>
        <v/>
      </c>
      <c r="S66" s="91" t="n"/>
      <c r="T66" s="28" t="n"/>
      <c r="U66" s="28" t="n"/>
      <c r="V66" s="28" t="n"/>
      <c r="W66" s="28" t="n"/>
      <c r="X66" s="28" t="n"/>
      <c r="Y66" s="28" t="n"/>
      <c r="Z66" s="28" t="n"/>
      <c r="AA66" s="28" t="n"/>
      <c r="AB66" s="28" t="n"/>
      <c r="AC66" s="66">
        <f>IF(COUNT($S66:$AB66)=0,"",SUM($S66:$AB66))</f>
        <v/>
      </c>
      <c r="AD66" s="67">
        <f>IF(ISERROR(IF($AC66="","",ROUND(($AC66/$AC$10)*$AD$10,2))),"",IF($AC66="","",ROUND(($AC66/$AC$10)*$AD$10,2)))</f>
        <v/>
      </c>
      <c r="AE66" s="81">
        <f>IF($AD66="","",ROUND($AD66*$AE$10,2))</f>
        <v/>
      </c>
      <c r="AF66" s="79" t="n"/>
      <c r="AG66" s="67">
        <f>IF(ISERROR(IF($AF66="","",ROUND(($AF66/$AF$10)*$AG$10,2))),"",IF($AF66="","",ROUND(($AF66/$AF$10)*$AG$10,2)))</f>
        <v/>
      </c>
      <c r="AH66" s="81">
        <f>IF($AG66="","",ROUND($AG66*$AH$10,2))</f>
        <v/>
      </c>
      <c r="AI66" s="21">
        <f>IF(ISERROR(IF($AF66="","",ROUND(SUM($R66,$AE66,$AH66),2))),"",IF($AF66="","",ROUND(SUM($R66,$AE66,$AH66),2)))</f>
        <v/>
      </c>
      <c r="AJ66" s="22">
        <f>IF(ISERROR(IF($AF66="","",VLOOKUP(AI66,TRANSMUTATION_TABLE,4,TRUE))),"",IF($AF66="","",VLOOKUP(AI66,TRANSMUTATION_TABLE,4,TRUE)))</f>
        <v/>
      </c>
      <c r="AL66" s="23" t="n"/>
      <c r="AN66" s="200" t="n"/>
      <c r="AO66" s="6" t="n"/>
      <c r="AP66" s="6" t="n"/>
      <c r="AQ66" s="6" t="n"/>
      <c r="AR66" s="6" t="n"/>
      <c r="AS66" s="6" t="n"/>
      <c r="AT66" s="6" t="n"/>
      <c r="AU66" s="6" t="n"/>
      <c r="AV66" s="6" t="n"/>
      <c r="AW66" s="6" t="n"/>
      <c r="AX66" s="6" t="n"/>
      <c r="AY66" s="6" t="n"/>
      <c r="AZ66" s="6" t="n"/>
      <c r="BA66" s="6" t="n"/>
      <c r="BB66" s="6" t="n"/>
      <c r="BC66" s="6" t="n"/>
      <c r="BD66" s="6" t="n"/>
    </row>
    <row r="67" ht="18" customHeight="1">
      <c r="A67" s="24" t="n">
        <v>5</v>
      </c>
      <c r="B67" s="17">
        <f>'INPUT DATA'!B67</f>
        <v/>
      </c>
      <c r="C67" s="143" t="n"/>
      <c r="D67" s="143" t="n"/>
      <c r="E67" s="144" t="n"/>
      <c r="F67" s="83" t="n"/>
      <c r="G67" s="28" t="n"/>
      <c r="H67" s="28" t="n"/>
      <c r="I67" s="28" t="n"/>
      <c r="J67" s="28" t="n"/>
      <c r="K67" s="28" t="n"/>
      <c r="L67" s="28" t="n"/>
      <c r="M67" s="28" t="n"/>
      <c r="N67" s="28" t="n"/>
      <c r="O67" s="28" t="n"/>
      <c r="P67" s="66">
        <f>IF(COUNT($F67:$O67)=0,"",SUM($F67:$O67))</f>
        <v/>
      </c>
      <c r="Q67" s="67">
        <f>IF(ISERROR(IF($P67="","",ROUND(($P67/$P$10)*$Q$10,2))),"",IF($P67="","",ROUND(($P67/$P$10)*$Q$10,2)))</f>
        <v/>
      </c>
      <c r="R67" s="81">
        <f>IF($Q67="","",ROUND($Q67*$R$10,2))</f>
        <v/>
      </c>
      <c r="S67" s="91" t="n"/>
      <c r="T67" s="28" t="n"/>
      <c r="U67" s="28" t="n"/>
      <c r="V67" s="28" t="n"/>
      <c r="W67" s="28" t="n"/>
      <c r="X67" s="28" t="n"/>
      <c r="Y67" s="28" t="n"/>
      <c r="Z67" s="28" t="n"/>
      <c r="AA67" s="28" t="n"/>
      <c r="AB67" s="28" t="n"/>
      <c r="AC67" s="66">
        <f>IF(COUNT($S67:$AB67)=0,"",SUM($S67:$AB67))</f>
        <v/>
      </c>
      <c r="AD67" s="67">
        <f>IF(ISERROR(IF($AC67="","",ROUND(($AC67/$AC$10)*$AD$10,2))),"",IF($AC67="","",ROUND(($AC67/$AC$10)*$AD$10,2)))</f>
        <v/>
      </c>
      <c r="AE67" s="81">
        <f>IF($AD67="","",ROUND($AD67*$AE$10,2))</f>
        <v/>
      </c>
      <c r="AF67" s="79" t="n"/>
      <c r="AG67" s="67">
        <f>IF(ISERROR(IF($AF67="","",ROUND(($AF67/$AF$10)*$AG$10,2))),"",IF($AF67="","",ROUND(($AF67/$AF$10)*$AG$10,2)))</f>
        <v/>
      </c>
      <c r="AH67" s="81">
        <f>IF($AG67="","",ROUND($AG67*$AH$10,2))</f>
        <v/>
      </c>
      <c r="AI67" s="21">
        <f>IF(ISERROR(IF($AF67="","",ROUND(SUM($R67,$AE67,$AH67),2))),"",IF($AF67="","",ROUND(SUM($R67,$AE67,$AH67),2)))</f>
        <v/>
      </c>
      <c r="AJ67" s="22">
        <f>IF(ISERROR(IF($AF67="","",VLOOKUP(AI67,TRANSMUTATION_TABLE,4,TRUE))),"",IF($AF67="","",VLOOKUP(AI67,TRANSMUTATION_TABLE,4,TRUE)))</f>
        <v/>
      </c>
      <c r="AL67" s="23" t="n"/>
      <c r="AN67" s="200" t="n"/>
      <c r="AO67" s="6" t="n"/>
      <c r="AP67" s="6" t="n"/>
      <c r="AQ67" s="6" t="n"/>
      <c r="AR67" s="6" t="n"/>
      <c r="AS67" s="6" t="n"/>
      <c r="AT67" s="6" t="n"/>
      <c r="AU67" s="6" t="n"/>
      <c r="AV67" s="6" t="n"/>
      <c r="AW67" s="6" t="n"/>
      <c r="AX67" s="6" t="n"/>
      <c r="AY67" s="6" t="n"/>
      <c r="AZ67" s="6" t="n"/>
      <c r="BA67" s="6" t="n"/>
      <c r="BB67" s="6" t="n"/>
      <c r="BC67" s="6" t="n"/>
      <c r="BD67" s="6" t="n"/>
    </row>
    <row r="68" ht="18" customHeight="1">
      <c r="A68" s="24" t="n">
        <v>6</v>
      </c>
      <c r="B68" s="25">
        <f>'INPUT DATA'!B68</f>
        <v/>
      </c>
      <c r="C68" s="143" t="n"/>
      <c r="D68" s="143" t="n"/>
      <c r="E68" s="144" t="n"/>
      <c r="F68" s="83" t="n"/>
      <c r="G68" s="28" t="n"/>
      <c r="H68" s="28" t="n"/>
      <c r="I68" s="28" t="n"/>
      <c r="J68" s="28" t="n"/>
      <c r="K68" s="28" t="n"/>
      <c r="L68" s="28" t="n"/>
      <c r="M68" s="28" t="n"/>
      <c r="N68" s="28" t="n"/>
      <c r="O68" s="28" t="n"/>
      <c r="P68" s="66">
        <f>IF(COUNT($F68:$O68)=0,"",SUM($F68:$O68))</f>
        <v/>
      </c>
      <c r="Q68" s="67">
        <f>IF(ISERROR(IF($P68="","",ROUND(($P68/$P$10)*$Q$10,2))),"",IF($P68="","",ROUND(($P68/$P$10)*$Q$10,2)))</f>
        <v/>
      </c>
      <c r="R68" s="81">
        <f>IF($Q68="","",ROUND($Q68*$R$10,2))</f>
        <v/>
      </c>
      <c r="S68" s="91" t="n"/>
      <c r="T68" s="28" t="n"/>
      <c r="U68" s="28" t="n"/>
      <c r="V68" s="28" t="n"/>
      <c r="W68" s="28" t="n"/>
      <c r="X68" s="28" t="n"/>
      <c r="Y68" s="28" t="n"/>
      <c r="Z68" s="28" t="n"/>
      <c r="AA68" s="28" t="n"/>
      <c r="AB68" s="28" t="n"/>
      <c r="AC68" s="66">
        <f>IF(COUNT($S68:$AB68)=0,"",SUM($S68:$AB68))</f>
        <v/>
      </c>
      <c r="AD68" s="67">
        <f>IF(ISERROR(IF($AC68="","",ROUND(($AC68/$AC$10)*$AD$10,2))),"",IF($AC68="","",ROUND(($AC68/$AC$10)*$AD$10,2)))</f>
        <v/>
      </c>
      <c r="AE68" s="81">
        <f>IF($AD68="","",ROUND($AD68*$AE$10,2))</f>
        <v/>
      </c>
      <c r="AF68" s="79" t="n"/>
      <c r="AG68" s="67">
        <f>IF(ISERROR(IF($AF68="","",ROUND(($AF68/$AF$10)*$AG$10,2))),"",IF($AF68="","",ROUND(($AF68/$AF$10)*$AG$10,2)))</f>
        <v/>
      </c>
      <c r="AH68" s="81">
        <f>IF($AG68="","",ROUND($AG68*$AH$10,2))</f>
        <v/>
      </c>
      <c r="AI68" s="21">
        <f>IF(ISERROR(IF($AF68="","",ROUND(SUM($R68,$AE68,$AH68),2))),"",IF($AF68="","",ROUND(SUM($R68,$AE68,$AH68),2)))</f>
        <v/>
      </c>
      <c r="AJ68" s="22">
        <f>IF(ISERROR(IF($AF68="","",VLOOKUP(AI68,TRANSMUTATION_TABLE,4,TRUE))),"",IF($AF68="","",VLOOKUP(AI68,TRANSMUTATION_TABLE,4,TRUE)))</f>
        <v/>
      </c>
      <c r="AL68" s="23" t="n"/>
      <c r="AN68" s="200" t="n"/>
      <c r="AO68" s="6" t="n"/>
      <c r="AP68" s="6" t="n"/>
      <c r="AQ68" s="6" t="n"/>
      <c r="AR68" s="6" t="n"/>
      <c r="AS68" s="6" t="n"/>
      <c r="AT68" s="6" t="n"/>
      <c r="AU68" s="6" t="n"/>
      <c r="AV68" s="6" t="n"/>
      <c r="AW68" s="6" t="n"/>
      <c r="AX68" s="6" t="n"/>
      <c r="AY68" s="6" t="n"/>
      <c r="AZ68" s="6" t="n"/>
      <c r="BA68" s="6" t="n"/>
      <c r="BB68" s="6" t="n"/>
      <c r="BC68" s="6" t="n"/>
      <c r="BD68" s="6" t="n"/>
    </row>
    <row r="69" ht="18" customHeight="1">
      <c r="A69" s="24" t="n">
        <v>7</v>
      </c>
      <c r="B69" s="25">
        <f>'INPUT DATA'!B69</f>
        <v/>
      </c>
      <c r="C69" s="143" t="n"/>
      <c r="D69" s="143" t="n"/>
      <c r="E69" s="144" t="n"/>
      <c r="F69" s="83" t="n"/>
      <c r="G69" s="28" t="n"/>
      <c r="H69" s="28" t="n"/>
      <c r="I69" s="28" t="n"/>
      <c r="J69" s="28" t="n"/>
      <c r="K69" s="28" t="n"/>
      <c r="L69" s="28" t="n"/>
      <c r="M69" s="28" t="n"/>
      <c r="N69" s="28" t="n"/>
      <c r="O69" s="28" t="n"/>
      <c r="P69" s="66">
        <f>IF(COUNT($F69:$O69)=0,"",SUM($F69:$O69))</f>
        <v/>
      </c>
      <c r="Q69" s="67">
        <f>IF(ISERROR(IF($P69="","",ROUND(($P69/$P$10)*$Q$10,2))),"",IF($P69="","",ROUND(($P69/$P$10)*$Q$10,2)))</f>
        <v/>
      </c>
      <c r="R69" s="81">
        <f>IF($Q69="","",ROUND($Q69*$R$10,2))</f>
        <v/>
      </c>
      <c r="S69" s="91" t="n"/>
      <c r="T69" s="28" t="n"/>
      <c r="U69" s="28" t="n"/>
      <c r="V69" s="28" t="n"/>
      <c r="W69" s="28" t="n"/>
      <c r="X69" s="28" t="n"/>
      <c r="Y69" s="28" t="n"/>
      <c r="Z69" s="28" t="n"/>
      <c r="AA69" s="28" t="n"/>
      <c r="AB69" s="28" t="n"/>
      <c r="AC69" s="66">
        <f>IF(COUNT($S69:$AB69)=0,"",SUM($S69:$AB69))</f>
        <v/>
      </c>
      <c r="AD69" s="67">
        <f>IF(ISERROR(IF($AC69="","",ROUND(($AC69/$AC$10)*$AD$10,2))),"",IF($AC69="","",ROUND(($AC69/$AC$10)*$AD$10,2)))</f>
        <v/>
      </c>
      <c r="AE69" s="81">
        <f>IF($AD69="","",ROUND($AD69*$AE$10,2))</f>
        <v/>
      </c>
      <c r="AF69" s="79" t="n"/>
      <c r="AG69" s="67">
        <f>IF(ISERROR(IF($AF69="","",ROUND(($AF69/$AF$10)*$AG$10,2))),"",IF($AF69="","",ROUND(($AF69/$AF$10)*$AG$10,2)))</f>
        <v/>
      </c>
      <c r="AH69" s="81">
        <f>IF($AG69="","",ROUND($AG69*$AH$10,2))</f>
        <v/>
      </c>
      <c r="AI69" s="21">
        <f>IF(ISERROR(IF($AF69="","",ROUND(SUM($R69,$AE69,$AH69),2))),"",IF($AF69="","",ROUND(SUM($R69,$AE69,$AH69),2)))</f>
        <v/>
      </c>
      <c r="AJ69" s="22">
        <f>IF(ISERROR(IF($AF69="","",VLOOKUP(AI69,TRANSMUTATION_TABLE,4,TRUE))),"",IF($AF69="","",VLOOKUP(AI69,TRANSMUTATION_TABLE,4,TRUE)))</f>
        <v/>
      </c>
      <c r="AL69" s="23" t="n"/>
      <c r="AN69" s="200" t="n"/>
      <c r="AO69" s="6" t="n"/>
      <c r="AP69" s="6" t="n"/>
      <c r="AQ69" s="6" t="n"/>
      <c r="AR69" s="6" t="n"/>
      <c r="AS69" s="6" t="n"/>
      <c r="AT69" s="6" t="n"/>
      <c r="AU69" s="6" t="n"/>
      <c r="AV69" s="6" t="n"/>
      <c r="AW69" s="6" t="n"/>
      <c r="AX69" s="6" t="n"/>
      <c r="AY69" s="6" t="n"/>
      <c r="AZ69" s="6" t="n"/>
      <c r="BA69" s="6" t="n"/>
      <c r="BB69" s="6" t="n"/>
      <c r="BC69" s="6" t="n"/>
      <c r="BD69" s="6" t="n"/>
    </row>
    <row r="70" ht="18" customHeight="1">
      <c r="A70" s="24" t="n">
        <v>8</v>
      </c>
      <c r="B70" s="17">
        <f>'INPUT DATA'!B70</f>
        <v/>
      </c>
      <c r="C70" s="143" t="n"/>
      <c r="D70" s="143" t="n"/>
      <c r="E70" s="144" t="n"/>
      <c r="F70" s="83" t="n"/>
      <c r="G70" s="28" t="n"/>
      <c r="H70" s="28" t="n"/>
      <c r="I70" s="28" t="n"/>
      <c r="J70" s="28" t="n"/>
      <c r="K70" s="28" t="n"/>
      <c r="L70" s="28" t="n"/>
      <c r="M70" s="28" t="n"/>
      <c r="N70" s="28" t="n"/>
      <c r="O70" s="28" t="n"/>
      <c r="P70" s="66">
        <f>IF(COUNT($F70:$O70)=0,"",SUM($F70:$O70))</f>
        <v/>
      </c>
      <c r="Q70" s="67">
        <f>IF(ISERROR(IF($P70="","",ROUND(($P70/$P$10)*$Q$10,2))),"",IF($P70="","",ROUND(($P70/$P$10)*$Q$10,2)))</f>
        <v/>
      </c>
      <c r="R70" s="81">
        <f>IF($Q70="","",ROUND($Q70*$R$10,2))</f>
        <v/>
      </c>
      <c r="S70" s="91" t="n"/>
      <c r="T70" s="28" t="n"/>
      <c r="U70" s="28" t="n"/>
      <c r="V70" s="28" t="n"/>
      <c r="W70" s="28" t="n"/>
      <c r="X70" s="28" t="n"/>
      <c r="Y70" s="28" t="n"/>
      <c r="Z70" s="28" t="n"/>
      <c r="AA70" s="28" t="n"/>
      <c r="AB70" s="28" t="n"/>
      <c r="AC70" s="66">
        <f>IF(COUNT($S70:$AB70)=0,"",SUM($S70:$AB70))</f>
        <v/>
      </c>
      <c r="AD70" s="67">
        <f>IF(ISERROR(IF($AC70="","",ROUND(($AC70/$AC$10)*$AD$10,2))),"",IF($AC70="","",ROUND(($AC70/$AC$10)*$AD$10,2)))</f>
        <v/>
      </c>
      <c r="AE70" s="81">
        <f>IF($AD70="","",ROUND($AD70*$AE$10,2))</f>
        <v/>
      </c>
      <c r="AF70" s="79" t="n"/>
      <c r="AG70" s="67">
        <f>IF(ISERROR(IF($AF70="","",ROUND(($AF70/$AF$10)*$AG$10,2))),"",IF($AF70="","",ROUND(($AF70/$AF$10)*$AG$10,2)))</f>
        <v/>
      </c>
      <c r="AH70" s="81">
        <f>IF($AG70="","",ROUND($AG70*$AH$10,2))</f>
        <v/>
      </c>
      <c r="AI70" s="21">
        <f>IF(ISERROR(IF($AF70="","",ROUND(SUM($R70,$AE70,$AH70),2))),"",IF($AF70="","",ROUND(SUM($R70,$AE70,$AH70),2)))</f>
        <v/>
      </c>
      <c r="AJ70" s="22">
        <f>IF(ISERROR(IF($AF70="","",VLOOKUP(AI70,TRANSMUTATION_TABLE,4,TRUE))),"",IF($AF70="","",VLOOKUP(AI70,TRANSMUTATION_TABLE,4,TRUE)))</f>
        <v/>
      </c>
      <c r="AL70" s="23" t="n"/>
      <c r="AN70" s="200" t="n"/>
      <c r="AO70" s="6" t="n"/>
      <c r="AP70" s="6" t="n"/>
      <c r="AQ70" s="6" t="n"/>
      <c r="AR70" s="6" t="n"/>
      <c r="AS70" s="6" t="n"/>
      <c r="AT70" s="6" t="n"/>
      <c r="AU70" s="6" t="n"/>
      <c r="AV70" s="6" t="n"/>
      <c r="AW70" s="6" t="n"/>
      <c r="AX70" s="6" t="n"/>
      <c r="AY70" s="6" t="n"/>
      <c r="AZ70" s="6" t="n"/>
      <c r="BA70" s="6" t="n"/>
      <c r="BB70" s="6" t="n"/>
      <c r="BC70" s="6" t="n"/>
      <c r="BD70" s="6" t="n"/>
    </row>
    <row r="71" ht="18" customHeight="1">
      <c r="A71" s="24" t="n">
        <v>9</v>
      </c>
      <c r="B71" s="17">
        <f>'INPUT DATA'!B71</f>
        <v/>
      </c>
      <c r="C71" s="143" t="n"/>
      <c r="D71" s="143" t="n"/>
      <c r="E71" s="144" t="n"/>
      <c r="F71" s="83" t="n"/>
      <c r="G71" s="28" t="n"/>
      <c r="H71" s="28" t="n"/>
      <c r="I71" s="28" t="n"/>
      <c r="J71" s="28" t="n"/>
      <c r="K71" s="28" t="n"/>
      <c r="L71" s="28" t="n"/>
      <c r="M71" s="28" t="n"/>
      <c r="N71" s="28" t="n"/>
      <c r="O71" s="28" t="n"/>
      <c r="P71" s="66">
        <f>IF(COUNT($F71:$O71)=0,"",SUM($F71:$O71))</f>
        <v/>
      </c>
      <c r="Q71" s="67">
        <f>IF(ISERROR(IF($P71="","",ROUND(($P71/$P$10)*$Q$10,2))),"",IF($P71="","",ROUND(($P71/$P$10)*$Q$10,2)))</f>
        <v/>
      </c>
      <c r="R71" s="81">
        <f>IF($Q71="","",ROUND($Q71*$R$10,2))</f>
        <v/>
      </c>
      <c r="S71" s="91" t="n"/>
      <c r="T71" s="28" t="n"/>
      <c r="U71" s="28" t="n"/>
      <c r="V71" s="28" t="n"/>
      <c r="W71" s="28" t="n"/>
      <c r="X71" s="28" t="n"/>
      <c r="Y71" s="28" t="n"/>
      <c r="Z71" s="28" t="n"/>
      <c r="AA71" s="28" t="n"/>
      <c r="AB71" s="28" t="n"/>
      <c r="AC71" s="66">
        <f>IF(COUNT($S71:$AB71)=0,"",SUM($S71:$AB71))</f>
        <v/>
      </c>
      <c r="AD71" s="67">
        <f>IF(ISERROR(IF($AC71="","",ROUND(($AC71/$AC$10)*$AD$10,2))),"",IF($AC71="","",ROUND(($AC71/$AC$10)*$AD$10,2)))</f>
        <v/>
      </c>
      <c r="AE71" s="81">
        <f>IF($AD71="","",ROUND($AD71*$AE$10,2))</f>
        <v/>
      </c>
      <c r="AF71" s="79" t="n"/>
      <c r="AG71" s="67">
        <f>IF(ISERROR(IF($AF71="","",ROUND(($AF71/$AF$10)*$AG$10,2))),"",IF($AF71="","",ROUND(($AF71/$AF$10)*$AG$10,2)))</f>
        <v/>
      </c>
      <c r="AH71" s="81">
        <f>IF($AG71="","",ROUND($AG71*$AH$10,2))</f>
        <v/>
      </c>
      <c r="AI71" s="21">
        <f>IF(ISERROR(IF($AF71="","",ROUND(SUM($R71,$AE71,$AH71),2))),"",IF($AF71="","",ROUND(SUM($R71,$AE71,$AH71),2)))</f>
        <v/>
      </c>
      <c r="AJ71" s="22">
        <f>IF(ISERROR(IF($AF71="","",VLOOKUP(AI71,TRANSMUTATION_TABLE,4,TRUE))),"",IF($AF71="","",VLOOKUP(AI71,TRANSMUTATION_TABLE,4,TRUE)))</f>
        <v/>
      </c>
      <c r="AL71" s="23" t="n"/>
      <c r="AN71" s="200" t="n"/>
      <c r="AO71" s="6" t="n"/>
      <c r="AP71" s="6" t="n"/>
      <c r="AQ71" s="6" t="n"/>
      <c r="AR71" s="6" t="n"/>
      <c r="AS71" s="6" t="n"/>
      <c r="AT71" s="6" t="n"/>
      <c r="AU71" s="6" t="n"/>
      <c r="AV71" s="6" t="n"/>
      <c r="AW71" s="6" t="n"/>
      <c r="AX71" s="6" t="n"/>
      <c r="AY71" s="6" t="n"/>
      <c r="AZ71" s="6" t="n"/>
      <c r="BA71" s="6" t="n"/>
      <c r="BB71" s="6" t="n"/>
      <c r="BC71" s="6" t="n"/>
      <c r="BD71" s="6" t="n"/>
    </row>
    <row r="72" ht="18" customHeight="1">
      <c r="A72" s="24" t="n">
        <v>10</v>
      </c>
      <c r="B72" s="25">
        <f>'INPUT DATA'!B72</f>
        <v/>
      </c>
      <c r="C72" s="143" t="n"/>
      <c r="D72" s="143" t="n"/>
      <c r="E72" s="144" t="n"/>
      <c r="F72" s="83" t="n"/>
      <c r="G72" s="28" t="n"/>
      <c r="H72" s="28" t="n"/>
      <c r="I72" s="28" t="n"/>
      <c r="J72" s="28" t="n"/>
      <c r="K72" s="28" t="n"/>
      <c r="L72" s="28" t="n"/>
      <c r="M72" s="28" t="n"/>
      <c r="N72" s="28" t="n"/>
      <c r="O72" s="28" t="n"/>
      <c r="P72" s="66">
        <f>IF(COUNT($F72:$O72)=0,"",SUM($F72:$O72))</f>
        <v/>
      </c>
      <c r="Q72" s="67">
        <f>IF(ISERROR(IF($P72="","",ROUND(($P72/$P$10)*$Q$10,2))),"",IF($P72="","",ROUND(($P72/$P$10)*$Q$10,2)))</f>
        <v/>
      </c>
      <c r="R72" s="81">
        <f>IF($Q72="","",ROUND($Q72*$R$10,2))</f>
        <v/>
      </c>
      <c r="S72" s="91" t="n"/>
      <c r="T72" s="28" t="n"/>
      <c r="U72" s="28" t="n"/>
      <c r="V72" s="28" t="n"/>
      <c r="W72" s="28" t="n"/>
      <c r="X72" s="28" t="n"/>
      <c r="Y72" s="28" t="n"/>
      <c r="Z72" s="28" t="n"/>
      <c r="AA72" s="28" t="n"/>
      <c r="AB72" s="28" t="n"/>
      <c r="AC72" s="66">
        <f>IF(COUNT($S72:$AB72)=0,"",SUM($S72:$AB72))</f>
        <v/>
      </c>
      <c r="AD72" s="67">
        <f>IF(ISERROR(IF($AC72="","",ROUND(($AC72/$AC$10)*$AD$10,2))),"",IF($AC72="","",ROUND(($AC72/$AC$10)*$AD$10,2)))</f>
        <v/>
      </c>
      <c r="AE72" s="81">
        <f>IF($AD72="","",ROUND($AD72*$AE$10,2))</f>
        <v/>
      </c>
      <c r="AF72" s="79" t="n"/>
      <c r="AG72" s="67">
        <f>IF(ISERROR(IF($AF72="","",ROUND(($AF72/$AF$10)*$AG$10,2))),"",IF($AF72="","",ROUND(($AF72/$AF$10)*$AG$10,2)))</f>
        <v/>
      </c>
      <c r="AH72" s="81">
        <f>IF($AG72="","",ROUND($AG72*$AH$10,2))</f>
        <v/>
      </c>
      <c r="AI72" s="21">
        <f>IF(ISERROR(IF($AF72="","",ROUND(SUM($R72,$AE72,$AH72),2))),"",IF($AF72="","",ROUND(SUM($R72,$AE72,$AH72),2)))</f>
        <v/>
      </c>
      <c r="AJ72" s="22">
        <f>IF(ISERROR(IF($AF72="","",VLOOKUP(AI72,TRANSMUTATION_TABLE,4,TRUE))),"",IF($AF72="","",VLOOKUP(AI72,TRANSMUTATION_TABLE,4,TRUE)))</f>
        <v/>
      </c>
      <c r="AL72" s="23" t="n"/>
      <c r="AN72" s="200" t="n"/>
      <c r="AO72" s="6" t="n"/>
      <c r="AP72" s="6" t="n"/>
      <c r="AQ72" s="6" t="n"/>
      <c r="AR72" s="6" t="n"/>
      <c r="AS72" s="6" t="n"/>
      <c r="AT72" s="6" t="n"/>
      <c r="AU72" s="6" t="n"/>
      <c r="AV72" s="6" t="n"/>
      <c r="AW72" s="6" t="n"/>
      <c r="AX72" s="6" t="n"/>
      <c r="AY72" s="6" t="n"/>
      <c r="AZ72" s="6" t="n"/>
      <c r="BA72" s="6" t="n"/>
      <c r="BB72" s="6" t="n"/>
      <c r="BC72" s="6" t="n"/>
      <c r="BD72" s="6" t="n"/>
    </row>
    <row r="73" ht="18" customHeight="1">
      <c r="A73" s="24" t="n">
        <v>11</v>
      </c>
      <c r="B73" s="25">
        <f>'INPUT DATA'!B73</f>
        <v/>
      </c>
      <c r="C73" s="143" t="n"/>
      <c r="D73" s="143" t="n"/>
      <c r="E73" s="144" t="n"/>
      <c r="F73" s="83" t="n"/>
      <c r="G73" s="28" t="n"/>
      <c r="H73" s="28" t="n"/>
      <c r="I73" s="28" t="n"/>
      <c r="J73" s="28" t="n"/>
      <c r="K73" s="28" t="n"/>
      <c r="L73" s="28" t="n"/>
      <c r="M73" s="28" t="n"/>
      <c r="N73" s="28" t="n"/>
      <c r="O73" s="28" t="n"/>
      <c r="P73" s="66">
        <f>IF(COUNT($F73:$O73)=0,"",SUM($F73:$O73))</f>
        <v/>
      </c>
      <c r="Q73" s="67">
        <f>IF(ISERROR(IF($P73="","",ROUND(($P73/$P$10)*$Q$10,2))),"",IF($P73="","",ROUND(($P73/$P$10)*$Q$10,2)))</f>
        <v/>
      </c>
      <c r="R73" s="81">
        <f>IF($Q73="","",ROUND($Q73*$R$10,2))</f>
        <v/>
      </c>
      <c r="S73" s="91" t="n"/>
      <c r="T73" s="28" t="n"/>
      <c r="U73" s="28" t="n"/>
      <c r="V73" s="28" t="n"/>
      <c r="W73" s="28" t="n"/>
      <c r="X73" s="28" t="n"/>
      <c r="Y73" s="28" t="n"/>
      <c r="Z73" s="28" t="n"/>
      <c r="AA73" s="28" t="n"/>
      <c r="AB73" s="28" t="n"/>
      <c r="AC73" s="66">
        <f>IF(COUNT($S73:$AB73)=0,"",SUM($S73:$AB73))</f>
        <v/>
      </c>
      <c r="AD73" s="67">
        <f>IF(ISERROR(IF($AC73="","",ROUND(($AC73/$AC$10)*$AD$10,2))),"",IF($AC73="","",ROUND(($AC73/$AC$10)*$AD$10,2)))</f>
        <v/>
      </c>
      <c r="AE73" s="81">
        <f>IF($AD73="","",ROUND($AD73*$AE$10,2))</f>
        <v/>
      </c>
      <c r="AF73" s="79" t="n"/>
      <c r="AG73" s="67">
        <f>IF(ISERROR(IF($AF73="","",ROUND(($AF73/$AF$10)*$AG$10,2))),"",IF($AF73="","",ROUND(($AF73/$AF$10)*$AG$10,2)))</f>
        <v/>
      </c>
      <c r="AH73" s="81">
        <f>IF($AG73="","",ROUND($AG73*$AH$10,2))</f>
        <v/>
      </c>
      <c r="AI73" s="21">
        <f>IF(ISERROR(IF($AF73="","",ROUND(SUM($R73,$AE73,$AH73),2))),"",IF($AF73="","",ROUND(SUM($R73,$AE73,$AH73),2)))</f>
        <v/>
      </c>
      <c r="AJ73" s="22">
        <f>IF(ISERROR(IF($AF73="","",VLOOKUP(AI73,TRANSMUTATION_TABLE,4,TRUE))),"",IF($AF73="","",VLOOKUP(AI73,TRANSMUTATION_TABLE,4,TRUE)))</f>
        <v/>
      </c>
      <c r="AL73" s="23" t="n"/>
      <c r="AN73" s="200" t="n"/>
      <c r="AO73" s="6" t="n"/>
      <c r="AP73" s="6" t="n"/>
      <c r="AQ73" s="6" t="n"/>
      <c r="AR73" s="6" t="n"/>
      <c r="AS73" s="6" t="n"/>
      <c r="AT73" s="6" t="n"/>
      <c r="AU73" s="6" t="n"/>
      <c r="AV73" s="6" t="n"/>
      <c r="AW73" s="6" t="n"/>
      <c r="AX73" s="6" t="n"/>
      <c r="AY73" s="6" t="n"/>
      <c r="AZ73" s="6" t="n"/>
      <c r="BA73" s="6" t="n"/>
      <c r="BB73" s="6" t="n"/>
      <c r="BC73" s="6" t="n"/>
      <c r="BD73" s="6" t="n"/>
    </row>
    <row r="74" ht="18" customHeight="1">
      <c r="A74" s="24" t="n">
        <v>12</v>
      </c>
      <c r="B74" s="17">
        <f>'INPUT DATA'!B74</f>
        <v/>
      </c>
      <c r="C74" s="143" t="n"/>
      <c r="D74" s="143" t="n"/>
      <c r="E74" s="144" t="n"/>
      <c r="F74" s="83" t="n"/>
      <c r="G74" s="28" t="n"/>
      <c r="H74" s="28" t="n"/>
      <c r="I74" s="28" t="n"/>
      <c r="J74" s="28" t="n"/>
      <c r="K74" s="28" t="n"/>
      <c r="L74" s="28" t="n"/>
      <c r="M74" s="28" t="n"/>
      <c r="N74" s="28" t="n"/>
      <c r="O74" s="28" t="n"/>
      <c r="P74" s="66">
        <f>IF(COUNT($F74:$O74)=0,"",SUM($F74:$O74))</f>
        <v/>
      </c>
      <c r="Q74" s="67">
        <f>IF(ISERROR(IF($P74="","",ROUND(($P74/$P$10)*$Q$10,2))),"",IF($P74="","",ROUND(($P74/$P$10)*$Q$10,2)))</f>
        <v/>
      </c>
      <c r="R74" s="81">
        <f>IF($Q74="","",ROUND($Q74*$R$10,2))</f>
        <v/>
      </c>
      <c r="S74" s="91" t="n"/>
      <c r="T74" s="28" t="n"/>
      <c r="U74" s="28" t="n"/>
      <c r="V74" s="28" t="n"/>
      <c r="W74" s="28" t="n"/>
      <c r="X74" s="28" t="n"/>
      <c r="Y74" s="28" t="n"/>
      <c r="Z74" s="28" t="n"/>
      <c r="AA74" s="28" t="n"/>
      <c r="AB74" s="28" t="n"/>
      <c r="AC74" s="66">
        <f>IF(COUNT($S74:$AB74)=0,"",SUM($S74:$AB74))</f>
        <v/>
      </c>
      <c r="AD74" s="67">
        <f>IF(ISERROR(IF($AC74="","",ROUND(($AC74/$AC$10)*$AD$10,2))),"",IF($AC74="","",ROUND(($AC74/$AC$10)*$AD$10,2)))</f>
        <v/>
      </c>
      <c r="AE74" s="81">
        <f>IF($AD74="","",ROUND($AD74*$AE$10,2))</f>
        <v/>
      </c>
      <c r="AF74" s="79" t="n"/>
      <c r="AG74" s="67">
        <f>IF(ISERROR(IF($AF74="","",ROUND(($AF74/$AF$10)*$AG$10,2))),"",IF($AF74="","",ROUND(($AF74/$AF$10)*$AG$10,2)))</f>
        <v/>
      </c>
      <c r="AH74" s="81">
        <f>IF($AG74="","",ROUND($AG74*$AH$10,2))</f>
        <v/>
      </c>
      <c r="AI74" s="21">
        <f>IF(ISERROR(IF($AF74="","",ROUND(SUM($R74,$AE74,$AH74),2))),"",IF($AF74="","",ROUND(SUM($R74,$AE74,$AH74),2)))</f>
        <v/>
      </c>
      <c r="AJ74" s="22">
        <f>IF(ISERROR(IF($AF74="","",VLOOKUP(AI74,TRANSMUTATION_TABLE,4,TRUE))),"",IF($AF74="","",VLOOKUP(AI74,TRANSMUTATION_TABLE,4,TRUE)))</f>
        <v/>
      </c>
      <c r="AL74" s="23" t="n"/>
      <c r="AN74" s="200" t="n"/>
      <c r="AO74" s="6" t="n"/>
      <c r="AP74" s="6" t="n"/>
      <c r="AQ74" s="6" t="n"/>
      <c r="AR74" s="6" t="n"/>
      <c r="AS74" s="6" t="n"/>
      <c r="AT74" s="6" t="n"/>
      <c r="AU74" s="6" t="n"/>
      <c r="AV74" s="6" t="n"/>
      <c r="AW74" s="6" t="n"/>
      <c r="AX74" s="6" t="n"/>
      <c r="AY74" s="6" t="n"/>
      <c r="AZ74" s="6" t="n"/>
      <c r="BA74" s="6" t="n"/>
      <c r="BB74" s="6" t="n"/>
      <c r="BC74" s="6" t="n"/>
      <c r="BD74" s="6" t="n"/>
    </row>
    <row r="75" ht="18" customHeight="1">
      <c r="A75" s="24" t="n">
        <v>13</v>
      </c>
      <c r="B75" s="17">
        <f>'INPUT DATA'!B75</f>
        <v/>
      </c>
      <c r="C75" s="143" t="n"/>
      <c r="D75" s="143" t="n"/>
      <c r="E75" s="144" t="n"/>
      <c r="F75" s="83" t="n"/>
      <c r="G75" s="28" t="n"/>
      <c r="H75" s="28" t="n"/>
      <c r="I75" s="28" t="n"/>
      <c r="J75" s="28" t="n"/>
      <c r="K75" s="28" t="n"/>
      <c r="L75" s="28" t="n"/>
      <c r="M75" s="28" t="n"/>
      <c r="N75" s="28" t="n"/>
      <c r="O75" s="28" t="n"/>
      <c r="P75" s="66">
        <f>IF(COUNT($F75:$O75)=0,"",SUM($F75:$O75))</f>
        <v/>
      </c>
      <c r="Q75" s="67">
        <f>IF(ISERROR(IF($P75="","",ROUND(($P75/$P$10)*$Q$10,2))),"",IF($P75="","",ROUND(($P75/$P$10)*$Q$10,2)))</f>
        <v/>
      </c>
      <c r="R75" s="81">
        <f>IF($Q75="","",ROUND($Q75*$R$10,2))</f>
        <v/>
      </c>
      <c r="S75" s="91" t="n"/>
      <c r="T75" s="28" t="n"/>
      <c r="U75" s="28" t="n"/>
      <c r="V75" s="28" t="n"/>
      <c r="W75" s="28" t="n"/>
      <c r="X75" s="28" t="n"/>
      <c r="Y75" s="28" t="n"/>
      <c r="Z75" s="28" t="n"/>
      <c r="AA75" s="28" t="n"/>
      <c r="AB75" s="28" t="n"/>
      <c r="AC75" s="66">
        <f>IF(COUNT($S75:$AB75)=0,"",SUM($S75:$AB75))</f>
        <v/>
      </c>
      <c r="AD75" s="67">
        <f>IF(ISERROR(IF($AC75="","",ROUND(($AC75/$AC$10)*$AD$10,2))),"",IF($AC75="","",ROUND(($AC75/$AC$10)*$AD$10,2)))</f>
        <v/>
      </c>
      <c r="AE75" s="81">
        <f>IF($AD75="","",ROUND($AD75*$AE$10,2))</f>
        <v/>
      </c>
      <c r="AF75" s="79" t="n"/>
      <c r="AG75" s="67">
        <f>IF(ISERROR(IF($AF75="","",ROUND(($AF75/$AF$10)*$AG$10,2))),"",IF($AF75="","",ROUND(($AF75/$AF$10)*$AG$10,2)))</f>
        <v/>
      </c>
      <c r="AH75" s="81">
        <f>IF($AG75="","",ROUND($AG75*$AH$10,2))</f>
        <v/>
      </c>
      <c r="AI75" s="21">
        <f>IF(ISERROR(IF($AF75="","",ROUND(SUM($R75,$AE75,$AH75),2))),"",IF($AF75="","",ROUND(SUM($R75,$AE75,$AH75),2)))</f>
        <v/>
      </c>
      <c r="AJ75" s="22">
        <f>IF(ISERROR(IF($AF75="","",VLOOKUP(AI75,TRANSMUTATION_TABLE,4,TRUE))),"",IF($AF75="","",VLOOKUP(AI75,TRANSMUTATION_TABLE,4,TRUE)))</f>
        <v/>
      </c>
      <c r="AL75" s="23" t="n"/>
      <c r="AN75" s="200" t="n"/>
      <c r="AO75" s="6" t="n"/>
      <c r="AP75" s="6" t="n"/>
      <c r="AQ75" s="6" t="n"/>
      <c r="AR75" s="6" t="n"/>
      <c r="AS75" s="6" t="n"/>
      <c r="AT75" s="6" t="n"/>
      <c r="AU75" s="6" t="n"/>
      <c r="AV75" s="6" t="n"/>
      <c r="AW75" s="6" t="n"/>
      <c r="AX75" s="6" t="n"/>
      <c r="AY75" s="6" t="n"/>
      <c r="AZ75" s="6" t="n"/>
      <c r="BA75" s="6" t="n"/>
      <c r="BB75" s="6" t="n"/>
      <c r="BC75" s="6" t="n"/>
      <c r="BD75" s="6" t="n"/>
    </row>
    <row r="76" ht="18" customHeight="1">
      <c r="A76" s="24" t="n">
        <v>14</v>
      </c>
      <c r="B76" s="25">
        <f>'INPUT DATA'!B76</f>
        <v/>
      </c>
      <c r="C76" s="143" t="n"/>
      <c r="D76" s="143" t="n"/>
      <c r="E76" s="144" t="n"/>
      <c r="F76" s="83" t="n"/>
      <c r="G76" s="28" t="n"/>
      <c r="H76" s="28" t="n"/>
      <c r="I76" s="28" t="n"/>
      <c r="J76" s="28" t="n"/>
      <c r="K76" s="28" t="n"/>
      <c r="L76" s="28" t="n"/>
      <c r="M76" s="28" t="n"/>
      <c r="N76" s="28" t="n"/>
      <c r="O76" s="28" t="n"/>
      <c r="P76" s="66">
        <f>IF(COUNT($F76:$O76)=0,"",SUM($F76:$O76))</f>
        <v/>
      </c>
      <c r="Q76" s="67">
        <f>IF(ISERROR(IF($P76="","",ROUND(($P76/$P$10)*$Q$10,2))),"",IF($P76="","",ROUND(($P76/$P$10)*$Q$10,2)))</f>
        <v/>
      </c>
      <c r="R76" s="81">
        <f>IF($Q76="","",ROUND($Q76*$R$10,2))</f>
        <v/>
      </c>
      <c r="S76" s="91" t="n"/>
      <c r="T76" s="28" t="n"/>
      <c r="U76" s="28" t="n"/>
      <c r="V76" s="28" t="n"/>
      <c r="W76" s="28" t="n"/>
      <c r="X76" s="28" t="n"/>
      <c r="Y76" s="28" t="n"/>
      <c r="Z76" s="28" t="n"/>
      <c r="AA76" s="28" t="n"/>
      <c r="AB76" s="28" t="n"/>
      <c r="AC76" s="66">
        <f>IF(COUNT($S76:$AB76)=0,"",SUM($S76:$AB76))</f>
        <v/>
      </c>
      <c r="AD76" s="67">
        <f>IF(ISERROR(IF($AC76="","",ROUND(($AC76/$AC$10)*$AD$10,2))),"",IF($AC76="","",ROUND(($AC76/$AC$10)*$AD$10,2)))</f>
        <v/>
      </c>
      <c r="AE76" s="81">
        <f>IF($AD76="","",ROUND($AD76*$AE$10,2))</f>
        <v/>
      </c>
      <c r="AF76" s="79" t="n"/>
      <c r="AG76" s="67">
        <f>IF(ISERROR(IF($AF76="","",ROUND(($AF76/$AF$10)*$AG$10,2))),"",IF($AF76="","",ROUND(($AF76/$AF$10)*$AG$10,2)))</f>
        <v/>
      </c>
      <c r="AH76" s="81">
        <f>IF($AG76="","",ROUND($AG76*$AH$10,2))</f>
        <v/>
      </c>
      <c r="AI76" s="21">
        <f>IF(ISERROR(IF($AF76="","",ROUND(SUM($R76,$AE76,$AH76),2))),"",IF($AF76="","",ROUND(SUM($R76,$AE76,$AH76),2)))</f>
        <v/>
      </c>
      <c r="AJ76" s="22">
        <f>IF(ISERROR(IF($AF76="","",VLOOKUP(AI76,TRANSMUTATION_TABLE,4,TRUE))),"",IF($AF76="","",VLOOKUP(AI76,TRANSMUTATION_TABLE,4,TRUE)))</f>
        <v/>
      </c>
      <c r="AL76" s="23" t="n"/>
      <c r="AN76" s="200" t="n"/>
      <c r="AO76" s="6" t="n"/>
      <c r="AP76" s="6" t="n"/>
      <c r="AQ76" s="6" t="n"/>
      <c r="AR76" s="6" t="n"/>
      <c r="AS76" s="6" t="n"/>
      <c r="AT76" s="6" t="n"/>
      <c r="AU76" s="6" t="n"/>
      <c r="AV76" s="6" t="n"/>
      <c r="AW76" s="6" t="n"/>
      <c r="AX76" s="6" t="n"/>
      <c r="AY76" s="6" t="n"/>
      <c r="AZ76" s="6" t="n"/>
      <c r="BA76" s="6" t="n"/>
      <c r="BB76" s="6" t="n"/>
      <c r="BC76" s="6" t="n"/>
      <c r="BD76" s="6" t="n"/>
    </row>
    <row r="77" ht="18" customHeight="1">
      <c r="A77" s="24" t="n">
        <v>15</v>
      </c>
      <c r="B77" s="25">
        <f>'INPUT DATA'!B77</f>
        <v/>
      </c>
      <c r="C77" s="143" t="n"/>
      <c r="D77" s="143" t="n"/>
      <c r="E77" s="144" t="n"/>
      <c r="F77" s="83" t="n"/>
      <c r="G77" s="28" t="n"/>
      <c r="H77" s="28" t="n"/>
      <c r="I77" s="28" t="n"/>
      <c r="J77" s="28" t="n"/>
      <c r="K77" s="28" t="n"/>
      <c r="L77" s="28" t="n"/>
      <c r="M77" s="28" t="n"/>
      <c r="N77" s="28" t="n"/>
      <c r="O77" s="28" t="n"/>
      <c r="P77" s="66">
        <f>IF(COUNT($F77:$O77)=0,"",SUM($F77:$O77))</f>
        <v/>
      </c>
      <c r="Q77" s="67">
        <f>IF(ISERROR(IF($P77="","",ROUND(($P77/$P$10)*$Q$10,2))),"",IF($P77="","",ROUND(($P77/$P$10)*$Q$10,2)))</f>
        <v/>
      </c>
      <c r="R77" s="81">
        <f>IF($Q77="","",ROUND($Q77*$R$10,2))</f>
        <v/>
      </c>
      <c r="S77" s="91" t="n"/>
      <c r="T77" s="28" t="n"/>
      <c r="U77" s="28" t="n"/>
      <c r="V77" s="28" t="n"/>
      <c r="W77" s="28" t="n"/>
      <c r="X77" s="28" t="n"/>
      <c r="Y77" s="28" t="n"/>
      <c r="Z77" s="28" t="n"/>
      <c r="AA77" s="28" t="n"/>
      <c r="AB77" s="28" t="n"/>
      <c r="AC77" s="66">
        <f>IF(COUNT($S77:$AB77)=0,"",SUM($S77:$AB77))</f>
        <v/>
      </c>
      <c r="AD77" s="67">
        <f>IF(ISERROR(IF($AC77="","",ROUND(($AC77/$AC$10)*$AD$10,2))),"",IF($AC77="","",ROUND(($AC77/$AC$10)*$AD$10,2)))</f>
        <v/>
      </c>
      <c r="AE77" s="81">
        <f>IF($AD77="","",ROUND($AD77*$AE$10,2))</f>
        <v/>
      </c>
      <c r="AF77" s="79" t="n"/>
      <c r="AG77" s="67">
        <f>IF(ISERROR(IF($AF77="","",ROUND(($AF77/$AF$10)*$AG$10,2))),"",IF($AF77="","",ROUND(($AF77/$AF$10)*$AG$10,2)))</f>
        <v/>
      </c>
      <c r="AH77" s="81">
        <f>IF($AG77="","",ROUND($AG77*$AH$10,2))</f>
        <v/>
      </c>
      <c r="AI77" s="21">
        <f>IF(ISERROR(IF($AF77="","",ROUND(SUM($R77,$AE77,$AH77),2))),"",IF($AF77="","",ROUND(SUM($R77,$AE77,$AH77),2)))</f>
        <v/>
      </c>
      <c r="AJ77" s="22">
        <f>IF(ISERROR(IF($AF77="","",VLOOKUP(AI77,TRANSMUTATION_TABLE,4,TRUE))),"",IF($AF77="","",VLOOKUP(AI77,TRANSMUTATION_TABLE,4,TRUE)))</f>
        <v/>
      </c>
      <c r="AL77" s="23" t="n"/>
      <c r="AN77" s="200" t="n"/>
      <c r="AO77" s="6" t="n"/>
      <c r="AP77" s="6" t="n"/>
      <c r="AQ77" s="6" t="n"/>
      <c r="AR77" s="6" t="n"/>
      <c r="AS77" s="6" t="n"/>
      <c r="AT77" s="6" t="n"/>
      <c r="AU77" s="6" t="n"/>
      <c r="AV77" s="6" t="n"/>
      <c r="AW77" s="6" t="n"/>
      <c r="AX77" s="6" t="n"/>
      <c r="AY77" s="6" t="n"/>
      <c r="AZ77" s="6" t="n"/>
      <c r="BA77" s="6" t="n"/>
      <c r="BB77" s="6" t="n"/>
      <c r="BC77" s="6" t="n"/>
      <c r="BD77" s="6" t="n"/>
    </row>
    <row r="78" ht="18" customHeight="1">
      <c r="A78" s="24" t="n">
        <v>16</v>
      </c>
      <c r="B78" s="17">
        <f>'INPUT DATA'!B78</f>
        <v/>
      </c>
      <c r="C78" s="143" t="n"/>
      <c r="D78" s="143" t="n"/>
      <c r="E78" s="144" t="n"/>
      <c r="F78" s="83" t="n"/>
      <c r="G78" s="28" t="n"/>
      <c r="H78" s="28" t="n"/>
      <c r="I78" s="28" t="n"/>
      <c r="J78" s="28" t="n"/>
      <c r="K78" s="28" t="n"/>
      <c r="L78" s="28" t="n"/>
      <c r="M78" s="28" t="n"/>
      <c r="N78" s="28" t="n"/>
      <c r="O78" s="28" t="n"/>
      <c r="P78" s="66">
        <f>IF(COUNT($F78:$O78)=0,"",SUM($F78:$O78))</f>
        <v/>
      </c>
      <c r="Q78" s="67">
        <f>IF(ISERROR(IF($P78="","",ROUND(($P78/$P$10)*$Q$10,2))),"",IF($P78="","",ROUND(($P78/$P$10)*$Q$10,2)))</f>
        <v/>
      </c>
      <c r="R78" s="81">
        <f>IF($Q78="","",ROUND($Q78*$R$10,2))</f>
        <v/>
      </c>
      <c r="S78" s="91" t="n"/>
      <c r="T78" s="28" t="n"/>
      <c r="U78" s="28" t="n"/>
      <c r="V78" s="28" t="n"/>
      <c r="W78" s="28" t="n"/>
      <c r="X78" s="28" t="n"/>
      <c r="Y78" s="28" t="n"/>
      <c r="Z78" s="28" t="n"/>
      <c r="AA78" s="28" t="n"/>
      <c r="AB78" s="28" t="n"/>
      <c r="AC78" s="66">
        <f>IF(COUNT($S78:$AB78)=0,"",SUM($S78:$AB78))</f>
        <v/>
      </c>
      <c r="AD78" s="67">
        <f>IF(ISERROR(IF($AC78="","",ROUND(($AC78/$AC$10)*$AD$10,2))),"",IF($AC78="","",ROUND(($AC78/$AC$10)*$AD$10,2)))</f>
        <v/>
      </c>
      <c r="AE78" s="81">
        <f>IF($AD78="","",ROUND($AD78*$AE$10,2))</f>
        <v/>
      </c>
      <c r="AF78" s="79" t="n"/>
      <c r="AG78" s="67">
        <f>IF(ISERROR(IF($AF78="","",ROUND(($AF78/$AF$10)*$AG$10,2))),"",IF($AF78="","",ROUND(($AF78/$AF$10)*$AG$10,2)))</f>
        <v/>
      </c>
      <c r="AH78" s="81">
        <f>IF($AG78="","",ROUND($AG78*$AH$10,2))</f>
        <v/>
      </c>
      <c r="AI78" s="21">
        <f>IF(ISERROR(IF($AF78="","",ROUND(SUM($R78,$AE78,$AH78),2))),"",IF($AF78="","",ROUND(SUM($R78,$AE78,$AH78),2)))</f>
        <v/>
      </c>
      <c r="AJ78" s="22">
        <f>IF(ISERROR(IF($AF78="","",VLOOKUP(AI78,TRANSMUTATION_TABLE,4,TRUE))),"",IF($AF78="","",VLOOKUP(AI78,TRANSMUTATION_TABLE,4,TRUE)))</f>
        <v/>
      </c>
      <c r="AL78" s="23" t="n"/>
      <c r="AN78" s="200" t="n"/>
      <c r="AO78" s="6" t="n"/>
      <c r="AP78" s="6" t="n"/>
      <c r="AQ78" s="6" t="n"/>
      <c r="AR78" s="6" t="n"/>
      <c r="AS78" s="6" t="n"/>
      <c r="AT78" s="6" t="n"/>
      <c r="AU78" s="6" t="n"/>
      <c r="AV78" s="6" t="n"/>
      <c r="AW78" s="6" t="n"/>
      <c r="AX78" s="6" t="n"/>
      <c r="AY78" s="6" t="n"/>
      <c r="AZ78" s="6" t="n"/>
      <c r="BA78" s="6" t="n"/>
      <c r="BB78" s="6" t="n"/>
      <c r="BC78" s="6" t="n"/>
      <c r="BD78" s="6" t="n"/>
    </row>
    <row r="79" ht="18" customHeight="1">
      <c r="A79" s="24" t="n">
        <v>17</v>
      </c>
      <c r="B79" s="17">
        <f>'INPUT DATA'!B79</f>
        <v/>
      </c>
      <c r="C79" s="143" t="n"/>
      <c r="D79" s="143" t="n"/>
      <c r="E79" s="144" t="n"/>
      <c r="F79" s="83" t="n"/>
      <c r="G79" s="28" t="n"/>
      <c r="H79" s="28" t="n"/>
      <c r="I79" s="28" t="n"/>
      <c r="J79" s="28" t="n"/>
      <c r="K79" s="28" t="n"/>
      <c r="L79" s="28" t="n"/>
      <c r="M79" s="28" t="n"/>
      <c r="N79" s="28" t="n"/>
      <c r="O79" s="28" t="n"/>
      <c r="P79" s="66">
        <f>IF(COUNT($F79:$O79)=0,"",SUM($F79:$O79))</f>
        <v/>
      </c>
      <c r="Q79" s="67">
        <f>IF(ISERROR(IF($P79="","",ROUND(($P79/$P$10)*$Q$10,2))),"",IF($P79="","",ROUND(($P79/$P$10)*$Q$10,2)))</f>
        <v/>
      </c>
      <c r="R79" s="81">
        <f>IF($Q79="","",ROUND($Q79*$R$10,2))</f>
        <v/>
      </c>
      <c r="S79" s="91" t="n"/>
      <c r="T79" s="28" t="n"/>
      <c r="U79" s="28" t="n"/>
      <c r="V79" s="28" t="n"/>
      <c r="W79" s="28" t="n"/>
      <c r="X79" s="28" t="n"/>
      <c r="Y79" s="28" t="n"/>
      <c r="Z79" s="28" t="n"/>
      <c r="AA79" s="28" t="n"/>
      <c r="AB79" s="28" t="n"/>
      <c r="AC79" s="66">
        <f>IF(COUNT($S79:$AB79)=0,"",SUM($S79:$AB79))</f>
        <v/>
      </c>
      <c r="AD79" s="67">
        <f>IF(ISERROR(IF($AC79="","",ROUND(($AC79/$AC$10)*$AD$10,2))),"",IF($AC79="","",ROUND(($AC79/$AC$10)*$AD$10,2)))</f>
        <v/>
      </c>
      <c r="AE79" s="81">
        <f>IF($AD79="","",ROUND($AD79*$AE$10,2))</f>
        <v/>
      </c>
      <c r="AF79" s="79" t="n"/>
      <c r="AG79" s="67">
        <f>IF(ISERROR(IF($AF79="","",ROUND(($AF79/$AF$10)*$AG$10,2))),"",IF($AF79="","",ROUND(($AF79/$AF$10)*$AG$10,2)))</f>
        <v/>
      </c>
      <c r="AH79" s="81">
        <f>IF($AG79="","",ROUND($AG79*$AH$10,2))</f>
        <v/>
      </c>
      <c r="AI79" s="21">
        <f>IF(ISERROR(IF($AF79="","",ROUND(SUM($R79,$AE79,$AH79),2))),"",IF($AF79="","",ROUND(SUM($R79,$AE79,$AH79),2)))</f>
        <v/>
      </c>
      <c r="AJ79" s="22">
        <f>IF(ISERROR(IF($AF79="","",VLOOKUP(AI79,TRANSMUTATION_TABLE,4,TRUE))),"",IF($AF79="","",VLOOKUP(AI79,TRANSMUTATION_TABLE,4,TRUE)))</f>
        <v/>
      </c>
      <c r="AL79" s="23" t="n"/>
      <c r="AN79" s="200" t="n"/>
      <c r="AO79" s="6" t="n"/>
      <c r="AP79" s="6" t="n"/>
      <c r="AQ79" s="6" t="n"/>
      <c r="AR79" s="6" t="n"/>
      <c r="AS79" s="6" t="n"/>
      <c r="AT79" s="6" t="n"/>
      <c r="AU79" s="6" t="n"/>
      <c r="AV79" s="6" t="n"/>
      <c r="AW79" s="6" t="n"/>
      <c r="AX79" s="6" t="n"/>
      <c r="AY79" s="6" t="n"/>
      <c r="AZ79" s="6" t="n"/>
      <c r="BA79" s="6" t="n"/>
      <c r="BB79" s="6" t="n"/>
      <c r="BC79" s="6" t="n"/>
      <c r="BD79" s="6" t="n"/>
    </row>
    <row r="80" ht="18" customHeight="1">
      <c r="A80" s="24" t="n">
        <v>18</v>
      </c>
      <c r="B80" s="25">
        <f>'INPUT DATA'!B80</f>
        <v/>
      </c>
      <c r="C80" s="143" t="n"/>
      <c r="D80" s="143" t="n"/>
      <c r="E80" s="144" t="n"/>
      <c r="F80" s="83" t="n"/>
      <c r="G80" s="28" t="n"/>
      <c r="H80" s="28" t="n"/>
      <c r="I80" s="28" t="n"/>
      <c r="J80" s="28" t="n"/>
      <c r="K80" s="28" t="n"/>
      <c r="L80" s="28" t="n"/>
      <c r="M80" s="28" t="n"/>
      <c r="N80" s="28" t="n"/>
      <c r="O80" s="28" t="n"/>
      <c r="P80" s="66">
        <f>IF(COUNT($F80:$O80)=0,"",SUM($F80:$O80))</f>
        <v/>
      </c>
      <c r="Q80" s="67">
        <f>IF(ISERROR(IF($P80="","",ROUND(($P80/$P$10)*$Q$10,2))),"",IF($P80="","",ROUND(($P80/$P$10)*$Q$10,2)))</f>
        <v/>
      </c>
      <c r="R80" s="81">
        <f>IF($Q80="","",ROUND($Q80*$R$10,2))</f>
        <v/>
      </c>
      <c r="S80" s="91" t="n"/>
      <c r="T80" s="28" t="n"/>
      <c r="U80" s="28" t="n"/>
      <c r="V80" s="28" t="n"/>
      <c r="W80" s="28" t="n"/>
      <c r="X80" s="28" t="n"/>
      <c r="Y80" s="28" t="n"/>
      <c r="Z80" s="28" t="n"/>
      <c r="AA80" s="28" t="n"/>
      <c r="AB80" s="28" t="n"/>
      <c r="AC80" s="66">
        <f>IF(COUNT($S80:$AB80)=0,"",SUM($S80:$AB80))</f>
        <v/>
      </c>
      <c r="AD80" s="67">
        <f>IF(ISERROR(IF($AC80="","",ROUND(($AC80/$AC$10)*$AD$10,2))),"",IF($AC80="","",ROUND(($AC80/$AC$10)*$AD$10,2)))</f>
        <v/>
      </c>
      <c r="AE80" s="81">
        <f>IF($AD80="","",ROUND($AD80*$AE$10,2))</f>
        <v/>
      </c>
      <c r="AF80" s="79" t="n"/>
      <c r="AG80" s="67">
        <f>IF(ISERROR(IF($AF80="","",ROUND(($AF80/$AF$10)*$AG$10,2))),"",IF($AF80="","",ROUND(($AF80/$AF$10)*$AG$10,2)))</f>
        <v/>
      </c>
      <c r="AH80" s="81">
        <f>IF($AG80="","",ROUND($AG80*$AH$10,2))</f>
        <v/>
      </c>
      <c r="AI80" s="21">
        <f>IF(ISERROR(IF($AF80="","",ROUND(SUM($R80,$AE80,$AH80),2))),"",IF($AF80="","",ROUND(SUM($R80,$AE80,$AH80),2)))</f>
        <v/>
      </c>
      <c r="AJ80" s="22">
        <f>IF(ISERROR(IF($AF80="","",VLOOKUP(AI80,TRANSMUTATION_TABLE,4,TRUE))),"",IF($AF80="","",VLOOKUP(AI80,TRANSMUTATION_TABLE,4,TRUE)))</f>
        <v/>
      </c>
      <c r="AL80" s="23" t="n"/>
      <c r="AN80" s="200" t="n"/>
      <c r="AO80" s="6" t="n"/>
      <c r="AP80" s="6" t="n"/>
      <c r="AQ80" s="6" t="n"/>
      <c r="AR80" s="6" t="n"/>
      <c r="AS80" s="6" t="n"/>
      <c r="AT80" s="6" t="n"/>
      <c r="AU80" s="6" t="n"/>
      <c r="AV80" s="6" t="n"/>
      <c r="AW80" s="6" t="n"/>
      <c r="AX80" s="6" t="n"/>
      <c r="AY80" s="6" t="n"/>
      <c r="AZ80" s="6" t="n"/>
      <c r="BA80" s="6" t="n"/>
      <c r="BB80" s="6" t="n"/>
      <c r="BC80" s="6" t="n"/>
      <c r="BD80" s="6" t="n"/>
    </row>
    <row r="81" ht="18" customHeight="1">
      <c r="A81" s="24" t="n">
        <v>19</v>
      </c>
      <c r="B81" s="25">
        <f>'INPUT DATA'!B81</f>
        <v/>
      </c>
      <c r="C81" s="143" t="n"/>
      <c r="D81" s="143" t="n"/>
      <c r="E81" s="144" t="n"/>
      <c r="F81" s="83" t="n"/>
      <c r="G81" s="28" t="n"/>
      <c r="H81" s="28" t="n"/>
      <c r="I81" s="28" t="n"/>
      <c r="J81" s="28" t="n"/>
      <c r="K81" s="28" t="n"/>
      <c r="L81" s="28" t="n"/>
      <c r="M81" s="28" t="n"/>
      <c r="N81" s="28" t="n"/>
      <c r="O81" s="28" t="n"/>
      <c r="P81" s="66">
        <f>IF(COUNT($F81:$O81)=0,"",SUM($F81:$O81))</f>
        <v/>
      </c>
      <c r="Q81" s="67">
        <f>IF(ISERROR(IF($P81="","",ROUND(($P81/$P$10)*$Q$10,2))),"",IF($P81="","",ROUND(($P81/$P$10)*$Q$10,2)))</f>
        <v/>
      </c>
      <c r="R81" s="81">
        <f>IF($Q81="","",ROUND($Q81*$R$10,2))</f>
        <v/>
      </c>
      <c r="S81" s="91" t="n"/>
      <c r="T81" s="28" t="n"/>
      <c r="U81" s="28" t="n"/>
      <c r="V81" s="28" t="n"/>
      <c r="W81" s="28" t="n"/>
      <c r="X81" s="28" t="n"/>
      <c r="Y81" s="28" t="n"/>
      <c r="Z81" s="28" t="n"/>
      <c r="AA81" s="28" t="n"/>
      <c r="AB81" s="28" t="n"/>
      <c r="AC81" s="66">
        <f>IF(COUNT($S81:$AB81)=0,"",SUM($S81:$AB81))</f>
        <v/>
      </c>
      <c r="AD81" s="67">
        <f>IF(ISERROR(IF($AC81="","",ROUND(($AC81/$AC$10)*$AD$10,2))),"",IF($AC81="","",ROUND(($AC81/$AC$10)*$AD$10,2)))</f>
        <v/>
      </c>
      <c r="AE81" s="81">
        <f>IF($AD81="","",ROUND($AD81*$AE$10,2))</f>
        <v/>
      </c>
      <c r="AF81" s="79" t="n"/>
      <c r="AG81" s="67">
        <f>IF(ISERROR(IF($AF81="","",ROUND(($AF81/$AF$10)*$AG$10,2))),"",IF($AF81="","",ROUND(($AF81/$AF$10)*$AG$10,2)))</f>
        <v/>
      </c>
      <c r="AH81" s="81">
        <f>IF($AG81="","",ROUND($AG81*$AH$10,2))</f>
        <v/>
      </c>
      <c r="AI81" s="21">
        <f>IF(ISERROR(IF($AF81="","",ROUND(SUM($R81,$AE81,$AH81),2))),"",IF($AF81="","",ROUND(SUM($R81,$AE81,$AH81),2)))</f>
        <v/>
      </c>
      <c r="AJ81" s="22">
        <f>IF(ISERROR(IF($AF81="","",VLOOKUP(AI81,TRANSMUTATION_TABLE,4,TRUE))),"",IF($AF81="","",VLOOKUP(AI81,TRANSMUTATION_TABLE,4,TRUE)))</f>
        <v/>
      </c>
      <c r="AL81" s="23" t="n"/>
      <c r="AN81" s="200" t="n"/>
      <c r="AO81" s="6" t="n"/>
      <c r="AP81" s="6" t="n"/>
      <c r="AQ81" s="6" t="n"/>
      <c r="AR81" s="6" t="n"/>
      <c r="AS81" s="6" t="n"/>
      <c r="AT81" s="6" t="n"/>
      <c r="AU81" s="6" t="n"/>
      <c r="AV81" s="6" t="n"/>
      <c r="AW81" s="6" t="n"/>
      <c r="AX81" s="6" t="n"/>
      <c r="AY81" s="6" t="n"/>
      <c r="AZ81" s="6" t="n"/>
      <c r="BA81" s="6" t="n"/>
      <c r="BB81" s="6" t="n"/>
      <c r="BC81" s="6" t="n"/>
      <c r="BD81" s="6" t="n"/>
    </row>
    <row r="82" ht="18" customHeight="1">
      <c r="A82" s="24" t="n">
        <v>20</v>
      </c>
      <c r="B82" s="17">
        <f>'INPUT DATA'!B82</f>
        <v/>
      </c>
      <c r="C82" s="143" t="n"/>
      <c r="D82" s="143" t="n"/>
      <c r="E82" s="144" t="n"/>
      <c r="F82" s="83" t="n"/>
      <c r="G82" s="28" t="n"/>
      <c r="H82" s="28" t="n"/>
      <c r="I82" s="28" t="n"/>
      <c r="J82" s="28" t="n"/>
      <c r="K82" s="28" t="n"/>
      <c r="L82" s="28" t="n"/>
      <c r="M82" s="28" t="n"/>
      <c r="N82" s="28" t="n"/>
      <c r="O82" s="28" t="n"/>
      <c r="P82" s="66">
        <f>IF(COUNT($F82:$O82)=0,"",SUM($F82:$O82))</f>
        <v/>
      </c>
      <c r="Q82" s="67">
        <f>IF(ISERROR(IF($P82="","",ROUND(($P82/$P$10)*$Q$10,2))),"",IF($P82="","",ROUND(($P82/$P$10)*$Q$10,2)))</f>
        <v/>
      </c>
      <c r="R82" s="81">
        <f>IF($Q82="","",ROUND($Q82*$R$10,2))</f>
        <v/>
      </c>
      <c r="S82" s="91" t="n"/>
      <c r="T82" s="28" t="n"/>
      <c r="U82" s="28" t="n"/>
      <c r="V82" s="28" t="n"/>
      <c r="W82" s="28" t="n"/>
      <c r="X82" s="28" t="n"/>
      <c r="Y82" s="28" t="n"/>
      <c r="Z82" s="28" t="n"/>
      <c r="AA82" s="28" t="n"/>
      <c r="AB82" s="28" t="n"/>
      <c r="AC82" s="66">
        <f>IF(COUNT($S82:$AB82)=0,"",SUM($S82:$AB82))</f>
        <v/>
      </c>
      <c r="AD82" s="67">
        <f>IF(ISERROR(IF($AC82="","",ROUND(($AC82/$AC$10)*$AD$10,2))),"",IF($AC82="","",ROUND(($AC82/$AC$10)*$AD$10,2)))</f>
        <v/>
      </c>
      <c r="AE82" s="81">
        <f>IF($AD82="","",ROUND($AD82*$AE$10,2))</f>
        <v/>
      </c>
      <c r="AF82" s="79" t="n"/>
      <c r="AG82" s="67">
        <f>IF(ISERROR(IF($AF82="","",ROUND(($AF82/$AF$10)*$AG$10,2))),"",IF($AF82="","",ROUND(($AF82/$AF$10)*$AG$10,2)))</f>
        <v/>
      </c>
      <c r="AH82" s="81">
        <f>IF($AG82="","",ROUND($AG82*$AH$10,2))</f>
        <v/>
      </c>
      <c r="AI82" s="21">
        <f>IF(ISERROR(IF($AF82="","",ROUND(SUM($R82,$AE82,$AH82),2))),"",IF($AF82="","",ROUND(SUM($R82,$AE82,$AH82),2)))</f>
        <v/>
      </c>
      <c r="AJ82" s="22">
        <f>IF(ISERROR(IF($AF82="","",VLOOKUP(AI82,TRANSMUTATION_TABLE,4,TRUE))),"",IF($AF82="","",VLOOKUP(AI82,TRANSMUTATION_TABLE,4,TRUE)))</f>
        <v/>
      </c>
      <c r="AL82" s="23" t="n"/>
      <c r="AN82" s="200" t="n"/>
      <c r="AO82" s="6" t="n"/>
      <c r="AP82" s="6" t="n"/>
      <c r="AQ82" s="6" t="n"/>
      <c r="AR82" s="6" t="n"/>
      <c r="AS82" s="6" t="n"/>
      <c r="AT82" s="6" t="n"/>
      <c r="AU82" s="6" t="n"/>
      <c r="AV82" s="6" t="n"/>
      <c r="AW82" s="6" t="n"/>
      <c r="AX82" s="6" t="n"/>
      <c r="AY82" s="6" t="n"/>
      <c r="AZ82" s="6" t="n"/>
      <c r="BA82" s="6" t="n"/>
      <c r="BB82" s="6" t="n"/>
      <c r="BC82" s="6" t="n"/>
      <c r="BD82" s="6" t="n"/>
    </row>
    <row r="83" ht="18" customHeight="1">
      <c r="A83" s="24" t="n">
        <v>21</v>
      </c>
      <c r="B83" s="17">
        <f>'INPUT DATA'!B83</f>
        <v/>
      </c>
      <c r="C83" s="143" t="n"/>
      <c r="D83" s="143" t="n"/>
      <c r="E83" s="144" t="n"/>
      <c r="F83" s="83" t="n"/>
      <c r="G83" s="28" t="n"/>
      <c r="H83" s="28" t="n"/>
      <c r="I83" s="28" t="n"/>
      <c r="J83" s="28" t="n"/>
      <c r="K83" s="28" t="n"/>
      <c r="L83" s="28" t="n"/>
      <c r="M83" s="28" t="n"/>
      <c r="N83" s="28" t="n"/>
      <c r="O83" s="28" t="n"/>
      <c r="P83" s="66">
        <f>IF(COUNT($F83:$O83)=0,"",SUM($F83:$O83))</f>
        <v/>
      </c>
      <c r="Q83" s="67">
        <f>IF(ISERROR(IF($P83="","",ROUND(($P83/$P$10)*$Q$10,2))),"",IF($P83="","",ROUND(($P83/$P$10)*$Q$10,2)))</f>
        <v/>
      </c>
      <c r="R83" s="81">
        <f>IF($Q83="","",ROUND($Q83*$R$10,2))</f>
        <v/>
      </c>
      <c r="S83" s="91" t="n"/>
      <c r="T83" s="28" t="n"/>
      <c r="U83" s="28" t="n"/>
      <c r="V83" s="28" t="n"/>
      <c r="W83" s="28" t="n"/>
      <c r="X83" s="28" t="n"/>
      <c r="Y83" s="28" t="n"/>
      <c r="Z83" s="28" t="n"/>
      <c r="AA83" s="28" t="n"/>
      <c r="AB83" s="28" t="n"/>
      <c r="AC83" s="66">
        <f>IF(COUNT($S83:$AB83)=0,"",SUM($S83:$AB83))</f>
        <v/>
      </c>
      <c r="AD83" s="67">
        <f>IF(ISERROR(IF($AC83="","",ROUND(($AC83/$AC$10)*$AD$10,2))),"",IF($AC83="","",ROUND(($AC83/$AC$10)*$AD$10,2)))</f>
        <v/>
      </c>
      <c r="AE83" s="81">
        <f>IF($AD83="","",ROUND($AD83*$AE$10,2))</f>
        <v/>
      </c>
      <c r="AF83" s="79" t="n"/>
      <c r="AG83" s="67">
        <f>IF(ISERROR(IF($AF83="","",ROUND(($AF83/$AF$10)*$AG$10,2))),"",IF($AF83="","",ROUND(($AF83/$AF$10)*$AG$10,2)))</f>
        <v/>
      </c>
      <c r="AH83" s="81">
        <f>IF($AG83="","",ROUND($AG83*$AH$10,2))</f>
        <v/>
      </c>
      <c r="AI83" s="21">
        <f>IF(ISERROR(IF($AF83="","",ROUND(SUM($R83,$AE83,$AH83),2))),"",IF($AF83="","",ROUND(SUM($R83,$AE83,$AH83),2)))</f>
        <v/>
      </c>
      <c r="AJ83" s="22">
        <f>IF(ISERROR(IF($AF83="","",VLOOKUP(AI83,TRANSMUTATION_TABLE,4,TRUE))),"",IF($AF83="","",VLOOKUP(AI83,TRANSMUTATION_TABLE,4,TRUE)))</f>
        <v/>
      </c>
      <c r="AL83" s="23" t="n"/>
      <c r="AN83" s="200" t="n"/>
      <c r="AO83" s="6" t="n"/>
      <c r="AP83" s="6" t="n"/>
      <c r="AQ83" s="6" t="n"/>
      <c r="AR83" s="6" t="n"/>
      <c r="AS83" s="6" t="n"/>
      <c r="AT83" s="6" t="n"/>
      <c r="AU83" s="6" t="n"/>
      <c r="AV83" s="6" t="n"/>
      <c r="AW83" s="6" t="n"/>
      <c r="AX83" s="6" t="n"/>
      <c r="AY83" s="6" t="n"/>
      <c r="AZ83" s="6" t="n"/>
      <c r="BA83" s="6" t="n"/>
      <c r="BB83" s="6" t="n"/>
      <c r="BC83" s="6" t="n"/>
      <c r="BD83" s="6" t="n"/>
    </row>
    <row r="84" ht="18" customHeight="1">
      <c r="A84" s="24" t="n">
        <v>22</v>
      </c>
      <c r="B84" s="25">
        <f>'INPUT DATA'!B84</f>
        <v/>
      </c>
      <c r="C84" s="143" t="n"/>
      <c r="D84" s="143" t="n"/>
      <c r="E84" s="144" t="n"/>
      <c r="F84" s="83" t="n"/>
      <c r="G84" s="28" t="n"/>
      <c r="H84" s="28" t="n"/>
      <c r="I84" s="28" t="n"/>
      <c r="J84" s="28" t="n"/>
      <c r="K84" s="28" t="n"/>
      <c r="L84" s="28" t="n"/>
      <c r="M84" s="28" t="n"/>
      <c r="N84" s="28" t="n"/>
      <c r="O84" s="28" t="n"/>
      <c r="P84" s="66">
        <f>IF(COUNT($F84:$O84)=0,"",SUM($F84:$O84))</f>
        <v/>
      </c>
      <c r="Q84" s="67">
        <f>IF(ISERROR(IF($P84="","",ROUND(($P84/$P$10)*$Q$10,2))),"",IF($P84="","",ROUND(($P84/$P$10)*$Q$10,2)))</f>
        <v/>
      </c>
      <c r="R84" s="81">
        <f>IF($Q84="","",ROUND($Q84*$R$10,2))</f>
        <v/>
      </c>
      <c r="S84" s="91" t="n"/>
      <c r="T84" s="28" t="n"/>
      <c r="U84" s="28" t="n"/>
      <c r="V84" s="28" t="n"/>
      <c r="W84" s="28" t="n"/>
      <c r="X84" s="28" t="n"/>
      <c r="Y84" s="28" t="n"/>
      <c r="Z84" s="28" t="n"/>
      <c r="AA84" s="28" t="n"/>
      <c r="AB84" s="28" t="n"/>
      <c r="AC84" s="66">
        <f>IF(COUNT($S84:$AB84)=0,"",SUM($S84:$AB84))</f>
        <v/>
      </c>
      <c r="AD84" s="67">
        <f>IF(ISERROR(IF($AC84="","",ROUND(($AC84/$AC$10)*$AD$10,2))),"",IF($AC84="","",ROUND(($AC84/$AC$10)*$AD$10,2)))</f>
        <v/>
      </c>
      <c r="AE84" s="81">
        <f>IF($AD84="","",ROUND($AD84*$AE$10,2))</f>
        <v/>
      </c>
      <c r="AF84" s="79" t="n"/>
      <c r="AG84" s="67">
        <f>IF(ISERROR(IF($AF84="","",ROUND(($AF84/$AF$10)*$AG$10,2))),"",IF($AF84="","",ROUND(($AF84/$AF$10)*$AG$10,2)))</f>
        <v/>
      </c>
      <c r="AH84" s="81">
        <f>IF($AG84="","",ROUND($AG84*$AH$10,2))</f>
        <v/>
      </c>
      <c r="AI84" s="21">
        <f>IF(ISERROR(IF($AF84="","",ROUND(SUM($R84,$AE84,$AH84),2))),"",IF($AF84="","",ROUND(SUM($R84,$AE84,$AH84),2)))</f>
        <v/>
      </c>
      <c r="AJ84" s="22">
        <f>IF(ISERROR(IF($AF84="","",VLOOKUP(AI84,TRANSMUTATION_TABLE,4,TRUE))),"",IF($AF84="","",VLOOKUP(AI84,TRANSMUTATION_TABLE,4,TRUE)))</f>
        <v/>
      </c>
      <c r="AL84" s="23" t="n"/>
      <c r="AN84" s="200" t="n"/>
      <c r="AO84" s="6" t="n"/>
      <c r="AP84" s="6" t="n"/>
      <c r="AQ84" s="6" t="n"/>
      <c r="AR84" s="6" t="n"/>
      <c r="AS84" s="6" t="n"/>
      <c r="AT84" s="6" t="n"/>
      <c r="AU84" s="6" t="n"/>
      <c r="AV84" s="6" t="n"/>
      <c r="AW84" s="6" t="n"/>
      <c r="AX84" s="6" t="n"/>
      <c r="AY84" s="6" t="n"/>
      <c r="AZ84" s="6" t="n"/>
      <c r="BA84" s="6" t="n"/>
      <c r="BB84" s="6" t="n"/>
      <c r="BC84" s="6" t="n"/>
      <c r="BD84" s="6" t="n"/>
    </row>
    <row r="85" ht="18" customHeight="1">
      <c r="A85" s="24" t="n">
        <v>23</v>
      </c>
      <c r="B85" s="25">
        <f>'INPUT DATA'!B85</f>
        <v/>
      </c>
      <c r="C85" s="143" t="n"/>
      <c r="D85" s="143" t="n"/>
      <c r="E85" s="144" t="n"/>
      <c r="F85" s="83" t="n"/>
      <c r="G85" s="28" t="n"/>
      <c r="H85" s="28" t="n"/>
      <c r="I85" s="28" t="n"/>
      <c r="J85" s="28" t="n"/>
      <c r="K85" s="28" t="n"/>
      <c r="L85" s="28" t="n"/>
      <c r="M85" s="28" t="n"/>
      <c r="N85" s="28" t="n"/>
      <c r="O85" s="28" t="n"/>
      <c r="P85" s="66">
        <f>IF(COUNT($F85:$O85)=0,"",SUM($F85:$O85))</f>
        <v/>
      </c>
      <c r="Q85" s="67">
        <f>IF(ISERROR(IF($P85="","",ROUND(($P85/$P$10)*$Q$10,2))),"",IF($P85="","",ROUND(($P85/$P$10)*$Q$10,2)))</f>
        <v/>
      </c>
      <c r="R85" s="81">
        <f>IF($Q85="","",ROUND($Q85*$R$10,2))</f>
        <v/>
      </c>
      <c r="S85" s="91" t="n"/>
      <c r="T85" s="28" t="n"/>
      <c r="U85" s="28" t="n"/>
      <c r="V85" s="28" t="n"/>
      <c r="W85" s="28" t="n"/>
      <c r="X85" s="28" t="n"/>
      <c r="Y85" s="28" t="n"/>
      <c r="Z85" s="28" t="n"/>
      <c r="AA85" s="28" t="n"/>
      <c r="AB85" s="28" t="n"/>
      <c r="AC85" s="66">
        <f>IF(COUNT($S85:$AB85)=0,"",SUM($S85:$AB85))</f>
        <v/>
      </c>
      <c r="AD85" s="67">
        <f>IF(ISERROR(IF($AC85="","",ROUND(($AC85/$AC$10)*$AD$10,2))),"",IF($AC85="","",ROUND(($AC85/$AC$10)*$AD$10,2)))</f>
        <v/>
      </c>
      <c r="AE85" s="81">
        <f>IF($AD85="","",ROUND($AD85*$AE$10,2))</f>
        <v/>
      </c>
      <c r="AF85" s="79" t="n"/>
      <c r="AG85" s="67">
        <f>IF(ISERROR(IF($AF85="","",ROUND(($AF85/$AF$10)*$AG$10,2))),"",IF($AF85="","",ROUND(($AF85/$AF$10)*$AG$10,2)))</f>
        <v/>
      </c>
      <c r="AH85" s="81">
        <f>IF($AG85="","",ROUND($AG85*$AH$10,2))</f>
        <v/>
      </c>
      <c r="AI85" s="21">
        <f>IF(ISERROR(IF($AF85="","",ROUND(SUM($R85,$AE85,$AH85),2))),"",IF($AF85="","",ROUND(SUM($R85,$AE85,$AH85),2)))</f>
        <v/>
      </c>
      <c r="AJ85" s="22">
        <f>IF(ISERROR(IF($AF85="","",VLOOKUP(AI85,TRANSMUTATION_TABLE,4,TRUE))),"",IF($AF85="","",VLOOKUP(AI85,TRANSMUTATION_TABLE,4,TRUE)))</f>
        <v/>
      </c>
      <c r="AL85" s="23" t="n"/>
      <c r="AN85" s="200" t="n"/>
      <c r="AO85" s="6" t="n"/>
      <c r="AP85" s="6" t="n"/>
      <c r="AQ85" s="6" t="n"/>
      <c r="AR85" s="6" t="n"/>
      <c r="AS85" s="6" t="n"/>
      <c r="AT85" s="6" t="n"/>
      <c r="AU85" s="6" t="n"/>
      <c r="AV85" s="6" t="n"/>
      <c r="AW85" s="6" t="n"/>
      <c r="AX85" s="6" t="n"/>
      <c r="AY85" s="6" t="n"/>
      <c r="AZ85" s="6" t="n"/>
      <c r="BA85" s="6" t="n"/>
      <c r="BB85" s="6" t="n"/>
      <c r="BC85" s="6" t="n"/>
      <c r="BD85" s="6" t="n"/>
    </row>
    <row r="86" ht="18" customHeight="1">
      <c r="A86" s="24" t="n">
        <v>24</v>
      </c>
      <c r="B86" s="17">
        <f>'INPUT DATA'!B86</f>
        <v/>
      </c>
      <c r="C86" s="143" t="n"/>
      <c r="D86" s="143" t="n"/>
      <c r="E86" s="144" t="n"/>
      <c r="F86" s="83" t="n"/>
      <c r="G86" s="28" t="n"/>
      <c r="H86" s="28" t="n"/>
      <c r="I86" s="28" t="n"/>
      <c r="J86" s="28" t="n"/>
      <c r="K86" s="28" t="n"/>
      <c r="L86" s="28" t="n"/>
      <c r="M86" s="28" t="n"/>
      <c r="N86" s="28" t="n"/>
      <c r="O86" s="28" t="n"/>
      <c r="P86" s="66">
        <f>IF(COUNT($F86:$O86)=0,"",SUM($F86:$O86))</f>
        <v/>
      </c>
      <c r="Q86" s="67">
        <f>IF(ISERROR(IF($P86="","",ROUND(($P86/$P$10)*$Q$10,2))),"",IF($P86="","",ROUND(($P86/$P$10)*$Q$10,2)))</f>
        <v/>
      </c>
      <c r="R86" s="81">
        <f>IF($Q86="","",ROUND($Q86*$R$10,2))</f>
        <v/>
      </c>
      <c r="S86" s="91" t="n"/>
      <c r="T86" s="28" t="n"/>
      <c r="U86" s="28" t="n"/>
      <c r="V86" s="28" t="n"/>
      <c r="W86" s="28" t="n"/>
      <c r="X86" s="28" t="n"/>
      <c r="Y86" s="28" t="n"/>
      <c r="Z86" s="28" t="n"/>
      <c r="AA86" s="28" t="n"/>
      <c r="AB86" s="28" t="n"/>
      <c r="AC86" s="66">
        <f>IF(COUNT($S86:$AB86)=0,"",SUM($S86:$AB86))</f>
        <v/>
      </c>
      <c r="AD86" s="67">
        <f>IF(ISERROR(IF($AC86="","",ROUND(($AC86/$AC$10)*$AD$10,2))),"",IF($AC86="","",ROUND(($AC86/$AC$10)*$AD$10,2)))</f>
        <v/>
      </c>
      <c r="AE86" s="81">
        <f>IF($AD86="","",ROUND($AD86*$AE$10,2))</f>
        <v/>
      </c>
      <c r="AF86" s="79" t="n"/>
      <c r="AG86" s="67">
        <f>IF(ISERROR(IF($AF86="","",ROUND(($AF86/$AF$10)*$AG$10,2))),"",IF($AF86="","",ROUND(($AF86/$AF$10)*$AG$10,2)))</f>
        <v/>
      </c>
      <c r="AH86" s="81">
        <f>IF($AG86="","",ROUND($AG86*$AH$10,2))</f>
        <v/>
      </c>
      <c r="AI86" s="21">
        <f>IF(ISERROR(IF($AF86="","",ROUND(SUM($R86,$AE86,$AH86),2))),"",IF($AF86="","",ROUND(SUM($R86,$AE86,$AH86),2)))</f>
        <v/>
      </c>
      <c r="AJ86" s="22">
        <f>IF(ISERROR(IF($AF86="","",VLOOKUP(AI86,TRANSMUTATION_TABLE,4,TRUE))),"",IF($AF86="","",VLOOKUP(AI86,TRANSMUTATION_TABLE,4,TRUE)))</f>
        <v/>
      </c>
      <c r="AL86" s="23" t="n"/>
      <c r="AN86" s="200" t="n"/>
      <c r="AO86" s="6" t="n"/>
      <c r="AP86" s="6" t="n"/>
      <c r="AQ86" s="6" t="n"/>
      <c r="AR86" s="6" t="n"/>
      <c r="AS86" s="6" t="n"/>
      <c r="AT86" s="6" t="n"/>
      <c r="AU86" s="6" t="n"/>
      <c r="AV86" s="6" t="n"/>
      <c r="AW86" s="6" t="n"/>
      <c r="AX86" s="6" t="n"/>
      <c r="AY86" s="6" t="n"/>
      <c r="AZ86" s="6" t="n"/>
      <c r="BA86" s="6" t="n"/>
      <c r="BB86" s="6" t="n"/>
      <c r="BC86" s="6" t="n"/>
      <c r="BD86" s="6" t="n"/>
    </row>
    <row r="87" ht="18" customHeight="1">
      <c r="A87" s="24" t="n">
        <v>25</v>
      </c>
      <c r="B87" s="17">
        <f>'INPUT DATA'!B87</f>
        <v/>
      </c>
      <c r="C87" s="143" t="n"/>
      <c r="D87" s="143" t="n"/>
      <c r="E87" s="144" t="n"/>
      <c r="F87" s="83" t="n"/>
      <c r="G87" s="28" t="n"/>
      <c r="H87" s="28" t="n"/>
      <c r="I87" s="28" t="n"/>
      <c r="J87" s="28" t="n"/>
      <c r="K87" s="28" t="n"/>
      <c r="L87" s="28" t="n"/>
      <c r="M87" s="28" t="n"/>
      <c r="N87" s="28" t="n"/>
      <c r="O87" s="28" t="n"/>
      <c r="P87" s="66">
        <f>IF(COUNT($F87:$O87)=0,"",SUM($F87:$O87))</f>
        <v/>
      </c>
      <c r="Q87" s="67">
        <f>IF(ISERROR(IF($P87="","",ROUND(($P87/$P$10)*$Q$10,2))),"",IF($P87="","",ROUND(($P87/$P$10)*$Q$10,2)))</f>
        <v/>
      </c>
      <c r="R87" s="81">
        <f>IF($Q87="","",ROUND($Q87*$R$10,2))</f>
        <v/>
      </c>
      <c r="S87" s="91" t="n"/>
      <c r="T87" s="28" t="n"/>
      <c r="U87" s="28" t="n"/>
      <c r="V87" s="28" t="n"/>
      <c r="W87" s="28" t="n"/>
      <c r="X87" s="28" t="n"/>
      <c r="Y87" s="28" t="n"/>
      <c r="Z87" s="28" t="n"/>
      <c r="AA87" s="28" t="n"/>
      <c r="AB87" s="28" t="n"/>
      <c r="AC87" s="66">
        <f>IF(COUNT($S87:$AB87)=0,"",SUM($S87:$AB87))</f>
        <v/>
      </c>
      <c r="AD87" s="67">
        <f>IF(ISERROR(IF($AC87="","",ROUND(($AC87/$AC$10)*$AD$10,2))),"",IF($AC87="","",ROUND(($AC87/$AC$10)*$AD$10,2)))</f>
        <v/>
      </c>
      <c r="AE87" s="81">
        <f>IF($AD87="","",ROUND($AD87*$AE$10,2))</f>
        <v/>
      </c>
      <c r="AF87" s="79" t="n"/>
      <c r="AG87" s="67">
        <f>IF(ISERROR(IF($AF87="","",ROUND(($AF87/$AF$10)*$AG$10,2))),"",IF($AF87="","",ROUND(($AF87/$AF$10)*$AG$10,2)))</f>
        <v/>
      </c>
      <c r="AH87" s="81">
        <f>IF($AG87="","",ROUND($AG87*$AH$10,2))</f>
        <v/>
      </c>
      <c r="AI87" s="21">
        <f>IF(ISERROR(IF($AF87="","",ROUND(SUM($R87,$AE87,$AH87),2))),"",IF($AF87="","",ROUND(SUM($R87,$AE87,$AH87),2)))</f>
        <v/>
      </c>
      <c r="AJ87" s="22">
        <f>IF(ISERROR(IF($AF87="","",VLOOKUP(AI87,TRANSMUTATION_TABLE,4,TRUE))),"",IF($AF87="","",VLOOKUP(AI87,TRANSMUTATION_TABLE,4,TRUE)))</f>
        <v/>
      </c>
      <c r="AL87" s="23" t="n"/>
      <c r="AN87" s="200" t="n"/>
      <c r="AO87" s="6" t="n"/>
      <c r="AP87" s="6" t="n"/>
      <c r="AQ87" s="6" t="n"/>
      <c r="AR87" s="6" t="n"/>
      <c r="AS87" s="6" t="n"/>
      <c r="AT87" s="6" t="n"/>
      <c r="AU87" s="6" t="n"/>
      <c r="AV87" s="6" t="n"/>
      <c r="AW87" s="6" t="n"/>
      <c r="AX87" s="6" t="n"/>
      <c r="AY87" s="6" t="n"/>
      <c r="AZ87" s="6" t="n"/>
      <c r="BA87" s="6" t="n"/>
      <c r="BB87" s="6" t="n"/>
      <c r="BC87" s="6" t="n"/>
      <c r="BD87" s="6" t="n"/>
    </row>
    <row r="88" ht="18" customHeight="1">
      <c r="A88" s="24" t="n">
        <v>26</v>
      </c>
      <c r="B88" s="25">
        <f>'INPUT DATA'!B88</f>
        <v/>
      </c>
      <c r="C88" s="143" t="n"/>
      <c r="D88" s="143" t="n"/>
      <c r="E88" s="144" t="n"/>
      <c r="F88" s="83" t="n"/>
      <c r="G88" s="28" t="n"/>
      <c r="H88" s="28" t="n"/>
      <c r="I88" s="28" t="n"/>
      <c r="J88" s="28" t="n"/>
      <c r="K88" s="28" t="n"/>
      <c r="L88" s="28" t="n"/>
      <c r="M88" s="28" t="n"/>
      <c r="N88" s="28" t="n"/>
      <c r="O88" s="28" t="n"/>
      <c r="P88" s="66">
        <f>IF(COUNT($F88:$O88)=0,"",SUM($F88:$O88))</f>
        <v/>
      </c>
      <c r="Q88" s="67">
        <f>IF(ISERROR(IF($P88="","",ROUND(($P88/$P$10)*$Q$10,2))),"",IF($P88="","",ROUND(($P88/$P$10)*$Q$10,2)))</f>
        <v/>
      </c>
      <c r="R88" s="81">
        <f>IF($Q88="","",ROUND($Q88*$R$10,2))</f>
        <v/>
      </c>
      <c r="S88" s="91" t="n"/>
      <c r="T88" s="28" t="n"/>
      <c r="U88" s="28" t="n"/>
      <c r="V88" s="28" t="n"/>
      <c r="W88" s="28" t="n"/>
      <c r="X88" s="28" t="n"/>
      <c r="Y88" s="28" t="n"/>
      <c r="Z88" s="28" t="n"/>
      <c r="AA88" s="28" t="n"/>
      <c r="AB88" s="28" t="n"/>
      <c r="AC88" s="66">
        <f>IF(COUNT($S88:$AB88)=0,"",SUM($S88:$AB88))</f>
        <v/>
      </c>
      <c r="AD88" s="67">
        <f>IF(ISERROR(IF($AC88="","",ROUND(($AC88/$AC$10)*$AD$10,2))),"",IF($AC88="","",ROUND(($AC88/$AC$10)*$AD$10,2)))</f>
        <v/>
      </c>
      <c r="AE88" s="81">
        <f>IF($AD88="","",ROUND($AD88*$AE$10,2))</f>
        <v/>
      </c>
      <c r="AF88" s="79" t="n"/>
      <c r="AG88" s="67">
        <f>IF(ISERROR(IF($AF88="","",ROUND(($AF88/$AF$10)*$AG$10,2))),"",IF($AF88="","",ROUND(($AF88/$AF$10)*$AG$10,2)))</f>
        <v/>
      </c>
      <c r="AH88" s="81">
        <f>IF($AG88="","",ROUND($AG88*$AH$10,2))</f>
        <v/>
      </c>
      <c r="AI88" s="21">
        <f>IF(ISERROR(IF($AF88="","",ROUND(SUM($R88,$AE88,$AH88),2))),"",IF($AF88="","",ROUND(SUM($R88,$AE88,$AH88),2)))</f>
        <v/>
      </c>
      <c r="AJ88" s="22">
        <f>IF(ISERROR(IF($AF88="","",VLOOKUP(AI88,TRANSMUTATION_TABLE,4,TRUE))),"",IF($AF88="","",VLOOKUP(AI88,TRANSMUTATION_TABLE,4,TRUE)))</f>
        <v/>
      </c>
      <c r="AL88" s="23" t="n"/>
      <c r="AN88" s="200" t="n"/>
      <c r="AO88" s="6" t="n"/>
      <c r="AP88" s="6" t="n"/>
      <c r="AQ88" s="6" t="n"/>
      <c r="AR88" s="6" t="n"/>
      <c r="AS88" s="6" t="n"/>
      <c r="AT88" s="6" t="n"/>
      <c r="AU88" s="6" t="n"/>
      <c r="AV88" s="6" t="n"/>
      <c r="AW88" s="6" t="n"/>
      <c r="AX88" s="6" t="n"/>
      <c r="AY88" s="6" t="n"/>
      <c r="AZ88" s="6" t="n"/>
      <c r="BA88" s="6" t="n"/>
      <c r="BB88" s="6" t="n"/>
      <c r="BC88" s="6" t="n"/>
      <c r="BD88" s="6" t="n"/>
    </row>
    <row r="89" ht="18" customHeight="1">
      <c r="A89" s="24" t="n">
        <v>27</v>
      </c>
      <c r="B89" s="25">
        <f>'INPUT DATA'!B89</f>
        <v/>
      </c>
      <c r="C89" s="143" t="n"/>
      <c r="D89" s="143" t="n"/>
      <c r="E89" s="144" t="n"/>
      <c r="F89" s="83" t="n"/>
      <c r="G89" s="28" t="n"/>
      <c r="H89" s="28" t="n"/>
      <c r="I89" s="28" t="n"/>
      <c r="J89" s="28" t="n"/>
      <c r="K89" s="28" t="n"/>
      <c r="L89" s="28" t="n"/>
      <c r="M89" s="28" t="n"/>
      <c r="N89" s="28" t="n"/>
      <c r="O89" s="28" t="n"/>
      <c r="P89" s="66">
        <f>IF(COUNT($F89:$O89)=0,"",SUM($F89:$O89))</f>
        <v/>
      </c>
      <c r="Q89" s="67">
        <f>IF(ISERROR(IF($P89="","",ROUND(($P89/$P$10)*$Q$10,2))),"",IF($P89="","",ROUND(($P89/$P$10)*$Q$10,2)))</f>
        <v/>
      </c>
      <c r="R89" s="81">
        <f>IF($Q89="","",ROUND($Q89*$R$10,2))</f>
        <v/>
      </c>
      <c r="S89" s="91" t="n"/>
      <c r="T89" s="28" t="n"/>
      <c r="U89" s="28" t="n"/>
      <c r="V89" s="28" t="n"/>
      <c r="W89" s="28" t="n"/>
      <c r="X89" s="28" t="n"/>
      <c r="Y89" s="28" t="n"/>
      <c r="Z89" s="28" t="n"/>
      <c r="AA89" s="28" t="n"/>
      <c r="AB89" s="28" t="n"/>
      <c r="AC89" s="66">
        <f>IF(COUNT($S89:$AB89)=0,"",SUM($S89:$AB89))</f>
        <v/>
      </c>
      <c r="AD89" s="67">
        <f>IF(ISERROR(IF($AC89="","",ROUND(($AC89/$AC$10)*$AD$10,2))),"",IF($AC89="","",ROUND(($AC89/$AC$10)*$AD$10,2)))</f>
        <v/>
      </c>
      <c r="AE89" s="81">
        <f>IF($AD89="","",ROUND($AD89*$AE$10,2))</f>
        <v/>
      </c>
      <c r="AF89" s="79" t="n"/>
      <c r="AG89" s="67">
        <f>IF(ISERROR(IF($AF89="","",ROUND(($AF89/$AF$10)*$AG$10,2))),"",IF($AF89="","",ROUND(($AF89/$AF$10)*$AG$10,2)))</f>
        <v/>
      </c>
      <c r="AH89" s="81">
        <f>IF($AG89="","",ROUND($AG89*$AH$10,2))</f>
        <v/>
      </c>
      <c r="AI89" s="21">
        <f>IF(ISERROR(IF($AF89="","",ROUND(SUM($R89,$AE89,$AH89),2))),"",IF($AF89="","",ROUND(SUM($R89,$AE89,$AH89),2)))</f>
        <v/>
      </c>
      <c r="AJ89" s="22">
        <f>IF(ISERROR(IF($AF89="","",VLOOKUP(AI89,TRANSMUTATION_TABLE,4,TRUE))),"",IF($AF89="","",VLOOKUP(AI89,TRANSMUTATION_TABLE,4,TRUE)))</f>
        <v/>
      </c>
      <c r="AL89" s="23" t="n"/>
      <c r="AN89" s="200" t="n"/>
      <c r="AO89" s="6" t="n"/>
      <c r="AP89" s="6" t="n"/>
      <c r="AQ89" s="6" t="n"/>
      <c r="AR89" s="6" t="n"/>
      <c r="AS89" s="6" t="n"/>
      <c r="AT89" s="6" t="n"/>
      <c r="AU89" s="6" t="n"/>
      <c r="AV89" s="6" t="n"/>
      <c r="AW89" s="6" t="n"/>
      <c r="AX89" s="6" t="n"/>
      <c r="AY89" s="6" t="n"/>
      <c r="AZ89" s="6" t="n"/>
      <c r="BA89" s="6" t="n"/>
      <c r="BB89" s="6" t="n"/>
      <c r="BC89" s="6" t="n"/>
      <c r="BD89" s="6" t="n"/>
    </row>
    <row r="90" ht="18" customHeight="1">
      <c r="A90" s="24" t="n">
        <v>28</v>
      </c>
      <c r="B90" s="17">
        <f>'INPUT DATA'!B90</f>
        <v/>
      </c>
      <c r="C90" s="143" t="n"/>
      <c r="D90" s="143" t="n"/>
      <c r="E90" s="144" t="n"/>
      <c r="F90" s="83" t="n"/>
      <c r="G90" s="28" t="n"/>
      <c r="H90" s="28" t="n"/>
      <c r="I90" s="28" t="n"/>
      <c r="J90" s="28" t="n"/>
      <c r="K90" s="28" t="n"/>
      <c r="L90" s="28" t="n"/>
      <c r="M90" s="28" t="n"/>
      <c r="N90" s="28" t="n"/>
      <c r="O90" s="28" t="n"/>
      <c r="P90" s="66">
        <f>IF(COUNT($F90:$O90)=0,"",SUM($F90:$O90))</f>
        <v/>
      </c>
      <c r="Q90" s="67">
        <f>IF(ISERROR(IF($P90="","",ROUND(($P90/$P$10)*$Q$10,2))),"",IF($P90="","",ROUND(($P90/$P$10)*$Q$10,2)))</f>
        <v/>
      </c>
      <c r="R90" s="81">
        <f>IF($Q90="","",ROUND($Q90*$R$10,2))</f>
        <v/>
      </c>
      <c r="S90" s="91" t="n"/>
      <c r="T90" s="28" t="n"/>
      <c r="U90" s="28" t="n"/>
      <c r="V90" s="28" t="n"/>
      <c r="W90" s="28" t="n"/>
      <c r="X90" s="28" t="n"/>
      <c r="Y90" s="28" t="n"/>
      <c r="Z90" s="28" t="n"/>
      <c r="AA90" s="28" t="n"/>
      <c r="AB90" s="28" t="n"/>
      <c r="AC90" s="66">
        <f>IF(COUNT($S90:$AB90)=0,"",SUM($S90:$AB90))</f>
        <v/>
      </c>
      <c r="AD90" s="67">
        <f>IF(ISERROR(IF($AC90="","",ROUND(($AC90/$AC$10)*$AD$10,2))),"",IF($AC90="","",ROUND(($AC90/$AC$10)*$AD$10,2)))</f>
        <v/>
      </c>
      <c r="AE90" s="81">
        <f>IF($AD90="","",ROUND($AD90*$AE$10,2))</f>
        <v/>
      </c>
      <c r="AF90" s="79" t="n"/>
      <c r="AG90" s="67">
        <f>IF(ISERROR(IF($AF90="","",ROUND(($AF90/$AF$10)*$AG$10,2))),"",IF($AF90="","",ROUND(($AF90/$AF$10)*$AG$10,2)))</f>
        <v/>
      </c>
      <c r="AH90" s="81">
        <f>IF($AG90="","",ROUND($AG90*$AH$10,2))</f>
        <v/>
      </c>
      <c r="AI90" s="21">
        <f>IF(ISERROR(IF($AF90="","",ROUND(SUM($R90,$AE90,$AH90),2))),"",IF($AF90="","",ROUND(SUM($R90,$AE90,$AH90),2)))</f>
        <v/>
      </c>
      <c r="AJ90" s="22">
        <f>IF(ISERROR(IF($AF90="","",VLOOKUP(AI90,TRANSMUTATION_TABLE,4,TRUE))),"",IF($AF90="","",VLOOKUP(AI90,TRANSMUTATION_TABLE,4,TRUE)))</f>
        <v/>
      </c>
      <c r="AL90" s="23" t="n"/>
      <c r="AN90" s="200" t="n"/>
      <c r="AO90" s="6" t="n"/>
      <c r="AP90" s="6" t="n"/>
      <c r="AQ90" s="6" t="n"/>
      <c r="AR90" s="6" t="n"/>
      <c r="AS90" s="6" t="n"/>
      <c r="AT90" s="6" t="n"/>
      <c r="AU90" s="6" t="n"/>
      <c r="AV90" s="6" t="n"/>
      <c r="AW90" s="6" t="n"/>
      <c r="AX90" s="6" t="n"/>
      <c r="AY90" s="6" t="n"/>
      <c r="AZ90" s="6" t="n"/>
      <c r="BA90" s="6" t="n"/>
      <c r="BB90" s="6" t="n"/>
      <c r="BC90" s="6" t="n"/>
      <c r="BD90" s="6" t="n"/>
    </row>
    <row r="91" ht="18" customHeight="1">
      <c r="A91" s="24" t="n">
        <v>29</v>
      </c>
      <c r="B91" s="17">
        <f>'INPUT DATA'!B91</f>
        <v/>
      </c>
      <c r="C91" s="143" t="n"/>
      <c r="D91" s="143" t="n"/>
      <c r="E91" s="144" t="n"/>
      <c r="F91" s="83" t="n"/>
      <c r="G91" s="28" t="n"/>
      <c r="H91" s="28" t="n"/>
      <c r="I91" s="28" t="n"/>
      <c r="J91" s="28" t="n"/>
      <c r="K91" s="28" t="n"/>
      <c r="L91" s="28" t="n"/>
      <c r="M91" s="28" t="n"/>
      <c r="N91" s="28" t="n"/>
      <c r="O91" s="28" t="n"/>
      <c r="P91" s="66">
        <f>IF(COUNT($F91:$O91)=0,"",SUM($F91:$O91))</f>
        <v/>
      </c>
      <c r="Q91" s="67">
        <f>IF(ISERROR(IF($P91="","",ROUND(($P91/$P$10)*$Q$10,2))),"",IF($P91="","",ROUND(($P91/$P$10)*$Q$10,2)))</f>
        <v/>
      </c>
      <c r="R91" s="81">
        <f>IF($Q91="","",ROUND($Q91*$R$10,2))</f>
        <v/>
      </c>
      <c r="S91" s="91" t="n"/>
      <c r="T91" s="28" t="n"/>
      <c r="U91" s="28" t="n"/>
      <c r="V91" s="28" t="n"/>
      <c r="W91" s="28" t="n"/>
      <c r="X91" s="28" t="n"/>
      <c r="Y91" s="28" t="n"/>
      <c r="Z91" s="28" t="n"/>
      <c r="AA91" s="28" t="n"/>
      <c r="AB91" s="28" t="n"/>
      <c r="AC91" s="66">
        <f>IF(COUNT($S91:$AB91)=0,"",SUM($S91:$AB91))</f>
        <v/>
      </c>
      <c r="AD91" s="67">
        <f>IF(ISERROR(IF($AC91="","",ROUND(($AC91/$AC$10)*$AD$10,2))),"",IF($AC91="","",ROUND(($AC91/$AC$10)*$AD$10,2)))</f>
        <v/>
      </c>
      <c r="AE91" s="81">
        <f>IF($AD91="","",ROUND($AD91*$AE$10,2))</f>
        <v/>
      </c>
      <c r="AF91" s="79" t="n"/>
      <c r="AG91" s="67">
        <f>IF(ISERROR(IF($AF91="","",ROUND(($AF91/$AF$10)*$AG$10,2))),"",IF($AF91="","",ROUND(($AF91/$AF$10)*$AG$10,2)))</f>
        <v/>
      </c>
      <c r="AH91" s="81">
        <f>IF($AG91="","",ROUND($AG91*$AH$10,2))</f>
        <v/>
      </c>
      <c r="AI91" s="21">
        <f>IF(ISERROR(IF($AF91="","",ROUND(SUM($R91,$AE91,$AH91),2))),"",IF($AF91="","",ROUND(SUM($R91,$AE91,$AH91),2)))</f>
        <v/>
      </c>
      <c r="AJ91" s="22">
        <f>IF(ISERROR(IF($AF91="","",VLOOKUP(AI91,TRANSMUTATION_TABLE,4,TRUE))),"",IF($AF91="","",VLOOKUP(AI91,TRANSMUTATION_TABLE,4,TRUE)))</f>
        <v/>
      </c>
      <c r="AL91" s="23" t="n"/>
      <c r="AN91" s="200" t="n"/>
      <c r="AO91" s="6" t="n"/>
      <c r="AP91" s="6" t="n"/>
      <c r="AQ91" s="6" t="n"/>
      <c r="AR91" s="6" t="n"/>
      <c r="AS91" s="6" t="n"/>
      <c r="AT91" s="6" t="n"/>
      <c r="AU91" s="6" t="n"/>
      <c r="AV91" s="6" t="n"/>
      <c r="AW91" s="6" t="n"/>
      <c r="AX91" s="6" t="n"/>
      <c r="AY91" s="6" t="n"/>
      <c r="AZ91" s="6" t="n"/>
      <c r="BA91" s="6" t="n"/>
      <c r="BB91" s="6" t="n"/>
      <c r="BC91" s="6" t="n"/>
      <c r="BD91" s="6" t="n"/>
    </row>
    <row r="92" ht="18" customHeight="1">
      <c r="A92" s="24" t="n">
        <v>30</v>
      </c>
      <c r="B92" s="25">
        <f>'INPUT DATA'!B92</f>
        <v/>
      </c>
      <c r="C92" s="143" t="n"/>
      <c r="D92" s="143" t="n"/>
      <c r="E92" s="144" t="n"/>
      <c r="F92" s="83" t="n"/>
      <c r="G92" s="28" t="n"/>
      <c r="H92" s="28" t="n"/>
      <c r="I92" s="28" t="n"/>
      <c r="J92" s="28" t="n"/>
      <c r="K92" s="28" t="n"/>
      <c r="L92" s="28" t="n"/>
      <c r="M92" s="28" t="n"/>
      <c r="N92" s="28" t="n"/>
      <c r="O92" s="28" t="n"/>
      <c r="P92" s="66">
        <f>IF(COUNT($F92:$O92)=0,"",SUM($F92:$O92))</f>
        <v/>
      </c>
      <c r="Q92" s="67">
        <f>IF(ISERROR(IF($P92="","",ROUND(($P92/$P$10)*$Q$10,2))),"",IF($P92="","",ROUND(($P92/$P$10)*$Q$10,2)))</f>
        <v/>
      </c>
      <c r="R92" s="81">
        <f>IF($Q92="","",ROUND($Q92*$R$10,2))</f>
        <v/>
      </c>
      <c r="S92" s="91" t="n"/>
      <c r="T92" s="28" t="n"/>
      <c r="U92" s="28" t="n"/>
      <c r="V92" s="28" t="n"/>
      <c r="W92" s="28" t="n"/>
      <c r="X92" s="28" t="n"/>
      <c r="Y92" s="28" t="n"/>
      <c r="Z92" s="28" t="n"/>
      <c r="AA92" s="28" t="n"/>
      <c r="AB92" s="28" t="n"/>
      <c r="AC92" s="66">
        <f>IF(COUNT($S92:$AB92)=0,"",SUM($S92:$AB92))</f>
        <v/>
      </c>
      <c r="AD92" s="67">
        <f>IF(ISERROR(IF($AC92="","",ROUND(($AC92/$AC$10)*$AD$10,2))),"",IF($AC92="","",ROUND(($AC92/$AC$10)*$AD$10,2)))</f>
        <v/>
      </c>
      <c r="AE92" s="81">
        <f>IF($AD92="","",ROUND($AD92*$AE$10,2))</f>
        <v/>
      </c>
      <c r="AF92" s="79" t="n"/>
      <c r="AG92" s="67">
        <f>IF(ISERROR(IF($AF92="","",ROUND(($AF92/$AF$10)*$AG$10,2))),"",IF($AF92="","",ROUND(($AF92/$AF$10)*$AG$10,2)))</f>
        <v/>
      </c>
      <c r="AH92" s="81">
        <f>IF($AG92="","",ROUND($AG92*$AH$10,2))</f>
        <v/>
      </c>
      <c r="AI92" s="21">
        <f>IF(ISERROR(IF($AF92="","",ROUND(SUM($R92,$AE92,$AH92),2))),"",IF($AF92="","",ROUND(SUM($R92,$AE92,$AH92),2)))</f>
        <v/>
      </c>
      <c r="AJ92" s="22">
        <f>IF(ISERROR(IF($AF92="","",VLOOKUP(AI92,TRANSMUTATION_TABLE,4,TRUE))),"",IF($AF92="","",VLOOKUP(AI92,TRANSMUTATION_TABLE,4,TRUE)))</f>
        <v/>
      </c>
      <c r="AL92" s="23" t="n"/>
      <c r="AN92" s="200" t="n"/>
      <c r="AO92" s="6" t="n"/>
      <c r="AP92" s="6" t="n"/>
      <c r="AQ92" s="6" t="n"/>
      <c r="AR92" s="6" t="n"/>
      <c r="AS92" s="6" t="n"/>
      <c r="AT92" s="6" t="n"/>
      <c r="AU92" s="6" t="n"/>
      <c r="AV92" s="6" t="n"/>
      <c r="AW92" s="6" t="n"/>
      <c r="AX92" s="6" t="n"/>
      <c r="AY92" s="6" t="n"/>
      <c r="AZ92" s="6" t="n"/>
      <c r="BA92" s="6" t="n"/>
      <c r="BB92" s="6" t="n"/>
      <c r="BC92" s="6" t="n"/>
      <c r="BD92" s="6" t="n"/>
    </row>
    <row r="93" ht="18" customHeight="1">
      <c r="A93" s="24" t="n">
        <v>31</v>
      </c>
      <c r="B93" s="25">
        <f>'INPUT DATA'!B93</f>
        <v/>
      </c>
      <c r="C93" s="143" t="n"/>
      <c r="D93" s="143" t="n"/>
      <c r="E93" s="144" t="n"/>
      <c r="F93" s="83" t="n"/>
      <c r="G93" s="28" t="n"/>
      <c r="H93" s="28" t="n"/>
      <c r="I93" s="28" t="n"/>
      <c r="J93" s="28" t="n"/>
      <c r="K93" s="28" t="n"/>
      <c r="L93" s="28" t="n"/>
      <c r="M93" s="28" t="n"/>
      <c r="N93" s="28" t="n"/>
      <c r="O93" s="28" t="n"/>
      <c r="P93" s="66">
        <f>IF(COUNT($F93:$O93)=0,"",SUM($F93:$O93))</f>
        <v/>
      </c>
      <c r="Q93" s="67">
        <f>IF(ISERROR(IF($P93="","",ROUND(($P93/$P$10)*$Q$10,2))),"",IF($P93="","",ROUND(($P93/$P$10)*$Q$10,2)))</f>
        <v/>
      </c>
      <c r="R93" s="81">
        <f>IF($Q93="","",ROUND($Q93*$R$10,2))</f>
        <v/>
      </c>
      <c r="S93" s="91" t="n"/>
      <c r="T93" s="28" t="n"/>
      <c r="U93" s="28" t="n"/>
      <c r="V93" s="28" t="n"/>
      <c r="W93" s="28" t="n"/>
      <c r="X93" s="28" t="n"/>
      <c r="Y93" s="28" t="n"/>
      <c r="Z93" s="28" t="n"/>
      <c r="AA93" s="28" t="n"/>
      <c r="AB93" s="28" t="n"/>
      <c r="AC93" s="66">
        <f>IF(COUNT($S93:$AB93)=0,"",SUM($S93:$AB93))</f>
        <v/>
      </c>
      <c r="AD93" s="67">
        <f>IF(ISERROR(IF($AC93="","",ROUND(($AC93/$AC$10)*$AD$10,2))),"",IF($AC93="","",ROUND(($AC93/$AC$10)*$AD$10,2)))</f>
        <v/>
      </c>
      <c r="AE93" s="81">
        <f>IF($AD93="","",ROUND($AD93*$AE$10,2))</f>
        <v/>
      </c>
      <c r="AF93" s="79" t="n"/>
      <c r="AG93" s="67">
        <f>IF(ISERROR(IF($AF93="","",ROUND(($AF93/$AF$10)*$AG$10,2))),"",IF($AF93="","",ROUND(($AF93/$AF$10)*$AG$10,2)))</f>
        <v/>
      </c>
      <c r="AH93" s="81">
        <f>IF($AG93="","",ROUND($AG93*$AH$10,2))</f>
        <v/>
      </c>
      <c r="AI93" s="21">
        <f>IF(ISERROR(IF($AF93="","",ROUND(SUM($R93,$AE93,$AH93),2))),"",IF($AF93="","",ROUND(SUM($R93,$AE93,$AH93),2)))</f>
        <v/>
      </c>
      <c r="AJ93" s="22">
        <f>IF(ISERROR(IF($AF93="","",VLOOKUP(AI93,TRANSMUTATION_TABLE,4,TRUE))),"",IF($AF93="","",VLOOKUP(AI93,TRANSMUTATION_TABLE,4,TRUE)))</f>
        <v/>
      </c>
      <c r="AL93" s="23" t="n"/>
      <c r="AN93" s="200" t="n"/>
      <c r="AO93" s="6" t="n"/>
      <c r="AP93" s="6" t="n"/>
      <c r="AQ93" s="6" t="n"/>
      <c r="AR93" s="6" t="n"/>
      <c r="AS93" s="6" t="n"/>
      <c r="AT93" s="6" t="n"/>
      <c r="AU93" s="6" t="n"/>
      <c r="AV93" s="6" t="n"/>
      <c r="AW93" s="6" t="n"/>
      <c r="AX93" s="6" t="n"/>
      <c r="AY93" s="6" t="n"/>
      <c r="AZ93" s="6" t="n"/>
      <c r="BA93" s="6" t="n"/>
      <c r="BB93" s="6" t="n"/>
      <c r="BC93" s="6" t="n"/>
      <c r="BD93" s="6" t="n"/>
    </row>
    <row r="94" ht="18" customHeight="1">
      <c r="A94" s="24" t="n">
        <v>32</v>
      </c>
      <c r="B94" s="17">
        <f>'INPUT DATA'!B94</f>
        <v/>
      </c>
      <c r="C94" s="143" t="n"/>
      <c r="D94" s="143" t="n"/>
      <c r="E94" s="144" t="n"/>
      <c r="F94" s="83" t="n"/>
      <c r="G94" s="28" t="n"/>
      <c r="H94" s="28" t="n"/>
      <c r="I94" s="28" t="n"/>
      <c r="J94" s="28" t="n"/>
      <c r="K94" s="28" t="n"/>
      <c r="L94" s="28" t="n"/>
      <c r="M94" s="28" t="n"/>
      <c r="N94" s="28" t="n"/>
      <c r="O94" s="28" t="n"/>
      <c r="P94" s="66">
        <f>IF(COUNT($F94:$O94)=0,"",SUM($F94:$O94))</f>
        <v/>
      </c>
      <c r="Q94" s="67">
        <f>IF(ISERROR(IF($P94="","",ROUND(($P94/$P$10)*$Q$10,2))),"",IF($P94="","",ROUND(($P94/$P$10)*$Q$10,2)))</f>
        <v/>
      </c>
      <c r="R94" s="81">
        <f>IF($Q94="","",ROUND($Q94*$R$10,2))</f>
        <v/>
      </c>
      <c r="S94" s="91" t="n"/>
      <c r="T94" s="28" t="n"/>
      <c r="U94" s="28" t="n"/>
      <c r="V94" s="28" t="n"/>
      <c r="W94" s="28" t="n"/>
      <c r="X94" s="28" t="n"/>
      <c r="Y94" s="28" t="n"/>
      <c r="Z94" s="28" t="n"/>
      <c r="AA94" s="28" t="n"/>
      <c r="AB94" s="28" t="n"/>
      <c r="AC94" s="66">
        <f>IF(COUNT($S94:$AB94)=0,"",SUM($S94:$AB94))</f>
        <v/>
      </c>
      <c r="AD94" s="67">
        <f>IF(ISERROR(IF($AC94="","",ROUND(($AC94/$AC$10)*$AD$10,2))),"",IF($AC94="","",ROUND(($AC94/$AC$10)*$AD$10,2)))</f>
        <v/>
      </c>
      <c r="AE94" s="81">
        <f>IF($AD94="","",ROUND($AD94*$AE$10,2))</f>
        <v/>
      </c>
      <c r="AF94" s="79" t="n"/>
      <c r="AG94" s="67">
        <f>IF(ISERROR(IF($AF94="","",ROUND(($AF94/$AF$10)*$AG$10,2))),"",IF($AF94="","",ROUND(($AF94/$AF$10)*$AG$10,2)))</f>
        <v/>
      </c>
      <c r="AH94" s="81">
        <f>IF($AG94="","",ROUND($AG94*$AH$10,2))</f>
        <v/>
      </c>
      <c r="AI94" s="21">
        <f>IF(ISERROR(IF($AF94="","",ROUND(SUM($R94,$AE94,$AH94),2))),"",IF($AF94="","",ROUND(SUM($R94,$AE94,$AH94),2)))</f>
        <v/>
      </c>
      <c r="AJ94" s="22">
        <f>IF(ISERROR(IF($AF94="","",VLOOKUP(AI94,TRANSMUTATION_TABLE,4,TRUE))),"",IF($AF94="","",VLOOKUP(AI94,TRANSMUTATION_TABLE,4,TRUE)))</f>
        <v/>
      </c>
      <c r="AL94" s="23" t="n"/>
      <c r="AN94" s="200" t="n"/>
      <c r="AO94" s="6" t="n"/>
      <c r="AP94" s="6" t="n"/>
      <c r="AQ94" s="6" t="n"/>
      <c r="AR94" s="6" t="n"/>
      <c r="AS94" s="6" t="n"/>
      <c r="AT94" s="6" t="n"/>
      <c r="AU94" s="6" t="n"/>
      <c r="AV94" s="6" t="n"/>
      <c r="AW94" s="6" t="n"/>
      <c r="AX94" s="6" t="n"/>
      <c r="AY94" s="6" t="n"/>
      <c r="AZ94" s="6" t="n"/>
      <c r="BA94" s="6" t="n"/>
      <c r="BB94" s="6" t="n"/>
      <c r="BC94" s="6" t="n"/>
      <c r="BD94" s="6" t="n"/>
    </row>
    <row r="95" ht="18" customHeight="1">
      <c r="A95" s="24" t="n">
        <v>33</v>
      </c>
      <c r="B95" s="17">
        <f>'INPUT DATA'!B95</f>
        <v/>
      </c>
      <c r="C95" s="143" t="n"/>
      <c r="D95" s="143" t="n"/>
      <c r="E95" s="144" t="n"/>
      <c r="F95" s="83" t="n"/>
      <c r="G95" s="28" t="n"/>
      <c r="H95" s="28" t="n"/>
      <c r="I95" s="28" t="n"/>
      <c r="J95" s="28" t="n"/>
      <c r="K95" s="28" t="n"/>
      <c r="L95" s="28" t="n"/>
      <c r="M95" s="28" t="n"/>
      <c r="N95" s="28" t="n"/>
      <c r="O95" s="28" t="n"/>
      <c r="P95" s="66">
        <f>IF(COUNT($F95:$O95)=0,"",SUM($F95:$O95))</f>
        <v/>
      </c>
      <c r="Q95" s="67">
        <f>IF(ISERROR(IF($P95="","",ROUND(($P95/$P$10)*$Q$10,2))),"",IF($P95="","",ROUND(($P95/$P$10)*$Q$10,2)))</f>
        <v/>
      </c>
      <c r="R95" s="81">
        <f>IF($Q95="","",ROUND($Q95*$R$10,2))</f>
        <v/>
      </c>
      <c r="S95" s="91" t="n"/>
      <c r="T95" s="28" t="n"/>
      <c r="U95" s="28" t="n"/>
      <c r="V95" s="28" t="n"/>
      <c r="W95" s="28" t="n"/>
      <c r="X95" s="28" t="n"/>
      <c r="Y95" s="28" t="n"/>
      <c r="Z95" s="28" t="n"/>
      <c r="AA95" s="28" t="n"/>
      <c r="AB95" s="28" t="n"/>
      <c r="AC95" s="66">
        <f>IF(COUNT($S95:$AB95)=0,"",SUM($S95:$AB95))</f>
        <v/>
      </c>
      <c r="AD95" s="67">
        <f>IF(ISERROR(IF($AC95="","",ROUND(($AC95/$AC$10)*$AD$10,2))),"",IF($AC95="","",ROUND(($AC95/$AC$10)*$AD$10,2)))</f>
        <v/>
      </c>
      <c r="AE95" s="81">
        <f>IF($AD95="","",ROUND($AD95*$AE$10,2))</f>
        <v/>
      </c>
      <c r="AF95" s="79" t="n"/>
      <c r="AG95" s="67">
        <f>IF(ISERROR(IF($AF95="","",ROUND(($AF95/$AF$10)*$AG$10,2))),"",IF($AF95="","",ROUND(($AF95/$AF$10)*$AG$10,2)))</f>
        <v/>
      </c>
      <c r="AH95" s="81">
        <f>IF($AG95="","",ROUND($AG95*$AH$10,2))</f>
        <v/>
      </c>
      <c r="AI95" s="21">
        <f>IF(ISERROR(IF($AF95="","",ROUND(SUM($R95,$AE95,$AH95),2))),"",IF($AF95="","",ROUND(SUM($R95,$AE95,$AH95),2)))</f>
        <v/>
      </c>
      <c r="AJ95" s="22">
        <f>IF(ISERROR(IF($AF95="","",VLOOKUP(AI95,TRANSMUTATION_TABLE,4,TRUE))),"",IF($AF95="","",VLOOKUP(AI95,TRANSMUTATION_TABLE,4,TRUE)))</f>
        <v/>
      </c>
      <c r="AL95" s="23" t="n"/>
      <c r="AN95" s="200" t="n"/>
      <c r="AO95" s="6" t="n"/>
      <c r="AP95" s="6" t="n"/>
      <c r="AQ95" s="6" t="n"/>
      <c r="AR95" s="6" t="n"/>
      <c r="AS95" s="6" t="n"/>
      <c r="AT95" s="6" t="n"/>
      <c r="AU95" s="6" t="n"/>
      <c r="AV95" s="6" t="n"/>
      <c r="AW95" s="6" t="n"/>
      <c r="AX95" s="6" t="n"/>
      <c r="AY95" s="6" t="n"/>
      <c r="AZ95" s="6" t="n"/>
      <c r="BA95" s="6" t="n"/>
      <c r="BB95" s="6" t="n"/>
      <c r="BC95" s="6" t="n"/>
      <c r="BD95" s="6" t="n"/>
    </row>
    <row r="96" ht="18" customHeight="1">
      <c r="A96" s="24" t="n">
        <v>34</v>
      </c>
      <c r="B96" s="25">
        <f>'INPUT DATA'!B96</f>
        <v/>
      </c>
      <c r="C96" s="143" t="n"/>
      <c r="D96" s="143" t="n"/>
      <c r="E96" s="144" t="n"/>
      <c r="F96" s="83" t="n"/>
      <c r="G96" s="28" t="n"/>
      <c r="H96" s="28" t="n"/>
      <c r="I96" s="28" t="n"/>
      <c r="J96" s="28" t="n"/>
      <c r="K96" s="28" t="n"/>
      <c r="L96" s="28" t="n"/>
      <c r="M96" s="28" t="n"/>
      <c r="N96" s="28" t="n"/>
      <c r="O96" s="28" t="n"/>
      <c r="P96" s="66">
        <f>IF(COUNT($F96:$O96)=0,"",SUM($F96:$O96))</f>
        <v/>
      </c>
      <c r="Q96" s="67">
        <f>IF(ISERROR(IF($P96="","",ROUND(($P96/$P$10)*$Q$10,2))),"",IF($P96="","",ROUND(($P96/$P$10)*$Q$10,2)))</f>
        <v/>
      </c>
      <c r="R96" s="81">
        <f>IF($Q96="","",ROUND($Q96*$R$10,2))</f>
        <v/>
      </c>
      <c r="S96" s="91" t="n"/>
      <c r="T96" s="28" t="n"/>
      <c r="U96" s="28" t="n"/>
      <c r="V96" s="28" t="n"/>
      <c r="W96" s="28" t="n"/>
      <c r="X96" s="28" t="n"/>
      <c r="Y96" s="28" t="n"/>
      <c r="Z96" s="28" t="n"/>
      <c r="AA96" s="28" t="n"/>
      <c r="AB96" s="28" t="n"/>
      <c r="AC96" s="66">
        <f>IF(COUNT($S96:$AB96)=0,"",SUM($S96:$AB96))</f>
        <v/>
      </c>
      <c r="AD96" s="67">
        <f>IF(ISERROR(IF($AC96="","",ROUND(($AC96/$AC$10)*$AD$10,2))),"",IF($AC96="","",ROUND(($AC96/$AC$10)*$AD$10,2)))</f>
        <v/>
      </c>
      <c r="AE96" s="81">
        <f>IF($AD96="","",ROUND($AD96*$AE$10,2))</f>
        <v/>
      </c>
      <c r="AF96" s="79" t="n"/>
      <c r="AG96" s="67">
        <f>IF(ISERROR(IF($AF96="","",ROUND(($AF96/$AF$10)*$AG$10,2))),"",IF($AF96="","",ROUND(($AF96/$AF$10)*$AG$10,2)))</f>
        <v/>
      </c>
      <c r="AH96" s="81">
        <f>IF($AG96="","",ROUND($AG96*$AH$10,2))</f>
        <v/>
      </c>
      <c r="AI96" s="21">
        <f>IF(ISERROR(IF($AF96="","",ROUND(SUM($R96,$AE96,$AH96),2))),"",IF($AF96="","",ROUND(SUM($R96,$AE96,$AH96),2)))</f>
        <v/>
      </c>
      <c r="AJ96" s="22">
        <f>IF(ISERROR(IF($AF96="","",VLOOKUP(AI96,TRANSMUTATION_TABLE,4,TRUE))),"",IF($AF96="","",VLOOKUP(AI96,TRANSMUTATION_TABLE,4,TRUE)))</f>
        <v/>
      </c>
      <c r="AL96" s="23" t="n"/>
      <c r="AN96" s="200" t="n"/>
      <c r="AO96" s="6" t="n"/>
      <c r="AP96" s="6" t="n"/>
      <c r="AQ96" s="6" t="n"/>
      <c r="AR96" s="6" t="n"/>
      <c r="AS96" s="6" t="n"/>
      <c r="AT96" s="6" t="n"/>
      <c r="AU96" s="6" t="n"/>
      <c r="AV96" s="6" t="n"/>
      <c r="AW96" s="6" t="n"/>
      <c r="AX96" s="6" t="n"/>
      <c r="AY96" s="6" t="n"/>
      <c r="AZ96" s="6" t="n"/>
      <c r="BA96" s="6" t="n"/>
      <c r="BB96" s="6" t="n"/>
      <c r="BC96" s="6" t="n"/>
      <c r="BD96" s="6" t="n"/>
    </row>
    <row r="97" ht="18" customHeight="1">
      <c r="A97" s="24" t="n">
        <v>35</v>
      </c>
      <c r="B97" s="25">
        <f>'INPUT DATA'!B97</f>
        <v/>
      </c>
      <c r="C97" s="143" t="n"/>
      <c r="D97" s="143" t="n"/>
      <c r="E97" s="144" t="n"/>
      <c r="F97" s="83" t="n"/>
      <c r="G97" s="28" t="n"/>
      <c r="H97" s="28" t="n"/>
      <c r="I97" s="28" t="n"/>
      <c r="J97" s="28" t="n"/>
      <c r="K97" s="28" t="n"/>
      <c r="L97" s="28" t="n"/>
      <c r="M97" s="28" t="n"/>
      <c r="N97" s="28" t="n"/>
      <c r="O97" s="28" t="n"/>
      <c r="P97" s="66">
        <f>IF(COUNT($F97:$O97)=0,"",SUM($F97:$O97))</f>
        <v/>
      </c>
      <c r="Q97" s="67">
        <f>IF(ISERROR(IF($P97="","",ROUND(($P97/$P$10)*$Q$10,2))),"",IF($P97="","",ROUND(($P97/$P$10)*$Q$10,2)))</f>
        <v/>
      </c>
      <c r="R97" s="81">
        <f>IF($Q97="","",ROUND($Q97*$R$10,2))</f>
        <v/>
      </c>
      <c r="S97" s="91" t="n"/>
      <c r="T97" s="28" t="n"/>
      <c r="U97" s="28" t="n"/>
      <c r="V97" s="28" t="n"/>
      <c r="W97" s="28" t="n"/>
      <c r="X97" s="28" t="n"/>
      <c r="Y97" s="28" t="n"/>
      <c r="Z97" s="28" t="n"/>
      <c r="AA97" s="28" t="n"/>
      <c r="AB97" s="28" t="n"/>
      <c r="AC97" s="66">
        <f>IF(COUNT($S97:$AB97)=0,"",SUM($S97:$AB97))</f>
        <v/>
      </c>
      <c r="AD97" s="67">
        <f>IF(ISERROR(IF($AC97="","",ROUND(($AC97/$AC$10)*$AD$10,2))),"",IF($AC97="","",ROUND(($AC97/$AC$10)*$AD$10,2)))</f>
        <v/>
      </c>
      <c r="AE97" s="81">
        <f>IF($AD97="","",ROUND($AD97*$AE$10,2))</f>
        <v/>
      </c>
      <c r="AF97" s="79" t="n"/>
      <c r="AG97" s="67">
        <f>IF(ISERROR(IF($AF97="","",ROUND(($AF97/$AF$10)*$AG$10,2))),"",IF($AF97="","",ROUND(($AF97/$AF$10)*$AG$10,2)))</f>
        <v/>
      </c>
      <c r="AH97" s="81">
        <f>IF($AG97="","",ROUND($AG97*$AH$10,2))</f>
        <v/>
      </c>
      <c r="AI97" s="21">
        <f>IF(ISERROR(IF($AF97="","",ROUND(SUM($R97,$AE97,$AH97),2))),"",IF($AF97="","",ROUND(SUM($R97,$AE97,$AH97),2)))</f>
        <v/>
      </c>
      <c r="AJ97" s="22">
        <f>IF(ISERROR(IF($AF97="","",VLOOKUP(AI97,TRANSMUTATION_TABLE,4,TRUE))),"",IF($AF97="","",VLOOKUP(AI97,TRANSMUTATION_TABLE,4,TRUE)))</f>
        <v/>
      </c>
      <c r="AL97" s="23" t="n"/>
      <c r="AN97" s="200" t="n"/>
      <c r="AO97" s="6" t="n"/>
      <c r="AP97" s="6" t="n"/>
      <c r="AQ97" s="6" t="n"/>
      <c r="AR97" s="6" t="n"/>
      <c r="AS97" s="6" t="n"/>
      <c r="AT97" s="6" t="n"/>
      <c r="AU97" s="6" t="n"/>
      <c r="AV97" s="6" t="n"/>
      <c r="AW97" s="6" t="n"/>
      <c r="AX97" s="6" t="n"/>
      <c r="AY97" s="6" t="n"/>
      <c r="AZ97" s="6" t="n"/>
      <c r="BA97" s="6" t="n"/>
      <c r="BB97" s="6" t="n"/>
      <c r="BC97" s="6" t="n"/>
      <c r="BD97" s="6" t="n"/>
    </row>
    <row r="98" ht="18" customHeight="1">
      <c r="A98" s="24" t="n">
        <v>36</v>
      </c>
      <c r="B98" s="17">
        <f>'INPUT DATA'!B98</f>
        <v/>
      </c>
      <c r="C98" s="143" t="n"/>
      <c r="D98" s="143" t="n"/>
      <c r="E98" s="144" t="n"/>
      <c r="F98" s="83" t="n"/>
      <c r="G98" s="28" t="n"/>
      <c r="H98" s="28" t="n"/>
      <c r="I98" s="28" t="n"/>
      <c r="J98" s="28" t="n"/>
      <c r="K98" s="28" t="n"/>
      <c r="L98" s="28" t="n"/>
      <c r="M98" s="28" t="n"/>
      <c r="N98" s="28" t="n"/>
      <c r="O98" s="28" t="n"/>
      <c r="P98" s="66">
        <f>IF(COUNT($F98:$O98)=0,"",SUM($F98:$O98))</f>
        <v/>
      </c>
      <c r="Q98" s="67">
        <f>IF(ISERROR(IF($P98="","",ROUND(($P98/$P$10)*$Q$10,2))),"",IF($P98="","",ROUND(($P98/$P$10)*$Q$10,2)))</f>
        <v/>
      </c>
      <c r="R98" s="81">
        <f>IF($Q98="","",ROUND($Q98*$R$10,2))</f>
        <v/>
      </c>
      <c r="S98" s="91" t="n"/>
      <c r="T98" s="28" t="n"/>
      <c r="U98" s="28" t="n"/>
      <c r="V98" s="28" t="n"/>
      <c r="W98" s="28" t="n"/>
      <c r="X98" s="28" t="n"/>
      <c r="Y98" s="28" t="n"/>
      <c r="Z98" s="28" t="n"/>
      <c r="AA98" s="28" t="n"/>
      <c r="AB98" s="28" t="n"/>
      <c r="AC98" s="66">
        <f>IF(COUNT($S98:$AB98)=0,"",SUM($S98:$AB98))</f>
        <v/>
      </c>
      <c r="AD98" s="67">
        <f>IF(ISERROR(IF($AC98="","",ROUND(($AC98/$AC$10)*$AD$10,2))),"",IF($AC98="","",ROUND(($AC98/$AC$10)*$AD$10,2)))</f>
        <v/>
      </c>
      <c r="AE98" s="81">
        <f>IF($AD98="","",ROUND($AD98*$AE$10,2))</f>
        <v/>
      </c>
      <c r="AF98" s="79" t="n"/>
      <c r="AG98" s="67">
        <f>IF(ISERROR(IF($AF98="","",ROUND(($AF98/$AF$10)*$AG$10,2))),"",IF($AF98="","",ROUND(($AF98/$AF$10)*$AG$10,2)))</f>
        <v/>
      </c>
      <c r="AH98" s="81">
        <f>IF($AG98="","",ROUND($AG98*$AH$10,2))</f>
        <v/>
      </c>
      <c r="AI98" s="21">
        <f>IF(ISERROR(IF($AF98="","",ROUND(SUM($R98,$AE98,$AH98),2))),"",IF($AF98="","",ROUND(SUM($R98,$AE98,$AH98),2)))</f>
        <v/>
      </c>
      <c r="AJ98" s="22">
        <f>IF(ISERROR(IF($AF98="","",VLOOKUP(AI98,TRANSMUTATION_TABLE,4,TRUE))),"",IF($AF98="","",VLOOKUP(AI98,TRANSMUTATION_TABLE,4,TRUE)))</f>
        <v/>
      </c>
      <c r="AL98" s="23" t="n"/>
      <c r="AN98" s="200" t="n"/>
      <c r="AO98" s="6" t="n"/>
      <c r="AP98" s="6" t="n"/>
      <c r="AQ98" s="6" t="n"/>
      <c r="AR98" s="6" t="n"/>
      <c r="AS98" s="6" t="n"/>
      <c r="AT98" s="6" t="n"/>
      <c r="AU98" s="6" t="n"/>
      <c r="AV98" s="6" t="n"/>
      <c r="AW98" s="6" t="n"/>
      <c r="AX98" s="6" t="n"/>
      <c r="AY98" s="6" t="n"/>
      <c r="AZ98" s="6" t="n"/>
      <c r="BA98" s="6" t="n"/>
      <c r="BB98" s="6" t="n"/>
      <c r="BC98" s="6" t="n"/>
      <c r="BD98" s="6" t="n"/>
    </row>
    <row r="99" ht="18" customHeight="1">
      <c r="A99" s="24" t="n">
        <v>37</v>
      </c>
      <c r="B99" s="17">
        <f>'INPUT DATA'!B99</f>
        <v/>
      </c>
      <c r="C99" s="143" t="n"/>
      <c r="D99" s="143" t="n"/>
      <c r="E99" s="144" t="n"/>
      <c r="F99" s="83" t="n"/>
      <c r="G99" s="28" t="n"/>
      <c r="H99" s="28" t="n"/>
      <c r="I99" s="28" t="n"/>
      <c r="J99" s="28" t="n"/>
      <c r="K99" s="28" t="n"/>
      <c r="L99" s="28" t="n"/>
      <c r="M99" s="28" t="n"/>
      <c r="N99" s="28" t="n"/>
      <c r="O99" s="28" t="n"/>
      <c r="P99" s="66">
        <f>IF(COUNT($F99:$O99)=0,"",SUM($F99:$O99))</f>
        <v/>
      </c>
      <c r="Q99" s="67">
        <f>IF(ISERROR(IF($P99="","",ROUND(($P99/$P$10)*$Q$10,2))),"",IF($P99="","",ROUND(($P99/$P$10)*$Q$10,2)))</f>
        <v/>
      </c>
      <c r="R99" s="81">
        <f>IF($Q99="","",ROUND($Q99*$R$10,2))</f>
        <v/>
      </c>
      <c r="S99" s="91" t="n"/>
      <c r="T99" s="28" t="n"/>
      <c r="U99" s="28" t="n"/>
      <c r="V99" s="28" t="n"/>
      <c r="W99" s="28" t="n"/>
      <c r="X99" s="28" t="n"/>
      <c r="Y99" s="28" t="n"/>
      <c r="Z99" s="28" t="n"/>
      <c r="AA99" s="28" t="n"/>
      <c r="AB99" s="28" t="n"/>
      <c r="AC99" s="66">
        <f>IF(COUNT($S99:$AB99)=0,"",SUM($S99:$AB99))</f>
        <v/>
      </c>
      <c r="AD99" s="67">
        <f>IF(ISERROR(IF($AC99="","",ROUND(($AC99/$AC$10)*$AD$10,2))),"",IF($AC99="","",ROUND(($AC99/$AC$10)*$AD$10,2)))</f>
        <v/>
      </c>
      <c r="AE99" s="81">
        <f>IF($AD99="","",ROUND($AD99*$AE$10,2))</f>
        <v/>
      </c>
      <c r="AF99" s="79" t="n"/>
      <c r="AG99" s="67">
        <f>IF(ISERROR(IF($AF99="","",ROUND(($AF99/$AF$10)*$AG$10,2))),"",IF($AF99="","",ROUND(($AF99/$AF$10)*$AG$10,2)))</f>
        <v/>
      </c>
      <c r="AH99" s="81">
        <f>IF($AG99="","",ROUND($AG99*$AH$10,2))</f>
        <v/>
      </c>
      <c r="AI99" s="21">
        <f>IF(ISERROR(IF($AF99="","",ROUND(SUM($R99,$AE99,$AH99),2))),"",IF($AF99="","",ROUND(SUM($R99,$AE99,$AH99),2)))</f>
        <v/>
      </c>
      <c r="AJ99" s="22">
        <f>IF(ISERROR(IF($AF99="","",VLOOKUP(AI99,TRANSMUTATION_TABLE,4,TRUE))),"",IF($AF99="","",VLOOKUP(AI99,TRANSMUTATION_TABLE,4,TRUE)))</f>
        <v/>
      </c>
      <c r="AL99" s="23" t="n"/>
      <c r="AN99" s="200" t="n"/>
      <c r="AO99" s="6" t="n"/>
      <c r="AP99" s="6" t="n"/>
      <c r="AQ99" s="6" t="n"/>
      <c r="AR99" s="6" t="n"/>
      <c r="AS99" s="6" t="n"/>
      <c r="AT99" s="6" t="n"/>
      <c r="AU99" s="6" t="n"/>
      <c r="AV99" s="6" t="n"/>
      <c r="AW99" s="6" t="n"/>
      <c r="AX99" s="6" t="n"/>
      <c r="AY99" s="6" t="n"/>
      <c r="AZ99" s="6" t="n"/>
      <c r="BA99" s="6" t="n"/>
      <c r="BB99" s="6" t="n"/>
      <c r="BC99" s="6" t="n"/>
      <c r="BD99" s="6" t="n"/>
    </row>
    <row r="100" ht="18" customHeight="1">
      <c r="A100" s="24" t="n">
        <v>38</v>
      </c>
      <c r="B100" s="25">
        <f>'INPUT DATA'!B100</f>
        <v/>
      </c>
      <c r="C100" s="143" t="n"/>
      <c r="D100" s="143" t="n"/>
      <c r="E100" s="144" t="n"/>
      <c r="F100" s="83" t="n"/>
      <c r="G100" s="28" t="n"/>
      <c r="H100" s="28" t="n"/>
      <c r="I100" s="28" t="n"/>
      <c r="J100" s="28" t="n"/>
      <c r="K100" s="28" t="n"/>
      <c r="L100" s="28" t="n"/>
      <c r="M100" s="28" t="n"/>
      <c r="N100" s="28" t="n"/>
      <c r="O100" s="28" t="n"/>
      <c r="P100" s="66">
        <f>IF(COUNT($F100:$O100)=0,"",SUM($F100:$O100))</f>
        <v/>
      </c>
      <c r="Q100" s="67">
        <f>IF(ISERROR(IF($P100="","",ROUND(($P100/$P$10)*$Q$10,2))),"",IF($P100="","",ROUND(($P100/$P$10)*$Q$10,2)))</f>
        <v/>
      </c>
      <c r="R100" s="81">
        <f>IF($Q100="","",ROUND($Q100*$R$10,2))</f>
        <v/>
      </c>
      <c r="S100" s="91" t="n"/>
      <c r="T100" s="28" t="n"/>
      <c r="U100" s="28" t="n"/>
      <c r="V100" s="28" t="n"/>
      <c r="W100" s="28" t="n"/>
      <c r="X100" s="28" t="n"/>
      <c r="Y100" s="28" t="n"/>
      <c r="Z100" s="28" t="n"/>
      <c r="AA100" s="28" t="n"/>
      <c r="AB100" s="28" t="n"/>
      <c r="AC100" s="66">
        <f>IF(COUNT($S100:$AB100)=0,"",SUM($S100:$AB100))</f>
        <v/>
      </c>
      <c r="AD100" s="67">
        <f>IF(ISERROR(IF($AC100="","",ROUND(($AC100/$AC$10)*$AD$10,2))),"",IF($AC100="","",ROUND(($AC100/$AC$10)*$AD$10,2)))</f>
        <v/>
      </c>
      <c r="AE100" s="81">
        <f>IF($AD100="","",ROUND($AD100*$AE$10,2))</f>
        <v/>
      </c>
      <c r="AF100" s="79" t="n"/>
      <c r="AG100" s="67">
        <f>IF(ISERROR(IF($AF100="","",ROUND(($AF100/$AF$10)*$AG$10,2))),"",IF($AF100="","",ROUND(($AF100/$AF$10)*$AG$10,2)))</f>
        <v/>
      </c>
      <c r="AH100" s="81">
        <f>IF($AG100="","",ROUND($AG100*$AH$10,2))</f>
        <v/>
      </c>
      <c r="AI100" s="21">
        <f>IF(ISERROR(IF($AF100="","",ROUND(SUM($R100,$AE100,$AH100),2))),"",IF($AF100="","",ROUND(SUM($R100,$AE100,$AH100),2)))</f>
        <v/>
      </c>
      <c r="AJ100" s="22">
        <f>IF(ISERROR(IF($AF100="","",VLOOKUP(AI100,TRANSMUTATION_TABLE,4,TRUE))),"",IF($AF100="","",VLOOKUP(AI100,TRANSMUTATION_TABLE,4,TRUE)))</f>
        <v/>
      </c>
      <c r="AL100" s="23" t="n"/>
      <c r="AN100" s="200" t="n"/>
      <c r="AO100" s="6" t="n"/>
      <c r="AP100" s="6" t="n"/>
      <c r="AQ100" s="6" t="n"/>
      <c r="AR100" s="6" t="n"/>
      <c r="AS100" s="6" t="n"/>
      <c r="AT100" s="6" t="n"/>
      <c r="AU100" s="6" t="n"/>
      <c r="AV100" s="6" t="n"/>
      <c r="AW100" s="6" t="n"/>
      <c r="AX100" s="6" t="n"/>
      <c r="AY100" s="6" t="n"/>
      <c r="AZ100" s="6" t="n"/>
      <c r="BA100" s="6" t="n"/>
      <c r="BB100" s="6" t="n"/>
      <c r="BC100" s="6" t="n"/>
      <c r="BD100" s="6" t="n"/>
    </row>
    <row r="101" ht="18" customHeight="1">
      <c r="A101" s="24" t="n">
        <v>39</v>
      </c>
      <c r="B101" s="25">
        <f>'INPUT DATA'!B101</f>
        <v/>
      </c>
      <c r="C101" s="143" t="n"/>
      <c r="D101" s="143" t="n"/>
      <c r="E101" s="144" t="n"/>
      <c r="F101" s="83" t="n"/>
      <c r="G101" s="28" t="n"/>
      <c r="H101" s="28" t="n"/>
      <c r="I101" s="28" t="n"/>
      <c r="J101" s="28" t="n"/>
      <c r="K101" s="28" t="n"/>
      <c r="L101" s="28" t="n"/>
      <c r="M101" s="28" t="n"/>
      <c r="N101" s="28" t="n"/>
      <c r="O101" s="28" t="n"/>
      <c r="P101" s="66">
        <f>IF(COUNT($F101:$O101)=0,"",SUM($F101:$O101))</f>
        <v/>
      </c>
      <c r="Q101" s="67">
        <f>IF(ISERROR(IF($P101="","",ROUND(($P101/$P$10)*$Q$10,2))),"",IF($P101="","",ROUND(($P101/$P$10)*$Q$10,2)))</f>
        <v/>
      </c>
      <c r="R101" s="81">
        <f>IF($Q101="","",ROUND($Q101*$R$10,2))</f>
        <v/>
      </c>
      <c r="S101" s="91" t="n"/>
      <c r="T101" s="28" t="n"/>
      <c r="U101" s="28" t="n"/>
      <c r="V101" s="28" t="n"/>
      <c r="W101" s="28" t="n"/>
      <c r="X101" s="28" t="n"/>
      <c r="Y101" s="28" t="n"/>
      <c r="Z101" s="28" t="n"/>
      <c r="AA101" s="28" t="n"/>
      <c r="AB101" s="28" t="n"/>
      <c r="AC101" s="66">
        <f>IF(COUNT($S101:$AB101)=0,"",SUM($S101:$AB101))</f>
        <v/>
      </c>
      <c r="AD101" s="67">
        <f>IF(ISERROR(IF($AC101="","",ROUND(($AC101/$AC$10)*$AD$10,2))),"",IF($AC101="","",ROUND(($AC101/$AC$10)*$AD$10,2)))</f>
        <v/>
      </c>
      <c r="AE101" s="81">
        <f>IF($AD101="","",ROUND($AD101*$AE$10,2))</f>
        <v/>
      </c>
      <c r="AF101" s="79" t="n"/>
      <c r="AG101" s="67">
        <f>IF(ISERROR(IF($AF101="","",ROUND(($AF101/$AF$10)*$AG$10,2))),"",IF($AF101="","",ROUND(($AF101/$AF$10)*$AG$10,2)))</f>
        <v/>
      </c>
      <c r="AH101" s="81">
        <f>IF($AG101="","",ROUND($AG101*$AH$10,2))</f>
        <v/>
      </c>
      <c r="AI101" s="21">
        <f>IF(ISERROR(IF($AF101="","",ROUND(SUM($R101,$AE101,$AH101),2))),"",IF($AF101="","",ROUND(SUM($R101,$AE101,$AH101),2)))</f>
        <v/>
      </c>
      <c r="AJ101" s="22">
        <f>IF(ISERROR(IF($AF101="","",VLOOKUP(AI101,TRANSMUTATION_TABLE,4,TRUE))),"",IF($AF101="","",VLOOKUP(AI101,TRANSMUTATION_TABLE,4,TRUE)))</f>
        <v/>
      </c>
      <c r="AL101" s="23" t="n"/>
      <c r="AN101" s="200" t="n"/>
      <c r="AO101" s="6" t="n"/>
      <c r="AP101" s="6" t="n"/>
      <c r="AQ101" s="6" t="n"/>
      <c r="AR101" s="6" t="n"/>
      <c r="AS101" s="6" t="n"/>
      <c r="AT101" s="6" t="n"/>
      <c r="AU101" s="6" t="n"/>
      <c r="AV101" s="6" t="n"/>
      <c r="AW101" s="6" t="n"/>
      <c r="AX101" s="6" t="n"/>
      <c r="AY101" s="6" t="n"/>
      <c r="AZ101" s="6" t="n"/>
      <c r="BA101" s="6" t="n"/>
      <c r="BB101" s="6" t="n"/>
      <c r="BC101" s="6" t="n"/>
      <c r="BD101" s="6" t="n"/>
    </row>
    <row r="102" ht="18" customHeight="1">
      <c r="A102" s="24" t="n">
        <v>40</v>
      </c>
      <c r="B102" s="17">
        <f>'INPUT DATA'!B102</f>
        <v/>
      </c>
      <c r="C102" s="143" t="n"/>
      <c r="D102" s="143" t="n"/>
      <c r="E102" s="144" t="n"/>
      <c r="F102" s="83" t="n"/>
      <c r="G102" s="28" t="n"/>
      <c r="H102" s="28" t="n"/>
      <c r="I102" s="28" t="n"/>
      <c r="J102" s="28" t="n"/>
      <c r="K102" s="28" t="n"/>
      <c r="L102" s="28" t="n"/>
      <c r="M102" s="28" t="n"/>
      <c r="N102" s="28" t="n"/>
      <c r="O102" s="28" t="n"/>
      <c r="P102" s="66">
        <f>IF(COUNT($F102:$O102)=0,"",SUM($F102:$O102))</f>
        <v/>
      </c>
      <c r="Q102" s="67">
        <f>IF(ISERROR(IF($P102="","",ROUND(($P102/$P$10)*$Q$10,2))),"",IF($P102="","",ROUND(($P102/$P$10)*$Q$10,2)))</f>
        <v/>
      </c>
      <c r="R102" s="81">
        <f>IF($Q102="","",ROUND($Q102*$R$10,2))</f>
        <v/>
      </c>
      <c r="S102" s="91" t="n"/>
      <c r="T102" s="28" t="n"/>
      <c r="U102" s="28" t="n"/>
      <c r="V102" s="28" t="n"/>
      <c r="W102" s="28" t="n"/>
      <c r="X102" s="28" t="n"/>
      <c r="Y102" s="28" t="n"/>
      <c r="Z102" s="28" t="n"/>
      <c r="AA102" s="28" t="n"/>
      <c r="AB102" s="28" t="n"/>
      <c r="AC102" s="66">
        <f>IF(COUNT($S102:$AB102)=0,"",SUM($S102:$AB102))</f>
        <v/>
      </c>
      <c r="AD102" s="67">
        <f>IF(ISERROR(IF($AC102="","",ROUND(($AC102/$AC$10)*$AD$10,2))),"",IF($AC102="","",ROUND(($AC102/$AC$10)*$AD$10,2)))</f>
        <v/>
      </c>
      <c r="AE102" s="81">
        <f>IF($AD102="","",ROUND($AD102*$AE$10,2))</f>
        <v/>
      </c>
      <c r="AF102" s="79" t="n"/>
      <c r="AG102" s="67">
        <f>IF(ISERROR(IF($AF102="","",ROUND(($AF102/$AF$10)*$AG$10,2))),"",IF($AF102="","",ROUND(($AF102/$AF$10)*$AG$10,2)))</f>
        <v/>
      </c>
      <c r="AH102" s="81">
        <f>IF($AG102="","",ROUND($AG102*$AH$10,2))</f>
        <v/>
      </c>
      <c r="AI102" s="21">
        <f>IF(ISERROR(IF($AF102="","",ROUND(SUM($R102,$AE102,$AH102),2))),"",IF($AF102="","",ROUND(SUM($R102,$AE102,$AH102),2)))</f>
        <v/>
      </c>
      <c r="AJ102" s="22">
        <f>IF(ISERROR(IF($AF102="","",VLOOKUP(AI102,TRANSMUTATION_TABLE,4,TRUE))),"",IF($AF102="","",VLOOKUP(AI102,TRANSMUTATION_TABLE,4,TRUE)))</f>
        <v/>
      </c>
      <c r="AL102" s="23" t="n"/>
      <c r="AN102" s="200" t="n"/>
      <c r="AO102" s="6" t="n"/>
      <c r="AP102" s="6" t="n"/>
      <c r="AQ102" s="6" t="n"/>
      <c r="AR102" s="6" t="n"/>
      <c r="AS102" s="6" t="n"/>
      <c r="AT102" s="6" t="n"/>
      <c r="AU102" s="6" t="n"/>
      <c r="AV102" s="6" t="n"/>
      <c r="AW102" s="6" t="n"/>
      <c r="AX102" s="6" t="n"/>
      <c r="AY102" s="6" t="n"/>
      <c r="AZ102" s="6" t="n"/>
      <c r="BA102" s="6" t="n"/>
      <c r="BB102" s="6" t="n"/>
      <c r="BC102" s="6" t="n"/>
      <c r="BD102" s="6" t="n"/>
    </row>
    <row r="103" ht="18" customHeight="1">
      <c r="A103" s="24" t="n">
        <v>41</v>
      </c>
      <c r="B103" s="17">
        <f>'INPUT DATA'!B103</f>
        <v/>
      </c>
      <c r="C103" s="143" t="n"/>
      <c r="D103" s="143" t="n"/>
      <c r="E103" s="144" t="n"/>
      <c r="F103" s="83" t="n"/>
      <c r="G103" s="28" t="n"/>
      <c r="H103" s="28" t="n"/>
      <c r="I103" s="28" t="n"/>
      <c r="J103" s="28" t="n"/>
      <c r="K103" s="28" t="n"/>
      <c r="L103" s="28" t="n"/>
      <c r="M103" s="28" t="n"/>
      <c r="N103" s="28" t="n"/>
      <c r="O103" s="28" t="n"/>
      <c r="P103" s="66">
        <f>IF(COUNT($F103:$O103)=0,"",SUM($F103:$O103))</f>
        <v/>
      </c>
      <c r="Q103" s="67">
        <f>IF(ISERROR(IF($P103="","",ROUND(($P103/$P$10)*$Q$10,2))),"",IF($P103="","",ROUND(($P103/$P$10)*$Q$10,2)))</f>
        <v/>
      </c>
      <c r="R103" s="81">
        <f>IF($Q103="","",ROUND($Q103*$R$10,2))</f>
        <v/>
      </c>
      <c r="S103" s="91" t="n"/>
      <c r="T103" s="28" t="n"/>
      <c r="U103" s="28" t="n"/>
      <c r="V103" s="28" t="n"/>
      <c r="W103" s="28" t="n"/>
      <c r="X103" s="28" t="n"/>
      <c r="Y103" s="28" t="n"/>
      <c r="Z103" s="28" t="n"/>
      <c r="AA103" s="28" t="n"/>
      <c r="AB103" s="28" t="n"/>
      <c r="AC103" s="66">
        <f>IF(COUNT($S103:$AB103)=0,"",SUM($S103:$AB103))</f>
        <v/>
      </c>
      <c r="AD103" s="67">
        <f>IF(ISERROR(IF($AC103="","",ROUND(($AC103/$AC$10)*$AD$10,2))),"",IF($AC103="","",ROUND(($AC103/$AC$10)*$AD$10,2)))</f>
        <v/>
      </c>
      <c r="AE103" s="81">
        <f>IF($AD103="","",ROUND($AD103*$AE$10,2))</f>
        <v/>
      </c>
      <c r="AF103" s="79" t="n"/>
      <c r="AG103" s="67">
        <f>IF(ISERROR(IF($AF103="","",ROUND(($AF103/$AF$10)*$AG$10,2))),"",IF($AF103="","",ROUND(($AF103/$AF$10)*$AG$10,2)))</f>
        <v/>
      </c>
      <c r="AH103" s="81">
        <f>IF($AG103="","",ROUND($AG103*$AH$10,2))</f>
        <v/>
      </c>
      <c r="AI103" s="21">
        <f>IF(ISERROR(IF($AF103="","",ROUND(SUM($R103,$AE103,$AH103),2))),"",IF($AF103="","",ROUND(SUM($R103,$AE103,$AH103),2)))</f>
        <v/>
      </c>
      <c r="AJ103" s="22">
        <f>IF(ISERROR(IF($AF103="","",VLOOKUP(AI103,TRANSMUTATION_TABLE,4,TRUE))),"",IF($AF103="","",VLOOKUP(AI103,TRANSMUTATION_TABLE,4,TRUE)))</f>
        <v/>
      </c>
      <c r="AL103" s="23" t="n"/>
      <c r="AN103" s="200" t="n"/>
      <c r="AO103" s="6" t="n"/>
      <c r="AP103" s="6" t="n"/>
      <c r="AQ103" s="6" t="n"/>
      <c r="AR103" s="6" t="n"/>
      <c r="AS103" s="6" t="n"/>
      <c r="AT103" s="6" t="n"/>
      <c r="AU103" s="6" t="n"/>
      <c r="AV103" s="6" t="n"/>
      <c r="AW103" s="6" t="n"/>
      <c r="AX103" s="6" t="n"/>
      <c r="AY103" s="6" t="n"/>
      <c r="AZ103" s="6" t="n"/>
      <c r="BA103" s="6" t="n"/>
      <c r="BB103" s="6" t="n"/>
      <c r="BC103" s="6" t="n"/>
      <c r="BD103" s="6" t="n"/>
    </row>
    <row r="104" ht="18" customHeight="1">
      <c r="A104" s="24" t="n">
        <v>42</v>
      </c>
      <c r="B104" s="25">
        <f>'INPUT DATA'!B104</f>
        <v/>
      </c>
      <c r="C104" s="143" t="n"/>
      <c r="D104" s="143" t="n"/>
      <c r="E104" s="144" t="n"/>
      <c r="F104" s="83" t="n"/>
      <c r="G104" s="28" t="n"/>
      <c r="H104" s="28" t="n"/>
      <c r="I104" s="28" t="n"/>
      <c r="J104" s="28" t="n"/>
      <c r="K104" s="28" t="n"/>
      <c r="L104" s="28" t="n"/>
      <c r="M104" s="28" t="n"/>
      <c r="N104" s="28" t="n"/>
      <c r="O104" s="28" t="n"/>
      <c r="P104" s="66">
        <f>IF(COUNT($F104:$O104)=0,"",SUM($F104:$O104))</f>
        <v/>
      </c>
      <c r="Q104" s="67">
        <f>IF(ISERROR(IF($P104="","",ROUND(($P104/$P$10)*$Q$10,2))),"",IF($P104="","",ROUND(($P104/$P$10)*$Q$10,2)))</f>
        <v/>
      </c>
      <c r="R104" s="81">
        <f>IF($Q104="","",ROUND($Q104*$R$10,2))</f>
        <v/>
      </c>
      <c r="S104" s="91" t="n"/>
      <c r="T104" s="28" t="n"/>
      <c r="U104" s="28" t="n"/>
      <c r="V104" s="28" t="n"/>
      <c r="W104" s="28" t="n"/>
      <c r="X104" s="28" t="n"/>
      <c r="Y104" s="28" t="n"/>
      <c r="Z104" s="28" t="n"/>
      <c r="AA104" s="28" t="n"/>
      <c r="AB104" s="28" t="n"/>
      <c r="AC104" s="66">
        <f>IF(COUNT($S104:$AB104)=0,"",SUM($S104:$AB104))</f>
        <v/>
      </c>
      <c r="AD104" s="67">
        <f>IF(ISERROR(IF($AC104="","",ROUND(($AC104/$AC$10)*$AD$10,2))),"",IF($AC104="","",ROUND(($AC104/$AC$10)*$AD$10,2)))</f>
        <v/>
      </c>
      <c r="AE104" s="81">
        <f>IF($AD104="","",ROUND($AD104*$AE$10,2))</f>
        <v/>
      </c>
      <c r="AF104" s="79" t="n"/>
      <c r="AG104" s="67">
        <f>IF(ISERROR(IF($AF104="","",ROUND(($AF104/$AF$10)*$AG$10,2))),"",IF($AF104="","",ROUND(($AF104/$AF$10)*$AG$10,2)))</f>
        <v/>
      </c>
      <c r="AH104" s="81">
        <f>IF($AG104="","",ROUND($AG104*$AH$10,2))</f>
        <v/>
      </c>
      <c r="AI104" s="21">
        <f>IF(ISERROR(IF($AF104="","",ROUND(SUM($R104,$AE104,$AH104),2))),"",IF($AF104="","",ROUND(SUM($R104,$AE104,$AH104),2)))</f>
        <v/>
      </c>
      <c r="AJ104" s="22">
        <f>IF(ISERROR(IF($AF104="","",VLOOKUP(AI104,TRANSMUTATION_TABLE,4,TRUE))),"",IF($AF104="","",VLOOKUP(AI104,TRANSMUTATION_TABLE,4,TRUE)))</f>
        <v/>
      </c>
      <c r="AL104" s="23" t="n"/>
      <c r="AN104" s="200" t="n"/>
      <c r="AO104" s="6" t="n"/>
      <c r="AP104" s="6" t="n"/>
      <c r="AQ104" s="6" t="n"/>
      <c r="AR104" s="6" t="n"/>
      <c r="AS104" s="6" t="n"/>
      <c r="AT104" s="6" t="n"/>
      <c r="AU104" s="6" t="n"/>
      <c r="AV104" s="6" t="n"/>
      <c r="AW104" s="6" t="n"/>
      <c r="AX104" s="6" t="n"/>
      <c r="AY104" s="6" t="n"/>
      <c r="AZ104" s="6" t="n"/>
      <c r="BA104" s="6" t="n"/>
      <c r="BB104" s="6" t="n"/>
      <c r="BC104" s="6" t="n"/>
      <c r="BD104" s="6" t="n"/>
    </row>
    <row r="105" ht="18" customHeight="1">
      <c r="A105" s="24" t="n">
        <v>43</v>
      </c>
      <c r="B105" s="25">
        <f>'INPUT DATA'!B105</f>
        <v/>
      </c>
      <c r="C105" s="143" t="n"/>
      <c r="D105" s="143" t="n"/>
      <c r="E105" s="144" t="n"/>
      <c r="F105" s="83" t="n"/>
      <c r="G105" s="28" t="n"/>
      <c r="H105" s="28" t="n"/>
      <c r="I105" s="28" t="n"/>
      <c r="J105" s="28" t="n"/>
      <c r="K105" s="28" t="n"/>
      <c r="L105" s="28" t="n"/>
      <c r="M105" s="28" t="n"/>
      <c r="N105" s="28" t="n"/>
      <c r="O105" s="28" t="n"/>
      <c r="P105" s="66">
        <f>IF(COUNT($F105:$O105)=0,"",SUM($F105:$O105))</f>
        <v/>
      </c>
      <c r="Q105" s="67">
        <f>IF(ISERROR(IF($P105="","",ROUND(($P105/$P$10)*$Q$10,2))),"",IF($P105="","",ROUND(($P105/$P$10)*$Q$10,2)))</f>
        <v/>
      </c>
      <c r="R105" s="81">
        <f>IF($Q105="","",ROUND($Q105*$R$10,2))</f>
        <v/>
      </c>
      <c r="S105" s="91" t="n"/>
      <c r="T105" s="28" t="n"/>
      <c r="U105" s="28" t="n"/>
      <c r="V105" s="28" t="n"/>
      <c r="W105" s="28" t="n"/>
      <c r="X105" s="28" t="n"/>
      <c r="Y105" s="28" t="n"/>
      <c r="Z105" s="28" t="n"/>
      <c r="AA105" s="28" t="n"/>
      <c r="AB105" s="28" t="n"/>
      <c r="AC105" s="66">
        <f>IF(COUNT($S105:$AB105)=0,"",SUM($S105:$AB105))</f>
        <v/>
      </c>
      <c r="AD105" s="67">
        <f>IF(ISERROR(IF($AC105="","",ROUND(($AC105/$AC$10)*$AD$10,2))),"",IF($AC105="","",ROUND(($AC105/$AC$10)*$AD$10,2)))</f>
        <v/>
      </c>
      <c r="AE105" s="81">
        <f>IF($AD105="","",ROUND($AD105*$AE$10,2))</f>
        <v/>
      </c>
      <c r="AF105" s="79" t="n"/>
      <c r="AG105" s="67">
        <f>IF(ISERROR(IF($AF105="","",ROUND(($AF105/$AF$10)*$AG$10,2))),"",IF($AF105="","",ROUND(($AF105/$AF$10)*$AG$10,2)))</f>
        <v/>
      </c>
      <c r="AH105" s="81">
        <f>IF($AG105="","",ROUND($AG105*$AH$10,2))</f>
        <v/>
      </c>
      <c r="AI105" s="21">
        <f>IF(ISERROR(IF($AF105="","",ROUND(SUM($R105,$AE105,$AH105),2))),"",IF($AF105="","",ROUND(SUM($R105,$AE105,$AH105),2)))</f>
        <v/>
      </c>
      <c r="AJ105" s="22">
        <f>IF(ISERROR(IF($AF105="","",VLOOKUP(AI105,TRANSMUTATION_TABLE,4,TRUE))),"",IF($AF105="","",VLOOKUP(AI105,TRANSMUTATION_TABLE,4,TRUE)))</f>
        <v/>
      </c>
      <c r="AL105" s="23" t="n"/>
      <c r="AN105" s="200" t="n"/>
      <c r="AO105" s="6" t="n"/>
      <c r="AP105" s="6" t="n"/>
      <c r="AQ105" s="6" t="n"/>
      <c r="AR105" s="6" t="n"/>
      <c r="AS105" s="6" t="n"/>
      <c r="AT105" s="6" t="n"/>
      <c r="AU105" s="6" t="n"/>
      <c r="AV105" s="6" t="n"/>
      <c r="AW105" s="6" t="n"/>
      <c r="AX105" s="6" t="n"/>
      <c r="AY105" s="6" t="n"/>
      <c r="AZ105" s="6" t="n"/>
      <c r="BA105" s="6" t="n"/>
      <c r="BB105" s="6" t="n"/>
      <c r="BC105" s="6" t="n"/>
      <c r="BD105" s="6" t="n"/>
    </row>
    <row r="106" ht="18" customHeight="1">
      <c r="A106" s="24" t="n">
        <v>44</v>
      </c>
      <c r="B106" s="17">
        <f>'INPUT DATA'!B106</f>
        <v/>
      </c>
      <c r="C106" s="143" t="n"/>
      <c r="D106" s="143" t="n"/>
      <c r="E106" s="144" t="n"/>
      <c r="F106" s="83" t="n"/>
      <c r="G106" s="28" t="n"/>
      <c r="H106" s="28" t="n"/>
      <c r="I106" s="28" t="n"/>
      <c r="J106" s="28" t="n"/>
      <c r="K106" s="28" t="n"/>
      <c r="L106" s="28" t="n"/>
      <c r="M106" s="28" t="n"/>
      <c r="N106" s="28" t="n"/>
      <c r="O106" s="28" t="n"/>
      <c r="P106" s="66">
        <f>IF(COUNT($F106:$O106)=0,"",SUM($F106:$O106))</f>
        <v/>
      </c>
      <c r="Q106" s="67">
        <f>IF(ISERROR(IF($P106="","",ROUND(($P106/$P$10)*$Q$10,2))),"",IF($P106="","",ROUND(($P106/$P$10)*$Q$10,2)))</f>
        <v/>
      </c>
      <c r="R106" s="81">
        <f>IF($Q106="","",ROUND($Q106*$R$10,2))</f>
        <v/>
      </c>
      <c r="S106" s="91" t="n"/>
      <c r="T106" s="28" t="n"/>
      <c r="U106" s="28" t="n"/>
      <c r="V106" s="28" t="n"/>
      <c r="W106" s="28" t="n"/>
      <c r="X106" s="28" t="n"/>
      <c r="Y106" s="28" t="n"/>
      <c r="Z106" s="28" t="n"/>
      <c r="AA106" s="28" t="n"/>
      <c r="AB106" s="28" t="n"/>
      <c r="AC106" s="66">
        <f>IF(COUNT($S106:$AB106)=0,"",SUM($S106:$AB106))</f>
        <v/>
      </c>
      <c r="AD106" s="67">
        <f>IF(ISERROR(IF($AC106="","",ROUND(($AC106/$AC$10)*$AD$10,2))),"",IF($AC106="","",ROUND(($AC106/$AC$10)*$AD$10,2)))</f>
        <v/>
      </c>
      <c r="AE106" s="81">
        <f>IF($AD106="","",ROUND($AD106*$AE$10,2))</f>
        <v/>
      </c>
      <c r="AF106" s="79" t="n"/>
      <c r="AG106" s="67">
        <f>IF(ISERROR(IF($AF106="","",ROUND(($AF106/$AF$10)*$AG$10,2))),"",IF($AF106="","",ROUND(($AF106/$AF$10)*$AG$10,2)))</f>
        <v/>
      </c>
      <c r="AH106" s="81">
        <f>IF($AG106="","",ROUND($AG106*$AH$10,2))</f>
        <v/>
      </c>
      <c r="AI106" s="21">
        <f>IF(ISERROR(IF($AF106="","",ROUND(SUM($R106,$AE106,$AH106),2))),"",IF($AF106="","",ROUND(SUM($R106,$AE106,$AH106),2)))</f>
        <v/>
      </c>
      <c r="AJ106" s="22">
        <f>IF(ISERROR(IF($AF106="","",VLOOKUP(AI106,TRANSMUTATION_TABLE,4,TRUE))),"",IF($AF106="","",VLOOKUP(AI106,TRANSMUTATION_TABLE,4,TRUE)))</f>
        <v/>
      </c>
      <c r="AL106" s="23" t="n"/>
      <c r="AN106" s="200" t="n"/>
      <c r="AO106" s="6" t="n"/>
      <c r="AP106" s="6" t="n"/>
      <c r="AQ106" s="6" t="n"/>
      <c r="AR106" s="6" t="n"/>
      <c r="AS106" s="6" t="n"/>
      <c r="AT106" s="6" t="n"/>
      <c r="AU106" s="6" t="n"/>
      <c r="AV106" s="6" t="n"/>
      <c r="AW106" s="6" t="n"/>
      <c r="AX106" s="6" t="n"/>
      <c r="AY106" s="6" t="n"/>
      <c r="AZ106" s="6" t="n"/>
      <c r="BA106" s="6" t="n"/>
      <c r="BB106" s="6" t="n"/>
      <c r="BC106" s="6" t="n"/>
      <c r="BD106" s="6" t="n"/>
    </row>
    <row r="107" ht="18" customHeight="1">
      <c r="A107" s="24" t="n">
        <v>45</v>
      </c>
      <c r="B107" s="17">
        <f>'INPUT DATA'!B107</f>
        <v/>
      </c>
      <c r="C107" s="143" t="n"/>
      <c r="D107" s="143" t="n"/>
      <c r="E107" s="144" t="n"/>
      <c r="F107" s="83" t="n"/>
      <c r="G107" s="28" t="n"/>
      <c r="H107" s="28" t="n"/>
      <c r="I107" s="28" t="n"/>
      <c r="J107" s="28" t="n"/>
      <c r="K107" s="28" t="n"/>
      <c r="L107" s="28" t="n"/>
      <c r="M107" s="28" t="n"/>
      <c r="N107" s="28" t="n"/>
      <c r="O107" s="28" t="n"/>
      <c r="P107" s="66">
        <f>IF(COUNT($F107:$O107)=0,"",SUM($F107:$O107))</f>
        <v/>
      </c>
      <c r="Q107" s="67">
        <f>IF(ISERROR(IF($P107="","",ROUND(($P107/$P$10)*$Q$10,2))),"",IF($P107="","",ROUND(($P107/$P$10)*$Q$10,2)))</f>
        <v/>
      </c>
      <c r="R107" s="81">
        <f>IF($Q107="","",ROUND($Q107*$R$10,2))</f>
        <v/>
      </c>
      <c r="S107" s="91" t="n"/>
      <c r="T107" s="28" t="n"/>
      <c r="U107" s="28" t="n"/>
      <c r="V107" s="28" t="n"/>
      <c r="W107" s="28" t="n"/>
      <c r="X107" s="28" t="n"/>
      <c r="Y107" s="28" t="n"/>
      <c r="Z107" s="28" t="n"/>
      <c r="AA107" s="28" t="n"/>
      <c r="AB107" s="28" t="n"/>
      <c r="AC107" s="66">
        <f>IF(COUNT($S107:$AB107)=0,"",SUM($S107:$AB107))</f>
        <v/>
      </c>
      <c r="AD107" s="67">
        <f>IF(ISERROR(IF($AC107="","",ROUND(($AC107/$AC$10)*$AD$10,2))),"",IF($AC107="","",ROUND(($AC107/$AC$10)*$AD$10,2)))</f>
        <v/>
      </c>
      <c r="AE107" s="81">
        <f>IF($AD107="","",ROUND($AD107*$AE$10,2))</f>
        <v/>
      </c>
      <c r="AF107" s="79" t="n"/>
      <c r="AG107" s="67">
        <f>IF(ISERROR(IF($AF107="","",ROUND(($AF107/$AF$10)*$AG$10,2))),"",IF($AF107="","",ROUND(($AF107/$AF$10)*$AG$10,2)))</f>
        <v/>
      </c>
      <c r="AH107" s="81">
        <f>IF($AG107="","",ROUND($AG107*$AH$10,2))</f>
        <v/>
      </c>
      <c r="AI107" s="21">
        <f>IF(ISERROR(IF($AF107="","",ROUND(SUM($R107,$AE107,$AH107),2))),"",IF($AF107="","",ROUND(SUM($R107,$AE107,$AH107),2)))</f>
        <v/>
      </c>
      <c r="AJ107" s="22">
        <f>IF(ISERROR(IF($AF107="","",VLOOKUP(AI107,TRANSMUTATION_TABLE,4,TRUE))),"",IF($AF107="","",VLOOKUP(AI107,TRANSMUTATION_TABLE,4,TRUE)))</f>
        <v/>
      </c>
      <c r="AL107" s="23" t="n"/>
      <c r="AN107" s="200" t="n"/>
      <c r="AO107" s="6" t="n"/>
      <c r="AP107" s="6" t="n"/>
      <c r="AQ107" s="6" t="n"/>
      <c r="AR107" s="6" t="n"/>
      <c r="AS107" s="6" t="n"/>
      <c r="AT107" s="6" t="n"/>
      <c r="AU107" s="6" t="n"/>
      <c r="AV107" s="6" t="n"/>
      <c r="AW107" s="6" t="n"/>
      <c r="AX107" s="6" t="n"/>
      <c r="AY107" s="6" t="n"/>
      <c r="AZ107" s="6" t="n"/>
      <c r="BA107" s="6" t="n"/>
      <c r="BB107" s="6" t="n"/>
      <c r="BC107" s="6" t="n"/>
      <c r="BD107" s="6" t="n"/>
    </row>
    <row r="108" ht="18" customHeight="1">
      <c r="A108" s="24" t="n">
        <v>46</v>
      </c>
      <c r="B108" s="25">
        <f>'INPUT DATA'!B108</f>
        <v/>
      </c>
      <c r="C108" s="143" t="n"/>
      <c r="D108" s="143" t="n"/>
      <c r="E108" s="144" t="n"/>
      <c r="F108" s="83" t="n"/>
      <c r="G108" s="28" t="n"/>
      <c r="H108" s="28" t="n"/>
      <c r="I108" s="28" t="n"/>
      <c r="J108" s="28" t="n"/>
      <c r="K108" s="28" t="n"/>
      <c r="L108" s="28" t="n"/>
      <c r="M108" s="28" t="n"/>
      <c r="N108" s="28" t="n"/>
      <c r="O108" s="28" t="n"/>
      <c r="P108" s="66">
        <f>IF(COUNT($F108:$O108)=0,"",SUM($F108:$O108))</f>
        <v/>
      </c>
      <c r="Q108" s="67">
        <f>IF(ISERROR(IF($P108="","",ROUND(($P108/$P$10)*$Q$10,2))),"",IF($P108="","",ROUND(($P108/$P$10)*$Q$10,2)))</f>
        <v/>
      </c>
      <c r="R108" s="81">
        <f>IF($Q108="","",ROUND($Q108*$R$10,2))</f>
        <v/>
      </c>
      <c r="S108" s="91" t="n"/>
      <c r="T108" s="28" t="n"/>
      <c r="U108" s="28" t="n"/>
      <c r="V108" s="28" t="n"/>
      <c r="W108" s="28" t="n"/>
      <c r="X108" s="28" t="n"/>
      <c r="Y108" s="28" t="n"/>
      <c r="Z108" s="28" t="n"/>
      <c r="AA108" s="28" t="n"/>
      <c r="AB108" s="28" t="n"/>
      <c r="AC108" s="66">
        <f>IF(COUNT($S108:$AB108)=0,"",SUM($S108:$AB108))</f>
        <v/>
      </c>
      <c r="AD108" s="67">
        <f>IF(ISERROR(IF($AC108="","",ROUND(($AC108/$AC$10)*$AD$10,2))),"",IF($AC108="","",ROUND(($AC108/$AC$10)*$AD$10,2)))</f>
        <v/>
      </c>
      <c r="AE108" s="81">
        <f>IF($AD108="","",ROUND($AD108*$AE$10,2))</f>
        <v/>
      </c>
      <c r="AF108" s="79" t="n"/>
      <c r="AG108" s="67">
        <f>IF(ISERROR(IF($AF108="","",ROUND(($AF108/$AF$10)*$AG$10,2))),"",IF($AF108="","",ROUND(($AF108/$AF$10)*$AG$10,2)))</f>
        <v/>
      </c>
      <c r="AH108" s="81">
        <f>IF($AG108="","",ROUND($AG108*$AH$10,2))</f>
        <v/>
      </c>
      <c r="AI108" s="21">
        <f>IF(ISERROR(IF($AF108="","",ROUND(SUM($R108,$AE108,$AH108),2))),"",IF($AF108="","",ROUND(SUM($R108,$AE108,$AH108),2)))</f>
        <v/>
      </c>
      <c r="AJ108" s="22">
        <f>IF(ISERROR(IF($AF108="","",VLOOKUP(AI108,TRANSMUTATION_TABLE,4,TRUE))),"",IF($AF108="","",VLOOKUP(AI108,TRANSMUTATION_TABLE,4,TRUE)))</f>
        <v/>
      </c>
      <c r="AL108" s="23" t="n"/>
      <c r="AN108" s="200" t="n"/>
      <c r="AO108" s="6" t="n"/>
      <c r="AP108" s="6" t="n"/>
      <c r="AQ108" s="6" t="n"/>
      <c r="AR108" s="6" t="n"/>
      <c r="AS108" s="6" t="n"/>
      <c r="AT108" s="6" t="n"/>
      <c r="AU108" s="6" t="n"/>
      <c r="AV108" s="6" t="n"/>
      <c r="AW108" s="6" t="n"/>
      <c r="AX108" s="6" t="n"/>
      <c r="AY108" s="6" t="n"/>
      <c r="AZ108" s="6" t="n"/>
      <c r="BA108" s="6" t="n"/>
      <c r="BB108" s="6" t="n"/>
      <c r="BC108" s="6" t="n"/>
      <c r="BD108" s="6" t="n"/>
    </row>
    <row r="109" ht="18" customHeight="1">
      <c r="A109" s="24" t="n">
        <v>47</v>
      </c>
      <c r="B109" s="25">
        <f>'INPUT DATA'!B109</f>
        <v/>
      </c>
      <c r="C109" s="143" t="n"/>
      <c r="D109" s="143" t="n"/>
      <c r="E109" s="144" t="n"/>
      <c r="F109" s="83" t="n"/>
      <c r="G109" s="28" t="n"/>
      <c r="H109" s="28" t="n"/>
      <c r="I109" s="28" t="n"/>
      <c r="J109" s="28" t="n"/>
      <c r="K109" s="28" t="n"/>
      <c r="L109" s="28" t="n"/>
      <c r="M109" s="28" t="n"/>
      <c r="N109" s="28" t="n"/>
      <c r="O109" s="28" t="n"/>
      <c r="P109" s="66">
        <f>IF(COUNT($F109:$O109)=0,"",SUM($F109:$O109))</f>
        <v/>
      </c>
      <c r="Q109" s="67">
        <f>IF(ISERROR(IF($P109="","",ROUND(($P109/$P$10)*$Q$10,2))),"",IF($P109="","",ROUND(($P109/$P$10)*$Q$10,2)))</f>
        <v/>
      </c>
      <c r="R109" s="81">
        <f>IF($Q109="","",ROUND($Q109*$R$10,2))</f>
        <v/>
      </c>
      <c r="S109" s="91" t="n"/>
      <c r="T109" s="28" t="n"/>
      <c r="U109" s="28" t="n"/>
      <c r="V109" s="28" t="n"/>
      <c r="W109" s="28" t="n"/>
      <c r="X109" s="28" t="n"/>
      <c r="Y109" s="28" t="n"/>
      <c r="Z109" s="28" t="n"/>
      <c r="AA109" s="28" t="n"/>
      <c r="AB109" s="28" t="n"/>
      <c r="AC109" s="66">
        <f>IF(COUNT($S109:$AB109)=0,"",SUM($S109:$AB109))</f>
        <v/>
      </c>
      <c r="AD109" s="67">
        <f>IF(ISERROR(IF($AC109="","",ROUND(($AC109/$AC$10)*$AD$10,2))),"",IF($AC109="","",ROUND(($AC109/$AC$10)*$AD$10,2)))</f>
        <v/>
      </c>
      <c r="AE109" s="81">
        <f>IF($AD109="","",ROUND($AD109*$AE$10,2))</f>
        <v/>
      </c>
      <c r="AF109" s="79" t="n"/>
      <c r="AG109" s="67">
        <f>IF(ISERROR(IF($AF109="","",ROUND(($AF109/$AF$10)*$AG$10,2))),"",IF($AF109="","",ROUND(($AF109/$AF$10)*$AG$10,2)))</f>
        <v/>
      </c>
      <c r="AH109" s="81">
        <f>IF($AG109="","",ROUND($AG109*$AH$10,2))</f>
        <v/>
      </c>
      <c r="AI109" s="21">
        <f>IF(ISERROR(IF($AF109="","",ROUND(SUM($R109,$AE109,$AH109),2))),"",IF($AF109="","",ROUND(SUM($R109,$AE109,$AH109),2)))</f>
        <v/>
      </c>
      <c r="AJ109" s="22">
        <f>IF(ISERROR(IF($AF109="","",VLOOKUP(AI109,TRANSMUTATION_TABLE,4,TRUE))),"",IF($AF109="","",VLOOKUP(AI109,TRANSMUTATION_TABLE,4,TRUE)))</f>
        <v/>
      </c>
      <c r="AL109" s="23" t="n"/>
      <c r="AN109" s="200" t="n"/>
      <c r="AO109" s="6" t="n"/>
      <c r="AP109" s="6" t="n"/>
      <c r="AQ109" s="6" t="n"/>
      <c r="AR109" s="6" t="n"/>
      <c r="AS109" s="6" t="n"/>
      <c r="AT109" s="6" t="n"/>
      <c r="AU109" s="6" t="n"/>
      <c r="AV109" s="6" t="n"/>
      <c r="AW109" s="6" t="n"/>
      <c r="AX109" s="6" t="n"/>
      <c r="AY109" s="6" t="n"/>
      <c r="AZ109" s="6" t="n"/>
      <c r="BA109" s="6" t="n"/>
      <c r="BB109" s="6" t="n"/>
      <c r="BC109" s="6" t="n"/>
      <c r="BD109" s="6" t="n"/>
    </row>
    <row r="110" ht="18" customHeight="1">
      <c r="A110" s="24" t="n">
        <v>48</v>
      </c>
      <c r="B110" s="17">
        <f>'INPUT DATA'!B110</f>
        <v/>
      </c>
      <c r="C110" s="143" t="n"/>
      <c r="D110" s="143" t="n"/>
      <c r="E110" s="144" t="n"/>
      <c r="F110" s="83" t="n"/>
      <c r="G110" s="28" t="n"/>
      <c r="H110" s="28" t="n"/>
      <c r="I110" s="28" t="n"/>
      <c r="J110" s="28" t="n"/>
      <c r="K110" s="28" t="n"/>
      <c r="L110" s="28" t="n"/>
      <c r="M110" s="28" t="n"/>
      <c r="N110" s="28" t="n"/>
      <c r="O110" s="28" t="n"/>
      <c r="P110" s="66">
        <f>IF(COUNT($F110:$O110)=0,"",SUM($F110:$O110))</f>
        <v/>
      </c>
      <c r="Q110" s="67">
        <f>IF(ISERROR(IF($P110="","",ROUND(($P110/$P$10)*$Q$10,2))),"",IF($P110="","",ROUND(($P110/$P$10)*$Q$10,2)))</f>
        <v/>
      </c>
      <c r="R110" s="81">
        <f>IF($Q110="","",ROUND($Q110*$R$10,2))</f>
        <v/>
      </c>
      <c r="S110" s="91" t="n"/>
      <c r="T110" s="28" t="n"/>
      <c r="U110" s="28" t="n"/>
      <c r="V110" s="28" t="n"/>
      <c r="W110" s="28" t="n"/>
      <c r="X110" s="28" t="n"/>
      <c r="Y110" s="28" t="n"/>
      <c r="Z110" s="28" t="n"/>
      <c r="AA110" s="28" t="n"/>
      <c r="AB110" s="28" t="n"/>
      <c r="AC110" s="66">
        <f>IF(COUNT($S110:$AB110)=0,"",SUM($S110:$AB110))</f>
        <v/>
      </c>
      <c r="AD110" s="67">
        <f>IF(ISERROR(IF($AC110="","",ROUND(($AC110/$AC$10)*$AD$10,2))),"",IF($AC110="","",ROUND(($AC110/$AC$10)*$AD$10,2)))</f>
        <v/>
      </c>
      <c r="AE110" s="81">
        <f>IF($AD110="","",ROUND($AD110*$AE$10,2))</f>
        <v/>
      </c>
      <c r="AF110" s="79" t="n"/>
      <c r="AG110" s="67">
        <f>IF(ISERROR(IF($AF110="","",ROUND(($AF110/$AF$10)*$AG$10,2))),"",IF($AF110="","",ROUND(($AF110/$AF$10)*$AG$10,2)))</f>
        <v/>
      </c>
      <c r="AH110" s="81">
        <f>IF($AG110="","",ROUND($AG110*$AH$10,2))</f>
        <v/>
      </c>
      <c r="AI110" s="21">
        <f>IF(ISERROR(IF($AF110="","",ROUND(SUM($R110,$AE110,$AH110),2))),"",IF($AF110="","",ROUND(SUM($R110,$AE110,$AH110),2)))</f>
        <v/>
      </c>
      <c r="AJ110" s="22">
        <f>IF(ISERROR(IF($AF110="","",VLOOKUP(AI110,TRANSMUTATION_TABLE,4,TRUE))),"",IF($AF110="","",VLOOKUP(AI110,TRANSMUTATION_TABLE,4,TRUE)))</f>
        <v/>
      </c>
      <c r="AL110" s="23" t="n"/>
      <c r="AN110" s="200" t="n"/>
      <c r="AO110" s="6" t="n"/>
      <c r="AP110" s="6" t="n"/>
      <c r="AQ110" s="6" t="n"/>
      <c r="AR110" s="6" t="n"/>
      <c r="AS110" s="6" t="n"/>
      <c r="AT110" s="6" t="n"/>
      <c r="AU110" s="6" t="n"/>
      <c r="AV110" s="6" t="n"/>
      <c r="AW110" s="6" t="n"/>
      <c r="AX110" s="6" t="n"/>
      <c r="AY110" s="6" t="n"/>
      <c r="AZ110" s="6" t="n"/>
      <c r="BA110" s="6" t="n"/>
      <c r="BB110" s="6" t="n"/>
      <c r="BC110" s="6" t="n"/>
      <c r="BD110" s="6" t="n"/>
    </row>
    <row r="111" ht="18" customHeight="1">
      <c r="A111" s="24" t="n">
        <v>49</v>
      </c>
      <c r="B111" s="17">
        <f>'INPUT DATA'!B111</f>
        <v/>
      </c>
      <c r="C111" s="143" t="n"/>
      <c r="D111" s="143" t="n"/>
      <c r="E111" s="144" t="n"/>
      <c r="F111" s="83" t="n"/>
      <c r="G111" s="28" t="n"/>
      <c r="H111" s="28" t="n"/>
      <c r="I111" s="28" t="n"/>
      <c r="J111" s="28" t="n"/>
      <c r="K111" s="28" t="n"/>
      <c r="L111" s="28" t="n"/>
      <c r="M111" s="28" t="n"/>
      <c r="N111" s="28" t="n"/>
      <c r="O111" s="28" t="n"/>
      <c r="P111" s="66">
        <f>IF(COUNT($F111:$O111)=0,"",SUM($F111:$O111))</f>
        <v/>
      </c>
      <c r="Q111" s="67">
        <f>IF(ISERROR(IF($P111="","",ROUND(($P111/$P$10)*$Q$10,2))),"",IF($P111="","",ROUND(($P111/$P$10)*$Q$10,2)))</f>
        <v/>
      </c>
      <c r="R111" s="81">
        <f>IF($Q111="","",ROUND($Q111*$R$10,2))</f>
        <v/>
      </c>
      <c r="S111" s="91" t="n"/>
      <c r="T111" s="28" t="n"/>
      <c r="U111" s="28" t="n"/>
      <c r="V111" s="28" t="n"/>
      <c r="W111" s="28" t="n"/>
      <c r="X111" s="28" t="n"/>
      <c r="Y111" s="28" t="n"/>
      <c r="Z111" s="28" t="n"/>
      <c r="AA111" s="28" t="n"/>
      <c r="AB111" s="28" t="n"/>
      <c r="AC111" s="66">
        <f>IF(COUNT($S111:$AB111)=0,"",SUM($S111:$AB111))</f>
        <v/>
      </c>
      <c r="AD111" s="67">
        <f>IF(ISERROR(IF($AC111="","",ROUND(($AC111/$AC$10)*$AD$10,2))),"",IF($AC111="","",ROUND(($AC111/$AC$10)*$AD$10,2)))</f>
        <v/>
      </c>
      <c r="AE111" s="81">
        <f>IF($AD111="","",ROUND($AD111*$AE$10,2))</f>
        <v/>
      </c>
      <c r="AF111" s="79" t="n"/>
      <c r="AG111" s="67">
        <f>IF(ISERROR(IF($AF111="","",ROUND(($AF111/$AF$10)*$AG$10,2))),"",IF($AF111="","",ROUND(($AF111/$AF$10)*$AG$10,2)))</f>
        <v/>
      </c>
      <c r="AH111" s="81">
        <f>IF($AG111="","",ROUND($AG111*$AH$10,2))</f>
        <v/>
      </c>
      <c r="AI111" s="21">
        <f>IF(ISERROR(IF($AF111="","",ROUND(SUM($R111,$AE111,$AH111),2))),"",IF($AF111="","",ROUND(SUM($R111,$AE111,$AH111),2)))</f>
        <v/>
      </c>
      <c r="AJ111" s="22">
        <f>IF(ISERROR(IF($AF111="","",VLOOKUP(AI111,TRANSMUTATION_TABLE,4,TRUE))),"",IF($AF111="","",VLOOKUP(AI111,TRANSMUTATION_TABLE,4,TRUE)))</f>
        <v/>
      </c>
      <c r="AL111" s="6" t="n"/>
      <c r="AN111" s="200" t="n"/>
      <c r="AO111" s="6" t="n"/>
      <c r="AP111" s="6" t="n"/>
      <c r="AQ111" s="6" t="n"/>
      <c r="AR111" s="6" t="n"/>
      <c r="AS111" s="6" t="n"/>
      <c r="AT111" s="6" t="n"/>
      <c r="AU111" s="6" t="n"/>
      <c r="AV111" s="6" t="n"/>
      <c r="AW111" s="6" t="n"/>
      <c r="AX111" s="6" t="n"/>
      <c r="AY111" s="6" t="n"/>
      <c r="AZ111" s="6" t="n"/>
      <c r="BA111" s="6" t="n"/>
      <c r="BB111" s="6" t="n"/>
      <c r="BC111" s="6" t="n"/>
      <c r="BD111" s="6" t="n"/>
    </row>
    <row r="112" ht="18" customHeight="1" thickBot="1">
      <c r="A112" s="33" t="n">
        <v>50</v>
      </c>
      <c r="B112" s="34">
        <f>'INPUT DATA'!B112</f>
        <v/>
      </c>
      <c r="C112" s="151" t="n"/>
      <c r="D112" s="151" t="n"/>
      <c r="E112" s="152" t="n"/>
      <c r="F112" s="85" t="n"/>
      <c r="G112" s="37" t="n"/>
      <c r="H112" s="37" t="n"/>
      <c r="I112" s="37" t="n"/>
      <c r="J112" s="37" t="n"/>
      <c r="K112" s="37" t="n"/>
      <c r="L112" s="37" t="n"/>
      <c r="M112" s="37" t="n"/>
      <c r="N112" s="37" t="n"/>
      <c r="O112" s="37" t="n"/>
      <c r="P112" s="117">
        <f>IF(COUNT($F112:$O112)=0,"",SUM($F112:$O112))</f>
        <v/>
      </c>
      <c r="Q112" s="118">
        <f>IF(ISERROR(IF($P112="","",ROUND(($P112/$P$10)*$Q$10,2))),"",IF($P112="","",ROUND(($P112/$P$10)*$Q$10,2)))</f>
        <v/>
      </c>
      <c r="R112" s="119">
        <f>IF($Q112="","",ROUND($Q112*$R$10,2))</f>
        <v/>
      </c>
      <c r="S112" s="94" t="n"/>
      <c r="T112" s="37" t="n"/>
      <c r="U112" s="37" t="n"/>
      <c r="V112" s="37" t="n"/>
      <c r="W112" s="37" t="n"/>
      <c r="X112" s="37" t="n"/>
      <c r="Y112" s="37" t="n"/>
      <c r="Z112" s="37" t="n"/>
      <c r="AA112" s="37" t="n"/>
      <c r="AB112" s="37" t="n"/>
      <c r="AC112" s="117">
        <f>IF(COUNT($S112:$AB112)=0,"",SUM($S112:$AB112))</f>
        <v/>
      </c>
      <c r="AD112" s="118">
        <f>IF(ISERROR(IF($AC112="","",ROUND(($AC112/$AC$10)*$AD$10,2))),"",IF($AC112="","",ROUND(($AC112/$AC$10)*$AD$10,2)))</f>
        <v/>
      </c>
      <c r="AE112" s="119">
        <f>IF($AD112="","",ROUND($AD112*$AE$10,2))</f>
        <v/>
      </c>
      <c r="AF112" s="80" t="n"/>
      <c r="AG112" s="118">
        <f>IF(ISERROR(IF($AF112="","",ROUND(($AF112/$AF$10)*$AG$10,2))),"",IF($AF112="","",ROUND(($AF112/$AF$10)*$AG$10,2)))</f>
        <v/>
      </c>
      <c r="AH112" s="119">
        <f>IF($AG112="","",ROUND($AG112*$AH$10,2))</f>
        <v/>
      </c>
      <c r="AI112" s="120">
        <f>IF(ISERROR(IF($AF112="","",ROUND(SUM($R112,$AE112,$AH112),2))),"",IF($AF112="","",ROUND(SUM($R112,$AE112,$AH112),2)))</f>
        <v/>
      </c>
      <c r="AJ112" s="121">
        <f>IF(ISERROR(IF($AF112="","",VLOOKUP(AI112,TRANSMUTATION_TABLE,4,TRUE))),"",IF($AF112="","",VLOOKUP(AI112,TRANSMUTATION_TABLE,4,TRUE)))</f>
        <v/>
      </c>
      <c r="AL112" s="6" t="n"/>
      <c r="AN112" s="200" t="n"/>
      <c r="AO112" s="6" t="n"/>
      <c r="AP112" s="6" t="n"/>
      <c r="AQ112" s="6" t="n"/>
      <c r="AR112" s="6" t="n"/>
      <c r="AS112" s="6" t="n"/>
      <c r="AT112" s="6" t="n"/>
      <c r="AU112" s="6" t="n"/>
      <c r="AV112" s="6" t="n"/>
      <c r="AW112" s="6" t="n"/>
      <c r="AX112" s="6" t="n"/>
      <c r="AY112" s="6" t="n"/>
      <c r="AZ112" s="6" t="n"/>
      <c r="BA112" s="6" t="n"/>
      <c r="BB112" s="6" t="n"/>
      <c r="BC112" s="6" t="n"/>
      <c r="BD112" s="6" t="n"/>
    </row>
    <row r="119" customFormat="1" s="23">
      <c r="B119" s="23" t="n"/>
      <c r="Q119" s="46" t="n"/>
      <c r="R119" s="46" t="n"/>
      <c r="AD119" s="46" t="n"/>
      <c r="AE119" s="46" t="n"/>
      <c r="AG119" s="46" t="n"/>
      <c r="AH119" s="46" t="n"/>
      <c r="AI119" s="46" t="n"/>
      <c r="AJ119" s="45" t="n"/>
      <c r="AN119" s="45" t="n"/>
      <c r="AO119" s="45" t="n"/>
      <c r="AP119" s="45" t="n"/>
      <c r="AQ119" s="45" t="n"/>
      <c r="AR119" s="45" t="n"/>
      <c r="AS119" s="45" t="n"/>
      <c r="AT119" s="45" t="n"/>
      <c r="AU119" s="45" t="n"/>
      <c r="AV119" s="45" t="n"/>
      <c r="AW119" s="45" t="n"/>
      <c r="AX119" s="45" t="n"/>
      <c r="AY119" s="45" t="n"/>
      <c r="AZ119" s="45" t="n"/>
      <c r="BA119" s="45" t="n"/>
      <c r="BB119" s="45" t="n"/>
      <c r="BC119" s="45" t="n"/>
      <c r="BD119" s="45" t="n"/>
    </row>
  </sheetData>
  <sheetProtection selectLockedCells="0" selectUnlockedCells="0" sheet="1" objects="1" insertRows="1" insertHyperlinks="1" autoFilter="1" scenarios="1" formatColumns="0" deleteColumns="1" insertColumns="1" pivotTables="1" deleteRows="1" formatCells="0" formatRows="0" sort="1"/>
  <mergeCells count="30">
    <mergeCell ref="Q7:R7"/>
    <mergeCell ref="G4:J4"/>
    <mergeCell ref="AI9:AI10"/>
    <mergeCell ref="L4:N4"/>
    <mergeCell ref="F7:J7"/>
    <mergeCell ref="X5:AC5"/>
    <mergeCell ref="A3:AJ3"/>
    <mergeCell ref="A7:E7"/>
    <mergeCell ref="G5:R5"/>
    <mergeCell ref="B62:E62"/>
    <mergeCell ref="AC7:AF7"/>
    <mergeCell ref="X4:AC4"/>
    <mergeCell ref="AF8:AH8"/>
    <mergeCell ref="T5:W5"/>
    <mergeCell ref="K7:P7"/>
    <mergeCell ref="A1:AJ2"/>
    <mergeCell ref="AG5:AI5"/>
    <mergeCell ref="C4:F4"/>
    <mergeCell ref="T4:W4"/>
    <mergeCell ref="B11:E11"/>
    <mergeCell ref="S8:AE8"/>
    <mergeCell ref="S7:AB7"/>
    <mergeCell ref="O4:R4"/>
    <mergeCell ref="B8:E8"/>
    <mergeCell ref="AD5:AF5"/>
    <mergeCell ref="AJ9:AJ10"/>
    <mergeCell ref="B5:F5"/>
    <mergeCell ref="F8:R8"/>
    <mergeCell ref="AG7:AJ7"/>
    <mergeCell ref="B10:E10"/>
  </mergeCells>
  <dataValidations count="67">
    <dataValidation sqref="F12:O61 F63:O112 S12:AB61 S63:AB112" showDropDown="0" showInputMessage="1" showErrorMessage="1" allowBlank="1" error="INPUT NUMBER LESS THAN OR EQUAL THE HPS" prompt="Encode learner's raw score." type="whole" operator="lessThanOrEqual">
      <formula1>F$10</formula1>
    </dataValidation>
    <dataValidation sqref="AJ12:AJ61 AJ63:AJ112" showDropDown="0" showInputMessage="1" showErrorMessage="0" allowBlank="1" prompt="QUARTERLY GRADE (TRANSMUTED GRADE)"/>
    <dataValidation sqref="AI12:AI61 AI63:AI112" showDropDown="0" showInputMessage="1" showErrorMessage="0" allowBlank="1" prompt="INITIAL GRADE"/>
    <dataValidation sqref="AH10 AH12:AH61 AH63:AH112" showDropDown="0" showInputMessage="1" showErrorMessage="0" allowBlank="1" prompt="Quarterly Assessment's Weighted Score"/>
    <dataValidation sqref="AH10" showDropDown="0" showInputMessage="1" showErrorMessage="1" allowBlank="1" prompt="Quarterly Assessment's Weighted Score"/>
    <dataValidation sqref="AG10 AG12:AG61 AG63:AG112" showDropDown="0" showInputMessage="1" showErrorMessage="0" allowBlank="1" prompt="Quarterly Assessment's Percentage Score"/>
    <dataValidation sqref="AG10" showDropDown="0" showInputMessage="1" showErrorMessage="1" allowBlank="1" prompt="Quarterly Assessment's Percentage Score"/>
    <dataValidation sqref="AF10" showDropDown="0" showInputMessage="1" showErrorMessage="0" allowBlank="1" prompt="Encode Quarterly Assessment's Highest Possible Score"/>
    <dataValidation sqref="F10:O10 S10:AB10" showDropDown="0" showInputMessage="1" showErrorMessage="0" allowBlank="1" prompt="Either encode Highest Possible Score or Empty"/>
    <dataValidation sqref="F10:O10 S10:AB10" showDropDown="0" showInputMessage="1" showErrorMessage="1" allowBlank="1" prompt="Either encode Highest Possible Score or Empty"/>
    <dataValidation sqref="AF10" showDropDown="0" showInputMessage="1" showErrorMessage="1" allowBlank="1" prompt="Encode Quarterly Assessment's Highest Possible Score"/>
    <dataValidation sqref="AE10 AE12:AE61 AE63:AE112" showDropDown="0" showInputMessage="1" showErrorMessage="0" allowBlank="1" prompt="Performance Tasks' Weighted Score"/>
    <dataValidation sqref="AE10" showDropDown="0" showInputMessage="1" showErrorMessage="1" allowBlank="1" prompt="Performance Tasks' Weighted Score"/>
    <dataValidation sqref="R10 R12:R61 R63:R112" showDropDown="0" showInputMessage="1" showErrorMessage="0" allowBlank="1" prompt="Written Works' Weighted Score"/>
    <dataValidation sqref="R10" showDropDown="0" showInputMessage="1" showErrorMessage="1" allowBlank="1" prompt="Written Works' Weighted Score"/>
    <dataValidation sqref="AD10 AD12:AD61 AD63:AD112" showDropDown="0" showInputMessage="1" showErrorMessage="0" allowBlank="1" prompt="Performance Tasks' Percentage Score"/>
    <dataValidation sqref="AD10" showDropDown="0" showInputMessage="1" showErrorMessage="1" allowBlank="1" prompt="Performance Tasks' Percentage Score"/>
    <dataValidation sqref="Q10 Q12:Q61 Q63:Q112" showDropDown="0" showInputMessage="1" showErrorMessage="0" allowBlank="1" prompt="Written Works' Percentage Score"/>
    <dataValidation sqref="Q10" showDropDown="0" showInputMessage="1" showErrorMessage="1" allowBlank="1" prompt="Written Works' Percentage Score"/>
    <dataValidation sqref="AC10" showDropDown="0" showInputMessage="1" showErrorMessage="0" allowBlank="1" prompt="Performance Tasks' Highest Possible Score"/>
    <dataValidation sqref="AC10" showDropDown="0" showInputMessage="1" showErrorMessage="1" allowBlank="1" prompt="Performance Tasks' Total Highest Possible Score"/>
    <dataValidation sqref="P10" showDropDown="0" showInputMessage="1" showErrorMessage="0" allowBlank="1" prompt="Written Works' Total Highest Possible Score"/>
    <dataValidation sqref="P10" showDropDown="0" showInputMessage="1" showErrorMessage="1" allowBlank="1" prompt="Written Works' Total Highest Possible Score"/>
    <dataValidation sqref="B63:B112" showDropDown="0" showInputMessage="1" showErrorMessage="0" allowBlank="1" prompt="Do not type name of learners here. Go to INPUT DATA sheet."/>
    <dataValidation sqref="AC12:AC61 AC63:AC112" showDropDown="0" showInputMessage="1" showErrorMessage="1" allowBlank="1" prompt="Performance Tasks' Total Raw Scores"/>
    <dataValidation sqref="P12:P61 P63:P112" showDropDown="0" showInputMessage="1" showErrorMessage="1" allowBlank="1" prompt="Written Works' Total Raw Score"/>
    <dataValidation sqref="A10:E10 A12:A61 C12:E61 AI10:XFD10" showDropDown="0" showInputMessage="0" showErrorMessage="0" allowBlank="1"/>
    <dataValidation sqref="AA65548:AA65648 AA131084:AA131184 AA196620:AA196720 AA262156:AA262256 AA327692:AA327792 AA393228:AA393328 AA458764:AA458864 AA524300:AA524400 AA589836:AA589936 AA655372:AA655472 AA720908:AA721008 AA786444:AA786544 AA851980:AA852080 AA917516:AA917616 AA983052:AA983152 JW12:JW61 JW63:JW112 JW65548:JW65648 JW131084:JW131184 JW196620:JW196720 JW262156:JW262256 JW327692:JW327792 JW393228:JW393328 JW458764:JW458864 JW524300:JW524400 JW589836:JW589936 JW655372:JW655472 JW720908:JW721008 JW786444:JW786544 JW851980:JW852080 JW917516:JW917616 JW983052:JW983152 TS12:TS61 TS63:TS112 TS65548:TS65648 TS131084:TS131184 TS196620:TS196720 TS262156:TS262256 TS327692:TS327792 TS393228:TS393328 TS458764:TS458864 TS524300:TS524400 TS589836:TS589936 TS655372:TS655472 TS720908:TS721008 TS786444:TS786544 TS851980:TS852080 TS917516:TS917616 TS983052:TS983152 ADO12:ADO61 ADO63:ADO112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2:ANK61 ANK63:ANK112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2:AXG61 AXG63:AXG112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2:BHC61 BHC63:BHC112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2:BQY61 BQY63:BQY112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2:CAU61 CAU63:CAU112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2:CKQ61 CKQ63:CKQ112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2:CUM61 CUM63:CUM112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2:DEI61 DEI63:DEI112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2:DOE61 DOE63:DOE112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2:DYA61 DYA63:DYA112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2:EHW61 EHW63:EHW112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2:ERS61 ERS63:ERS112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2:FBO61 FBO63:FBO112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2:FLK61 FLK63:FLK112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2:FVG61 FVG63:FVG112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2:GFC61 GFC63:GFC112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2:GOY61 GOY63:GOY112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2:GYU61 GYU63:GYU112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2:HIQ61 HIQ63:HIQ112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2:HSM61 HSM63:HSM112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2:ICI61 ICI63:ICI112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2:IME61 IME63:IME112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2:IWA61 IWA63:IWA112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2:JFW61 JFW63:JFW112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2:JPS61 JPS63:JPS112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2:JZO61 JZO63:JZO112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2:KJK61 KJK63:KJK112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2:KTG61 KTG63:KTG112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2:LDC61 LDC63:LDC112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2:LMY61 LMY63:LMY112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2:LWU61 LWU63:LWU112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2:MGQ61 MGQ63:MGQ112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2:MQM61 MQM63:MQM112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2:NAI61 NAI63:NAI112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2:NKE61 NKE63:NKE112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2:NUA61 NUA63:NUA112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2:ODW61 ODW63:ODW112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2:ONS61 ONS63:ONS112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2:OXO61 OXO63:OXO112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2:PHK61 PHK63:PHK112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2:PRG61 PRG63:PRG112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2:QBC61 QBC63:QBC112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2:QKY61 QKY63:QKY112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2:QUU61 QUU63:QUU112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2:REQ61 REQ63:REQ112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2:ROM61 ROM63:ROM112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2:RYI61 RYI63:RYI112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2:SIE61 SIE63:SIE112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2:SSA61 SSA63:SSA112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2:TBW61 TBW63:TBW112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2:TLS61 TLS63:TLS112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2:TVO61 TVO63:TVO112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2:UFK61 UFK63:UFK112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2:UPG61 UPG63:UPG112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2:UZC61 UZC63:UZC112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2:VIY61 VIY63:VIY112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2:VSU61 VSU63:VSU112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2:WCQ61 WCQ63:WCQ112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2:WMM61 WMM63:WMM112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2:WWI61 WWI63:WWI112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showDropDown="0" showInputMessage="1" showErrorMessage="1" allowBlank="1" error="INPUT NUMBER LESS THAN OR EQUAL THE HIGHEST POSSIBLE SCORE" prompt="Input Raw Score" type="whole" operator="lessThanOrEqual">
      <formula1>$AA$10</formula1>
    </dataValidation>
    <dataValidation sqref="Z65548:Z65648 Z131084:Z131184 Z196620:Z196720 Z262156:Z262256 Z327692:Z327792 Z393228:Z393328 Z458764:Z458864 Z524300:Z524400 Z589836:Z589936 Z655372:Z655472 Z720908:Z721008 Z786444:Z786544 Z851980:Z852080 Z917516:Z917616 Z983052:Z983152 JV12:JV61 JV63:JV112 JV65548:JV65648 JV131084:JV131184 JV196620:JV196720 JV262156:JV262256 JV327692:JV327792 JV393228:JV393328 JV458764:JV458864 JV524300:JV524400 JV589836:JV589936 JV655372:JV655472 JV720908:JV721008 JV786444:JV786544 JV851980:JV852080 JV917516:JV917616 JV983052:JV983152 TR12:TR61 TR63:TR112 TR65548:TR65648 TR131084:TR131184 TR196620:TR196720 TR262156:TR262256 TR327692:TR327792 TR393228:TR393328 TR458764:TR458864 TR524300:TR524400 TR589836:TR589936 TR655372:TR655472 TR720908:TR721008 TR786444:TR786544 TR851980:TR852080 TR917516:TR917616 TR983052:TR983152 ADN12:ADN61 ADN63:ADN112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2:ANJ61 ANJ63:ANJ112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2:AXF61 AXF63:AXF112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2:BHB61 BHB63:BHB112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2:BQX61 BQX63:BQX112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2:CAT61 CAT63:CAT112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2:CKP61 CKP63:CKP112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2:CUL61 CUL63:CUL112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2:DEH61 DEH63:DEH112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2:DOD61 DOD63:DOD112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2:DXZ61 DXZ63:DXZ112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2:EHV61 EHV63:EHV112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2:ERR61 ERR63:ERR112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2:FBN61 FBN63:FBN112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2:FLJ61 FLJ63:FLJ112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2:FVF61 FVF63:FVF112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2:GFB61 GFB63:GFB112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2:GOX61 GOX63:GOX112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2:GYT61 GYT63:GYT112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2:HIP61 HIP63:HIP112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2:HSL61 HSL63:HSL112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2:ICH61 ICH63:ICH112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2:IMD61 IMD63:IMD112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2:IVZ61 IVZ63:IVZ112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2:JFV61 JFV63:JFV112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2:JPR61 JPR63:JPR112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2:JZN61 JZN63:JZN112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2:KJJ61 KJJ63:KJJ112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2:KTF61 KTF63:KTF112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2:LDB61 LDB63:LDB112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2:LMX61 LMX63:LMX112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2:LWT61 LWT63:LWT112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2:MGP61 MGP63:MGP112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2:MQL61 MQL63:MQL112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2:NAH61 NAH63:NAH112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2:NKD61 NKD63:NKD112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2:NTZ61 NTZ63:NTZ112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2:ODV61 ODV63:ODV112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2:ONR61 ONR63:ONR112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2:OXN61 OXN63:OXN112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2:PHJ61 PHJ63:PHJ112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2:PRF61 PRF63:PRF112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2:QBB61 QBB63:QBB112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2:QKX61 QKX63:QKX112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2:QUT61 QUT63:QUT112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2:REP61 REP63:REP112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2:ROL61 ROL63:ROL112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2:RYH61 RYH63:RYH112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2:SID61 SID63:SID112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2:SRZ61 SRZ63:SRZ112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2:TBV61 TBV63:TBV112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2:TLR61 TLR63:TLR112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2:TVN61 TVN63:TVN112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2:UFJ61 UFJ63:UFJ112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2:UPF61 UPF63:UPF112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2:UZB61 UZB63:UZB112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2:VIX61 VIX63:VIX112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2:VST61 VST63:VST112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2:WCP61 WCP63:WCP112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2:WML61 WML63:WML112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2:WWH61 WWH63:WWH112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showDropDown="0" showInputMessage="1" showErrorMessage="1" allowBlank="1" error="INPUT NUMBER LESS THAN OR EQUAL THE HIGHEST POSSIBLE SCORE" prompt="Input Raw Score" type="whole" operator="lessThanOrEqual">
      <formula1>$Z$10</formula1>
    </dataValidation>
    <dataValidation sqref="Y65548:Y65648 Y131084:Y131184 Y196620:Y196720 Y262156:Y262256 Y327692:Y327792 Y393228:Y393328 Y458764:Y458864 Y524300:Y524400 Y589836:Y589936 Y655372:Y655472 Y720908:Y721008 Y786444:Y786544 Y851980:Y852080 Y917516:Y917616 Y983052:Y983152 JU12:JU61 JU63:JU112 JU65548:JU65648 JU131084:JU131184 JU196620:JU196720 JU262156:JU262256 JU327692:JU327792 JU393228:JU393328 JU458764:JU458864 JU524300:JU524400 JU589836:JU589936 JU655372:JU655472 JU720908:JU721008 JU786444:JU786544 JU851980:JU852080 JU917516:JU917616 JU983052:JU983152 TQ12:TQ61 TQ63:TQ112 TQ65548:TQ65648 TQ131084:TQ131184 TQ196620:TQ196720 TQ262156:TQ262256 TQ327692:TQ327792 TQ393228:TQ393328 TQ458764:TQ458864 TQ524300:TQ524400 TQ589836:TQ589936 TQ655372:TQ655472 TQ720908:TQ721008 TQ786444:TQ786544 TQ851980:TQ852080 TQ917516:TQ917616 TQ983052:TQ983152 ADM12:ADM61 ADM63:ADM112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2:ANI61 ANI63:ANI112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2:AXE61 AXE63:AXE112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2:BHA61 BHA63:BHA112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2:BQW61 BQW63:BQW112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2:CAS61 CAS63:CAS112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2:CKO61 CKO63:CKO112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2:CUK61 CUK63:CUK112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2:DEG61 DEG63:DEG112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2:DOC61 DOC63:DOC112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2:DXY61 DXY63:DXY112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2:EHU61 EHU63:EHU112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2:ERQ61 ERQ63:ERQ112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2:FBM61 FBM63:FBM112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2:FLI61 FLI63:FLI112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2:FVE61 FVE63:FVE112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2:GFA61 GFA63:GFA112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2:GOW61 GOW63:GOW112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2:GYS61 GYS63:GYS112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2:HIO61 HIO63:HIO112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2:HSK61 HSK63:HSK112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2:ICG61 ICG63:ICG112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2:IMC61 IMC63:IMC112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2:IVY61 IVY63:IVY112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2:JFU61 JFU63:JFU112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2:JPQ61 JPQ63:JPQ112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2:JZM61 JZM63:JZM112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2:KJI61 KJI63:KJI112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2:KTE61 KTE63:KTE112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2:LDA61 LDA63:LDA112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2:LMW61 LMW63:LMW112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2:LWS61 LWS63:LWS112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2:MGO61 MGO63:MGO112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2:MQK61 MQK63:MQK112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2:NAG61 NAG63:NAG112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2:NKC61 NKC63:NKC112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2:NTY61 NTY63:NTY112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2:ODU61 ODU63:ODU112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2:ONQ61 ONQ63:ONQ112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2:OXM61 OXM63:OXM112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2:PHI61 PHI63:PHI112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2:PRE61 PRE63:PRE112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2:QBA61 QBA63:QBA112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2:QKW61 QKW63:QKW112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2:QUS61 QUS63:QUS112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2:REO61 REO63:REO112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2:ROK61 ROK63:ROK112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2:RYG61 RYG63:RYG112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2:SIC61 SIC63:SIC112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2:SRY61 SRY63:SRY112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2:TBU61 TBU63:TBU112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2:TLQ61 TLQ63:TLQ112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2:TVM61 TVM63:TVM112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2:UFI61 UFI63:UFI112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2:UPE61 UPE63:UPE112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2:UZA61 UZA63:UZA112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2:VIW61 VIW63:VIW112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2:VSS61 VSS63:VSS112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2:WCO61 WCO63:WCO112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2:WMK61 WMK63:WMK112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2:WWG61 WWG63:WWG112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showDropDown="0" showInputMessage="1" showErrorMessage="1" allowBlank="1" error="INPUT NUMBER LESS THAN OR EQUAL THE HIGHEST POSSIBLE SCORE" prompt="Input Raw Score" type="whole" operator="lessThanOrEqual">
      <formula1>$Y$10</formula1>
    </dataValidation>
    <dataValidation sqref="X65548:X65648 X131084:X131184 X196620:X196720 X262156:X262256 X327692:X327792 X393228:X393328 X458764:X458864 X524300:X524400 X589836:X589936 X655372:X655472 X720908:X721008 X786444:X786544 X851980:X852080 X917516:X917616 X983052:X983152 JT12:JT61 JT63:JT112 JT65548:JT65648 JT131084:JT131184 JT196620:JT196720 JT262156:JT262256 JT327692:JT327792 JT393228:JT393328 JT458764:JT458864 JT524300:JT524400 JT589836:JT589936 JT655372:JT655472 JT720908:JT721008 JT786444:JT786544 JT851980:JT852080 JT917516:JT917616 JT983052:JT983152 TP12:TP61 TP63:TP112 TP65548:TP65648 TP131084:TP131184 TP196620:TP196720 TP262156:TP262256 TP327692:TP327792 TP393228:TP393328 TP458764:TP458864 TP524300:TP524400 TP589836:TP589936 TP655372:TP655472 TP720908:TP721008 TP786444:TP786544 TP851980:TP852080 TP917516:TP917616 TP983052:TP983152 ADL12:ADL61 ADL63:ADL112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2:ANH61 ANH63:ANH112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2:AXD61 AXD63:AXD112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2:BGZ61 BGZ63:BGZ112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2:BQV61 BQV63:BQV112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2:CAR61 CAR63:CAR112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2:CKN61 CKN63:CKN112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2:CUJ61 CUJ63:CUJ112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2:DEF61 DEF63:DEF112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2:DOB61 DOB63:DOB112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2:DXX61 DXX63:DXX112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2:EHT61 EHT63:EHT112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2:ERP61 ERP63:ERP112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2:FBL61 FBL63:FBL112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2:FLH61 FLH63:FLH112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2:FVD61 FVD63:FVD112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2:GEZ61 GEZ63:GEZ112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2:GOV61 GOV63:GOV112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2:GYR61 GYR63:GYR112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2:HIN61 HIN63:HIN112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2:HSJ61 HSJ63:HSJ112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2:ICF61 ICF63:ICF112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2:IMB61 IMB63:IMB112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2:IVX61 IVX63:IVX112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2:JFT61 JFT63:JFT112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2:JPP61 JPP63:JPP112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2:JZL61 JZL63:JZL112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2:KJH61 KJH63:KJH112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2:KTD61 KTD63:KTD112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2:LCZ61 LCZ63:LCZ112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2:LMV61 LMV63:LMV112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2:LWR61 LWR63:LWR112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2:MGN61 MGN63:MGN112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2:MQJ61 MQJ63:MQJ112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2:NAF61 NAF63:NAF112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2:NKB61 NKB63:NKB112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2:NTX61 NTX63:NTX112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2:ODT61 ODT63:ODT112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2:ONP61 ONP63:ONP112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2:OXL61 OXL63:OXL112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2:PHH61 PHH63:PHH112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2:PRD61 PRD63:PRD112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2:QAZ61 QAZ63:QAZ112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2:QKV61 QKV63:QKV112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2:QUR61 QUR63:QUR112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2:REN61 REN63:REN112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2:ROJ61 ROJ63:ROJ112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2:RYF61 RYF63:RYF112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2:SIB61 SIB63:SIB112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2:SRX61 SRX63:SRX112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2:TBT61 TBT63:TBT112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2:TLP61 TLP63:TLP112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2:TVL61 TVL63:TVL112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2:UFH61 UFH63:UFH112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2:UPD61 UPD63:UPD112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2:UYZ61 UYZ63:UYZ112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2:VIV61 VIV63:VIV112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2:VSR61 VSR63:VSR112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2:WCN61 WCN63:WCN112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2:WMJ61 WMJ63:WMJ112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2:WWF61 WWF63:WWF112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showDropDown="0" showInputMessage="1" showErrorMessage="1" allowBlank="1" error="INPUT NUMBER LESS THAN OR EQUAL THE HIGHEST POSSIBLE SCORE" prompt="Input Raw Score" type="whole" operator="lessThanOrEqual">
      <formula1>$X$10</formula1>
    </dataValidation>
    <dataValidation sqref="W65548:W65648 W131084:W131184 W196620:W196720 W262156:W262256 W327692:W327792 W393228:W393328 W458764:W458864 W524300:W524400 W589836:W589936 W655372:W655472 W720908:W721008 W786444:W786544 W851980:W852080 W917516:W917616 W983052:W983152 JS12:JS61 JS63:JS112 JS65548:JS65648 JS131084:JS131184 JS196620:JS196720 JS262156:JS262256 JS327692:JS327792 JS393228:JS393328 JS458764:JS458864 JS524300:JS524400 JS589836:JS589936 JS655372:JS655472 JS720908:JS721008 JS786444:JS786544 JS851980:JS852080 JS917516:JS917616 JS983052:JS983152 TO12:TO61 TO63:TO112 TO65548:TO65648 TO131084:TO131184 TO196620:TO196720 TO262156:TO262256 TO327692:TO327792 TO393228:TO393328 TO458764:TO458864 TO524300:TO524400 TO589836:TO589936 TO655372:TO655472 TO720908:TO721008 TO786444:TO786544 TO851980:TO852080 TO917516:TO917616 TO983052:TO983152 ADK12:ADK61 ADK63:ADK112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2:ANG61 ANG63:ANG112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2:AXC61 AXC63:AXC112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2:BGY61 BGY63:BGY112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2:BQU61 BQU63:BQU112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2:CAQ61 CAQ63:CAQ112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2:CKM61 CKM63:CKM112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2:CUI61 CUI63:CUI112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2:DEE61 DEE63:DEE112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2:DOA61 DOA63:DOA112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2:DXW61 DXW63:DXW112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2:EHS61 EHS63:EHS112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2:ERO61 ERO63:ERO112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2:FBK61 FBK63:FBK112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2:FLG61 FLG63:FLG112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2:FVC61 FVC63:FVC112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2:GEY61 GEY63:GEY112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2:GOU61 GOU63:GOU112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2:GYQ61 GYQ63:GYQ112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2:HIM61 HIM63:HIM112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2:HSI61 HSI63:HSI112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2:ICE61 ICE63:ICE112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2:IMA61 IMA63:IMA112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2:IVW61 IVW63:IVW112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2:JFS61 JFS63:JFS112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2:JPO61 JPO63:JPO112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2:JZK61 JZK63:JZK112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2:KJG61 KJG63:KJG112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2:KTC61 KTC63:KTC112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2:LCY61 LCY63:LCY112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2:LMU61 LMU63:LMU112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2:LWQ61 LWQ63:LWQ112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2:MGM61 MGM63:MGM112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2:MQI61 MQI63:MQI112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2:NAE61 NAE63:NAE112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2:NKA61 NKA63:NKA112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2:NTW61 NTW63:NTW112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2:ODS61 ODS63:ODS112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2:ONO61 ONO63:ONO112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2:OXK61 OXK63:OXK112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2:PHG61 PHG63:PHG112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2:PRC61 PRC63:PRC112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2:QAY61 QAY63:QAY112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2:QKU61 QKU63:QKU112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2:QUQ61 QUQ63:QUQ112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2:REM61 REM63:REM112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2:ROI61 ROI63:ROI112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2:RYE61 RYE63:RYE112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2:SIA61 SIA63:SIA112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2:SRW61 SRW63:SRW112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2:TBS61 TBS63:TBS112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2:TLO61 TLO63:TLO112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2:TVK61 TVK63:TVK112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2:UFG61 UFG63:UFG112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2:UPC61 UPC63:UPC112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2:UYY61 UYY63:UYY112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2:VIU61 VIU63:VIU112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2:VSQ61 VSQ63:VSQ112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2:WCM61 WCM63:WCM112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2:WMI61 WMI63:WMI112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2:WWE61 WWE63:WWE112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showDropDown="0" showInputMessage="1" showErrorMessage="1" allowBlank="1" error="INPUT NUMBER LESS THAN OR EQUAL THE HIGHEST POSSIBLE SCORE" prompt="Input Raw Score" type="whole" operator="lessThanOrEqual">
      <formula1>$W$10</formula1>
    </dataValidation>
    <dataValidation sqref="V65548:V65648 V131084:V131184 V196620:V196720 V262156:V262256 V327692:V327792 V393228:V393328 V458764:V458864 V524300:V524400 V589836:V589936 V655372:V655472 V720908:V721008 V786444:V786544 V851980:V852080 V917516:V917616 V983052:V983152 JR12:JR61 JR63:JR112 JR65548:JR65648 JR131084:JR131184 JR196620:JR196720 JR262156:JR262256 JR327692:JR327792 JR393228:JR393328 JR458764:JR458864 JR524300:JR524400 JR589836:JR589936 JR655372:JR655472 JR720908:JR721008 JR786444:JR786544 JR851980:JR852080 JR917516:JR917616 JR983052:JR983152 TN12:TN61 TN63:TN112 TN65548:TN65648 TN131084:TN131184 TN196620:TN196720 TN262156:TN262256 TN327692:TN327792 TN393228:TN393328 TN458764:TN458864 TN524300:TN524400 TN589836:TN589936 TN655372:TN655472 TN720908:TN721008 TN786444:TN786544 TN851980:TN852080 TN917516:TN917616 TN983052:TN983152 ADJ12:ADJ61 ADJ63:ADJ112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2:ANF61 ANF63:ANF112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2:AXB61 AXB63:AXB112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2:BGX61 BGX63:BGX112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2:BQT61 BQT63:BQT112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2:CAP61 CAP63:CAP112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2:CKL61 CKL63:CKL112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2:CUH61 CUH63:CUH112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2:DED61 DED63:DED112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2:DNZ61 DNZ63:DNZ112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2:DXV61 DXV63:DXV112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2:EHR61 EHR63:EHR112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2:ERN61 ERN63:ERN112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2:FBJ61 FBJ63:FBJ112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2:FLF61 FLF63:FLF112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2:FVB61 FVB63:FVB112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2:GEX61 GEX63:GEX112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2:GOT61 GOT63:GOT112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2:GYP61 GYP63:GYP112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2:HIL61 HIL63:HIL112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2:HSH61 HSH63:HSH112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2:ICD61 ICD63:ICD112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2:ILZ61 ILZ63:ILZ112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2:IVV61 IVV63:IVV112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2:JFR61 JFR63:JFR112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2:JPN61 JPN63:JPN112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2:JZJ61 JZJ63:JZJ112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2:KJF61 KJF63:KJF112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2:KTB61 KTB63:KTB112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2:LCX61 LCX63:LCX112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2:LMT61 LMT63:LMT112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2:LWP61 LWP63:LWP112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2:MGL61 MGL63:MGL112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2:MQH61 MQH63:MQH112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2:NAD61 NAD63:NAD112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2:NJZ61 NJZ63:NJZ112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2:NTV61 NTV63:NTV112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2:ODR61 ODR63:ODR112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2:ONN61 ONN63:ONN112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2:OXJ61 OXJ63:OXJ112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2:PHF61 PHF63:PHF112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2:PRB61 PRB63:PRB112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2:QAX61 QAX63:QAX112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2:QKT61 QKT63:QKT112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2:QUP61 QUP63:QUP112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2:REL61 REL63:REL112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2:ROH61 ROH63:ROH112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2:RYD61 RYD63:RYD112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2:SHZ61 SHZ63:SHZ112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2:SRV61 SRV63:SRV112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2:TBR61 TBR63:TBR112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2:TLN61 TLN63:TLN112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2:TVJ61 TVJ63:TVJ112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2:UFF61 UFF63:UFF112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2:UPB61 UPB63:UPB112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2:UYX61 UYX63:UYX112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2:VIT61 VIT63:VIT112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2:VSP61 VSP63:VSP112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2:WCL61 WCL63:WCL112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2:WMH61 WMH63:WMH112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2:WWD61 WWD63:WWD112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showDropDown="0" showInputMessage="1" showErrorMessage="1" allowBlank="1" error="INPUT NUMBER LESS THAN OR EQUAL THE HIGHEST POSSIBLE SCORE" prompt="Input Raw Score" type="whole" operator="lessThanOrEqual">
      <formula1>$V$10</formula1>
    </dataValidation>
    <dataValidation sqref="U65548:U65648 U131084:U131184 U196620:U196720 U262156:U262256 U327692:U327792 U393228:U393328 U458764:U458864 U524300:U524400 U589836:U589936 U655372:U655472 U720908:U721008 U786444:U786544 U851980:U852080 U917516:U917616 U983052:U983152 JQ12:JQ61 JQ63:JQ112 JQ65548:JQ65648 JQ131084:JQ131184 JQ196620:JQ196720 JQ262156:JQ262256 JQ327692:JQ327792 JQ393228:JQ393328 JQ458764:JQ458864 JQ524300:JQ524400 JQ589836:JQ589936 JQ655372:JQ655472 JQ720908:JQ721008 JQ786444:JQ786544 JQ851980:JQ852080 JQ917516:JQ917616 JQ983052:JQ983152 TM12:TM61 TM63:TM112 TM65548:TM65648 TM131084:TM131184 TM196620:TM196720 TM262156:TM262256 TM327692:TM327792 TM393228:TM393328 TM458764:TM458864 TM524300:TM524400 TM589836:TM589936 TM655372:TM655472 TM720908:TM721008 TM786444:TM786544 TM851980:TM852080 TM917516:TM917616 TM983052:TM983152 ADI12:ADI61 ADI63:ADI112 ADI65548:ADI65648 ADI131084:ADI131184 ADI196620:ADI196720 ADI262156:ADI262256 ADI327692:ADI327792 ADI393228:ADI393328 ADI458764:ADI458864 ADI524300:ADI524400 ADI589836:ADI589936 ADI655372:ADI655472 ADI720908:ADI721008 ADI786444:ADI786544 ADI851980:ADI852080 ADI917516:ADI917616 ADI983052:ADI983152 ANE12:ANE61 ANE63:ANE112 ANE65548:ANE65648 ANE131084:ANE131184 ANE196620:ANE196720 ANE262156:ANE262256 ANE327692:ANE327792 ANE393228:ANE393328 ANE458764:ANE458864 ANE524300:ANE524400 ANE589836:ANE589936 ANE655372:ANE655472 ANE720908:ANE721008 ANE786444:ANE786544 ANE851980:ANE852080 ANE917516:ANE917616 ANE983052:ANE983152 AXA12:AXA61 AXA63:AXA112 AXA65548:AXA65648 AXA131084:AXA131184 AXA196620:AXA196720 AXA262156:AXA262256 AXA327692:AXA327792 AXA393228:AXA393328 AXA458764:AXA458864 AXA524300:AXA524400 AXA589836:AXA589936 AXA655372:AXA655472 AXA720908:AXA721008 AXA786444:AXA786544 AXA851980:AXA852080 AXA917516:AXA917616 AXA983052:AXA983152 BGW12:BGW61 BGW63:BGW112 BGW65548:BGW65648 BGW131084:BGW131184 BGW196620:BGW196720 BGW262156:BGW262256 BGW327692:BGW327792 BGW393228:BGW393328 BGW458764:BGW458864 BGW524300:BGW524400 BGW589836:BGW589936 BGW655372:BGW655472 BGW720908:BGW721008 BGW786444:BGW786544 BGW851980:BGW852080 BGW917516:BGW917616 BGW983052:BGW983152 BQS12:BQS61 BQS63:BQS112 BQS65548:BQS65648 BQS131084:BQS131184 BQS196620:BQS196720 BQS262156:BQS262256 BQS327692:BQS327792 BQS393228:BQS393328 BQS458764:BQS458864 BQS524300:BQS524400 BQS589836:BQS589936 BQS655372:BQS655472 BQS720908:BQS721008 BQS786444:BQS786544 BQS851980:BQS852080 BQS917516:BQS917616 BQS983052:BQS983152 CAO12:CAO61 CAO63:CAO112 CAO65548:CAO65648 CAO131084:CAO131184 CAO196620:CAO196720 CAO262156:CAO262256 CAO327692:CAO327792 CAO393228:CAO393328 CAO458764:CAO458864 CAO524300:CAO524400 CAO589836:CAO589936 CAO655372:CAO655472 CAO720908:CAO721008 CAO786444:CAO786544 CAO851980:CAO852080 CAO917516:CAO917616 CAO983052:CAO983152 CKK12:CKK61 CKK63:CKK112 CKK65548:CKK65648 CKK131084:CKK131184 CKK196620:CKK196720 CKK262156:CKK262256 CKK327692:CKK327792 CKK393228:CKK393328 CKK458764:CKK458864 CKK524300:CKK524400 CKK589836:CKK589936 CKK655372:CKK655472 CKK720908:CKK721008 CKK786444:CKK786544 CKK851980:CKK852080 CKK917516:CKK917616 CKK983052:CKK983152 CUG12:CUG61 CUG63:CUG112 CUG65548:CUG65648 CUG131084:CUG131184 CUG196620:CUG196720 CUG262156:CUG262256 CUG327692:CUG327792 CUG393228:CUG393328 CUG458764:CUG458864 CUG524300:CUG524400 CUG589836:CUG589936 CUG655372:CUG655472 CUG720908:CUG721008 CUG786444:CUG786544 CUG851980:CUG852080 CUG917516:CUG917616 CUG983052:CUG983152 DEC12:DEC61 DEC63:DEC112 DEC65548:DEC65648 DEC131084:DEC131184 DEC196620:DEC196720 DEC262156:DEC262256 DEC327692:DEC327792 DEC393228:DEC393328 DEC458764:DEC458864 DEC524300:DEC524400 DEC589836:DEC589936 DEC655372:DEC655472 DEC720908:DEC721008 DEC786444:DEC786544 DEC851980:DEC852080 DEC917516:DEC917616 DEC983052:DEC983152 DNY12:DNY61 DNY63:DNY112 DNY65548:DNY65648 DNY131084:DNY131184 DNY196620:DNY196720 DNY262156:DNY262256 DNY327692:DNY327792 DNY393228:DNY393328 DNY458764:DNY458864 DNY524300:DNY524400 DNY589836:DNY589936 DNY655372:DNY655472 DNY720908:DNY721008 DNY786444:DNY786544 DNY851980:DNY852080 DNY917516:DNY917616 DNY983052:DNY983152 DXU12:DXU61 DXU63:DXU112 DXU65548:DXU65648 DXU131084:DXU131184 DXU196620:DXU196720 DXU262156:DXU262256 DXU327692:DXU327792 DXU393228:DXU393328 DXU458764:DXU458864 DXU524300:DXU524400 DXU589836:DXU589936 DXU655372:DXU655472 DXU720908:DXU721008 DXU786444:DXU786544 DXU851980:DXU852080 DXU917516:DXU917616 DXU983052:DXU983152 EHQ12:EHQ61 EHQ63:EHQ112 EHQ65548:EHQ65648 EHQ131084:EHQ131184 EHQ196620:EHQ196720 EHQ262156:EHQ262256 EHQ327692:EHQ327792 EHQ393228:EHQ393328 EHQ458764:EHQ458864 EHQ524300:EHQ524400 EHQ589836:EHQ589936 EHQ655372:EHQ655472 EHQ720908:EHQ721008 EHQ786444:EHQ786544 EHQ851980:EHQ852080 EHQ917516:EHQ917616 EHQ983052:EHQ983152 ERM12:ERM61 ERM63:ERM112 ERM65548:ERM65648 ERM131084:ERM131184 ERM196620:ERM196720 ERM262156:ERM262256 ERM327692:ERM327792 ERM393228:ERM393328 ERM458764:ERM458864 ERM524300:ERM524400 ERM589836:ERM589936 ERM655372:ERM655472 ERM720908:ERM721008 ERM786444:ERM786544 ERM851980:ERM852080 ERM917516:ERM917616 ERM983052:ERM983152 FBI12:FBI61 FBI63:FBI112 FBI65548:FBI65648 FBI131084:FBI131184 FBI196620:FBI196720 FBI262156:FBI262256 FBI327692:FBI327792 FBI393228:FBI393328 FBI458764:FBI458864 FBI524300:FBI524400 FBI589836:FBI589936 FBI655372:FBI655472 FBI720908:FBI721008 FBI786444:FBI786544 FBI851980:FBI852080 FBI917516:FBI917616 FBI983052:FBI983152 FLE12:FLE61 FLE63:FLE112 FLE65548:FLE65648 FLE131084:FLE131184 FLE196620:FLE196720 FLE262156:FLE262256 FLE327692:FLE327792 FLE393228:FLE393328 FLE458764:FLE458864 FLE524300:FLE524400 FLE589836:FLE589936 FLE655372:FLE655472 FLE720908:FLE721008 FLE786444:FLE786544 FLE851980:FLE852080 FLE917516:FLE917616 FLE983052:FLE983152 FVA12:FVA61 FVA63:FVA112 FVA65548:FVA65648 FVA131084:FVA131184 FVA196620:FVA196720 FVA262156:FVA262256 FVA327692:FVA327792 FVA393228:FVA393328 FVA458764:FVA458864 FVA524300:FVA524400 FVA589836:FVA589936 FVA655372:FVA655472 FVA720908:FVA721008 FVA786444:FVA786544 FVA851980:FVA852080 FVA917516:FVA917616 FVA983052:FVA983152 GEW12:GEW61 GEW63:GEW112 GEW65548:GEW65648 GEW131084:GEW131184 GEW196620:GEW196720 GEW262156:GEW262256 GEW327692:GEW327792 GEW393228:GEW393328 GEW458764:GEW458864 GEW524300:GEW524400 GEW589836:GEW589936 GEW655372:GEW655472 GEW720908:GEW721008 GEW786444:GEW786544 GEW851980:GEW852080 GEW917516:GEW917616 GEW983052:GEW983152 GOS12:GOS61 GOS63:GOS112 GOS65548:GOS65648 GOS131084:GOS131184 GOS196620:GOS196720 GOS262156:GOS262256 GOS327692:GOS327792 GOS393228:GOS393328 GOS458764:GOS458864 GOS524300:GOS524400 GOS589836:GOS589936 GOS655372:GOS655472 GOS720908:GOS721008 GOS786444:GOS786544 GOS851980:GOS852080 GOS917516:GOS917616 GOS983052:GOS983152 GYO12:GYO61 GYO63:GYO112 GYO65548:GYO65648 GYO131084:GYO131184 GYO196620:GYO196720 GYO262156:GYO262256 GYO327692:GYO327792 GYO393228:GYO393328 GYO458764:GYO458864 GYO524300:GYO524400 GYO589836:GYO589936 GYO655372:GYO655472 GYO720908:GYO721008 GYO786444:GYO786544 GYO851980:GYO852080 GYO917516:GYO917616 GYO983052:GYO983152 HIK12:HIK61 HIK63:HIK112 HIK65548:HIK65648 HIK131084:HIK131184 HIK196620:HIK196720 HIK262156:HIK262256 HIK327692:HIK327792 HIK393228:HIK393328 HIK458764:HIK458864 HIK524300:HIK524400 HIK589836:HIK589936 HIK655372:HIK655472 HIK720908:HIK721008 HIK786444:HIK786544 HIK851980:HIK852080 HIK917516:HIK917616 HIK983052:HIK983152 HSG12:HSG61 HSG63:HSG112 HSG65548:HSG65648 HSG131084:HSG131184 HSG196620:HSG196720 HSG262156:HSG262256 HSG327692:HSG327792 HSG393228:HSG393328 HSG458764:HSG458864 HSG524300:HSG524400 HSG589836:HSG589936 HSG655372:HSG655472 HSG720908:HSG721008 HSG786444:HSG786544 HSG851980:HSG852080 HSG917516:HSG917616 HSG983052:HSG983152 ICC12:ICC61 ICC63:ICC112 ICC65548:ICC65648 ICC131084:ICC131184 ICC196620:ICC196720 ICC262156:ICC262256 ICC327692:ICC327792 ICC393228:ICC393328 ICC458764:ICC458864 ICC524300:ICC524400 ICC589836:ICC589936 ICC655372:ICC655472 ICC720908:ICC721008 ICC786444:ICC786544 ICC851980:ICC852080 ICC917516:ICC917616 ICC983052:ICC983152 ILY12:ILY61 ILY63:ILY112 ILY65548:ILY65648 ILY131084:ILY131184 ILY196620:ILY196720 ILY262156:ILY262256 ILY327692:ILY327792 ILY393228:ILY393328 ILY458764:ILY458864 ILY524300:ILY524400 ILY589836:ILY589936 ILY655372:ILY655472 ILY720908:ILY721008 ILY786444:ILY786544 ILY851980:ILY852080 ILY917516:ILY917616 ILY983052:ILY983152 IVU12:IVU61 IVU63:IVU112 IVU65548:IVU65648 IVU131084:IVU131184 IVU196620:IVU196720 IVU262156:IVU262256 IVU327692:IVU327792 IVU393228:IVU393328 IVU458764:IVU458864 IVU524300:IVU524400 IVU589836:IVU589936 IVU655372:IVU655472 IVU720908:IVU721008 IVU786444:IVU786544 IVU851980:IVU852080 IVU917516:IVU917616 IVU983052:IVU983152 JFQ12:JFQ61 JFQ63:JFQ112 JFQ65548:JFQ65648 JFQ131084:JFQ131184 JFQ196620:JFQ196720 JFQ262156:JFQ262256 JFQ327692:JFQ327792 JFQ393228:JFQ393328 JFQ458764:JFQ458864 JFQ524300:JFQ524400 JFQ589836:JFQ589936 JFQ655372:JFQ655472 JFQ720908:JFQ721008 JFQ786444:JFQ786544 JFQ851980:JFQ852080 JFQ917516:JFQ917616 JFQ983052:JFQ983152 JPM12:JPM61 JPM63:JPM112 JPM65548:JPM65648 JPM131084:JPM131184 JPM196620:JPM196720 JPM262156:JPM262256 JPM327692:JPM327792 JPM393228:JPM393328 JPM458764:JPM458864 JPM524300:JPM524400 JPM589836:JPM589936 JPM655372:JPM655472 JPM720908:JPM721008 JPM786444:JPM786544 JPM851980:JPM852080 JPM917516:JPM917616 JPM983052:JPM983152 JZI12:JZI61 JZI63:JZI112 JZI65548:JZI65648 JZI131084:JZI131184 JZI196620:JZI196720 JZI262156:JZI262256 JZI327692:JZI327792 JZI393228:JZI393328 JZI458764:JZI458864 JZI524300:JZI524400 JZI589836:JZI589936 JZI655372:JZI655472 JZI720908:JZI721008 JZI786444:JZI786544 JZI851980:JZI852080 JZI917516:JZI917616 JZI983052:JZI983152 KJE12:KJE61 KJE63:KJE112 KJE65548:KJE65648 KJE131084:KJE131184 KJE196620:KJE196720 KJE262156:KJE262256 KJE327692:KJE327792 KJE393228:KJE393328 KJE458764:KJE458864 KJE524300:KJE524400 KJE589836:KJE589936 KJE655372:KJE655472 KJE720908:KJE721008 KJE786444:KJE786544 KJE851980:KJE852080 KJE917516:KJE917616 KJE983052:KJE983152 KTA12:KTA61 KTA63:KTA112 KTA65548:KTA65648 KTA131084:KTA131184 KTA196620:KTA196720 KTA262156:KTA262256 KTA327692:KTA327792 KTA393228:KTA393328 KTA458764:KTA458864 KTA524300:KTA524400 KTA589836:KTA589936 KTA655372:KTA655472 KTA720908:KTA721008 KTA786444:KTA786544 KTA851980:KTA852080 KTA917516:KTA917616 KTA983052:KTA983152 LCW12:LCW61 LCW63:LCW112 LCW65548:LCW65648 LCW131084:LCW131184 LCW196620:LCW196720 LCW262156:LCW262256 LCW327692:LCW327792 LCW393228:LCW393328 LCW458764:LCW458864 LCW524300:LCW524400 LCW589836:LCW589936 LCW655372:LCW655472 LCW720908:LCW721008 LCW786444:LCW786544 LCW851980:LCW852080 LCW917516:LCW917616 LCW983052:LCW983152 LMS12:LMS61 LMS63:LMS112 LMS65548:LMS65648 LMS131084:LMS131184 LMS196620:LMS196720 LMS262156:LMS262256 LMS327692:LMS327792 LMS393228:LMS393328 LMS458764:LMS458864 LMS524300:LMS524400 LMS589836:LMS589936 LMS655372:LMS655472 LMS720908:LMS721008 LMS786444:LMS786544 LMS851980:LMS852080 LMS917516:LMS917616 LMS983052:LMS983152 LWO12:LWO61 LWO63:LWO112 LWO65548:LWO65648 LWO131084:LWO131184 LWO196620:LWO196720 LWO262156:LWO262256 LWO327692:LWO327792 LWO393228:LWO393328 LWO458764:LWO458864 LWO524300:LWO524400 LWO589836:LWO589936 LWO655372:LWO655472 LWO720908:LWO721008 LWO786444:LWO786544 LWO851980:LWO852080 LWO917516:LWO917616 LWO983052:LWO983152 MGK12:MGK61 MGK63:MGK112 MGK65548:MGK65648 MGK131084:MGK131184 MGK196620:MGK196720 MGK262156:MGK262256 MGK327692:MGK327792 MGK393228:MGK393328 MGK458764:MGK458864 MGK524300:MGK524400 MGK589836:MGK589936 MGK655372:MGK655472 MGK720908:MGK721008 MGK786444:MGK786544 MGK851980:MGK852080 MGK917516:MGK917616 MGK983052:MGK983152 MQG12:MQG61 MQG63:MQG112 MQG65548:MQG65648 MQG131084:MQG131184 MQG196620:MQG196720 MQG262156:MQG262256 MQG327692:MQG327792 MQG393228:MQG393328 MQG458764:MQG458864 MQG524300:MQG524400 MQG589836:MQG589936 MQG655372:MQG655472 MQG720908:MQG721008 MQG786444:MQG786544 MQG851980:MQG852080 MQG917516:MQG917616 MQG983052:MQG983152 NAC12:NAC61 NAC63:NAC112 NAC65548:NAC65648 NAC131084:NAC131184 NAC196620:NAC196720 NAC262156:NAC262256 NAC327692:NAC327792 NAC393228:NAC393328 NAC458764:NAC458864 NAC524300:NAC524400 NAC589836:NAC589936 NAC655372:NAC655472 NAC720908:NAC721008 NAC786444:NAC786544 NAC851980:NAC852080 NAC917516:NAC917616 NAC983052:NAC983152 NJY12:NJY61 NJY63:NJY112 NJY65548:NJY65648 NJY131084:NJY131184 NJY196620:NJY196720 NJY262156:NJY262256 NJY327692:NJY327792 NJY393228:NJY393328 NJY458764:NJY458864 NJY524300:NJY524400 NJY589836:NJY589936 NJY655372:NJY655472 NJY720908:NJY721008 NJY786444:NJY786544 NJY851980:NJY852080 NJY917516:NJY917616 NJY983052:NJY983152 NTU12:NTU61 NTU63:NTU112 NTU65548:NTU65648 NTU131084:NTU131184 NTU196620:NTU196720 NTU262156:NTU262256 NTU327692:NTU327792 NTU393228:NTU393328 NTU458764:NTU458864 NTU524300:NTU524400 NTU589836:NTU589936 NTU655372:NTU655472 NTU720908:NTU721008 NTU786444:NTU786544 NTU851980:NTU852080 NTU917516:NTU917616 NTU983052:NTU983152 ODQ12:ODQ61 ODQ63:ODQ112 ODQ65548:ODQ65648 ODQ131084:ODQ131184 ODQ196620:ODQ196720 ODQ262156:ODQ262256 ODQ327692:ODQ327792 ODQ393228:ODQ393328 ODQ458764:ODQ458864 ODQ524300:ODQ524400 ODQ589836:ODQ589936 ODQ655372:ODQ655472 ODQ720908:ODQ721008 ODQ786444:ODQ786544 ODQ851980:ODQ852080 ODQ917516:ODQ917616 ODQ983052:ODQ983152 ONM12:ONM61 ONM63:ONM112 ONM65548:ONM65648 ONM131084:ONM131184 ONM196620:ONM196720 ONM262156:ONM262256 ONM327692:ONM327792 ONM393228:ONM393328 ONM458764:ONM458864 ONM524300:ONM524400 ONM589836:ONM589936 ONM655372:ONM655472 ONM720908:ONM721008 ONM786444:ONM786544 ONM851980:ONM852080 ONM917516:ONM917616 ONM983052:ONM983152 OXI12:OXI61 OXI63:OXI112 OXI65548:OXI65648 OXI131084:OXI131184 OXI196620:OXI196720 OXI262156:OXI262256 OXI327692:OXI327792 OXI393228:OXI393328 OXI458764:OXI458864 OXI524300:OXI524400 OXI589836:OXI589936 OXI655372:OXI655472 OXI720908:OXI721008 OXI786444:OXI786544 OXI851980:OXI852080 OXI917516:OXI917616 OXI983052:OXI983152 PHE12:PHE61 PHE63:PHE112 PHE65548:PHE65648 PHE131084:PHE131184 PHE196620:PHE196720 PHE262156:PHE262256 PHE327692:PHE327792 PHE393228:PHE393328 PHE458764:PHE458864 PHE524300:PHE524400 PHE589836:PHE589936 PHE655372:PHE655472 PHE720908:PHE721008 PHE786444:PHE786544 PHE851980:PHE852080 PHE917516:PHE917616 PHE983052:PHE983152 PRA12:PRA61 PRA63:PRA112 PRA65548:PRA65648 PRA131084:PRA131184 PRA196620:PRA196720 PRA262156:PRA262256 PRA327692:PRA327792 PRA393228:PRA393328 PRA458764:PRA458864 PRA524300:PRA524400 PRA589836:PRA589936 PRA655372:PRA655472 PRA720908:PRA721008 PRA786444:PRA786544 PRA851980:PRA852080 PRA917516:PRA917616 PRA983052:PRA983152 QAW12:QAW61 QAW63:QAW112 QAW65548:QAW65648 QAW131084:QAW131184 QAW196620:QAW196720 QAW262156:QAW262256 QAW327692:QAW327792 QAW393228:QAW393328 QAW458764:QAW458864 QAW524300:QAW524400 QAW589836:QAW589936 QAW655372:QAW655472 QAW720908:QAW721008 QAW786444:QAW786544 QAW851980:QAW852080 QAW917516:QAW917616 QAW983052:QAW983152 QKS12:QKS61 QKS63:QKS112 QKS65548:QKS65648 QKS131084:QKS131184 QKS196620:QKS196720 QKS262156:QKS262256 QKS327692:QKS327792 QKS393228:QKS393328 QKS458764:QKS458864 QKS524300:QKS524400 QKS589836:QKS589936 QKS655372:QKS655472 QKS720908:QKS721008 QKS786444:QKS786544 QKS851980:QKS852080 QKS917516:QKS917616 QKS983052:QKS983152 QUO12:QUO61 QUO63:QUO112 QUO65548:QUO65648 QUO131084:QUO131184 QUO196620:QUO196720 QUO262156:QUO262256 QUO327692:QUO327792 QUO393228:QUO393328 QUO458764:QUO458864 QUO524300:QUO524400 QUO589836:QUO589936 QUO655372:QUO655472 QUO720908:QUO721008 QUO786444:QUO786544 QUO851980:QUO852080 QUO917516:QUO917616 QUO983052:QUO983152 REK12:REK61 REK63:REK112 REK65548:REK65648 REK131084:REK131184 REK196620:REK196720 REK262156:REK262256 REK327692:REK327792 REK393228:REK393328 REK458764:REK458864 REK524300:REK524400 REK589836:REK589936 REK655372:REK655472 REK720908:REK721008 REK786444:REK786544 REK851980:REK852080 REK917516:REK917616 REK983052:REK983152 ROG12:ROG61 ROG63:ROG112 ROG65548:ROG65648 ROG131084:ROG131184 ROG196620:ROG196720 ROG262156:ROG262256 ROG327692:ROG327792 ROG393228:ROG393328 ROG458764:ROG458864 ROG524300:ROG524400 ROG589836:ROG589936 ROG655372:ROG655472 ROG720908:ROG721008 ROG786444:ROG786544 ROG851980:ROG852080 ROG917516:ROG917616 ROG983052:ROG983152 RYC12:RYC61 RYC63:RYC112 RYC65548:RYC65648 RYC131084:RYC131184 RYC196620:RYC196720 RYC262156:RYC262256 RYC327692:RYC327792 RYC393228:RYC393328 RYC458764:RYC458864 RYC524300:RYC524400 RYC589836:RYC589936 RYC655372:RYC655472 RYC720908:RYC721008 RYC786444:RYC786544 RYC851980:RYC852080 RYC917516:RYC917616 RYC983052:RYC983152 SHY12:SHY61 SHY63:SHY112 SHY65548:SHY65648 SHY131084:SHY131184 SHY196620:SHY196720 SHY262156:SHY262256 SHY327692:SHY327792 SHY393228:SHY393328 SHY458764:SHY458864 SHY524300:SHY524400 SHY589836:SHY589936 SHY655372:SHY655472 SHY720908:SHY721008 SHY786444:SHY786544 SHY851980:SHY852080 SHY917516:SHY917616 SHY983052:SHY983152 SRU12:SRU61 SRU63:SRU112 SRU65548:SRU65648 SRU131084:SRU131184 SRU196620:SRU196720 SRU262156:SRU262256 SRU327692:SRU327792 SRU393228:SRU393328 SRU458764:SRU458864 SRU524300:SRU524400 SRU589836:SRU589936 SRU655372:SRU655472 SRU720908:SRU721008 SRU786444:SRU786544 SRU851980:SRU852080 SRU917516:SRU917616 SRU983052:SRU983152 TBQ12:TBQ61 TBQ63:TBQ112 TBQ65548:TBQ65648 TBQ131084:TBQ131184 TBQ196620:TBQ196720 TBQ262156:TBQ262256 TBQ327692:TBQ327792 TBQ393228:TBQ393328 TBQ458764:TBQ458864 TBQ524300:TBQ524400 TBQ589836:TBQ589936 TBQ655372:TBQ655472 TBQ720908:TBQ721008 TBQ786444:TBQ786544 TBQ851980:TBQ852080 TBQ917516:TBQ917616 TBQ983052:TBQ983152 TLM12:TLM61 TLM63:TLM112 TLM65548:TLM65648 TLM131084:TLM131184 TLM196620:TLM196720 TLM262156:TLM262256 TLM327692:TLM327792 TLM393228:TLM393328 TLM458764:TLM458864 TLM524300:TLM524400 TLM589836:TLM589936 TLM655372:TLM655472 TLM720908:TLM721008 TLM786444:TLM786544 TLM851980:TLM852080 TLM917516:TLM917616 TLM983052:TLM983152 TVI12:TVI61 TVI63:TVI112 TVI65548:TVI65648 TVI131084:TVI131184 TVI196620:TVI196720 TVI262156:TVI262256 TVI327692:TVI327792 TVI393228:TVI393328 TVI458764:TVI458864 TVI524300:TVI524400 TVI589836:TVI589936 TVI655372:TVI655472 TVI720908:TVI721008 TVI786444:TVI786544 TVI851980:TVI852080 TVI917516:TVI917616 TVI983052:TVI983152 UFE12:UFE61 UFE63:UFE112 UFE65548:UFE65648 UFE131084:UFE131184 UFE196620:UFE196720 UFE262156:UFE262256 UFE327692:UFE327792 UFE393228:UFE393328 UFE458764:UFE458864 UFE524300:UFE524400 UFE589836:UFE589936 UFE655372:UFE655472 UFE720908:UFE721008 UFE786444:UFE786544 UFE851980:UFE852080 UFE917516:UFE917616 UFE983052:UFE983152 UPA12:UPA61 UPA63:UPA112 UPA65548:UPA65648 UPA131084:UPA131184 UPA196620:UPA196720 UPA262156:UPA262256 UPA327692:UPA327792 UPA393228:UPA393328 UPA458764:UPA458864 UPA524300:UPA524400 UPA589836:UPA589936 UPA655372:UPA655472 UPA720908:UPA721008 UPA786444:UPA786544 UPA851980:UPA852080 UPA917516:UPA917616 UPA983052:UPA983152 UYW12:UYW61 UYW63:UYW112 UYW65548:UYW65648 UYW131084:UYW131184 UYW196620:UYW196720 UYW262156:UYW262256 UYW327692:UYW327792 UYW393228:UYW393328 UYW458764:UYW458864 UYW524300:UYW524400 UYW589836:UYW589936 UYW655372:UYW655472 UYW720908:UYW721008 UYW786444:UYW786544 UYW851980:UYW852080 UYW917516:UYW917616 UYW983052:UYW983152 VIS12:VIS61 VIS63:VIS112 VIS65548:VIS65648 VIS131084:VIS131184 VIS196620:VIS196720 VIS262156:VIS262256 VIS327692:VIS327792 VIS393228:VIS393328 VIS458764:VIS458864 VIS524300:VIS524400 VIS589836:VIS589936 VIS655372:VIS655472 VIS720908:VIS721008 VIS786444:VIS786544 VIS851980:VIS852080 VIS917516:VIS917616 VIS983052:VIS983152 VSO12:VSO61 VSO63:VSO112 VSO65548:VSO65648 VSO131084:VSO131184 VSO196620:VSO196720 VSO262156:VSO262256 VSO327692:VSO327792 VSO393228:VSO393328 VSO458764:VSO458864 VSO524300:VSO524400 VSO589836:VSO589936 VSO655372:VSO655472 VSO720908:VSO721008 VSO786444:VSO786544 VSO851980:VSO852080 VSO917516:VSO917616 VSO983052:VSO983152 WCK12:WCK61 WCK63:WCK112 WCK65548:WCK65648 WCK131084:WCK131184 WCK196620:WCK196720 WCK262156:WCK262256 WCK327692:WCK327792 WCK393228:WCK393328 WCK458764:WCK458864 WCK524300:WCK524400 WCK589836:WCK589936 WCK655372:WCK655472 WCK720908:WCK721008 WCK786444:WCK786544 WCK851980:WCK852080 WCK917516:WCK917616 WCK983052:WCK983152 WMG12:WMG61 WMG63:WMG112 WMG65548:WMG65648 WMG131084:WMG131184 WMG196620:WMG196720 WMG262156:WMG262256 WMG327692:WMG327792 WMG393228:WMG393328 WMG458764:WMG458864 WMG524300:WMG524400 WMG589836:WMG589936 WMG655372:WMG655472 WMG720908:WMG721008 WMG786444:WMG786544 WMG851980:WMG852080 WMG917516:WMG917616 WMG983052:WMG983152 WWC12:WWC61 WWC63:WWC112 WWC65548:WWC65648 WWC131084:WWC131184 WWC196620:WWC196720 WWC262156:WWC262256 WWC327692:WWC327792 WWC393228:WWC393328 WWC458764:WWC458864 WWC524300:WWC524400 WWC589836:WWC589936 WWC655372:WWC655472 WWC720908:WWC721008 WWC786444:WWC786544 WWC851980:WWC852080 WWC917516:WWC917616 WWC983052:WWC983152" showDropDown="0" showInputMessage="1" showErrorMessage="1" allowBlank="1" error="INPUT NUMBER LESS THAN OR EQUAL THE HIGHEST POSSIBLE SCORE" prompt="Input Raw Score" type="whole" operator="lessThanOrEqual">
      <formula1>$U$10</formula1>
    </dataValidation>
    <dataValidation sqref="T65548:T65648 T131084:T131184 T196620:T196720 T262156:T262256 T327692:T327792 T393228:T393328 T458764:T458864 T524300:T524400 T589836:T589936 T655372:T655472 T720908:T721008 T786444:T786544 T851980:T852080 T917516:T917616 T983052:T983152 JP12:JP61 JP63:JP112 JP65548:JP65648 JP131084:JP131184 JP196620:JP196720 JP262156:JP262256 JP327692:JP327792 JP393228:JP393328 JP458764:JP458864 JP524300:JP524400 JP589836:JP589936 JP655372:JP655472 JP720908:JP721008 JP786444:JP786544 JP851980:JP852080 JP917516:JP917616 JP983052:JP983152 TL12:TL61 TL63:TL112 TL65548:TL65648 TL131084:TL131184 TL196620:TL196720 TL262156:TL262256 TL327692:TL327792 TL393228:TL393328 TL458764:TL458864 TL524300:TL524400 TL589836:TL589936 TL655372:TL655472 TL720908:TL721008 TL786444:TL786544 TL851980:TL852080 TL917516:TL917616 TL983052:TL983152 ADH12:ADH61 ADH63:ADH112 ADH65548:ADH65648 ADH131084:ADH131184 ADH196620:ADH196720 ADH262156:ADH262256 ADH327692:ADH327792 ADH393228:ADH393328 ADH458764:ADH458864 ADH524300:ADH524400 ADH589836:ADH589936 ADH655372:ADH655472 ADH720908:ADH721008 ADH786444:ADH786544 ADH851980:ADH852080 ADH917516:ADH917616 ADH983052:ADH983152 AND12:AND61 AND63:AND112 AND65548:AND65648 AND131084:AND131184 AND196620:AND196720 AND262156:AND262256 AND327692:AND327792 AND393228:AND393328 AND458764:AND458864 AND524300:AND524400 AND589836:AND589936 AND655372:AND655472 AND720908:AND721008 AND786444:AND786544 AND851980:AND852080 AND917516:AND917616 AND983052:AND983152 AWZ12:AWZ61 AWZ63:AWZ112 AWZ65548:AWZ65648 AWZ131084:AWZ131184 AWZ196620:AWZ196720 AWZ262156:AWZ262256 AWZ327692:AWZ327792 AWZ393228:AWZ393328 AWZ458764:AWZ458864 AWZ524300:AWZ524400 AWZ589836:AWZ589936 AWZ655372:AWZ655472 AWZ720908:AWZ721008 AWZ786444:AWZ786544 AWZ851980:AWZ852080 AWZ917516:AWZ917616 AWZ983052:AWZ983152 BGV12:BGV61 BGV63:BGV112 BGV65548:BGV65648 BGV131084:BGV131184 BGV196620:BGV196720 BGV262156:BGV262256 BGV327692:BGV327792 BGV393228:BGV393328 BGV458764:BGV458864 BGV524300:BGV524400 BGV589836:BGV589936 BGV655372:BGV655472 BGV720908:BGV721008 BGV786444:BGV786544 BGV851980:BGV852080 BGV917516:BGV917616 BGV983052:BGV983152 BQR12:BQR61 BQR63:BQR112 BQR65548:BQR65648 BQR131084:BQR131184 BQR196620:BQR196720 BQR262156:BQR262256 BQR327692:BQR327792 BQR393228:BQR393328 BQR458764:BQR458864 BQR524300:BQR524400 BQR589836:BQR589936 BQR655372:BQR655472 BQR720908:BQR721008 BQR786444:BQR786544 BQR851980:BQR852080 BQR917516:BQR917616 BQR983052:BQR983152 CAN12:CAN61 CAN63:CAN112 CAN65548:CAN65648 CAN131084:CAN131184 CAN196620:CAN196720 CAN262156:CAN262256 CAN327692:CAN327792 CAN393228:CAN393328 CAN458764:CAN458864 CAN524300:CAN524400 CAN589836:CAN589936 CAN655372:CAN655472 CAN720908:CAN721008 CAN786444:CAN786544 CAN851980:CAN852080 CAN917516:CAN917616 CAN983052:CAN983152 CKJ12:CKJ61 CKJ63:CKJ112 CKJ65548:CKJ65648 CKJ131084:CKJ131184 CKJ196620:CKJ196720 CKJ262156:CKJ262256 CKJ327692:CKJ327792 CKJ393228:CKJ393328 CKJ458764:CKJ458864 CKJ524300:CKJ524400 CKJ589836:CKJ589936 CKJ655372:CKJ655472 CKJ720908:CKJ721008 CKJ786444:CKJ786544 CKJ851980:CKJ852080 CKJ917516:CKJ917616 CKJ983052:CKJ983152 CUF12:CUF61 CUF63:CUF112 CUF65548:CUF65648 CUF131084:CUF131184 CUF196620:CUF196720 CUF262156:CUF262256 CUF327692:CUF327792 CUF393228:CUF393328 CUF458764:CUF458864 CUF524300:CUF524400 CUF589836:CUF589936 CUF655372:CUF655472 CUF720908:CUF721008 CUF786444:CUF786544 CUF851980:CUF852080 CUF917516:CUF917616 CUF983052:CUF983152 DEB12:DEB61 DEB63:DEB112 DEB65548:DEB65648 DEB131084:DEB131184 DEB196620:DEB196720 DEB262156:DEB262256 DEB327692:DEB327792 DEB393228:DEB393328 DEB458764:DEB458864 DEB524300:DEB524400 DEB589836:DEB589936 DEB655372:DEB655472 DEB720908:DEB721008 DEB786444:DEB786544 DEB851980:DEB852080 DEB917516:DEB917616 DEB983052:DEB983152 DNX12:DNX61 DNX63:DNX112 DNX65548:DNX65648 DNX131084:DNX131184 DNX196620:DNX196720 DNX262156:DNX262256 DNX327692:DNX327792 DNX393228:DNX393328 DNX458764:DNX458864 DNX524300:DNX524400 DNX589836:DNX589936 DNX655372:DNX655472 DNX720908:DNX721008 DNX786444:DNX786544 DNX851980:DNX852080 DNX917516:DNX917616 DNX983052:DNX983152 DXT12:DXT61 DXT63:DXT112 DXT65548:DXT65648 DXT131084:DXT131184 DXT196620:DXT196720 DXT262156:DXT262256 DXT327692:DXT327792 DXT393228:DXT393328 DXT458764:DXT458864 DXT524300:DXT524400 DXT589836:DXT589936 DXT655372:DXT655472 DXT720908:DXT721008 DXT786444:DXT786544 DXT851980:DXT852080 DXT917516:DXT917616 DXT983052:DXT983152 EHP12:EHP61 EHP63:EHP112 EHP65548:EHP65648 EHP131084:EHP131184 EHP196620:EHP196720 EHP262156:EHP262256 EHP327692:EHP327792 EHP393228:EHP393328 EHP458764:EHP458864 EHP524300:EHP524400 EHP589836:EHP589936 EHP655372:EHP655472 EHP720908:EHP721008 EHP786444:EHP786544 EHP851980:EHP852080 EHP917516:EHP917616 EHP983052:EHP983152 ERL12:ERL61 ERL63:ERL112 ERL65548:ERL65648 ERL131084:ERL131184 ERL196620:ERL196720 ERL262156:ERL262256 ERL327692:ERL327792 ERL393228:ERL393328 ERL458764:ERL458864 ERL524300:ERL524400 ERL589836:ERL589936 ERL655372:ERL655472 ERL720908:ERL721008 ERL786444:ERL786544 ERL851980:ERL852080 ERL917516:ERL917616 ERL983052:ERL983152 FBH12:FBH61 FBH63:FBH112 FBH65548:FBH65648 FBH131084:FBH131184 FBH196620:FBH196720 FBH262156:FBH262256 FBH327692:FBH327792 FBH393228:FBH393328 FBH458764:FBH458864 FBH524300:FBH524400 FBH589836:FBH589936 FBH655372:FBH655472 FBH720908:FBH721008 FBH786444:FBH786544 FBH851980:FBH852080 FBH917516:FBH917616 FBH983052:FBH983152 FLD12:FLD61 FLD63:FLD112 FLD65548:FLD65648 FLD131084:FLD131184 FLD196620:FLD196720 FLD262156:FLD262256 FLD327692:FLD327792 FLD393228:FLD393328 FLD458764:FLD458864 FLD524300:FLD524400 FLD589836:FLD589936 FLD655372:FLD655472 FLD720908:FLD721008 FLD786444:FLD786544 FLD851980:FLD852080 FLD917516:FLD917616 FLD983052:FLD983152 FUZ12:FUZ61 FUZ63:FUZ112 FUZ65548:FUZ65648 FUZ131084:FUZ131184 FUZ196620:FUZ196720 FUZ262156:FUZ262256 FUZ327692:FUZ327792 FUZ393228:FUZ393328 FUZ458764:FUZ458864 FUZ524300:FUZ524400 FUZ589836:FUZ589936 FUZ655372:FUZ655472 FUZ720908:FUZ721008 FUZ786444:FUZ786544 FUZ851980:FUZ852080 FUZ917516:FUZ917616 FUZ983052:FUZ983152 GEV12:GEV61 GEV63:GEV112 GEV65548:GEV65648 GEV131084:GEV131184 GEV196620:GEV196720 GEV262156:GEV262256 GEV327692:GEV327792 GEV393228:GEV393328 GEV458764:GEV458864 GEV524300:GEV524400 GEV589836:GEV589936 GEV655372:GEV655472 GEV720908:GEV721008 GEV786444:GEV786544 GEV851980:GEV852080 GEV917516:GEV917616 GEV983052:GEV983152 GOR12:GOR61 GOR63:GOR112 GOR65548:GOR65648 GOR131084:GOR131184 GOR196620:GOR196720 GOR262156:GOR262256 GOR327692:GOR327792 GOR393228:GOR393328 GOR458764:GOR458864 GOR524300:GOR524400 GOR589836:GOR589936 GOR655372:GOR655472 GOR720908:GOR721008 GOR786444:GOR786544 GOR851980:GOR852080 GOR917516:GOR917616 GOR983052:GOR983152 GYN12:GYN61 GYN63:GYN112 GYN65548:GYN65648 GYN131084:GYN131184 GYN196620:GYN196720 GYN262156:GYN262256 GYN327692:GYN327792 GYN393228:GYN393328 GYN458764:GYN458864 GYN524300:GYN524400 GYN589836:GYN589936 GYN655372:GYN655472 GYN720908:GYN721008 GYN786444:GYN786544 GYN851980:GYN852080 GYN917516:GYN917616 GYN983052:GYN983152 HIJ12:HIJ61 HIJ63:HIJ112 HIJ65548:HIJ65648 HIJ131084:HIJ131184 HIJ196620:HIJ196720 HIJ262156:HIJ262256 HIJ327692:HIJ327792 HIJ393228:HIJ393328 HIJ458764:HIJ458864 HIJ524300:HIJ524400 HIJ589836:HIJ589936 HIJ655372:HIJ655472 HIJ720908:HIJ721008 HIJ786444:HIJ786544 HIJ851980:HIJ852080 HIJ917516:HIJ917616 HIJ983052:HIJ983152 HSF12:HSF61 HSF63:HSF112 HSF65548:HSF65648 HSF131084:HSF131184 HSF196620:HSF196720 HSF262156:HSF262256 HSF327692:HSF327792 HSF393228:HSF393328 HSF458764:HSF458864 HSF524300:HSF524400 HSF589836:HSF589936 HSF655372:HSF655472 HSF720908:HSF721008 HSF786444:HSF786544 HSF851980:HSF852080 HSF917516:HSF917616 HSF983052:HSF983152 ICB12:ICB61 ICB63:ICB112 ICB65548:ICB65648 ICB131084:ICB131184 ICB196620:ICB196720 ICB262156:ICB262256 ICB327692:ICB327792 ICB393228:ICB393328 ICB458764:ICB458864 ICB524300:ICB524400 ICB589836:ICB589936 ICB655372:ICB655472 ICB720908:ICB721008 ICB786444:ICB786544 ICB851980:ICB852080 ICB917516:ICB917616 ICB983052:ICB983152 ILX12:ILX61 ILX63:ILX112 ILX65548:ILX65648 ILX131084:ILX131184 ILX196620:ILX196720 ILX262156:ILX262256 ILX327692:ILX327792 ILX393228:ILX393328 ILX458764:ILX458864 ILX524300:ILX524400 ILX589836:ILX589936 ILX655372:ILX655472 ILX720908:ILX721008 ILX786444:ILX786544 ILX851980:ILX852080 ILX917516:ILX917616 ILX983052:ILX983152 IVT12:IVT61 IVT63:IVT112 IVT65548:IVT65648 IVT131084:IVT131184 IVT196620:IVT196720 IVT262156:IVT262256 IVT327692:IVT327792 IVT393228:IVT393328 IVT458764:IVT458864 IVT524300:IVT524400 IVT589836:IVT589936 IVT655372:IVT655472 IVT720908:IVT721008 IVT786444:IVT786544 IVT851980:IVT852080 IVT917516:IVT917616 IVT983052:IVT983152 JFP12:JFP61 JFP63:JFP112 JFP65548:JFP65648 JFP131084:JFP131184 JFP196620:JFP196720 JFP262156:JFP262256 JFP327692:JFP327792 JFP393228:JFP393328 JFP458764:JFP458864 JFP524300:JFP524400 JFP589836:JFP589936 JFP655372:JFP655472 JFP720908:JFP721008 JFP786444:JFP786544 JFP851980:JFP852080 JFP917516:JFP917616 JFP983052:JFP983152 JPL12:JPL61 JPL63:JPL112 JPL65548:JPL65648 JPL131084:JPL131184 JPL196620:JPL196720 JPL262156:JPL262256 JPL327692:JPL327792 JPL393228:JPL393328 JPL458764:JPL458864 JPL524300:JPL524400 JPL589836:JPL589936 JPL655372:JPL655472 JPL720908:JPL721008 JPL786444:JPL786544 JPL851980:JPL852080 JPL917516:JPL917616 JPL983052:JPL983152 JZH12:JZH61 JZH63:JZH112 JZH65548:JZH65648 JZH131084:JZH131184 JZH196620:JZH196720 JZH262156:JZH262256 JZH327692:JZH327792 JZH393228:JZH393328 JZH458764:JZH458864 JZH524300:JZH524400 JZH589836:JZH589936 JZH655372:JZH655472 JZH720908:JZH721008 JZH786444:JZH786544 JZH851980:JZH852080 JZH917516:JZH917616 JZH983052:JZH983152 KJD12:KJD61 KJD63:KJD112 KJD65548:KJD65648 KJD131084:KJD131184 KJD196620:KJD196720 KJD262156:KJD262256 KJD327692:KJD327792 KJD393228:KJD393328 KJD458764:KJD458864 KJD524300:KJD524400 KJD589836:KJD589936 KJD655372:KJD655472 KJD720908:KJD721008 KJD786444:KJD786544 KJD851980:KJD852080 KJD917516:KJD917616 KJD983052:KJD983152 KSZ12:KSZ61 KSZ63:KSZ112 KSZ65548:KSZ65648 KSZ131084:KSZ131184 KSZ196620:KSZ196720 KSZ262156:KSZ262256 KSZ327692:KSZ327792 KSZ393228:KSZ393328 KSZ458764:KSZ458864 KSZ524300:KSZ524400 KSZ589836:KSZ589936 KSZ655372:KSZ655472 KSZ720908:KSZ721008 KSZ786444:KSZ786544 KSZ851980:KSZ852080 KSZ917516:KSZ917616 KSZ983052:KSZ983152 LCV12:LCV61 LCV63:LCV112 LCV65548:LCV65648 LCV131084:LCV131184 LCV196620:LCV196720 LCV262156:LCV262256 LCV327692:LCV327792 LCV393228:LCV393328 LCV458764:LCV458864 LCV524300:LCV524400 LCV589836:LCV589936 LCV655372:LCV655472 LCV720908:LCV721008 LCV786444:LCV786544 LCV851980:LCV852080 LCV917516:LCV917616 LCV983052:LCV983152 LMR12:LMR61 LMR63:LMR112 LMR65548:LMR65648 LMR131084:LMR131184 LMR196620:LMR196720 LMR262156:LMR262256 LMR327692:LMR327792 LMR393228:LMR393328 LMR458764:LMR458864 LMR524300:LMR524400 LMR589836:LMR589936 LMR655372:LMR655472 LMR720908:LMR721008 LMR786444:LMR786544 LMR851980:LMR852080 LMR917516:LMR917616 LMR983052:LMR983152 LWN12:LWN61 LWN63:LWN112 LWN65548:LWN65648 LWN131084:LWN131184 LWN196620:LWN196720 LWN262156:LWN262256 LWN327692:LWN327792 LWN393228:LWN393328 LWN458764:LWN458864 LWN524300:LWN524400 LWN589836:LWN589936 LWN655372:LWN655472 LWN720908:LWN721008 LWN786444:LWN786544 LWN851980:LWN852080 LWN917516:LWN917616 LWN983052:LWN983152 MGJ12:MGJ61 MGJ63:MGJ112 MGJ65548:MGJ65648 MGJ131084:MGJ131184 MGJ196620:MGJ196720 MGJ262156:MGJ262256 MGJ327692:MGJ327792 MGJ393228:MGJ393328 MGJ458764:MGJ458864 MGJ524300:MGJ524400 MGJ589836:MGJ589936 MGJ655372:MGJ655472 MGJ720908:MGJ721008 MGJ786444:MGJ786544 MGJ851980:MGJ852080 MGJ917516:MGJ917616 MGJ983052:MGJ983152 MQF12:MQF61 MQF63:MQF112 MQF65548:MQF65648 MQF131084:MQF131184 MQF196620:MQF196720 MQF262156:MQF262256 MQF327692:MQF327792 MQF393228:MQF393328 MQF458764:MQF458864 MQF524300:MQF524400 MQF589836:MQF589936 MQF655372:MQF655472 MQF720908:MQF721008 MQF786444:MQF786544 MQF851980:MQF852080 MQF917516:MQF917616 MQF983052:MQF983152 NAB12:NAB61 NAB63:NAB112 NAB65548:NAB65648 NAB131084:NAB131184 NAB196620:NAB196720 NAB262156:NAB262256 NAB327692:NAB327792 NAB393228:NAB393328 NAB458764:NAB458864 NAB524300:NAB524400 NAB589836:NAB589936 NAB655372:NAB655472 NAB720908:NAB721008 NAB786444:NAB786544 NAB851980:NAB852080 NAB917516:NAB917616 NAB983052:NAB983152 NJX12:NJX61 NJX63:NJX112 NJX65548:NJX65648 NJX131084:NJX131184 NJX196620:NJX196720 NJX262156:NJX262256 NJX327692:NJX327792 NJX393228:NJX393328 NJX458764:NJX458864 NJX524300:NJX524400 NJX589836:NJX589936 NJX655372:NJX655472 NJX720908:NJX721008 NJX786444:NJX786544 NJX851980:NJX852080 NJX917516:NJX917616 NJX983052:NJX983152 NTT12:NTT61 NTT63:NTT112 NTT65548:NTT65648 NTT131084:NTT131184 NTT196620:NTT196720 NTT262156:NTT262256 NTT327692:NTT327792 NTT393228:NTT393328 NTT458764:NTT458864 NTT524300:NTT524400 NTT589836:NTT589936 NTT655372:NTT655472 NTT720908:NTT721008 NTT786444:NTT786544 NTT851980:NTT852080 NTT917516:NTT917616 NTT983052:NTT983152 ODP12:ODP61 ODP63:ODP112 ODP65548:ODP65648 ODP131084:ODP131184 ODP196620:ODP196720 ODP262156:ODP262256 ODP327692:ODP327792 ODP393228:ODP393328 ODP458764:ODP458864 ODP524300:ODP524400 ODP589836:ODP589936 ODP655372:ODP655472 ODP720908:ODP721008 ODP786444:ODP786544 ODP851980:ODP852080 ODP917516:ODP917616 ODP983052:ODP983152 ONL12:ONL61 ONL63:ONL112 ONL65548:ONL65648 ONL131084:ONL131184 ONL196620:ONL196720 ONL262156:ONL262256 ONL327692:ONL327792 ONL393228:ONL393328 ONL458764:ONL458864 ONL524300:ONL524400 ONL589836:ONL589936 ONL655372:ONL655472 ONL720908:ONL721008 ONL786444:ONL786544 ONL851980:ONL852080 ONL917516:ONL917616 ONL983052:ONL983152 OXH12:OXH61 OXH63:OXH112 OXH65548:OXH65648 OXH131084:OXH131184 OXH196620:OXH196720 OXH262156:OXH262256 OXH327692:OXH327792 OXH393228:OXH393328 OXH458764:OXH458864 OXH524300:OXH524400 OXH589836:OXH589936 OXH655372:OXH655472 OXH720908:OXH721008 OXH786444:OXH786544 OXH851980:OXH852080 OXH917516:OXH917616 OXH983052:OXH983152 PHD12:PHD61 PHD63:PHD112 PHD65548:PHD65648 PHD131084:PHD131184 PHD196620:PHD196720 PHD262156:PHD262256 PHD327692:PHD327792 PHD393228:PHD393328 PHD458764:PHD458864 PHD524300:PHD524400 PHD589836:PHD589936 PHD655372:PHD655472 PHD720908:PHD721008 PHD786444:PHD786544 PHD851980:PHD852080 PHD917516:PHD917616 PHD983052:PHD983152 PQZ12:PQZ61 PQZ63:PQZ112 PQZ65548:PQZ65648 PQZ131084:PQZ131184 PQZ196620:PQZ196720 PQZ262156:PQZ262256 PQZ327692:PQZ327792 PQZ393228:PQZ393328 PQZ458764:PQZ458864 PQZ524300:PQZ524400 PQZ589836:PQZ589936 PQZ655372:PQZ655472 PQZ720908:PQZ721008 PQZ786444:PQZ786544 PQZ851980:PQZ852080 PQZ917516:PQZ917616 PQZ983052:PQZ983152 QAV12:QAV61 QAV63:QAV112 QAV65548:QAV65648 QAV131084:QAV131184 QAV196620:QAV196720 QAV262156:QAV262256 QAV327692:QAV327792 QAV393228:QAV393328 QAV458764:QAV458864 QAV524300:QAV524400 QAV589836:QAV589936 QAV655372:QAV655472 QAV720908:QAV721008 QAV786444:QAV786544 QAV851980:QAV852080 QAV917516:QAV917616 QAV983052:QAV983152 QKR12:QKR61 QKR63:QKR112 QKR65548:QKR65648 QKR131084:QKR131184 QKR196620:QKR196720 QKR262156:QKR262256 QKR327692:QKR327792 QKR393228:QKR393328 QKR458764:QKR458864 QKR524300:QKR524400 QKR589836:QKR589936 QKR655372:QKR655472 QKR720908:QKR721008 QKR786444:QKR786544 QKR851980:QKR852080 QKR917516:QKR917616 QKR983052:QKR983152 QUN12:QUN61 QUN63:QUN112 QUN65548:QUN65648 QUN131084:QUN131184 QUN196620:QUN196720 QUN262156:QUN262256 QUN327692:QUN327792 QUN393228:QUN393328 QUN458764:QUN458864 QUN524300:QUN524400 QUN589836:QUN589936 QUN655372:QUN655472 QUN720908:QUN721008 QUN786444:QUN786544 QUN851980:QUN852080 QUN917516:QUN917616 QUN983052:QUN983152 REJ12:REJ61 REJ63:REJ112 REJ65548:REJ65648 REJ131084:REJ131184 REJ196620:REJ196720 REJ262156:REJ262256 REJ327692:REJ327792 REJ393228:REJ393328 REJ458764:REJ458864 REJ524300:REJ524400 REJ589836:REJ589936 REJ655372:REJ655472 REJ720908:REJ721008 REJ786444:REJ786544 REJ851980:REJ852080 REJ917516:REJ917616 REJ983052:REJ983152 ROF12:ROF61 ROF63:ROF112 ROF65548:ROF65648 ROF131084:ROF131184 ROF196620:ROF196720 ROF262156:ROF262256 ROF327692:ROF327792 ROF393228:ROF393328 ROF458764:ROF458864 ROF524300:ROF524400 ROF589836:ROF589936 ROF655372:ROF655472 ROF720908:ROF721008 ROF786444:ROF786544 ROF851980:ROF852080 ROF917516:ROF917616 ROF983052:ROF983152 RYB12:RYB61 RYB63:RYB112 RYB65548:RYB65648 RYB131084:RYB131184 RYB196620:RYB196720 RYB262156:RYB262256 RYB327692:RYB327792 RYB393228:RYB393328 RYB458764:RYB458864 RYB524300:RYB524400 RYB589836:RYB589936 RYB655372:RYB655472 RYB720908:RYB721008 RYB786444:RYB786544 RYB851980:RYB852080 RYB917516:RYB917616 RYB983052:RYB983152 SHX12:SHX61 SHX63:SHX112 SHX65548:SHX65648 SHX131084:SHX131184 SHX196620:SHX196720 SHX262156:SHX262256 SHX327692:SHX327792 SHX393228:SHX393328 SHX458764:SHX458864 SHX524300:SHX524400 SHX589836:SHX589936 SHX655372:SHX655472 SHX720908:SHX721008 SHX786444:SHX786544 SHX851980:SHX852080 SHX917516:SHX917616 SHX983052:SHX983152 SRT12:SRT61 SRT63:SRT112 SRT65548:SRT65648 SRT131084:SRT131184 SRT196620:SRT196720 SRT262156:SRT262256 SRT327692:SRT327792 SRT393228:SRT393328 SRT458764:SRT458864 SRT524300:SRT524400 SRT589836:SRT589936 SRT655372:SRT655472 SRT720908:SRT721008 SRT786444:SRT786544 SRT851980:SRT852080 SRT917516:SRT917616 SRT983052:SRT983152 TBP12:TBP61 TBP63:TBP112 TBP65548:TBP65648 TBP131084:TBP131184 TBP196620:TBP196720 TBP262156:TBP262256 TBP327692:TBP327792 TBP393228:TBP393328 TBP458764:TBP458864 TBP524300:TBP524400 TBP589836:TBP589936 TBP655372:TBP655472 TBP720908:TBP721008 TBP786444:TBP786544 TBP851980:TBP852080 TBP917516:TBP917616 TBP983052:TBP983152 TLL12:TLL61 TLL63:TLL112 TLL65548:TLL65648 TLL131084:TLL131184 TLL196620:TLL196720 TLL262156:TLL262256 TLL327692:TLL327792 TLL393228:TLL393328 TLL458764:TLL458864 TLL524300:TLL524400 TLL589836:TLL589936 TLL655372:TLL655472 TLL720908:TLL721008 TLL786444:TLL786544 TLL851980:TLL852080 TLL917516:TLL917616 TLL983052:TLL983152 TVH12:TVH61 TVH63:TVH112 TVH65548:TVH65648 TVH131084:TVH131184 TVH196620:TVH196720 TVH262156:TVH262256 TVH327692:TVH327792 TVH393228:TVH393328 TVH458764:TVH458864 TVH524300:TVH524400 TVH589836:TVH589936 TVH655372:TVH655472 TVH720908:TVH721008 TVH786444:TVH786544 TVH851980:TVH852080 TVH917516:TVH917616 TVH983052:TVH983152 UFD12:UFD61 UFD63:UFD112 UFD65548:UFD65648 UFD131084:UFD131184 UFD196620:UFD196720 UFD262156:UFD262256 UFD327692:UFD327792 UFD393228:UFD393328 UFD458764:UFD458864 UFD524300:UFD524400 UFD589836:UFD589936 UFD655372:UFD655472 UFD720908:UFD721008 UFD786444:UFD786544 UFD851980:UFD852080 UFD917516:UFD917616 UFD983052:UFD983152 UOZ12:UOZ61 UOZ63:UOZ112 UOZ65548:UOZ65648 UOZ131084:UOZ131184 UOZ196620:UOZ196720 UOZ262156:UOZ262256 UOZ327692:UOZ327792 UOZ393228:UOZ393328 UOZ458764:UOZ458864 UOZ524300:UOZ524400 UOZ589836:UOZ589936 UOZ655372:UOZ655472 UOZ720908:UOZ721008 UOZ786444:UOZ786544 UOZ851980:UOZ852080 UOZ917516:UOZ917616 UOZ983052:UOZ983152 UYV12:UYV61 UYV63:UYV112 UYV65548:UYV65648 UYV131084:UYV131184 UYV196620:UYV196720 UYV262156:UYV262256 UYV327692:UYV327792 UYV393228:UYV393328 UYV458764:UYV458864 UYV524300:UYV524400 UYV589836:UYV589936 UYV655372:UYV655472 UYV720908:UYV721008 UYV786444:UYV786544 UYV851980:UYV852080 UYV917516:UYV917616 UYV983052:UYV983152 VIR12:VIR61 VIR63:VIR112 VIR65548:VIR65648 VIR131084:VIR131184 VIR196620:VIR196720 VIR262156:VIR262256 VIR327692:VIR327792 VIR393228:VIR393328 VIR458764:VIR458864 VIR524300:VIR524400 VIR589836:VIR589936 VIR655372:VIR655472 VIR720908:VIR721008 VIR786444:VIR786544 VIR851980:VIR852080 VIR917516:VIR917616 VIR983052:VIR983152 VSN12:VSN61 VSN63:VSN112 VSN65548:VSN65648 VSN131084:VSN131184 VSN196620:VSN196720 VSN262156:VSN262256 VSN327692:VSN327792 VSN393228:VSN393328 VSN458764:VSN458864 VSN524300:VSN524400 VSN589836:VSN589936 VSN655372:VSN655472 VSN720908:VSN721008 VSN786444:VSN786544 VSN851980:VSN852080 VSN917516:VSN917616 VSN983052:VSN983152 WCJ12:WCJ61 WCJ63:WCJ112 WCJ65548:WCJ65648 WCJ131084:WCJ131184 WCJ196620:WCJ196720 WCJ262156:WCJ262256 WCJ327692:WCJ327792 WCJ393228:WCJ393328 WCJ458764:WCJ458864 WCJ524300:WCJ524400 WCJ589836:WCJ589936 WCJ655372:WCJ655472 WCJ720908:WCJ721008 WCJ786444:WCJ786544 WCJ851980:WCJ852080 WCJ917516:WCJ917616 WCJ983052:WCJ983152 WMF12:WMF61 WMF63:WMF112 WMF65548:WMF65648 WMF131084:WMF131184 WMF196620:WMF196720 WMF262156:WMF262256 WMF327692:WMF327792 WMF393228:WMF393328 WMF458764:WMF458864 WMF524300:WMF524400 WMF589836:WMF589936 WMF655372:WMF655472 WMF720908:WMF721008 WMF786444:WMF786544 WMF851980:WMF852080 WMF917516:WMF917616 WMF983052:WMF983152 WWB12:WWB61 WWB63:WWB112 WWB65548:WWB65648 WWB131084:WWB131184 WWB196620:WWB196720 WWB262156:WWB262256 WWB327692:WWB327792 WWB393228:WWB393328 WWB458764:WWB458864 WWB524300:WWB524400 WWB589836:WWB589936 WWB655372:WWB655472 WWB720908:WWB721008 WWB786444:WWB786544 WWB851980:WWB852080 WWB917516:WWB917616 WWB983052:WWB983152" showDropDown="0" showInputMessage="1" showErrorMessage="1" allowBlank="1" error="INPUT NUMBER LESS THAN OR EQUAL THE HIGHEST POSSIBLE SCORE" prompt="Input Raw Score" type="whole" operator="lessThanOrEqual">
      <formula1>$T$10</formula1>
    </dataValidation>
    <dataValidation sqref="S65548:S65648 S131084:S131184 S196620:S196720 S262156:S262256 S327692:S327792 S393228:S393328 S458764:S458864 S524300:S524400 S589836:S589936 S655372:S655472 S720908:S721008 S786444:S786544 S851980:S852080 S917516:S917616 S983052:S983152 JO12:JO61 JO63:JO112 JO65548:JO65648 JO131084:JO131184 JO196620:JO196720 JO262156:JO262256 JO327692:JO327792 JO393228:JO393328 JO458764:JO458864 JO524300:JO524400 JO589836:JO589936 JO655372:JO655472 JO720908:JO721008 JO786444:JO786544 JO851980:JO852080 JO917516:JO917616 JO983052:JO983152 TK12:TK61 TK63:TK112 TK65548:TK65648 TK131084:TK131184 TK196620:TK196720 TK262156:TK262256 TK327692:TK327792 TK393228:TK393328 TK458764:TK458864 TK524300:TK524400 TK589836:TK589936 TK655372:TK655472 TK720908:TK721008 TK786444:TK786544 TK851980:TK852080 TK917516:TK917616 TK983052:TK983152 ADG12:ADG61 ADG63:ADG112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2:ANC61 ANC63:ANC112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2:AWY61 AWY63:AWY112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2:BGU61 BGU63:BGU112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2:BQQ61 BQQ63:BQQ112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2:CAM61 CAM63:CAM112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2:CKI61 CKI63:CKI112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2:CUE61 CUE63:CUE112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2:DEA61 DEA63:DEA112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2:DNW61 DNW63:DNW112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2:DXS61 DXS63:DXS112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2:EHO61 EHO63:EHO112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2:ERK61 ERK63:ERK112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2:FBG61 FBG63:FBG112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2:FLC61 FLC63:FLC112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2:FUY61 FUY63:FUY112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2:GEU61 GEU63:GEU112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2:GOQ61 GOQ63:GOQ112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2:GYM61 GYM63:GYM112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2:HII61 HII63:HII112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2:HSE61 HSE63:HSE112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2:ICA61 ICA63:ICA112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2:ILW61 ILW63:ILW112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2:IVS61 IVS63:IVS112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2:JFO61 JFO63:JFO112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2:JPK61 JPK63:JPK112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2:JZG61 JZG63:JZG112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2:KJC61 KJC63:KJC112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2:KSY61 KSY63:KSY112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2:LCU61 LCU63:LCU112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2:LMQ61 LMQ63:LMQ112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2:LWM61 LWM63:LWM112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2:MGI61 MGI63:MGI112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2:MQE61 MQE63:MQE112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2:NAA61 NAA63:NAA112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2:NJW61 NJW63:NJW112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2:NTS61 NTS63:NTS112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2:ODO61 ODO63:ODO112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2:ONK61 ONK63:ONK112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2:OXG61 OXG63:OXG112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2:PHC61 PHC63:PHC112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2:PQY61 PQY63:PQY112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2:QAU61 QAU63:QAU112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2:QKQ61 QKQ63:QKQ112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2:QUM61 QUM63:QUM112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2:REI61 REI63:REI112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2:ROE61 ROE63:ROE112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2:RYA61 RYA63:RYA112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2:SHW61 SHW63:SHW112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2:SRS61 SRS63:SRS112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2:TBO61 TBO63:TBO112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2:TLK61 TLK63:TLK112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2:TVG61 TVG63:TVG112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2:UFC61 UFC63:UFC112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2:UOY61 UOY63:UOY112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2:UYU61 UYU63:UYU112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2:VIQ61 VIQ63:VIQ112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2:VSM61 VSM63:VSM112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2:WCI61 WCI63:WCI112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2:WME61 WME63:WME112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2:WWA61 WWA63:WWA112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showDropDown="0" showInputMessage="1" showErrorMessage="1" allowBlank="1" error="INPUT NUMBER LESS THAN OR EQUAL THE HIGHEST POSSIBLE SCORE" prompt="Input Raw Score" type="whole" operator="lessThanOrEqual">
      <formula1>$S$10</formula1>
    </dataValidation>
    <dataValidation sqref="O65548:O65648 O131084:O131184 O196620:O196720 O262156:O262256 O327692:O327792 O393228:O393328 O458764:O458864 O524300:O524400 O589836:O589936 O655372:O655472 O720908:O721008 O786444:O786544 O851980:O852080 O917516:O917616 O983052:O983152 JK12:JK61 JK63:JK112 JK65548:JK65648 JK131084:JK131184 JK196620:JK196720 JK262156:JK262256 JK327692:JK327792 JK393228:JK393328 JK458764:JK458864 JK524300:JK524400 JK589836:JK589936 JK655372:JK655472 JK720908:JK721008 JK786444:JK786544 JK851980:JK852080 JK917516:JK917616 JK983052:JK983152 TG12:TG61 TG63:TG112 TG65548:TG65648 TG131084:TG131184 TG196620:TG196720 TG262156:TG262256 TG327692:TG327792 TG393228:TG393328 TG458764:TG458864 TG524300:TG524400 TG589836:TG589936 TG655372:TG655472 TG720908:TG721008 TG786444:TG786544 TG851980:TG852080 TG917516:TG917616 TG983052:TG983152 ADC12:ADC61 ADC63:ADC112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2:AMY61 AMY63:AMY112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2:AWU61 AWU63:AWU112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2:BGQ61 BGQ63:BGQ112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2:BQM61 BQM63:BQM112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2:CAI61 CAI63:CAI112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2:CKE61 CKE63:CKE112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2:CUA61 CUA63:CUA112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2:DDW61 DDW63:DDW112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2:DNS61 DNS63:DNS112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2:DXO61 DXO63:DXO112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2:EHK61 EHK63:EHK112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2:ERG61 ERG63:ERG112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2:FBC61 FBC63:FBC112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2:FKY61 FKY63:FKY112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2:FUU61 FUU63:FUU112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2:GEQ61 GEQ63:GEQ112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2:GOM61 GOM63:GOM112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2:GYI61 GYI63:GYI112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2:HIE61 HIE63:HIE112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2:HSA61 HSA63:HSA112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2:IBW61 IBW63:IBW112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2:ILS61 ILS63:ILS112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2:IVO61 IVO63:IVO112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2:JFK61 JFK63:JFK112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2:JPG61 JPG63:JPG112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2:JZC61 JZC63:JZC112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2:KIY61 KIY63:KIY112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2:KSU61 KSU63:KSU112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2:LCQ61 LCQ63:LCQ112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2:LMM61 LMM63:LMM112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2:LWI61 LWI63:LWI112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2:MGE61 MGE63:MGE112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2:MQA61 MQA63:MQA112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2:MZW61 MZW63:MZW112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2:NJS61 NJS63:NJS112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2:NTO61 NTO63:NTO112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2:ODK61 ODK63:ODK112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2:ONG61 ONG63:ONG112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2:OXC61 OXC63:OXC112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2:PGY61 PGY63:PGY112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2:PQU61 PQU63:PQU112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2:QAQ61 QAQ63:QAQ112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2:QKM61 QKM63:QKM112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2:QUI61 QUI63:QUI112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2:REE61 REE63:REE112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2:ROA61 ROA63:ROA112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2:RXW61 RXW63:RXW112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2:SHS61 SHS63:SHS112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2:SRO61 SRO63:SRO112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2:TBK61 TBK63:TBK112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2:TLG61 TLG63:TLG112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2:TVC61 TVC63:TVC112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2:UEY61 UEY63:UEY112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2:UOU61 UOU63:UOU112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2:UYQ61 UYQ63:UYQ112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2:VIM61 VIM63:VIM112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2:VSI61 VSI63:VSI112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2:WCE61 WCE63:WCE112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2:WMA61 WMA63:WMA112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2:WVW61 WVW63:WVW112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showDropDown="0" showInputMessage="1" showErrorMessage="1" allowBlank="1" error="INPUT NUMBER LESS THAN OR EQUAL THE HIGHEST POSSIBLE SCORE" prompt="Input Raw Score" type="whole" operator="lessThanOrEqual">
      <formula1>$O$10</formula1>
    </dataValidation>
    <dataValidation sqref="N65548:N65648 N131084:N131184 N196620:N196720 N262156:N262256 N327692:N327792 N393228:N393328 N458764:N458864 N524300:N524400 N589836:N589936 N655372:N655472 N720908:N721008 N786444:N786544 N851980:N852080 N917516:N917616 N983052:N983152 JJ12:JJ61 JJ63:JJ112 JJ65548:JJ65648 JJ131084:JJ131184 JJ196620:JJ196720 JJ262156:JJ262256 JJ327692:JJ327792 JJ393228:JJ393328 JJ458764:JJ458864 JJ524300:JJ524400 JJ589836:JJ589936 JJ655372:JJ655472 JJ720908:JJ721008 JJ786444:JJ786544 JJ851980:JJ852080 JJ917516:JJ917616 JJ983052:JJ983152 TF12:TF61 TF63:TF112 TF65548:TF65648 TF131084:TF131184 TF196620:TF196720 TF262156:TF262256 TF327692:TF327792 TF393228:TF393328 TF458764:TF458864 TF524300:TF524400 TF589836:TF589936 TF655372:TF655472 TF720908:TF721008 TF786444:TF786544 TF851980:TF852080 TF917516:TF917616 TF983052:TF983152 ADB12:ADB61 ADB63:ADB112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2:AMX61 AMX63:AMX112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2:AWT61 AWT63:AWT112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2:BGP61 BGP63:BGP112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2:BQL61 BQL63:BQL112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2:CAH61 CAH63:CAH112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2:CKD61 CKD63:CKD112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2:CTZ61 CTZ63:CTZ112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2:DDV61 DDV63:DDV112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2:DNR61 DNR63:DNR112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2:DXN61 DXN63:DXN112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2:EHJ61 EHJ63:EHJ112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2:ERF61 ERF63:ERF112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2:FBB61 FBB63:FBB112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2:FKX61 FKX63:FKX112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2:FUT61 FUT63:FUT112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2:GEP61 GEP63:GEP112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2:GOL61 GOL63:GOL112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2:GYH61 GYH63:GYH112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2:HID61 HID63:HID112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2:HRZ61 HRZ63:HRZ112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2:IBV61 IBV63:IBV112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2:ILR61 ILR63:ILR112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2:IVN61 IVN63:IVN112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2:JFJ61 JFJ63:JFJ112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2:JPF61 JPF63:JPF112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2:JZB61 JZB63:JZB112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2:KIX61 KIX63:KIX112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2:KST61 KST63:KST112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2:LCP61 LCP63:LCP112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2:LML61 LML63:LML112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2:LWH61 LWH63:LWH112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2:MGD61 MGD63:MGD112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2:MPZ61 MPZ63:MPZ112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2:MZV61 MZV63:MZV112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2:NJR61 NJR63:NJR112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2:NTN61 NTN63:NTN112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2:ODJ61 ODJ63:ODJ112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2:ONF61 ONF63:ONF112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2:OXB61 OXB63:OXB112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2:PGX61 PGX63:PGX112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2:PQT61 PQT63:PQT112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2:QAP61 QAP63:QAP112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2:QKL61 QKL63:QKL112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2:QUH61 QUH63:QUH112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2:RED61 RED63:RED112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2:RNZ61 RNZ63:RNZ112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2:RXV61 RXV63:RXV112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2:SHR61 SHR63:SHR112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2:SRN61 SRN63:SRN112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2:TBJ61 TBJ63:TBJ112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2:TLF61 TLF63:TLF112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2:TVB61 TVB63:TVB112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2:UEX61 UEX63:UEX112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2:UOT61 UOT63:UOT112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2:UYP61 UYP63:UYP112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2:VIL61 VIL63:VIL112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2:VSH61 VSH63:VSH112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2:WCD61 WCD63:WCD112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2:WLZ61 WLZ63:WLZ112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2:WVV61 WVV63:WVV112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showDropDown="0" showInputMessage="1" showErrorMessage="1" allowBlank="1" error="INPUT NUMBER LESS THAN OR EQUAL THE HIGHEST POSSIBLE SCORE" prompt="Input Raw Score" type="whole" operator="lessThanOrEqual">
      <formula1>$N$10</formula1>
    </dataValidation>
    <dataValidation sqref="M65548:M65648 M131084:M131184 M196620:M196720 M262156:M262256 M327692:M327792 M393228:M393328 M458764:M458864 M524300:M524400 M589836:M589936 M655372:M655472 M720908:M721008 M786444:M786544 M851980:M852080 M917516:M917616 M983052:M983152 JI12:JI61 JI63:JI112 JI65548:JI65648 JI131084:JI131184 JI196620:JI196720 JI262156:JI262256 JI327692:JI327792 JI393228:JI393328 JI458764:JI458864 JI524300:JI524400 JI589836:JI589936 JI655372:JI655472 JI720908:JI721008 JI786444:JI786544 JI851980:JI852080 JI917516:JI917616 JI983052:JI983152 TE12:TE61 TE63:TE112 TE65548:TE65648 TE131084:TE131184 TE196620:TE196720 TE262156:TE262256 TE327692:TE327792 TE393228:TE393328 TE458764:TE458864 TE524300:TE524400 TE589836:TE589936 TE655372:TE655472 TE720908:TE721008 TE786444:TE786544 TE851980:TE852080 TE917516:TE917616 TE983052:TE983152 ADA12:ADA61 ADA63:ADA112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2:AMW61 AMW63:AMW112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2:AWS61 AWS63:AWS112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2:BGO61 BGO63:BGO112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2:BQK61 BQK63:BQK112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2:CAG61 CAG63:CAG112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2:CKC61 CKC63:CKC112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2:CTY61 CTY63:CTY112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2:DDU61 DDU63:DDU112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2:DNQ61 DNQ63:DNQ112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2:DXM61 DXM63:DXM112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2:EHI61 EHI63:EHI112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2:ERE61 ERE63:ERE112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2:FBA61 FBA63:FBA112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2:FKW61 FKW63:FKW112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2:FUS61 FUS63:FUS112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2:GEO61 GEO63:GEO112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2:GOK61 GOK63:GOK112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2:GYG61 GYG63:GYG112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2:HIC61 HIC63:HIC112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2:HRY61 HRY63:HRY112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2:IBU61 IBU63:IBU112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2:ILQ61 ILQ63:ILQ112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2:IVM61 IVM63:IVM112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2:JFI61 JFI63:JFI112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2:JPE61 JPE63:JPE112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2:JZA61 JZA63:JZA112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2:KIW61 KIW63:KIW112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2:KSS61 KSS63:KSS112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2:LCO61 LCO63:LCO112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2:LMK61 LMK63:LMK112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2:LWG61 LWG63:LWG112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2:MGC61 MGC63:MGC112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2:MPY61 MPY63:MPY112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2:MZU61 MZU63:MZU112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2:NJQ61 NJQ63:NJQ112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2:NTM61 NTM63:NTM112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2:ODI61 ODI63:ODI112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2:ONE61 ONE63:ONE112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2:OXA61 OXA63:OXA112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2:PGW61 PGW63:PGW112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2:PQS61 PQS63:PQS112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2:QAO61 QAO63:QAO112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2:QKK61 QKK63:QKK112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2:QUG61 QUG63:QUG112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2:REC61 REC63:REC112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2:RNY61 RNY63:RNY112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2:RXU61 RXU63:RXU112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2:SHQ61 SHQ63:SHQ112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2:SRM61 SRM63:SRM112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2:TBI61 TBI63:TBI112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2:TLE61 TLE63:TLE112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2:TVA61 TVA63:TVA112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2:UEW61 UEW63:UEW112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2:UOS61 UOS63:UOS112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2:UYO61 UYO63:UYO112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2:VIK61 VIK63:VIK112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2:VSG61 VSG63:VSG112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2:WCC61 WCC63:WCC112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2:WLY61 WLY63:WLY112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2:WVU61 WVU63:WVU112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showDropDown="0" showInputMessage="1" showErrorMessage="1" allowBlank="1" error="INPUT NUMBER LESS THAN OR EQUAL THE HIGHEST POSSIBLE SCORE" prompt="Input Raw Score" type="whole" operator="lessThanOrEqual">
      <formula1>$M$10</formula1>
    </dataValidation>
    <dataValidation sqref="L65548:L65648 L131084:L131184 L196620:L196720 L262156:L262256 L327692:L327792 L393228:L393328 L458764:L458864 L524300:L524400 L589836:L589936 L655372:L655472 L720908:L721008 L786444:L786544 L851980:L852080 L917516:L917616 L983052:L983152 JH12:JH61 JH63:JH112 JH65548:JH65648 JH131084:JH131184 JH196620:JH196720 JH262156:JH262256 JH327692:JH327792 JH393228:JH393328 JH458764:JH458864 JH524300:JH524400 JH589836:JH589936 JH655372:JH655472 JH720908:JH721008 JH786444:JH786544 JH851980:JH852080 JH917516:JH917616 JH983052:JH983152 TD12:TD61 TD63:TD112 TD65548:TD65648 TD131084:TD131184 TD196620:TD196720 TD262156:TD262256 TD327692:TD327792 TD393228:TD393328 TD458764:TD458864 TD524300:TD524400 TD589836:TD589936 TD655372:TD655472 TD720908:TD721008 TD786444:TD786544 TD851980:TD852080 TD917516:TD917616 TD983052:TD983152 ACZ12:ACZ61 ACZ63:ACZ112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2:AMV61 AMV63:AMV112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2:AWR61 AWR63:AWR112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2:BGN61 BGN63:BGN112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2:BQJ61 BQJ63:BQJ112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2:CAF61 CAF63:CAF112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2:CKB61 CKB63:CKB112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2:CTX61 CTX63:CTX112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2:DDT61 DDT63:DDT112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2:DNP61 DNP63:DNP112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2:DXL61 DXL63:DXL112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2:EHH61 EHH63:EHH112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2:ERD61 ERD63:ERD112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2:FAZ61 FAZ63:FAZ112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2:FKV61 FKV63:FKV112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2:FUR61 FUR63:FUR112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2:GEN61 GEN63:GEN112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2:GOJ61 GOJ63:GOJ112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2:GYF61 GYF63:GYF112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2:HIB61 HIB63:HIB112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2:HRX61 HRX63:HRX112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2:IBT61 IBT63:IBT112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2:ILP61 ILP63:ILP112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2:IVL61 IVL63:IVL112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2:JFH61 JFH63:JFH112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2:JPD61 JPD63:JPD112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2:JYZ61 JYZ63:JYZ112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2:KIV61 KIV63:KIV112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2:KSR61 KSR63:KSR112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2:LCN61 LCN63:LCN112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2:LMJ61 LMJ63:LMJ112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2:LWF61 LWF63:LWF112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2:MGB61 MGB63:MGB112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2:MPX61 MPX63:MPX112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2:MZT61 MZT63:MZT112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2:NJP61 NJP63:NJP112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2:NTL61 NTL63:NTL112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2:ODH61 ODH63:ODH112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2:OND61 OND63:OND112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2:OWZ61 OWZ63:OWZ112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2:PGV61 PGV63:PGV112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2:PQR61 PQR63:PQR112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2:QAN61 QAN63:QAN112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2:QKJ61 QKJ63:QKJ112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2:QUF61 QUF63:QUF112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2:REB61 REB63:REB112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2:RNX61 RNX63:RNX112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2:RXT61 RXT63:RXT112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2:SHP61 SHP63:SHP112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2:SRL61 SRL63:SRL112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2:TBH61 TBH63:TBH112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2:TLD61 TLD63:TLD112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2:TUZ61 TUZ63:TUZ112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2:UEV61 UEV63:UEV112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2:UOR61 UOR63:UOR112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2:UYN61 UYN63:UYN112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2:VIJ61 VIJ63:VIJ112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2:VSF61 VSF63:VSF112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2:WCB61 WCB63:WCB112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2:WLX61 WLX63:WLX112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2:WVT61 WVT63:WVT112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showDropDown="0" showInputMessage="1" showErrorMessage="1" allowBlank="1" error="INPUT NUMBER LESS THAN OR EQUAL THE HIGHEST POSSIBLE SCORE" prompt="Input Raw Score" type="whole" operator="lessThanOrEqual">
      <formula1>$L$10</formula1>
    </dataValidation>
    <dataValidation sqref="K65548:K65648 K131084:K131184 K196620:K196720 K262156:K262256 K327692:K327792 K393228:K393328 K458764:K458864 K524300:K524400 K589836:K589936 K655372:K655472 K720908:K721008 K786444:K786544 K851980:K852080 K917516:K917616 K983052:K983152 JG12:JG61 JG63:JG112 JG65548:JG65648 JG131084:JG131184 JG196620:JG196720 JG262156:JG262256 JG327692:JG327792 JG393228:JG393328 JG458764:JG458864 JG524300:JG524400 JG589836:JG589936 JG655372:JG655472 JG720908:JG721008 JG786444:JG786544 JG851980:JG852080 JG917516:JG917616 JG983052:JG983152 TC12:TC61 TC63:TC112 TC65548:TC65648 TC131084:TC131184 TC196620:TC196720 TC262156:TC262256 TC327692:TC327792 TC393228:TC393328 TC458764:TC458864 TC524300:TC524400 TC589836:TC589936 TC655372:TC655472 TC720908:TC721008 TC786444:TC786544 TC851980:TC852080 TC917516:TC917616 TC983052:TC983152 ACY12:ACY61 ACY63:ACY112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2:AMU61 AMU63:AMU112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2:AWQ61 AWQ63:AWQ112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2:BGM61 BGM63:BGM112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2:BQI61 BQI63:BQI112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2:CAE61 CAE63:CAE112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2:CKA61 CKA63:CKA112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2:CTW61 CTW63:CTW112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2:DDS61 DDS63:DDS112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2:DNO61 DNO63:DNO112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2:DXK61 DXK63:DXK112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2:EHG61 EHG63:EHG112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2:ERC61 ERC63:ERC112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2:FAY61 FAY63:FAY112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2:FKU61 FKU63:FKU112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2:FUQ61 FUQ63:FUQ112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2:GEM61 GEM63:GEM112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2:GOI61 GOI63:GOI112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2:GYE61 GYE63:GYE112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2:HIA61 HIA63:HIA112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2:HRW61 HRW63:HRW112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2:IBS61 IBS63:IBS112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2:ILO61 ILO63:ILO112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2:IVK61 IVK63:IVK112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2:JFG61 JFG63:JFG112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2:JPC61 JPC63:JPC112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2:JYY61 JYY63:JYY112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2:KIU61 KIU63:KIU112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2:KSQ61 KSQ63:KSQ112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2:LCM61 LCM63:LCM112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2:LMI61 LMI63:LMI112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2:LWE61 LWE63:LWE112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2:MGA61 MGA63:MGA112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2:MPW61 MPW63:MPW112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2:MZS61 MZS63:MZS112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2:NJO61 NJO63:NJO112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2:NTK61 NTK63:NTK112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2:ODG61 ODG63:ODG112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2:ONC61 ONC63:ONC112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2:OWY61 OWY63:OWY112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2:PGU61 PGU63:PGU112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2:PQQ61 PQQ63:PQQ112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2:QAM61 QAM63:QAM112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2:QKI61 QKI63:QKI112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2:QUE61 QUE63:QUE112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2:REA61 REA63:REA112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2:RNW61 RNW63:RNW112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2:RXS61 RXS63:RXS112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2:SHO61 SHO63:SHO112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2:SRK61 SRK63:SRK112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2:TBG61 TBG63:TBG112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2:TLC61 TLC63:TLC112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2:TUY61 TUY63:TUY112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2:UEU61 UEU63:UEU112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2:UOQ61 UOQ63:UOQ112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2:UYM61 UYM63:UYM112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2:VII61 VII63:VII112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2:VSE61 VSE63:VSE112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2:WCA61 WCA63:WCA112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2:WLW61 WLW63:WLW112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2:WVS61 WVS63:WVS112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showDropDown="0" showInputMessage="1" showErrorMessage="1" allowBlank="1" error="INPUT NUMBER LESS THAN OR EQUAL THE HIGHEST POSSIBLE SCORE" prompt="Input Raw Score" type="whole" operator="lessThanOrEqual">
      <formula1>$K$10</formula1>
    </dataValidation>
    <dataValidation sqref="J65548:J65648 J131084:J131184 J196620:J196720 J262156:J262256 J327692:J327792 J393228:J393328 J458764:J458864 J524300:J524400 J589836:J589936 J655372:J655472 J720908:J721008 J786444:J786544 J851980:J852080 J917516:J917616 J983052:J983152 JF12:JF61 JF63:JF112 JF65548:JF65648 JF131084:JF131184 JF196620:JF196720 JF262156:JF262256 JF327692:JF327792 JF393228:JF393328 JF458764:JF458864 JF524300:JF524400 JF589836:JF589936 JF655372:JF655472 JF720908:JF721008 JF786444:JF786544 JF851980:JF852080 JF917516:JF917616 JF983052:JF983152 TB12:TB61 TB63:TB112 TB65548:TB65648 TB131084:TB131184 TB196620:TB196720 TB262156:TB262256 TB327692:TB327792 TB393228:TB393328 TB458764:TB458864 TB524300:TB524400 TB589836:TB589936 TB655372:TB655472 TB720908:TB721008 TB786444:TB786544 TB851980:TB852080 TB917516:TB917616 TB983052:TB983152 ACX12:ACX61 ACX63:ACX112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2:AMT61 AMT63:AMT112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2:AWP61 AWP63:AWP112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2:BGL61 BGL63:BGL112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2:BQH61 BQH63:BQH112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2:CAD61 CAD63:CAD112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2:CJZ61 CJZ63:CJZ112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2:CTV61 CTV63:CTV112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2:DDR61 DDR63:DDR112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2:DNN61 DNN63:DNN112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2:DXJ61 DXJ63:DXJ112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2:EHF61 EHF63:EHF112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2:ERB61 ERB63:ERB112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2:FAX61 FAX63:FAX112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2:FKT61 FKT63:FKT112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2:FUP61 FUP63:FUP112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2:GEL61 GEL63:GEL112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2:GOH61 GOH63:GOH112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2:GYD61 GYD63:GYD112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2:HHZ61 HHZ63:HHZ112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2:HRV61 HRV63:HRV112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2:IBR61 IBR63:IBR112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2:ILN61 ILN63:ILN112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2:IVJ61 IVJ63:IVJ112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2:JFF61 JFF63:JFF112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2:JPB61 JPB63:JPB112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2:JYX61 JYX63:JYX112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2:KIT61 KIT63:KIT112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2:KSP61 KSP63:KSP112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2:LCL61 LCL63:LCL112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2:LMH61 LMH63:LMH112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2:LWD61 LWD63:LWD112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2:MFZ61 MFZ63:MFZ112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2:MPV61 MPV63:MPV112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2:MZR61 MZR63:MZR112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2:NJN61 NJN63:NJN112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2:NTJ61 NTJ63:NTJ112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2:ODF61 ODF63:ODF112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2:ONB61 ONB63:ONB112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2:OWX61 OWX63:OWX112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2:PGT61 PGT63:PGT112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2:PQP61 PQP63:PQP112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2:QAL61 QAL63:QAL112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2:QKH61 QKH63:QKH112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2:QUD61 QUD63:QUD112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2:RDZ61 RDZ63:RDZ112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2:RNV61 RNV63:RNV112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2:RXR61 RXR63:RXR112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2:SHN61 SHN63:SHN112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2:SRJ61 SRJ63:SRJ112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2:TBF61 TBF63:TBF112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2:TLB61 TLB63:TLB112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2:TUX61 TUX63:TUX112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2:UET61 UET63:UET112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2:UOP61 UOP63:UOP112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2:UYL61 UYL63:UYL112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2:VIH61 VIH63:VIH112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2:VSD61 VSD63:VSD112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2:WBZ61 WBZ63:WBZ112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2:WLV61 WLV63:WLV112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2:WVR61 WVR63:WVR112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showDropDown="0" showInputMessage="1" showErrorMessage="1" allowBlank="1" error="INPUT NUMBER LESS THAN OR EQUAL THE HIGHEST POSSIBLE SCORE" prompt="Input Raw Score" type="whole" operator="lessThanOrEqual">
      <formula1>$J$10</formula1>
    </dataValidation>
    <dataValidation sqref="I65548:I65648 I131084:I131184 I196620:I196720 I262156:I262256 I327692:I327792 I393228:I393328 I458764:I458864 I524300:I524400 I589836:I589936 I655372:I655472 I720908:I721008 I786444:I786544 I851980:I852080 I917516:I917616 I983052:I983152 JE12:JE61 JE63:JE112 JE65548:JE65648 JE131084:JE131184 JE196620:JE196720 JE262156:JE262256 JE327692:JE327792 JE393228:JE393328 JE458764:JE458864 JE524300:JE524400 JE589836:JE589936 JE655372:JE655472 JE720908:JE721008 JE786444:JE786544 JE851980:JE852080 JE917516:JE917616 JE983052:JE983152 TA12:TA61 TA63:TA112 TA65548:TA65648 TA131084:TA131184 TA196620:TA196720 TA262156:TA262256 TA327692:TA327792 TA393228:TA393328 TA458764:TA458864 TA524300:TA524400 TA589836:TA589936 TA655372:TA655472 TA720908:TA721008 TA786444:TA786544 TA851980:TA852080 TA917516:TA917616 TA983052:TA983152 ACW12:ACW61 ACW63:ACW112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2:AMS61 AMS63:AMS112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2:AWO61 AWO63:AWO112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2:BGK61 BGK63:BGK112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2:BQG61 BQG63:BQG112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2:CAC61 CAC63:CAC112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2:CJY61 CJY63:CJY112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2:CTU61 CTU63:CTU112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2:DDQ61 DDQ63:DDQ112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2:DNM61 DNM63:DNM112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2:DXI61 DXI63:DXI112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2:EHE61 EHE63:EHE112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2:ERA61 ERA63:ERA112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2:FAW61 FAW63:FAW112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2:FKS61 FKS63:FKS112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2:FUO61 FUO63:FUO112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2:GEK61 GEK63:GEK112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2:GOG61 GOG63:GOG112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2:GYC61 GYC63:GYC112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2:HHY61 HHY63:HHY112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2:HRU61 HRU63:HRU112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2:IBQ61 IBQ63:IBQ112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2:ILM61 ILM63:ILM112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2:IVI61 IVI63:IVI112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2:JFE61 JFE63:JFE112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2:JPA61 JPA63:JPA112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2:JYW61 JYW63:JYW112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2:KIS61 KIS63:KIS112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2:KSO61 KSO63:KSO112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2:LCK61 LCK63:LCK112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2:LMG61 LMG63:LMG112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2:LWC61 LWC63:LWC112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2:MFY61 MFY63:MFY112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2:MPU61 MPU63:MPU112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2:MZQ61 MZQ63:MZQ112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2:NJM61 NJM63:NJM112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2:NTI61 NTI63:NTI112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2:ODE61 ODE63:ODE112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2:ONA61 ONA63:ONA112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2:OWW61 OWW63:OWW112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2:PGS61 PGS63:PGS112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2:PQO61 PQO63:PQO112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2:QAK61 QAK63:QAK112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2:QKG61 QKG63:QKG112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2:QUC61 QUC63:QUC112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2:RDY61 RDY63:RDY112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2:RNU61 RNU63:RNU112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2:RXQ61 RXQ63:RXQ112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2:SHM61 SHM63:SHM112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2:SRI61 SRI63:SRI112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2:TBE61 TBE63:TBE112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2:TLA61 TLA63:TLA112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2:TUW61 TUW63:TUW112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2:UES61 UES63:UES112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2:UOO61 UOO63:UOO112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2:UYK61 UYK63:UYK112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2:VIG61 VIG63:VIG112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2:VSC61 VSC63:VSC112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2:WBY61 WBY63:WBY112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2:WLU61 WLU63:WLU112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2:WVQ61 WVQ63:WVQ112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showDropDown="0" showInputMessage="1" showErrorMessage="1" allowBlank="1" error="INPUT NUMBER LESS THAN OR EQUAL THE HIGHEST POSSIBLE SCORE" prompt="Input Raw Score" type="whole" operator="lessThanOrEqual">
      <formula1>$I$10</formula1>
    </dataValidation>
    <dataValidation sqref="H65548:H65648 H131084:H131184 H196620:H196720 H262156:H262256 H327692:H327792 H393228:H393328 H458764:H458864 H524300:H524400 H589836:H589936 H655372:H655472 H720908:H721008 H786444:H786544 H851980:H852080 H917516:H917616 H983052:H983152 JD12:JD61 JD63:JD112 JD65548:JD65648 JD131084:JD131184 JD196620:JD196720 JD262156:JD262256 JD327692:JD327792 JD393228:JD393328 JD458764:JD458864 JD524300:JD524400 JD589836:JD589936 JD655372:JD655472 JD720908:JD721008 JD786444:JD786544 JD851980:JD852080 JD917516:JD917616 JD983052:JD983152 SZ12:SZ61 SZ63:SZ112 SZ65548:SZ65648 SZ131084:SZ131184 SZ196620:SZ196720 SZ262156:SZ262256 SZ327692:SZ327792 SZ393228:SZ393328 SZ458764:SZ458864 SZ524300:SZ524400 SZ589836:SZ589936 SZ655372:SZ655472 SZ720908:SZ721008 SZ786444:SZ786544 SZ851980:SZ852080 SZ917516:SZ917616 SZ983052:SZ983152 ACV12:ACV61 ACV63:ACV112 ACV65548:ACV65648 ACV131084:ACV131184 ACV196620:ACV196720 ACV262156:ACV262256 ACV327692:ACV327792 ACV393228:ACV393328 ACV458764:ACV458864 ACV524300:ACV524400 ACV589836:ACV589936 ACV655372:ACV655472 ACV720908:ACV721008 ACV786444:ACV786544 ACV851980:ACV852080 ACV917516:ACV917616 ACV983052:ACV983152 AMR12:AMR61 AMR63:AMR112 AMR65548:AMR65648 AMR131084:AMR131184 AMR196620:AMR196720 AMR262156:AMR262256 AMR327692:AMR327792 AMR393228:AMR393328 AMR458764:AMR458864 AMR524300:AMR524400 AMR589836:AMR589936 AMR655372:AMR655472 AMR720908:AMR721008 AMR786444:AMR786544 AMR851980:AMR852080 AMR917516:AMR917616 AMR983052:AMR983152 AWN12:AWN61 AWN63:AWN112 AWN65548:AWN65648 AWN131084:AWN131184 AWN196620:AWN196720 AWN262156:AWN262256 AWN327692:AWN327792 AWN393228:AWN393328 AWN458764:AWN458864 AWN524300:AWN524400 AWN589836:AWN589936 AWN655372:AWN655472 AWN720908:AWN721008 AWN786444:AWN786544 AWN851980:AWN852080 AWN917516:AWN917616 AWN983052:AWN983152 BGJ12:BGJ61 BGJ63:BGJ112 BGJ65548:BGJ65648 BGJ131084:BGJ131184 BGJ196620:BGJ196720 BGJ262156:BGJ262256 BGJ327692:BGJ327792 BGJ393228:BGJ393328 BGJ458764:BGJ458864 BGJ524300:BGJ524400 BGJ589836:BGJ589936 BGJ655372:BGJ655472 BGJ720908:BGJ721008 BGJ786444:BGJ786544 BGJ851980:BGJ852080 BGJ917516:BGJ917616 BGJ983052:BGJ983152 BQF12:BQF61 BQF63:BQF112 BQF65548:BQF65648 BQF131084:BQF131184 BQF196620:BQF196720 BQF262156:BQF262256 BQF327692:BQF327792 BQF393228:BQF393328 BQF458764:BQF458864 BQF524300:BQF524400 BQF589836:BQF589936 BQF655372:BQF655472 BQF720908:BQF721008 BQF786444:BQF786544 BQF851980:BQF852080 BQF917516:BQF917616 BQF983052:BQF983152 CAB12:CAB61 CAB63:CAB112 CAB65548:CAB65648 CAB131084:CAB131184 CAB196620:CAB196720 CAB262156:CAB262256 CAB327692:CAB327792 CAB393228:CAB393328 CAB458764:CAB458864 CAB524300:CAB524400 CAB589836:CAB589936 CAB655372:CAB655472 CAB720908:CAB721008 CAB786444:CAB786544 CAB851980:CAB852080 CAB917516:CAB917616 CAB983052:CAB983152 CJX12:CJX61 CJX63:CJX112 CJX65548:CJX65648 CJX131084:CJX131184 CJX196620:CJX196720 CJX262156:CJX262256 CJX327692:CJX327792 CJX393228:CJX393328 CJX458764:CJX458864 CJX524300:CJX524400 CJX589836:CJX589936 CJX655372:CJX655472 CJX720908:CJX721008 CJX786444:CJX786544 CJX851980:CJX852080 CJX917516:CJX917616 CJX983052:CJX983152 CTT12:CTT61 CTT63:CTT112 CTT65548:CTT65648 CTT131084:CTT131184 CTT196620:CTT196720 CTT262156:CTT262256 CTT327692:CTT327792 CTT393228:CTT393328 CTT458764:CTT458864 CTT524300:CTT524400 CTT589836:CTT589936 CTT655372:CTT655472 CTT720908:CTT721008 CTT786444:CTT786544 CTT851980:CTT852080 CTT917516:CTT917616 CTT983052:CTT983152 DDP12:DDP61 DDP63:DDP112 DDP65548:DDP65648 DDP131084:DDP131184 DDP196620:DDP196720 DDP262156:DDP262256 DDP327692:DDP327792 DDP393228:DDP393328 DDP458764:DDP458864 DDP524300:DDP524400 DDP589836:DDP589936 DDP655372:DDP655472 DDP720908:DDP721008 DDP786444:DDP786544 DDP851980:DDP852080 DDP917516:DDP917616 DDP983052:DDP983152 DNL12:DNL61 DNL63:DNL112 DNL65548:DNL65648 DNL131084:DNL131184 DNL196620:DNL196720 DNL262156:DNL262256 DNL327692:DNL327792 DNL393228:DNL393328 DNL458764:DNL458864 DNL524300:DNL524400 DNL589836:DNL589936 DNL655372:DNL655472 DNL720908:DNL721008 DNL786444:DNL786544 DNL851980:DNL852080 DNL917516:DNL917616 DNL983052:DNL983152 DXH12:DXH61 DXH63:DXH112 DXH65548:DXH65648 DXH131084:DXH131184 DXH196620:DXH196720 DXH262156:DXH262256 DXH327692:DXH327792 DXH393228:DXH393328 DXH458764:DXH458864 DXH524300:DXH524400 DXH589836:DXH589936 DXH655372:DXH655472 DXH720908:DXH721008 DXH786444:DXH786544 DXH851980:DXH852080 DXH917516:DXH917616 DXH983052:DXH983152 EHD12:EHD61 EHD63:EHD112 EHD65548:EHD65648 EHD131084:EHD131184 EHD196620:EHD196720 EHD262156:EHD262256 EHD327692:EHD327792 EHD393228:EHD393328 EHD458764:EHD458864 EHD524300:EHD524400 EHD589836:EHD589936 EHD655372:EHD655472 EHD720908:EHD721008 EHD786444:EHD786544 EHD851980:EHD852080 EHD917516:EHD917616 EHD983052:EHD983152 EQZ12:EQZ61 EQZ63:EQZ112 EQZ65548:EQZ65648 EQZ131084:EQZ131184 EQZ196620:EQZ196720 EQZ262156:EQZ262256 EQZ327692:EQZ327792 EQZ393228:EQZ393328 EQZ458764:EQZ458864 EQZ524300:EQZ524400 EQZ589836:EQZ589936 EQZ655372:EQZ655472 EQZ720908:EQZ721008 EQZ786444:EQZ786544 EQZ851980:EQZ852080 EQZ917516:EQZ917616 EQZ983052:EQZ983152 FAV12:FAV61 FAV63:FAV112 FAV65548:FAV65648 FAV131084:FAV131184 FAV196620:FAV196720 FAV262156:FAV262256 FAV327692:FAV327792 FAV393228:FAV393328 FAV458764:FAV458864 FAV524300:FAV524400 FAV589836:FAV589936 FAV655372:FAV655472 FAV720908:FAV721008 FAV786444:FAV786544 FAV851980:FAV852080 FAV917516:FAV917616 FAV983052:FAV983152 FKR12:FKR61 FKR63:FKR112 FKR65548:FKR65648 FKR131084:FKR131184 FKR196620:FKR196720 FKR262156:FKR262256 FKR327692:FKR327792 FKR393228:FKR393328 FKR458764:FKR458864 FKR524300:FKR524400 FKR589836:FKR589936 FKR655372:FKR655472 FKR720908:FKR721008 FKR786444:FKR786544 FKR851980:FKR852080 FKR917516:FKR917616 FKR983052:FKR983152 FUN12:FUN61 FUN63:FUN112 FUN65548:FUN65648 FUN131084:FUN131184 FUN196620:FUN196720 FUN262156:FUN262256 FUN327692:FUN327792 FUN393228:FUN393328 FUN458764:FUN458864 FUN524300:FUN524400 FUN589836:FUN589936 FUN655372:FUN655472 FUN720908:FUN721008 FUN786444:FUN786544 FUN851980:FUN852080 FUN917516:FUN917616 FUN983052:FUN983152 GEJ12:GEJ61 GEJ63:GEJ112 GEJ65548:GEJ65648 GEJ131084:GEJ131184 GEJ196620:GEJ196720 GEJ262156:GEJ262256 GEJ327692:GEJ327792 GEJ393228:GEJ393328 GEJ458764:GEJ458864 GEJ524300:GEJ524400 GEJ589836:GEJ589936 GEJ655372:GEJ655472 GEJ720908:GEJ721008 GEJ786444:GEJ786544 GEJ851980:GEJ852080 GEJ917516:GEJ917616 GEJ983052:GEJ983152 GOF12:GOF61 GOF63:GOF112 GOF65548:GOF65648 GOF131084:GOF131184 GOF196620:GOF196720 GOF262156:GOF262256 GOF327692:GOF327792 GOF393228:GOF393328 GOF458764:GOF458864 GOF524300:GOF524400 GOF589836:GOF589936 GOF655372:GOF655472 GOF720908:GOF721008 GOF786444:GOF786544 GOF851980:GOF852080 GOF917516:GOF917616 GOF983052:GOF983152 GYB12:GYB61 GYB63:GYB112 GYB65548:GYB65648 GYB131084:GYB131184 GYB196620:GYB196720 GYB262156:GYB262256 GYB327692:GYB327792 GYB393228:GYB393328 GYB458764:GYB458864 GYB524300:GYB524400 GYB589836:GYB589936 GYB655372:GYB655472 GYB720908:GYB721008 GYB786444:GYB786544 GYB851980:GYB852080 GYB917516:GYB917616 GYB983052:GYB983152 HHX12:HHX61 HHX63:HHX112 HHX65548:HHX65648 HHX131084:HHX131184 HHX196620:HHX196720 HHX262156:HHX262256 HHX327692:HHX327792 HHX393228:HHX393328 HHX458764:HHX458864 HHX524300:HHX524400 HHX589836:HHX589936 HHX655372:HHX655472 HHX720908:HHX721008 HHX786444:HHX786544 HHX851980:HHX852080 HHX917516:HHX917616 HHX983052:HHX983152 HRT12:HRT61 HRT63:HRT112 HRT65548:HRT65648 HRT131084:HRT131184 HRT196620:HRT196720 HRT262156:HRT262256 HRT327692:HRT327792 HRT393228:HRT393328 HRT458764:HRT458864 HRT524300:HRT524400 HRT589836:HRT589936 HRT655372:HRT655472 HRT720908:HRT721008 HRT786444:HRT786544 HRT851980:HRT852080 HRT917516:HRT917616 HRT983052:HRT983152 IBP12:IBP61 IBP63:IBP112 IBP65548:IBP65648 IBP131084:IBP131184 IBP196620:IBP196720 IBP262156:IBP262256 IBP327692:IBP327792 IBP393228:IBP393328 IBP458764:IBP458864 IBP524300:IBP524400 IBP589836:IBP589936 IBP655372:IBP655472 IBP720908:IBP721008 IBP786444:IBP786544 IBP851980:IBP852080 IBP917516:IBP917616 IBP983052:IBP983152 ILL12:ILL61 ILL63:ILL112 ILL65548:ILL65648 ILL131084:ILL131184 ILL196620:ILL196720 ILL262156:ILL262256 ILL327692:ILL327792 ILL393228:ILL393328 ILL458764:ILL458864 ILL524300:ILL524400 ILL589836:ILL589936 ILL655372:ILL655472 ILL720908:ILL721008 ILL786444:ILL786544 ILL851980:ILL852080 ILL917516:ILL917616 ILL983052:ILL983152 IVH12:IVH61 IVH63:IVH112 IVH65548:IVH65648 IVH131084:IVH131184 IVH196620:IVH196720 IVH262156:IVH262256 IVH327692:IVH327792 IVH393228:IVH393328 IVH458764:IVH458864 IVH524300:IVH524400 IVH589836:IVH589936 IVH655372:IVH655472 IVH720908:IVH721008 IVH786444:IVH786544 IVH851980:IVH852080 IVH917516:IVH917616 IVH983052:IVH983152 JFD12:JFD61 JFD63:JFD112 JFD65548:JFD65648 JFD131084:JFD131184 JFD196620:JFD196720 JFD262156:JFD262256 JFD327692:JFD327792 JFD393228:JFD393328 JFD458764:JFD458864 JFD524300:JFD524400 JFD589836:JFD589936 JFD655372:JFD655472 JFD720908:JFD721008 JFD786444:JFD786544 JFD851980:JFD852080 JFD917516:JFD917616 JFD983052:JFD983152 JOZ12:JOZ61 JOZ63:JOZ112 JOZ65548:JOZ65648 JOZ131084:JOZ131184 JOZ196620:JOZ196720 JOZ262156:JOZ262256 JOZ327692:JOZ327792 JOZ393228:JOZ393328 JOZ458764:JOZ458864 JOZ524300:JOZ524400 JOZ589836:JOZ589936 JOZ655372:JOZ655472 JOZ720908:JOZ721008 JOZ786444:JOZ786544 JOZ851980:JOZ852080 JOZ917516:JOZ917616 JOZ983052:JOZ983152 JYV12:JYV61 JYV63:JYV112 JYV65548:JYV65648 JYV131084:JYV131184 JYV196620:JYV196720 JYV262156:JYV262256 JYV327692:JYV327792 JYV393228:JYV393328 JYV458764:JYV458864 JYV524300:JYV524400 JYV589836:JYV589936 JYV655372:JYV655472 JYV720908:JYV721008 JYV786444:JYV786544 JYV851980:JYV852080 JYV917516:JYV917616 JYV983052:JYV983152 KIR12:KIR61 KIR63:KIR112 KIR65548:KIR65648 KIR131084:KIR131184 KIR196620:KIR196720 KIR262156:KIR262256 KIR327692:KIR327792 KIR393228:KIR393328 KIR458764:KIR458864 KIR524300:KIR524400 KIR589836:KIR589936 KIR655372:KIR655472 KIR720908:KIR721008 KIR786444:KIR786544 KIR851980:KIR852080 KIR917516:KIR917616 KIR983052:KIR983152 KSN12:KSN61 KSN63:KSN112 KSN65548:KSN65648 KSN131084:KSN131184 KSN196620:KSN196720 KSN262156:KSN262256 KSN327692:KSN327792 KSN393228:KSN393328 KSN458764:KSN458864 KSN524300:KSN524400 KSN589836:KSN589936 KSN655372:KSN655472 KSN720908:KSN721008 KSN786444:KSN786544 KSN851980:KSN852080 KSN917516:KSN917616 KSN983052:KSN983152 LCJ12:LCJ61 LCJ63:LCJ112 LCJ65548:LCJ65648 LCJ131084:LCJ131184 LCJ196620:LCJ196720 LCJ262156:LCJ262256 LCJ327692:LCJ327792 LCJ393228:LCJ393328 LCJ458764:LCJ458864 LCJ524300:LCJ524400 LCJ589836:LCJ589936 LCJ655372:LCJ655472 LCJ720908:LCJ721008 LCJ786444:LCJ786544 LCJ851980:LCJ852080 LCJ917516:LCJ917616 LCJ983052:LCJ983152 LMF12:LMF61 LMF63:LMF112 LMF65548:LMF65648 LMF131084:LMF131184 LMF196620:LMF196720 LMF262156:LMF262256 LMF327692:LMF327792 LMF393228:LMF393328 LMF458764:LMF458864 LMF524300:LMF524400 LMF589836:LMF589936 LMF655372:LMF655472 LMF720908:LMF721008 LMF786444:LMF786544 LMF851980:LMF852080 LMF917516:LMF917616 LMF983052:LMF983152 LWB12:LWB61 LWB63:LWB112 LWB65548:LWB65648 LWB131084:LWB131184 LWB196620:LWB196720 LWB262156:LWB262256 LWB327692:LWB327792 LWB393228:LWB393328 LWB458764:LWB458864 LWB524300:LWB524400 LWB589836:LWB589936 LWB655372:LWB655472 LWB720908:LWB721008 LWB786444:LWB786544 LWB851980:LWB852080 LWB917516:LWB917616 LWB983052:LWB983152 MFX12:MFX61 MFX63:MFX112 MFX65548:MFX65648 MFX131084:MFX131184 MFX196620:MFX196720 MFX262156:MFX262256 MFX327692:MFX327792 MFX393228:MFX393328 MFX458764:MFX458864 MFX524300:MFX524400 MFX589836:MFX589936 MFX655372:MFX655472 MFX720908:MFX721008 MFX786444:MFX786544 MFX851980:MFX852080 MFX917516:MFX917616 MFX983052:MFX983152 MPT12:MPT61 MPT63:MPT112 MPT65548:MPT65648 MPT131084:MPT131184 MPT196620:MPT196720 MPT262156:MPT262256 MPT327692:MPT327792 MPT393228:MPT393328 MPT458764:MPT458864 MPT524300:MPT524400 MPT589836:MPT589936 MPT655372:MPT655472 MPT720908:MPT721008 MPT786444:MPT786544 MPT851980:MPT852080 MPT917516:MPT917616 MPT983052:MPT983152 MZP12:MZP61 MZP63:MZP112 MZP65548:MZP65648 MZP131084:MZP131184 MZP196620:MZP196720 MZP262156:MZP262256 MZP327692:MZP327792 MZP393228:MZP393328 MZP458764:MZP458864 MZP524300:MZP524400 MZP589836:MZP589936 MZP655372:MZP655472 MZP720908:MZP721008 MZP786444:MZP786544 MZP851980:MZP852080 MZP917516:MZP917616 MZP983052:MZP983152 NJL12:NJL61 NJL63:NJL112 NJL65548:NJL65648 NJL131084:NJL131184 NJL196620:NJL196720 NJL262156:NJL262256 NJL327692:NJL327792 NJL393228:NJL393328 NJL458764:NJL458864 NJL524300:NJL524400 NJL589836:NJL589936 NJL655372:NJL655472 NJL720908:NJL721008 NJL786444:NJL786544 NJL851980:NJL852080 NJL917516:NJL917616 NJL983052:NJL983152 NTH12:NTH61 NTH63:NTH112 NTH65548:NTH65648 NTH131084:NTH131184 NTH196620:NTH196720 NTH262156:NTH262256 NTH327692:NTH327792 NTH393228:NTH393328 NTH458764:NTH458864 NTH524300:NTH524400 NTH589836:NTH589936 NTH655372:NTH655472 NTH720908:NTH721008 NTH786444:NTH786544 NTH851980:NTH852080 NTH917516:NTH917616 NTH983052:NTH983152 ODD12:ODD61 ODD63:ODD112 ODD65548:ODD65648 ODD131084:ODD131184 ODD196620:ODD196720 ODD262156:ODD262256 ODD327692:ODD327792 ODD393228:ODD393328 ODD458764:ODD458864 ODD524300:ODD524400 ODD589836:ODD589936 ODD655372:ODD655472 ODD720908:ODD721008 ODD786444:ODD786544 ODD851980:ODD852080 ODD917516:ODD917616 ODD983052:ODD983152 OMZ12:OMZ61 OMZ63:OMZ112 OMZ65548:OMZ65648 OMZ131084:OMZ131184 OMZ196620:OMZ196720 OMZ262156:OMZ262256 OMZ327692:OMZ327792 OMZ393228:OMZ393328 OMZ458764:OMZ458864 OMZ524300:OMZ524400 OMZ589836:OMZ589936 OMZ655372:OMZ655472 OMZ720908:OMZ721008 OMZ786444:OMZ786544 OMZ851980:OMZ852080 OMZ917516:OMZ917616 OMZ983052:OMZ983152 OWV12:OWV61 OWV63:OWV112 OWV65548:OWV65648 OWV131084:OWV131184 OWV196620:OWV196720 OWV262156:OWV262256 OWV327692:OWV327792 OWV393228:OWV393328 OWV458764:OWV458864 OWV524300:OWV524400 OWV589836:OWV589936 OWV655372:OWV655472 OWV720908:OWV721008 OWV786444:OWV786544 OWV851980:OWV852080 OWV917516:OWV917616 OWV983052:OWV983152 PGR12:PGR61 PGR63:PGR112 PGR65548:PGR65648 PGR131084:PGR131184 PGR196620:PGR196720 PGR262156:PGR262256 PGR327692:PGR327792 PGR393228:PGR393328 PGR458764:PGR458864 PGR524300:PGR524400 PGR589836:PGR589936 PGR655372:PGR655472 PGR720908:PGR721008 PGR786444:PGR786544 PGR851980:PGR852080 PGR917516:PGR917616 PGR983052:PGR983152 PQN12:PQN61 PQN63:PQN112 PQN65548:PQN65648 PQN131084:PQN131184 PQN196620:PQN196720 PQN262156:PQN262256 PQN327692:PQN327792 PQN393228:PQN393328 PQN458764:PQN458864 PQN524300:PQN524400 PQN589836:PQN589936 PQN655372:PQN655472 PQN720908:PQN721008 PQN786444:PQN786544 PQN851980:PQN852080 PQN917516:PQN917616 PQN983052:PQN983152 QAJ12:QAJ61 QAJ63:QAJ112 QAJ65548:QAJ65648 QAJ131084:QAJ131184 QAJ196620:QAJ196720 QAJ262156:QAJ262256 QAJ327692:QAJ327792 QAJ393228:QAJ393328 QAJ458764:QAJ458864 QAJ524300:QAJ524400 QAJ589836:QAJ589936 QAJ655372:QAJ655472 QAJ720908:QAJ721008 QAJ786444:QAJ786544 QAJ851980:QAJ852080 QAJ917516:QAJ917616 QAJ983052:QAJ983152 QKF12:QKF61 QKF63:QKF112 QKF65548:QKF65648 QKF131084:QKF131184 QKF196620:QKF196720 QKF262156:QKF262256 QKF327692:QKF327792 QKF393228:QKF393328 QKF458764:QKF458864 QKF524300:QKF524400 QKF589836:QKF589936 QKF655372:QKF655472 QKF720908:QKF721008 QKF786444:QKF786544 QKF851980:QKF852080 QKF917516:QKF917616 QKF983052:QKF983152 QUB12:QUB61 QUB63:QUB112 QUB65548:QUB65648 QUB131084:QUB131184 QUB196620:QUB196720 QUB262156:QUB262256 QUB327692:QUB327792 QUB393228:QUB393328 QUB458764:QUB458864 QUB524300:QUB524400 QUB589836:QUB589936 QUB655372:QUB655472 QUB720908:QUB721008 QUB786444:QUB786544 QUB851980:QUB852080 QUB917516:QUB917616 QUB983052:QUB983152 RDX12:RDX61 RDX63:RDX112 RDX65548:RDX65648 RDX131084:RDX131184 RDX196620:RDX196720 RDX262156:RDX262256 RDX327692:RDX327792 RDX393228:RDX393328 RDX458764:RDX458864 RDX524300:RDX524400 RDX589836:RDX589936 RDX655372:RDX655472 RDX720908:RDX721008 RDX786444:RDX786544 RDX851980:RDX852080 RDX917516:RDX917616 RDX983052:RDX983152 RNT12:RNT61 RNT63:RNT112 RNT65548:RNT65648 RNT131084:RNT131184 RNT196620:RNT196720 RNT262156:RNT262256 RNT327692:RNT327792 RNT393228:RNT393328 RNT458764:RNT458864 RNT524300:RNT524400 RNT589836:RNT589936 RNT655372:RNT655472 RNT720908:RNT721008 RNT786444:RNT786544 RNT851980:RNT852080 RNT917516:RNT917616 RNT983052:RNT983152 RXP12:RXP61 RXP63:RXP112 RXP65548:RXP65648 RXP131084:RXP131184 RXP196620:RXP196720 RXP262156:RXP262256 RXP327692:RXP327792 RXP393228:RXP393328 RXP458764:RXP458864 RXP524300:RXP524400 RXP589836:RXP589936 RXP655372:RXP655472 RXP720908:RXP721008 RXP786444:RXP786544 RXP851980:RXP852080 RXP917516:RXP917616 RXP983052:RXP983152 SHL12:SHL61 SHL63:SHL112 SHL65548:SHL65648 SHL131084:SHL131184 SHL196620:SHL196720 SHL262156:SHL262256 SHL327692:SHL327792 SHL393228:SHL393328 SHL458764:SHL458864 SHL524300:SHL524400 SHL589836:SHL589936 SHL655372:SHL655472 SHL720908:SHL721008 SHL786444:SHL786544 SHL851980:SHL852080 SHL917516:SHL917616 SHL983052:SHL983152 SRH12:SRH61 SRH63:SRH112 SRH65548:SRH65648 SRH131084:SRH131184 SRH196620:SRH196720 SRH262156:SRH262256 SRH327692:SRH327792 SRH393228:SRH393328 SRH458764:SRH458864 SRH524300:SRH524400 SRH589836:SRH589936 SRH655372:SRH655472 SRH720908:SRH721008 SRH786444:SRH786544 SRH851980:SRH852080 SRH917516:SRH917616 SRH983052:SRH983152 TBD12:TBD61 TBD63:TBD112 TBD65548:TBD65648 TBD131084:TBD131184 TBD196620:TBD196720 TBD262156:TBD262256 TBD327692:TBD327792 TBD393228:TBD393328 TBD458764:TBD458864 TBD524300:TBD524400 TBD589836:TBD589936 TBD655372:TBD655472 TBD720908:TBD721008 TBD786444:TBD786544 TBD851980:TBD852080 TBD917516:TBD917616 TBD983052:TBD983152 TKZ12:TKZ61 TKZ63:TKZ112 TKZ65548:TKZ65648 TKZ131084:TKZ131184 TKZ196620:TKZ196720 TKZ262156:TKZ262256 TKZ327692:TKZ327792 TKZ393228:TKZ393328 TKZ458764:TKZ458864 TKZ524300:TKZ524400 TKZ589836:TKZ589936 TKZ655372:TKZ655472 TKZ720908:TKZ721008 TKZ786444:TKZ786544 TKZ851980:TKZ852080 TKZ917516:TKZ917616 TKZ983052:TKZ983152 TUV12:TUV61 TUV63:TUV112 TUV65548:TUV65648 TUV131084:TUV131184 TUV196620:TUV196720 TUV262156:TUV262256 TUV327692:TUV327792 TUV393228:TUV393328 TUV458764:TUV458864 TUV524300:TUV524400 TUV589836:TUV589936 TUV655372:TUV655472 TUV720908:TUV721008 TUV786444:TUV786544 TUV851980:TUV852080 TUV917516:TUV917616 TUV983052:TUV983152 UER12:UER61 UER63:UER112 UER65548:UER65648 UER131084:UER131184 UER196620:UER196720 UER262156:UER262256 UER327692:UER327792 UER393228:UER393328 UER458764:UER458864 UER524300:UER524400 UER589836:UER589936 UER655372:UER655472 UER720908:UER721008 UER786444:UER786544 UER851980:UER852080 UER917516:UER917616 UER983052:UER983152 UON12:UON61 UON63:UON112 UON65548:UON65648 UON131084:UON131184 UON196620:UON196720 UON262156:UON262256 UON327692:UON327792 UON393228:UON393328 UON458764:UON458864 UON524300:UON524400 UON589836:UON589936 UON655372:UON655472 UON720908:UON721008 UON786444:UON786544 UON851980:UON852080 UON917516:UON917616 UON983052:UON983152 UYJ12:UYJ61 UYJ63:UYJ112 UYJ65548:UYJ65648 UYJ131084:UYJ131184 UYJ196620:UYJ196720 UYJ262156:UYJ262256 UYJ327692:UYJ327792 UYJ393228:UYJ393328 UYJ458764:UYJ458864 UYJ524300:UYJ524400 UYJ589836:UYJ589936 UYJ655372:UYJ655472 UYJ720908:UYJ721008 UYJ786444:UYJ786544 UYJ851980:UYJ852080 UYJ917516:UYJ917616 UYJ983052:UYJ983152 VIF12:VIF61 VIF63:VIF112 VIF65548:VIF65648 VIF131084:VIF131184 VIF196620:VIF196720 VIF262156:VIF262256 VIF327692:VIF327792 VIF393228:VIF393328 VIF458764:VIF458864 VIF524300:VIF524400 VIF589836:VIF589936 VIF655372:VIF655472 VIF720908:VIF721008 VIF786444:VIF786544 VIF851980:VIF852080 VIF917516:VIF917616 VIF983052:VIF983152 VSB12:VSB61 VSB63:VSB112 VSB65548:VSB65648 VSB131084:VSB131184 VSB196620:VSB196720 VSB262156:VSB262256 VSB327692:VSB327792 VSB393228:VSB393328 VSB458764:VSB458864 VSB524300:VSB524400 VSB589836:VSB589936 VSB655372:VSB655472 VSB720908:VSB721008 VSB786444:VSB786544 VSB851980:VSB852080 VSB917516:VSB917616 VSB983052:VSB983152 WBX12:WBX61 WBX63:WBX112 WBX65548:WBX65648 WBX131084:WBX131184 WBX196620:WBX196720 WBX262156:WBX262256 WBX327692:WBX327792 WBX393228:WBX393328 WBX458764:WBX458864 WBX524300:WBX524400 WBX589836:WBX589936 WBX655372:WBX655472 WBX720908:WBX721008 WBX786444:WBX786544 WBX851980:WBX852080 WBX917516:WBX917616 WBX983052:WBX983152 WLT12:WLT61 WLT63:WLT112 WLT65548:WLT65648 WLT131084:WLT131184 WLT196620:WLT196720 WLT262156:WLT262256 WLT327692:WLT327792 WLT393228:WLT393328 WLT458764:WLT458864 WLT524300:WLT524400 WLT589836:WLT589936 WLT655372:WLT655472 WLT720908:WLT721008 WLT786444:WLT786544 WLT851980:WLT852080 WLT917516:WLT917616 WLT983052:WLT983152 WVP12:WVP61 WVP63:WVP112 WVP65548:WVP65648 WVP131084:WVP131184 WVP196620:WVP196720 WVP262156:WVP262256 WVP327692:WVP327792 WVP393228:WVP393328 WVP458764:WVP458864 WVP524300:WVP524400 WVP589836:WVP589936 WVP655372:WVP655472 WVP720908:WVP721008 WVP786444:WVP786544 WVP851980:WVP852080 WVP917516:WVP917616 WVP983052:WVP983152" showDropDown="0" showInputMessage="1" showErrorMessage="1" allowBlank="1" error="INPUT NUMBER LESS THAN OR EQUAL THE HIGHEST POSSIBLE SCORE" prompt="Input Raw Score" type="whole" operator="lessThanOrEqual">
      <formula1>$H$10</formula1>
    </dataValidation>
    <dataValidation sqref="G65548:G65648 G131084:G131184 G196620:G196720 G262156:G262256 G327692:G327792 G393228:G393328 G458764:G458864 G524300:G524400 G589836:G589936 G655372:G655472 G720908:G721008 G786444:G786544 G851980:G852080 G917516:G917616 G983052:G983152 JC12:JC61 JC63:JC112 JC65548:JC65648 JC131084:JC131184 JC196620:JC196720 JC262156:JC262256 JC327692:JC327792 JC393228:JC393328 JC458764:JC458864 JC524300:JC524400 JC589836:JC589936 JC655372:JC655472 JC720908:JC721008 JC786444:JC786544 JC851980:JC852080 JC917516:JC917616 JC983052:JC983152 SY12:SY61 SY63:SY112 SY65548:SY65648 SY131084:SY131184 SY196620:SY196720 SY262156:SY262256 SY327692:SY327792 SY393228:SY393328 SY458764:SY458864 SY524300:SY524400 SY589836:SY589936 SY655372:SY655472 SY720908:SY721008 SY786444:SY786544 SY851980:SY852080 SY917516:SY917616 SY983052:SY983152 ACU12:ACU61 ACU63:ACU112 ACU65548:ACU65648 ACU131084:ACU131184 ACU196620:ACU196720 ACU262156:ACU262256 ACU327692:ACU327792 ACU393228:ACU393328 ACU458764:ACU458864 ACU524300:ACU524400 ACU589836:ACU589936 ACU655372:ACU655472 ACU720908:ACU721008 ACU786444:ACU786544 ACU851980:ACU852080 ACU917516:ACU917616 ACU983052:ACU983152 AMQ12:AMQ61 AMQ63:AMQ112 AMQ65548:AMQ65648 AMQ131084:AMQ131184 AMQ196620:AMQ196720 AMQ262156:AMQ262256 AMQ327692:AMQ327792 AMQ393228:AMQ393328 AMQ458764:AMQ458864 AMQ524300:AMQ524400 AMQ589836:AMQ589936 AMQ655372:AMQ655472 AMQ720908:AMQ721008 AMQ786444:AMQ786544 AMQ851980:AMQ852080 AMQ917516:AMQ917616 AMQ983052:AMQ983152 AWM12:AWM61 AWM63:AWM112 AWM65548:AWM65648 AWM131084:AWM131184 AWM196620:AWM196720 AWM262156:AWM262256 AWM327692:AWM327792 AWM393228:AWM393328 AWM458764:AWM458864 AWM524300:AWM524400 AWM589836:AWM589936 AWM655372:AWM655472 AWM720908:AWM721008 AWM786444:AWM786544 AWM851980:AWM852080 AWM917516:AWM917616 AWM983052:AWM983152 BGI12:BGI61 BGI63:BGI112 BGI65548:BGI65648 BGI131084:BGI131184 BGI196620:BGI196720 BGI262156:BGI262256 BGI327692:BGI327792 BGI393228:BGI393328 BGI458764:BGI458864 BGI524300:BGI524400 BGI589836:BGI589936 BGI655372:BGI655472 BGI720908:BGI721008 BGI786444:BGI786544 BGI851980:BGI852080 BGI917516:BGI917616 BGI983052:BGI983152 BQE12:BQE61 BQE63:BQE112 BQE65548:BQE65648 BQE131084:BQE131184 BQE196620:BQE196720 BQE262156:BQE262256 BQE327692:BQE327792 BQE393228:BQE393328 BQE458764:BQE458864 BQE524300:BQE524400 BQE589836:BQE589936 BQE655372:BQE655472 BQE720908:BQE721008 BQE786444:BQE786544 BQE851980:BQE852080 BQE917516:BQE917616 BQE983052:BQE983152 CAA12:CAA61 CAA63:CAA112 CAA65548:CAA65648 CAA131084:CAA131184 CAA196620:CAA196720 CAA262156:CAA262256 CAA327692:CAA327792 CAA393228:CAA393328 CAA458764:CAA458864 CAA524300:CAA524400 CAA589836:CAA589936 CAA655372:CAA655472 CAA720908:CAA721008 CAA786444:CAA786544 CAA851980:CAA852080 CAA917516:CAA917616 CAA983052:CAA983152 CJW12:CJW61 CJW63:CJW112 CJW65548:CJW65648 CJW131084:CJW131184 CJW196620:CJW196720 CJW262156:CJW262256 CJW327692:CJW327792 CJW393228:CJW393328 CJW458764:CJW458864 CJW524300:CJW524400 CJW589836:CJW589936 CJW655372:CJW655472 CJW720908:CJW721008 CJW786444:CJW786544 CJW851980:CJW852080 CJW917516:CJW917616 CJW983052:CJW983152 CTS12:CTS61 CTS63:CTS112 CTS65548:CTS65648 CTS131084:CTS131184 CTS196620:CTS196720 CTS262156:CTS262256 CTS327692:CTS327792 CTS393228:CTS393328 CTS458764:CTS458864 CTS524300:CTS524400 CTS589836:CTS589936 CTS655372:CTS655472 CTS720908:CTS721008 CTS786444:CTS786544 CTS851980:CTS852080 CTS917516:CTS917616 CTS983052:CTS983152 DDO12:DDO61 DDO63:DDO112 DDO65548:DDO65648 DDO131084:DDO131184 DDO196620:DDO196720 DDO262156:DDO262256 DDO327692:DDO327792 DDO393228:DDO393328 DDO458764:DDO458864 DDO524300:DDO524400 DDO589836:DDO589936 DDO655372:DDO655472 DDO720908:DDO721008 DDO786444:DDO786544 DDO851980:DDO852080 DDO917516:DDO917616 DDO983052:DDO983152 DNK12:DNK61 DNK63:DNK112 DNK65548:DNK65648 DNK131084:DNK131184 DNK196620:DNK196720 DNK262156:DNK262256 DNK327692:DNK327792 DNK393228:DNK393328 DNK458764:DNK458864 DNK524300:DNK524400 DNK589836:DNK589936 DNK655372:DNK655472 DNK720908:DNK721008 DNK786444:DNK786544 DNK851980:DNK852080 DNK917516:DNK917616 DNK983052:DNK983152 DXG12:DXG61 DXG63:DXG112 DXG65548:DXG65648 DXG131084:DXG131184 DXG196620:DXG196720 DXG262156:DXG262256 DXG327692:DXG327792 DXG393228:DXG393328 DXG458764:DXG458864 DXG524300:DXG524400 DXG589836:DXG589936 DXG655372:DXG655472 DXG720908:DXG721008 DXG786444:DXG786544 DXG851980:DXG852080 DXG917516:DXG917616 DXG983052:DXG983152 EHC12:EHC61 EHC63:EHC112 EHC65548:EHC65648 EHC131084:EHC131184 EHC196620:EHC196720 EHC262156:EHC262256 EHC327692:EHC327792 EHC393228:EHC393328 EHC458764:EHC458864 EHC524300:EHC524400 EHC589836:EHC589936 EHC655372:EHC655472 EHC720908:EHC721008 EHC786444:EHC786544 EHC851980:EHC852080 EHC917516:EHC917616 EHC983052:EHC983152 EQY12:EQY61 EQY63:EQY112 EQY65548:EQY65648 EQY131084:EQY131184 EQY196620:EQY196720 EQY262156:EQY262256 EQY327692:EQY327792 EQY393228:EQY393328 EQY458764:EQY458864 EQY524300:EQY524400 EQY589836:EQY589936 EQY655372:EQY655472 EQY720908:EQY721008 EQY786444:EQY786544 EQY851980:EQY852080 EQY917516:EQY917616 EQY983052:EQY983152 FAU12:FAU61 FAU63:FAU112 FAU65548:FAU65648 FAU131084:FAU131184 FAU196620:FAU196720 FAU262156:FAU262256 FAU327692:FAU327792 FAU393228:FAU393328 FAU458764:FAU458864 FAU524300:FAU524400 FAU589836:FAU589936 FAU655372:FAU655472 FAU720908:FAU721008 FAU786444:FAU786544 FAU851980:FAU852080 FAU917516:FAU917616 FAU983052:FAU983152 FKQ12:FKQ61 FKQ63:FKQ112 FKQ65548:FKQ65648 FKQ131084:FKQ131184 FKQ196620:FKQ196720 FKQ262156:FKQ262256 FKQ327692:FKQ327792 FKQ393228:FKQ393328 FKQ458764:FKQ458864 FKQ524300:FKQ524400 FKQ589836:FKQ589936 FKQ655372:FKQ655472 FKQ720908:FKQ721008 FKQ786444:FKQ786544 FKQ851980:FKQ852080 FKQ917516:FKQ917616 FKQ983052:FKQ983152 FUM12:FUM61 FUM63:FUM112 FUM65548:FUM65648 FUM131084:FUM131184 FUM196620:FUM196720 FUM262156:FUM262256 FUM327692:FUM327792 FUM393228:FUM393328 FUM458764:FUM458864 FUM524300:FUM524400 FUM589836:FUM589936 FUM655372:FUM655472 FUM720908:FUM721008 FUM786444:FUM786544 FUM851980:FUM852080 FUM917516:FUM917616 FUM983052:FUM983152 GEI12:GEI61 GEI63:GEI112 GEI65548:GEI65648 GEI131084:GEI131184 GEI196620:GEI196720 GEI262156:GEI262256 GEI327692:GEI327792 GEI393228:GEI393328 GEI458764:GEI458864 GEI524300:GEI524400 GEI589836:GEI589936 GEI655372:GEI655472 GEI720908:GEI721008 GEI786444:GEI786544 GEI851980:GEI852080 GEI917516:GEI917616 GEI983052:GEI983152 GOE12:GOE61 GOE63:GOE112 GOE65548:GOE65648 GOE131084:GOE131184 GOE196620:GOE196720 GOE262156:GOE262256 GOE327692:GOE327792 GOE393228:GOE393328 GOE458764:GOE458864 GOE524300:GOE524400 GOE589836:GOE589936 GOE655372:GOE655472 GOE720908:GOE721008 GOE786444:GOE786544 GOE851980:GOE852080 GOE917516:GOE917616 GOE983052:GOE983152 GYA12:GYA61 GYA63:GYA112 GYA65548:GYA65648 GYA131084:GYA131184 GYA196620:GYA196720 GYA262156:GYA262256 GYA327692:GYA327792 GYA393228:GYA393328 GYA458764:GYA458864 GYA524300:GYA524400 GYA589836:GYA589936 GYA655372:GYA655472 GYA720908:GYA721008 GYA786444:GYA786544 GYA851980:GYA852080 GYA917516:GYA917616 GYA983052:GYA983152 HHW12:HHW61 HHW63:HHW112 HHW65548:HHW65648 HHW131084:HHW131184 HHW196620:HHW196720 HHW262156:HHW262256 HHW327692:HHW327792 HHW393228:HHW393328 HHW458764:HHW458864 HHW524300:HHW524400 HHW589836:HHW589936 HHW655372:HHW655472 HHW720908:HHW721008 HHW786444:HHW786544 HHW851980:HHW852080 HHW917516:HHW917616 HHW983052:HHW983152 HRS12:HRS61 HRS63:HRS112 HRS65548:HRS65648 HRS131084:HRS131184 HRS196620:HRS196720 HRS262156:HRS262256 HRS327692:HRS327792 HRS393228:HRS393328 HRS458764:HRS458864 HRS524300:HRS524400 HRS589836:HRS589936 HRS655372:HRS655472 HRS720908:HRS721008 HRS786444:HRS786544 HRS851980:HRS852080 HRS917516:HRS917616 HRS983052:HRS983152 IBO12:IBO61 IBO63:IBO112 IBO65548:IBO65648 IBO131084:IBO131184 IBO196620:IBO196720 IBO262156:IBO262256 IBO327692:IBO327792 IBO393228:IBO393328 IBO458764:IBO458864 IBO524300:IBO524400 IBO589836:IBO589936 IBO655372:IBO655472 IBO720908:IBO721008 IBO786444:IBO786544 IBO851980:IBO852080 IBO917516:IBO917616 IBO983052:IBO983152 ILK12:ILK61 ILK63:ILK112 ILK65548:ILK65648 ILK131084:ILK131184 ILK196620:ILK196720 ILK262156:ILK262256 ILK327692:ILK327792 ILK393228:ILK393328 ILK458764:ILK458864 ILK524300:ILK524400 ILK589836:ILK589936 ILK655372:ILK655472 ILK720908:ILK721008 ILK786444:ILK786544 ILK851980:ILK852080 ILK917516:ILK917616 ILK983052:ILK983152 IVG12:IVG61 IVG63:IVG112 IVG65548:IVG65648 IVG131084:IVG131184 IVG196620:IVG196720 IVG262156:IVG262256 IVG327692:IVG327792 IVG393228:IVG393328 IVG458764:IVG458864 IVG524300:IVG524400 IVG589836:IVG589936 IVG655372:IVG655472 IVG720908:IVG721008 IVG786444:IVG786544 IVG851980:IVG852080 IVG917516:IVG917616 IVG983052:IVG983152 JFC12:JFC61 JFC63:JFC112 JFC65548:JFC65648 JFC131084:JFC131184 JFC196620:JFC196720 JFC262156:JFC262256 JFC327692:JFC327792 JFC393228:JFC393328 JFC458764:JFC458864 JFC524300:JFC524400 JFC589836:JFC589936 JFC655372:JFC655472 JFC720908:JFC721008 JFC786444:JFC786544 JFC851980:JFC852080 JFC917516:JFC917616 JFC983052:JFC983152 JOY12:JOY61 JOY63:JOY112 JOY65548:JOY65648 JOY131084:JOY131184 JOY196620:JOY196720 JOY262156:JOY262256 JOY327692:JOY327792 JOY393228:JOY393328 JOY458764:JOY458864 JOY524300:JOY524400 JOY589836:JOY589936 JOY655372:JOY655472 JOY720908:JOY721008 JOY786444:JOY786544 JOY851980:JOY852080 JOY917516:JOY917616 JOY983052:JOY983152 JYU12:JYU61 JYU63:JYU112 JYU65548:JYU65648 JYU131084:JYU131184 JYU196620:JYU196720 JYU262156:JYU262256 JYU327692:JYU327792 JYU393228:JYU393328 JYU458764:JYU458864 JYU524300:JYU524400 JYU589836:JYU589936 JYU655372:JYU655472 JYU720908:JYU721008 JYU786444:JYU786544 JYU851980:JYU852080 JYU917516:JYU917616 JYU983052:JYU983152 KIQ12:KIQ61 KIQ63:KIQ112 KIQ65548:KIQ65648 KIQ131084:KIQ131184 KIQ196620:KIQ196720 KIQ262156:KIQ262256 KIQ327692:KIQ327792 KIQ393228:KIQ393328 KIQ458764:KIQ458864 KIQ524300:KIQ524400 KIQ589836:KIQ589936 KIQ655372:KIQ655472 KIQ720908:KIQ721008 KIQ786444:KIQ786544 KIQ851980:KIQ852080 KIQ917516:KIQ917616 KIQ983052:KIQ983152 KSM12:KSM61 KSM63:KSM112 KSM65548:KSM65648 KSM131084:KSM131184 KSM196620:KSM196720 KSM262156:KSM262256 KSM327692:KSM327792 KSM393228:KSM393328 KSM458764:KSM458864 KSM524300:KSM524400 KSM589836:KSM589936 KSM655372:KSM655472 KSM720908:KSM721008 KSM786444:KSM786544 KSM851980:KSM852080 KSM917516:KSM917616 KSM983052:KSM983152 LCI12:LCI61 LCI63:LCI112 LCI65548:LCI65648 LCI131084:LCI131184 LCI196620:LCI196720 LCI262156:LCI262256 LCI327692:LCI327792 LCI393228:LCI393328 LCI458764:LCI458864 LCI524300:LCI524400 LCI589836:LCI589936 LCI655372:LCI655472 LCI720908:LCI721008 LCI786444:LCI786544 LCI851980:LCI852080 LCI917516:LCI917616 LCI983052:LCI983152 LME12:LME61 LME63:LME112 LME65548:LME65648 LME131084:LME131184 LME196620:LME196720 LME262156:LME262256 LME327692:LME327792 LME393228:LME393328 LME458764:LME458864 LME524300:LME524400 LME589836:LME589936 LME655372:LME655472 LME720908:LME721008 LME786444:LME786544 LME851980:LME852080 LME917516:LME917616 LME983052:LME983152 LWA12:LWA61 LWA63:LWA112 LWA65548:LWA65648 LWA131084:LWA131184 LWA196620:LWA196720 LWA262156:LWA262256 LWA327692:LWA327792 LWA393228:LWA393328 LWA458764:LWA458864 LWA524300:LWA524400 LWA589836:LWA589936 LWA655372:LWA655472 LWA720908:LWA721008 LWA786444:LWA786544 LWA851980:LWA852080 LWA917516:LWA917616 LWA983052:LWA983152 MFW12:MFW61 MFW63:MFW112 MFW65548:MFW65648 MFW131084:MFW131184 MFW196620:MFW196720 MFW262156:MFW262256 MFW327692:MFW327792 MFW393228:MFW393328 MFW458764:MFW458864 MFW524300:MFW524400 MFW589836:MFW589936 MFW655372:MFW655472 MFW720908:MFW721008 MFW786444:MFW786544 MFW851980:MFW852080 MFW917516:MFW917616 MFW983052:MFW983152 MPS12:MPS61 MPS63:MPS112 MPS65548:MPS65648 MPS131084:MPS131184 MPS196620:MPS196720 MPS262156:MPS262256 MPS327692:MPS327792 MPS393228:MPS393328 MPS458764:MPS458864 MPS524300:MPS524400 MPS589836:MPS589936 MPS655372:MPS655472 MPS720908:MPS721008 MPS786444:MPS786544 MPS851980:MPS852080 MPS917516:MPS917616 MPS983052:MPS983152 MZO12:MZO61 MZO63:MZO112 MZO65548:MZO65648 MZO131084:MZO131184 MZO196620:MZO196720 MZO262156:MZO262256 MZO327692:MZO327792 MZO393228:MZO393328 MZO458764:MZO458864 MZO524300:MZO524400 MZO589836:MZO589936 MZO655372:MZO655472 MZO720908:MZO721008 MZO786444:MZO786544 MZO851980:MZO852080 MZO917516:MZO917616 MZO983052:MZO983152 NJK12:NJK61 NJK63:NJK112 NJK65548:NJK65648 NJK131084:NJK131184 NJK196620:NJK196720 NJK262156:NJK262256 NJK327692:NJK327792 NJK393228:NJK393328 NJK458764:NJK458864 NJK524300:NJK524400 NJK589836:NJK589936 NJK655372:NJK655472 NJK720908:NJK721008 NJK786444:NJK786544 NJK851980:NJK852080 NJK917516:NJK917616 NJK983052:NJK983152 NTG12:NTG61 NTG63:NTG112 NTG65548:NTG65648 NTG131084:NTG131184 NTG196620:NTG196720 NTG262156:NTG262256 NTG327692:NTG327792 NTG393228:NTG393328 NTG458764:NTG458864 NTG524300:NTG524400 NTG589836:NTG589936 NTG655372:NTG655472 NTG720908:NTG721008 NTG786444:NTG786544 NTG851980:NTG852080 NTG917516:NTG917616 NTG983052:NTG983152 ODC12:ODC61 ODC63:ODC112 ODC65548:ODC65648 ODC131084:ODC131184 ODC196620:ODC196720 ODC262156:ODC262256 ODC327692:ODC327792 ODC393228:ODC393328 ODC458764:ODC458864 ODC524300:ODC524400 ODC589836:ODC589936 ODC655372:ODC655472 ODC720908:ODC721008 ODC786444:ODC786544 ODC851980:ODC852080 ODC917516:ODC917616 ODC983052:ODC983152 OMY12:OMY61 OMY63:OMY112 OMY65548:OMY65648 OMY131084:OMY131184 OMY196620:OMY196720 OMY262156:OMY262256 OMY327692:OMY327792 OMY393228:OMY393328 OMY458764:OMY458864 OMY524300:OMY524400 OMY589836:OMY589936 OMY655372:OMY655472 OMY720908:OMY721008 OMY786444:OMY786544 OMY851980:OMY852080 OMY917516:OMY917616 OMY983052:OMY983152 OWU12:OWU61 OWU63:OWU112 OWU65548:OWU65648 OWU131084:OWU131184 OWU196620:OWU196720 OWU262156:OWU262256 OWU327692:OWU327792 OWU393228:OWU393328 OWU458764:OWU458864 OWU524300:OWU524400 OWU589836:OWU589936 OWU655372:OWU655472 OWU720908:OWU721008 OWU786444:OWU786544 OWU851980:OWU852080 OWU917516:OWU917616 OWU983052:OWU983152 PGQ12:PGQ61 PGQ63:PGQ112 PGQ65548:PGQ65648 PGQ131084:PGQ131184 PGQ196620:PGQ196720 PGQ262156:PGQ262256 PGQ327692:PGQ327792 PGQ393228:PGQ393328 PGQ458764:PGQ458864 PGQ524300:PGQ524400 PGQ589836:PGQ589936 PGQ655372:PGQ655472 PGQ720908:PGQ721008 PGQ786444:PGQ786544 PGQ851980:PGQ852080 PGQ917516:PGQ917616 PGQ983052:PGQ983152 PQM12:PQM61 PQM63:PQM112 PQM65548:PQM65648 PQM131084:PQM131184 PQM196620:PQM196720 PQM262156:PQM262256 PQM327692:PQM327792 PQM393228:PQM393328 PQM458764:PQM458864 PQM524300:PQM524400 PQM589836:PQM589936 PQM655372:PQM655472 PQM720908:PQM721008 PQM786444:PQM786544 PQM851980:PQM852080 PQM917516:PQM917616 PQM983052:PQM983152 QAI12:QAI61 QAI63:QAI112 QAI65548:QAI65648 QAI131084:QAI131184 QAI196620:QAI196720 QAI262156:QAI262256 QAI327692:QAI327792 QAI393228:QAI393328 QAI458764:QAI458864 QAI524300:QAI524400 QAI589836:QAI589936 QAI655372:QAI655472 QAI720908:QAI721008 QAI786444:QAI786544 QAI851980:QAI852080 QAI917516:QAI917616 QAI983052:QAI983152 QKE12:QKE61 QKE63:QKE112 QKE65548:QKE65648 QKE131084:QKE131184 QKE196620:QKE196720 QKE262156:QKE262256 QKE327692:QKE327792 QKE393228:QKE393328 QKE458764:QKE458864 QKE524300:QKE524400 QKE589836:QKE589936 QKE655372:QKE655472 QKE720908:QKE721008 QKE786444:QKE786544 QKE851980:QKE852080 QKE917516:QKE917616 QKE983052:QKE983152 QUA12:QUA61 QUA63:QUA112 QUA65548:QUA65648 QUA131084:QUA131184 QUA196620:QUA196720 QUA262156:QUA262256 QUA327692:QUA327792 QUA393228:QUA393328 QUA458764:QUA458864 QUA524300:QUA524400 QUA589836:QUA589936 QUA655372:QUA655472 QUA720908:QUA721008 QUA786444:QUA786544 QUA851980:QUA852080 QUA917516:QUA917616 QUA983052:QUA983152 RDW12:RDW61 RDW63:RDW112 RDW65548:RDW65648 RDW131084:RDW131184 RDW196620:RDW196720 RDW262156:RDW262256 RDW327692:RDW327792 RDW393228:RDW393328 RDW458764:RDW458864 RDW524300:RDW524400 RDW589836:RDW589936 RDW655372:RDW655472 RDW720908:RDW721008 RDW786444:RDW786544 RDW851980:RDW852080 RDW917516:RDW917616 RDW983052:RDW983152 RNS12:RNS61 RNS63:RNS112 RNS65548:RNS65648 RNS131084:RNS131184 RNS196620:RNS196720 RNS262156:RNS262256 RNS327692:RNS327792 RNS393228:RNS393328 RNS458764:RNS458864 RNS524300:RNS524400 RNS589836:RNS589936 RNS655372:RNS655472 RNS720908:RNS721008 RNS786444:RNS786544 RNS851980:RNS852080 RNS917516:RNS917616 RNS983052:RNS983152 RXO12:RXO61 RXO63:RXO112 RXO65548:RXO65648 RXO131084:RXO131184 RXO196620:RXO196720 RXO262156:RXO262256 RXO327692:RXO327792 RXO393228:RXO393328 RXO458764:RXO458864 RXO524300:RXO524400 RXO589836:RXO589936 RXO655372:RXO655472 RXO720908:RXO721008 RXO786444:RXO786544 RXO851980:RXO852080 RXO917516:RXO917616 RXO983052:RXO983152 SHK12:SHK61 SHK63:SHK112 SHK65548:SHK65648 SHK131084:SHK131184 SHK196620:SHK196720 SHK262156:SHK262256 SHK327692:SHK327792 SHK393228:SHK393328 SHK458764:SHK458864 SHK524300:SHK524400 SHK589836:SHK589936 SHK655372:SHK655472 SHK720908:SHK721008 SHK786444:SHK786544 SHK851980:SHK852080 SHK917516:SHK917616 SHK983052:SHK983152 SRG12:SRG61 SRG63:SRG112 SRG65548:SRG65648 SRG131084:SRG131184 SRG196620:SRG196720 SRG262156:SRG262256 SRG327692:SRG327792 SRG393228:SRG393328 SRG458764:SRG458864 SRG524300:SRG524400 SRG589836:SRG589936 SRG655372:SRG655472 SRG720908:SRG721008 SRG786444:SRG786544 SRG851980:SRG852080 SRG917516:SRG917616 SRG983052:SRG983152 TBC12:TBC61 TBC63:TBC112 TBC65548:TBC65648 TBC131084:TBC131184 TBC196620:TBC196720 TBC262156:TBC262256 TBC327692:TBC327792 TBC393228:TBC393328 TBC458764:TBC458864 TBC524300:TBC524400 TBC589836:TBC589936 TBC655372:TBC655472 TBC720908:TBC721008 TBC786444:TBC786544 TBC851980:TBC852080 TBC917516:TBC917616 TBC983052:TBC983152 TKY12:TKY61 TKY63:TKY112 TKY65548:TKY65648 TKY131084:TKY131184 TKY196620:TKY196720 TKY262156:TKY262256 TKY327692:TKY327792 TKY393228:TKY393328 TKY458764:TKY458864 TKY524300:TKY524400 TKY589836:TKY589936 TKY655372:TKY655472 TKY720908:TKY721008 TKY786444:TKY786544 TKY851980:TKY852080 TKY917516:TKY917616 TKY983052:TKY983152 TUU12:TUU61 TUU63:TUU112 TUU65548:TUU65648 TUU131084:TUU131184 TUU196620:TUU196720 TUU262156:TUU262256 TUU327692:TUU327792 TUU393228:TUU393328 TUU458764:TUU458864 TUU524300:TUU524400 TUU589836:TUU589936 TUU655372:TUU655472 TUU720908:TUU721008 TUU786444:TUU786544 TUU851980:TUU852080 TUU917516:TUU917616 TUU983052:TUU983152 UEQ12:UEQ61 UEQ63:UEQ112 UEQ65548:UEQ65648 UEQ131084:UEQ131184 UEQ196620:UEQ196720 UEQ262156:UEQ262256 UEQ327692:UEQ327792 UEQ393228:UEQ393328 UEQ458764:UEQ458864 UEQ524300:UEQ524400 UEQ589836:UEQ589936 UEQ655372:UEQ655472 UEQ720908:UEQ721008 UEQ786444:UEQ786544 UEQ851980:UEQ852080 UEQ917516:UEQ917616 UEQ983052:UEQ983152 UOM12:UOM61 UOM63:UOM112 UOM65548:UOM65648 UOM131084:UOM131184 UOM196620:UOM196720 UOM262156:UOM262256 UOM327692:UOM327792 UOM393228:UOM393328 UOM458764:UOM458864 UOM524300:UOM524400 UOM589836:UOM589936 UOM655372:UOM655472 UOM720908:UOM721008 UOM786444:UOM786544 UOM851980:UOM852080 UOM917516:UOM917616 UOM983052:UOM983152 UYI12:UYI61 UYI63:UYI112 UYI65548:UYI65648 UYI131084:UYI131184 UYI196620:UYI196720 UYI262156:UYI262256 UYI327692:UYI327792 UYI393228:UYI393328 UYI458764:UYI458864 UYI524300:UYI524400 UYI589836:UYI589936 UYI655372:UYI655472 UYI720908:UYI721008 UYI786444:UYI786544 UYI851980:UYI852080 UYI917516:UYI917616 UYI983052:UYI983152 VIE12:VIE61 VIE63:VIE112 VIE65548:VIE65648 VIE131084:VIE131184 VIE196620:VIE196720 VIE262156:VIE262256 VIE327692:VIE327792 VIE393228:VIE393328 VIE458764:VIE458864 VIE524300:VIE524400 VIE589836:VIE589936 VIE655372:VIE655472 VIE720908:VIE721008 VIE786444:VIE786544 VIE851980:VIE852080 VIE917516:VIE917616 VIE983052:VIE983152 VSA12:VSA61 VSA63:VSA112 VSA65548:VSA65648 VSA131084:VSA131184 VSA196620:VSA196720 VSA262156:VSA262256 VSA327692:VSA327792 VSA393228:VSA393328 VSA458764:VSA458864 VSA524300:VSA524400 VSA589836:VSA589936 VSA655372:VSA655472 VSA720908:VSA721008 VSA786444:VSA786544 VSA851980:VSA852080 VSA917516:VSA917616 VSA983052:VSA983152 WBW12:WBW61 WBW63:WBW112 WBW65548:WBW65648 WBW131084:WBW131184 WBW196620:WBW196720 WBW262156:WBW262256 WBW327692:WBW327792 WBW393228:WBW393328 WBW458764:WBW458864 WBW524300:WBW524400 WBW589836:WBW589936 WBW655372:WBW655472 WBW720908:WBW721008 WBW786444:WBW786544 WBW851980:WBW852080 WBW917516:WBW917616 WBW983052:WBW983152 WLS12:WLS61 WLS63:WLS112 WLS65548:WLS65648 WLS131084:WLS131184 WLS196620:WLS196720 WLS262156:WLS262256 WLS327692:WLS327792 WLS393228:WLS393328 WLS458764:WLS458864 WLS524300:WLS524400 WLS589836:WLS589936 WLS655372:WLS655472 WLS720908:WLS721008 WLS786444:WLS786544 WLS851980:WLS852080 WLS917516:WLS917616 WLS983052:WLS983152 WVO12:WVO61 WVO63:WVO112 WVO65548:WVO65648 WVO131084:WVO131184 WVO196620:WVO196720 WVO262156:WVO262256 WVO327692:WVO327792 WVO393228:WVO393328 WVO458764:WVO458864 WVO524300:WVO524400 WVO589836:WVO589936 WVO655372:WVO655472 WVO720908:WVO721008 WVO786444:WVO786544 WVO851980:WVO852080 WVO917516:WVO917616 WVO983052:WVO983152" showDropDown="0" showInputMessage="1" showErrorMessage="1" allowBlank="1" error="INPUT NUMBER LESS THAN OR EQUAL THE HIGHEST POSSIBLE SCORE" prompt="Input Raw Score" type="whole" operator="lessThanOrEqual">
      <formula1>$G$10</formula1>
    </dataValidation>
    <dataValidation sqref="F65548:F65648 F131084:F131184 F196620:F196720 F262156:F262256 F327692:F327792 F393228:F393328 F458764:F458864 F524300:F524400 F589836:F589936 F655372:F655472 F720908:F721008 F786444:F786544 F851980:F852080 F917516:F917616 F983052:F983152 JB12:JB61 JB63:JB112 JB65548:JB65648 JB131084:JB131184 JB196620:JB196720 JB262156:JB262256 JB327692:JB327792 JB393228:JB393328 JB458764:JB458864 JB524300:JB524400 JB589836:JB589936 JB655372:JB655472 JB720908:JB721008 JB786444:JB786544 JB851980:JB852080 JB917516:JB917616 JB983052:JB983152 SX12:SX61 SX63:SX112 SX65548:SX65648 SX131084:SX131184 SX196620:SX196720 SX262156:SX262256 SX327692:SX327792 SX393228:SX393328 SX458764:SX458864 SX524300:SX524400 SX589836:SX589936 SX655372:SX655472 SX720908:SX721008 SX786444:SX786544 SX851980:SX852080 SX917516:SX917616 SX983052:SX983152 ACT12:ACT61 ACT63:ACT112 ACT65548:ACT65648 ACT131084:ACT131184 ACT196620:ACT196720 ACT262156:ACT262256 ACT327692:ACT327792 ACT393228:ACT393328 ACT458764:ACT458864 ACT524300:ACT524400 ACT589836:ACT589936 ACT655372:ACT655472 ACT720908:ACT721008 ACT786444:ACT786544 ACT851980:ACT852080 ACT917516:ACT917616 ACT983052:ACT983152 AMP12:AMP61 AMP63:AMP112 AMP65548:AMP65648 AMP131084:AMP131184 AMP196620:AMP196720 AMP262156:AMP262256 AMP327692:AMP327792 AMP393228:AMP393328 AMP458764:AMP458864 AMP524300:AMP524400 AMP589836:AMP589936 AMP655372:AMP655472 AMP720908:AMP721008 AMP786444:AMP786544 AMP851980:AMP852080 AMP917516:AMP917616 AMP983052:AMP983152 AWL12:AWL61 AWL63:AWL112 AWL65548:AWL65648 AWL131084:AWL131184 AWL196620:AWL196720 AWL262156:AWL262256 AWL327692:AWL327792 AWL393228:AWL393328 AWL458764:AWL458864 AWL524300:AWL524400 AWL589836:AWL589936 AWL655372:AWL655472 AWL720908:AWL721008 AWL786444:AWL786544 AWL851980:AWL852080 AWL917516:AWL917616 AWL983052:AWL983152 BGH12:BGH61 BGH63:BGH112 BGH65548:BGH65648 BGH131084:BGH131184 BGH196620:BGH196720 BGH262156:BGH262256 BGH327692:BGH327792 BGH393228:BGH393328 BGH458764:BGH458864 BGH524300:BGH524400 BGH589836:BGH589936 BGH655372:BGH655472 BGH720908:BGH721008 BGH786444:BGH786544 BGH851980:BGH852080 BGH917516:BGH917616 BGH983052:BGH983152 BQD12:BQD61 BQD63:BQD112 BQD65548:BQD65648 BQD131084:BQD131184 BQD196620:BQD196720 BQD262156:BQD262256 BQD327692:BQD327792 BQD393228:BQD393328 BQD458764:BQD458864 BQD524300:BQD524400 BQD589836:BQD589936 BQD655372:BQD655472 BQD720908:BQD721008 BQD786444:BQD786544 BQD851980:BQD852080 BQD917516:BQD917616 BQD983052:BQD983152 BZZ12:BZZ61 BZZ63:BZZ112 BZZ65548:BZZ65648 BZZ131084:BZZ131184 BZZ196620:BZZ196720 BZZ262156:BZZ262256 BZZ327692:BZZ327792 BZZ393228:BZZ393328 BZZ458764:BZZ458864 BZZ524300:BZZ524400 BZZ589836:BZZ589936 BZZ655372:BZZ655472 BZZ720908:BZZ721008 BZZ786444:BZZ786544 BZZ851980:BZZ852080 BZZ917516:BZZ917616 BZZ983052:BZZ983152 CJV12:CJV61 CJV63:CJV112 CJV65548:CJV65648 CJV131084:CJV131184 CJV196620:CJV196720 CJV262156:CJV262256 CJV327692:CJV327792 CJV393228:CJV393328 CJV458764:CJV458864 CJV524300:CJV524400 CJV589836:CJV589936 CJV655372:CJV655472 CJV720908:CJV721008 CJV786444:CJV786544 CJV851980:CJV852080 CJV917516:CJV917616 CJV983052:CJV983152 CTR12:CTR61 CTR63:CTR112 CTR65548:CTR65648 CTR131084:CTR131184 CTR196620:CTR196720 CTR262156:CTR262256 CTR327692:CTR327792 CTR393228:CTR393328 CTR458764:CTR458864 CTR524300:CTR524400 CTR589836:CTR589936 CTR655372:CTR655472 CTR720908:CTR721008 CTR786444:CTR786544 CTR851980:CTR852080 CTR917516:CTR917616 CTR983052:CTR983152 DDN12:DDN61 DDN63:DDN112 DDN65548:DDN65648 DDN131084:DDN131184 DDN196620:DDN196720 DDN262156:DDN262256 DDN327692:DDN327792 DDN393228:DDN393328 DDN458764:DDN458864 DDN524300:DDN524400 DDN589836:DDN589936 DDN655372:DDN655472 DDN720908:DDN721008 DDN786444:DDN786544 DDN851980:DDN852080 DDN917516:DDN917616 DDN983052:DDN983152 DNJ12:DNJ61 DNJ63:DNJ112 DNJ65548:DNJ65648 DNJ131084:DNJ131184 DNJ196620:DNJ196720 DNJ262156:DNJ262256 DNJ327692:DNJ327792 DNJ393228:DNJ393328 DNJ458764:DNJ458864 DNJ524300:DNJ524400 DNJ589836:DNJ589936 DNJ655372:DNJ655472 DNJ720908:DNJ721008 DNJ786444:DNJ786544 DNJ851980:DNJ852080 DNJ917516:DNJ917616 DNJ983052:DNJ983152 DXF12:DXF61 DXF63:DXF112 DXF65548:DXF65648 DXF131084:DXF131184 DXF196620:DXF196720 DXF262156:DXF262256 DXF327692:DXF327792 DXF393228:DXF393328 DXF458764:DXF458864 DXF524300:DXF524400 DXF589836:DXF589936 DXF655372:DXF655472 DXF720908:DXF721008 DXF786444:DXF786544 DXF851980:DXF852080 DXF917516:DXF917616 DXF983052:DXF983152 EHB12:EHB61 EHB63:EHB112 EHB65548:EHB65648 EHB131084:EHB131184 EHB196620:EHB196720 EHB262156:EHB262256 EHB327692:EHB327792 EHB393228:EHB393328 EHB458764:EHB458864 EHB524300:EHB524400 EHB589836:EHB589936 EHB655372:EHB655472 EHB720908:EHB721008 EHB786444:EHB786544 EHB851980:EHB852080 EHB917516:EHB917616 EHB983052:EHB983152 EQX12:EQX61 EQX63:EQX112 EQX65548:EQX65648 EQX131084:EQX131184 EQX196620:EQX196720 EQX262156:EQX262256 EQX327692:EQX327792 EQX393228:EQX393328 EQX458764:EQX458864 EQX524300:EQX524400 EQX589836:EQX589936 EQX655372:EQX655472 EQX720908:EQX721008 EQX786444:EQX786544 EQX851980:EQX852080 EQX917516:EQX917616 EQX983052:EQX983152 FAT12:FAT61 FAT63:FAT112 FAT65548:FAT65648 FAT131084:FAT131184 FAT196620:FAT196720 FAT262156:FAT262256 FAT327692:FAT327792 FAT393228:FAT393328 FAT458764:FAT458864 FAT524300:FAT524400 FAT589836:FAT589936 FAT655372:FAT655472 FAT720908:FAT721008 FAT786444:FAT786544 FAT851980:FAT852080 FAT917516:FAT917616 FAT983052:FAT983152 FKP12:FKP61 FKP63:FKP112 FKP65548:FKP65648 FKP131084:FKP131184 FKP196620:FKP196720 FKP262156:FKP262256 FKP327692:FKP327792 FKP393228:FKP393328 FKP458764:FKP458864 FKP524300:FKP524400 FKP589836:FKP589936 FKP655372:FKP655472 FKP720908:FKP721008 FKP786444:FKP786544 FKP851980:FKP852080 FKP917516:FKP917616 FKP983052:FKP983152 FUL12:FUL61 FUL63:FUL112 FUL65548:FUL65648 FUL131084:FUL131184 FUL196620:FUL196720 FUL262156:FUL262256 FUL327692:FUL327792 FUL393228:FUL393328 FUL458764:FUL458864 FUL524300:FUL524400 FUL589836:FUL589936 FUL655372:FUL655472 FUL720908:FUL721008 FUL786444:FUL786544 FUL851980:FUL852080 FUL917516:FUL917616 FUL983052:FUL983152 GEH12:GEH61 GEH63:GEH112 GEH65548:GEH65648 GEH131084:GEH131184 GEH196620:GEH196720 GEH262156:GEH262256 GEH327692:GEH327792 GEH393228:GEH393328 GEH458764:GEH458864 GEH524300:GEH524400 GEH589836:GEH589936 GEH655372:GEH655472 GEH720908:GEH721008 GEH786444:GEH786544 GEH851980:GEH852080 GEH917516:GEH917616 GEH983052:GEH983152 GOD12:GOD61 GOD63:GOD112 GOD65548:GOD65648 GOD131084:GOD131184 GOD196620:GOD196720 GOD262156:GOD262256 GOD327692:GOD327792 GOD393228:GOD393328 GOD458764:GOD458864 GOD524300:GOD524400 GOD589836:GOD589936 GOD655372:GOD655472 GOD720908:GOD721008 GOD786444:GOD786544 GOD851980:GOD852080 GOD917516:GOD917616 GOD983052:GOD983152 GXZ12:GXZ61 GXZ63:GXZ112 GXZ65548:GXZ65648 GXZ131084:GXZ131184 GXZ196620:GXZ196720 GXZ262156:GXZ262256 GXZ327692:GXZ327792 GXZ393228:GXZ393328 GXZ458764:GXZ458864 GXZ524300:GXZ524400 GXZ589836:GXZ589936 GXZ655372:GXZ655472 GXZ720908:GXZ721008 GXZ786444:GXZ786544 GXZ851980:GXZ852080 GXZ917516:GXZ917616 GXZ983052:GXZ983152 HHV12:HHV61 HHV63:HHV112 HHV65548:HHV65648 HHV131084:HHV131184 HHV196620:HHV196720 HHV262156:HHV262256 HHV327692:HHV327792 HHV393228:HHV393328 HHV458764:HHV458864 HHV524300:HHV524400 HHV589836:HHV589936 HHV655372:HHV655472 HHV720908:HHV721008 HHV786444:HHV786544 HHV851980:HHV852080 HHV917516:HHV917616 HHV983052:HHV983152 HRR12:HRR61 HRR63:HRR112 HRR65548:HRR65648 HRR131084:HRR131184 HRR196620:HRR196720 HRR262156:HRR262256 HRR327692:HRR327792 HRR393228:HRR393328 HRR458764:HRR458864 HRR524300:HRR524400 HRR589836:HRR589936 HRR655372:HRR655472 HRR720908:HRR721008 HRR786444:HRR786544 HRR851980:HRR852080 HRR917516:HRR917616 HRR983052:HRR983152 IBN12:IBN61 IBN63:IBN112 IBN65548:IBN65648 IBN131084:IBN131184 IBN196620:IBN196720 IBN262156:IBN262256 IBN327692:IBN327792 IBN393228:IBN393328 IBN458764:IBN458864 IBN524300:IBN524400 IBN589836:IBN589936 IBN655372:IBN655472 IBN720908:IBN721008 IBN786444:IBN786544 IBN851980:IBN852080 IBN917516:IBN917616 IBN983052:IBN983152 ILJ12:ILJ61 ILJ63:ILJ112 ILJ65548:ILJ65648 ILJ131084:ILJ131184 ILJ196620:ILJ196720 ILJ262156:ILJ262256 ILJ327692:ILJ327792 ILJ393228:ILJ393328 ILJ458764:ILJ458864 ILJ524300:ILJ524400 ILJ589836:ILJ589936 ILJ655372:ILJ655472 ILJ720908:ILJ721008 ILJ786444:ILJ786544 ILJ851980:ILJ852080 ILJ917516:ILJ917616 ILJ983052:ILJ983152 IVF12:IVF61 IVF63:IVF112 IVF65548:IVF65648 IVF131084:IVF131184 IVF196620:IVF196720 IVF262156:IVF262256 IVF327692:IVF327792 IVF393228:IVF393328 IVF458764:IVF458864 IVF524300:IVF524400 IVF589836:IVF589936 IVF655372:IVF655472 IVF720908:IVF721008 IVF786444:IVF786544 IVF851980:IVF852080 IVF917516:IVF917616 IVF983052:IVF983152 JFB12:JFB61 JFB63:JFB112 JFB65548:JFB65648 JFB131084:JFB131184 JFB196620:JFB196720 JFB262156:JFB262256 JFB327692:JFB327792 JFB393228:JFB393328 JFB458764:JFB458864 JFB524300:JFB524400 JFB589836:JFB589936 JFB655372:JFB655472 JFB720908:JFB721008 JFB786444:JFB786544 JFB851980:JFB852080 JFB917516:JFB917616 JFB983052:JFB983152 JOX12:JOX61 JOX63:JOX112 JOX65548:JOX65648 JOX131084:JOX131184 JOX196620:JOX196720 JOX262156:JOX262256 JOX327692:JOX327792 JOX393228:JOX393328 JOX458764:JOX458864 JOX524300:JOX524400 JOX589836:JOX589936 JOX655372:JOX655472 JOX720908:JOX721008 JOX786444:JOX786544 JOX851980:JOX852080 JOX917516:JOX917616 JOX983052:JOX983152 JYT12:JYT61 JYT63:JYT112 JYT65548:JYT65648 JYT131084:JYT131184 JYT196620:JYT196720 JYT262156:JYT262256 JYT327692:JYT327792 JYT393228:JYT393328 JYT458764:JYT458864 JYT524300:JYT524400 JYT589836:JYT589936 JYT655372:JYT655472 JYT720908:JYT721008 JYT786444:JYT786544 JYT851980:JYT852080 JYT917516:JYT917616 JYT983052:JYT983152 KIP12:KIP61 KIP63:KIP112 KIP65548:KIP65648 KIP131084:KIP131184 KIP196620:KIP196720 KIP262156:KIP262256 KIP327692:KIP327792 KIP393228:KIP393328 KIP458764:KIP458864 KIP524300:KIP524400 KIP589836:KIP589936 KIP655372:KIP655472 KIP720908:KIP721008 KIP786444:KIP786544 KIP851980:KIP852080 KIP917516:KIP917616 KIP983052:KIP983152 KSL12:KSL61 KSL63:KSL112 KSL65548:KSL65648 KSL131084:KSL131184 KSL196620:KSL196720 KSL262156:KSL262256 KSL327692:KSL327792 KSL393228:KSL393328 KSL458764:KSL458864 KSL524300:KSL524400 KSL589836:KSL589936 KSL655372:KSL655472 KSL720908:KSL721008 KSL786444:KSL786544 KSL851980:KSL852080 KSL917516:KSL917616 KSL983052:KSL983152 LCH12:LCH61 LCH63:LCH112 LCH65548:LCH65648 LCH131084:LCH131184 LCH196620:LCH196720 LCH262156:LCH262256 LCH327692:LCH327792 LCH393228:LCH393328 LCH458764:LCH458864 LCH524300:LCH524400 LCH589836:LCH589936 LCH655372:LCH655472 LCH720908:LCH721008 LCH786444:LCH786544 LCH851980:LCH852080 LCH917516:LCH917616 LCH983052:LCH983152 LMD12:LMD61 LMD63:LMD112 LMD65548:LMD65648 LMD131084:LMD131184 LMD196620:LMD196720 LMD262156:LMD262256 LMD327692:LMD327792 LMD393228:LMD393328 LMD458764:LMD458864 LMD524300:LMD524400 LMD589836:LMD589936 LMD655372:LMD655472 LMD720908:LMD721008 LMD786444:LMD786544 LMD851980:LMD852080 LMD917516:LMD917616 LMD983052:LMD983152 LVZ12:LVZ61 LVZ63:LVZ112 LVZ65548:LVZ65648 LVZ131084:LVZ131184 LVZ196620:LVZ196720 LVZ262156:LVZ262256 LVZ327692:LVZ327792 LVZ393228:LVZ393328 LVZ458764:LVZ458864 LVZ524300:LVZ524400 LVZ589836:LVZ589936 LVZ655372:LVZ655472 LVZ720908:LVZ721008 LVZ786444:LVZ786544 LVZ851980:LVZ852080 LVZ917516:LVZ917616 LVZ983052:LVZ983152 MFV12:MFV61 MFV63:MFV112 MFV65548:MFV65648 MFV131084:MFV131184 MFV196620:MFV196720 MFV262156:MFV262256 MFV327692:MFV327792 MFV393228:MFV393328 MFV458764:MFV458864 MFV524300:MFV524400 MFV589836:MFV589936 MFV655372:MFV655472 MFV720908:MFV721008 MFV786444:MFV786544 MFV851980:MFV852080 MFV917516:MFV917616 MFV983052:MFV983152 MPR12:MPR61 MPR63:MPR112 MPR65548:MPR65648 MPR131084:MPR131184 MPR196620:MPR196720 MPR262156:MPR262256 MPR327692:MPR327792 MPR393228:MPR393328 MPR458764:MPR458864 MPR524300:MPR524400 MPR589836:MPR589936 MPR655372:MPR655472 MPR720908:MPR721008 MPR786444:MPR786544 MPR851980:MPR852080 MPR917516:MPR917616 MPR983052:MPR983152 MZN12:MZN61 MZN63:MZN112 MZN65548:MZN65648 MZN131084:MZN131184 MZN196620:MZN196720 MZN262156:MZN262256 MZN327692:MZN327792 MZN393228:MZN393328 MZN458764:MZN458864 MZN524300:MZN524400 MZN589836:MZN589936 MZN655372:MZN655472 MZN720908:MZN721008 MZN786444:MZN786544 MZN851980:MZN852080 MZN917516:MZN917616 MZN983052:MZN983152 NJJ12:NJJ61 NJJ63:NJJ112 NJJ65548:NJJ65648 NJJ131084:NJJ131184 NJJ196620:NJJ196720 NJJ262156:NJJ262256 NJJ327692:NJJ327792 NJJ393228:NJJ393328 NJJ458764:NJJ458864 NJJ524300:NJJ524400 NJJ589836:NJJ589936 NJJ655372:NJJ655472 NJJ720908:NJJ721008 NJJ786444:NJJ786544 NJJ851980:NJJ852080 NJJ917516:NJJ917616 NJJ983052:NJJ983152 NTF12:NTF61 NTF63:NTF112 NTF65548:NTF65648 NTF131084:NTF131184 NTF196620:NTF196720 NTF262156:NTF262256 NTF327692:NTF327792 NTF393228:NTF393328 NTF458764:NTF458864 NTF524300:NTF524400 NTF589836:NTF589936 NTF655372:NTF655472 NTF720908:NTF721008 NTF786444:NTF786544 NTF851980:NTF852080 NTF917516:NTF917616 NTF983052:NTF983152 ODB12:ODB61 ODB63:ODB112 ODB65548:ODB65648 ODB131084:ODB131184 ODB196620:ODB196720 ODB262156:ODB262256 ODB327692:ODB327792 ODB393228:ODB393328 ODB458764:ODB458864 ODB524300:ODB524400 ODB589836:ODB589936 ODB655372:ODB655472 ODB720908:ODB721008 ODB786444:ODB786544 ODB851980:ODB852080 ODB917516:ODB917616 ODB983052:ODB983152 OMX12:OMX61 OMX63:OMX112 OMX65548:OMX65648 OMX131084:OMX131184 OMX196620:OMX196720 OMX262156:OMX262256 OMX327692:OMX327792 OMX393228:OMX393328 OMX458764:OMX458864 OMX524300:OMX524400 OMX589836:OMX589936 OMX655372:OMX655472 OMX720908:OMX721008 OMX786444:OMX786544 OMX851980:OMX852080 OMX917516:OMX917616 OMX983052:OMX983152 OWT12:OWT61 OWT63:OWT112 OWT65548:OWT65648 OWT131084:OWT131184 OWT196620:OWT196720 OWT262156:OWT262256 OWT327692:OWT327792 OWT393228:OWT393328 OWT458764:OWT458864 OWT524300:OWT524400 OWT589836:OWT589936 OWT655372:OWT655472 OWT720908:OWT721008 OWT786444:OWT786544 OWT851980:OWT852080 OWT917516:OWT917616 OWT983052:OWT983152 PGP12:PGP61 PGP63:PGP112 PGP65548:PGP65648 PGP131084:PGP131184 PGP196620:PGP196720 PGP262156:PGP262256 PGP327692:PGP327792 PGP393228:PGP393328 PGP458764:PGP458864 PGP524300:PGP524400 PGP589836:PGP589936 PGP655372:PGP655472 PGP720908:PGP721008 PGP786444:PGP786544 PGP851980:PGP852080 PGP917516:PGP917616 PGP983052:PGP983152 PQL12:PQL61 PQL63:PQL112 PQL65548:PQL65648 PQL131084:PQL131184 PQL196620:PQL196720 PQL262156:PQL262256 PQL327692:PQL327792 PQL393228:PQL393328 PQL458764:PQL458864 PQL524300:PQL524400 PQL589836:PQL589936 PQL655372:PQL655472 PQL720908:PQL721008 PQL786444:PQL786544 PQL851980:PQL852080 PQL917516:PQL917616 PQL983052:PQL983152 QAH12:QAH61 QAH63:QAH112 QAH65548:QAH65648 QAH131084:QAH131184 QAH196620:QAH196720 QAH262156:QAH262256 QAH327692:QAH327792 QAH393228:QAH393328 QAH458764:QAH458864 QAH524300:QAH524400 QAH589836:QAH589936 QAH655372:QAH655472 QAH720908:QAH721008 QAH786444:QAH786544 QAH851980:QAH852080 QAH917516:QAH917616 QAH983052:QAH983152 QKD12:QKD61 QKD63:QKD112 QKD65548:QKD65648 QKD131084:QKD131184 QKD196620:QKD196720 QKD262156:QKD262256 QKD327692:QKD327792 QKD393228:QKD393328 QKD458764:QKD458864 QKD524300:QKD524400 QKD589836:QKD589936 QKD655372:QKD655472 QKD720908:QKD721008 QKD786444:QKD786544 QKD851980:QKD852080 QKD917516:QKD917616 QKD983052:QKD983152 QTZ12:QTZ61 QTZ63:QTZ112 QTZ65548:QTZ65648 QTZ131084:QTZ131184 QTZ196620:QTZ196720 QTZ262156:QTZ262256 QTZ327692:QTZ327792 QTZ393228:QTZ393328 QTZ458764:QTZ458864 QTZ524300:QTZ524400 QTZ589836:QTZ589936 QTZ655372:QTZ655472 QTZ720908:QTZ721008 QTZ786444:QTZ786544 QTZ851980:QTZ852080 QTZ917516:QTZ917616 QTZ983052:QTZ983152 RDV12:RDV61 RDV63:RDV112 RDV65548:RDV65648 RDV131084:RDV131184 RDV196620:RDV196720 RDV262156:RDV262256 RDV327692:RDV327792 RDV393228:RDV393328 RDV458764:RDV458864 RDV524300:RDV524400 RDV589836:RDV589936 RDV655372:RDV655472 RDV720908:RDV721008 RDV786444:RDV786544 RDV851980:RDV852080 RDV917516:RDV917616 RDV983052:RDV983152 RNR12:RNR61 RNR63:RNR112 RNR65548:RNR65648 RNR131084:RNR131184 RNR196620:RNR196720 RNR262156:RNR262256 RNR327692:RNR327792 RNR393228:RNR393328 RNR458764:RNR458864 RNR524300:RNR524400 RNR589836:RNR589936 RNR655372:RNR655472 RNR720908:RNR721008 RNR786444:RNR786544 RNR851980:RNR852080 RNR917516:RNR917616 RNR983052:RNR983152 RXN12:RXN61 RXN63:RXN112 RXN65548:RXN65648 RXN131084:RXN131184 RXN196620:RXN196720 RXN262156:RXN262256 RXN327692:RXN327792 RXN393228:RXN393328 RXN458764:RXN458864 RXN524300:RXN524400 RXN589836:RXN589936 RXN655372:RXN655472 RXN720908:RXN721008 RXN786444:RXN786544 RXN851980:RXN852080 RXN917516:RXN917616 RXN983052:RXN983152 SHJ12:SHJ61 SHJ63:SHJ112 SHJ65548:SHJ65648 SHJ131084:SHJ131184 SHJ196620:SHJ196720 SHJ262156:SHJ262256 SHJ327692:SHJ327792 SHJ393228:SHJ393328 SHJ458764:SHJ458864 SHJ524300:SHJ524400 SHJ589836:SHJ589936 SHJ655372:SHJ655472 SHJ720908:SHJ721008 SHJ786444:SHJ786544 SHJ851980:SHJ852080 SHJ917516:SHJ917616 SHJ983052:SHJ983152 SRF12:SRF61 SRF63:SRF112 SRF65548:SRF65648 SRF131084:SRF131184 SRF196620:SRF196720 SRF262156:SRF262256 SRF327692:SRF327792 SRF393228:SRF393328 SRF458764:SRF458864 SRF524300:SRF524400 SRF589836:SRF589936 SRF655372:SRF655472 SRF720908:SRF721008 SRF786444:SRF786544 SRF851980:SRF852080 SRF917516:SRF917616 SRF983052:SRF983152 TBB12:TBB61 TBB63:TBB112 TBB65548:TBB65648 TBB131084:TBB131184 TBB196620:TBB196720 TBB262156:TBB262256 TBB327692:TBB327792 TBB393228:TBB393328 TBB458764:TBB458864 TBB524300:TBB524400 TBB589836:TBB589936 TBB655372:TBB655472 TBB720908:TBB721008 TBB786444:TBB786544 TBB851980:TBB852080 TBB917516:TBB917616 TBB983052:TBB983152 TKX12:TKX61 TKX63:TKX112 TKX65548:TKX65648 TKX131084:TKX131184 TKX196620:TKX196720 TKX262156:TKX262256 TKX327692:TKX327792 TKX393228:TKX393328 TKX458764:TKX458864 TKX524300:TKX524400 TKX589836:TKX589936 TKX655372:TKX655472 TKX720908:TKX721008 TKX786444:TKX786544 TKX851980:TKX852080 TKX917516:TKX917616 TKX983052:TKX983152 TUT12:TUT61 TUT63:TUT112 TUT65548:TUT65648 TUT131084:TUT131184 TUT196620:TUT196720 TUT262156:TUT262256 TUT327692:TUT327792 TUT393228:TUT393328 TUT458764:TUT458864 TUT524300:TUT524400 TUT589836:TUT589936 TUT655372:TUT655472 TUT720908:TUT721008 TUT786444:TUT786544 TUT851980:TUT852080 TUT917516:TUT917616 TUT983052:TUT983152 UEP12:UEP61 UEP63:UEP112 UEP65548:UEP65648 UEP131084:UEP131184 UEP196620:UEP196720 UEP262156:UEP262256 UEP327692:UEP327792 UEP393228:UEP393328 UEP458764:UEP458864 UEP524300:UEP524400 UEP589836:UEP589936 UEP655372:UEP655472 UEP720908:UEP721008 UEP786444:UEP786544 UEP851980:UEP852080 UEP917516:UEP917616 UEP983052:UEP983152 UOL12:UOL61 UOL63:UOL112 UOL65548:UOL65648 UOL131084:UOL131184 UOL196620:UOL196720 UOL262156:UOL262256 UOL327692:UOL327792 UOL393228:UOL393328 UOL458764:UOL458864 UOL524300:UOL524400 UOL589836:UOL589936 UOL655372:UOL655472 UOL720908:UOL721008 UOL786444:UOL786544 UOL851980:UOL852080 UOL917516:UOL917616 UOL983052:UOL983152 UYH12:UYH61 UYH63:UYH112 UYH65548:UYH65648 UYH131084:UYH131184 UYH196620:UYH196720 UYH262156:UYH262256 UYH327692:UYH327792 UYH393228:UYH393328 UYH458764:UYH458864 UYH524300:UYH524400 UYH589836:UYH589936 UYH655372:UYH655472 UYH720908:UYH721008 UYH786444:UYH786544 UYH851980:UYH852080 UYH917516:UYH917616 UYH983052:UYH983152 VID12:VID61 VID63:VID112 VID65548:VID65648 VID131084:VID131184 VID196620:VID196720 VID262156:VID262256 VID327692:VID327792 VID393228:VID393328 VID458764:VID458864 VID524300:VID524400 VID589836:VID589936 VID655372:VID655472 VID720908:VID721008 VID786444:VID786544 VID851980:VID852080 VID917516:VID917616 VID983052:VID983152 VRZ12:VRZ61 VRZ63:VRZ112 VRZ65548:VRZ65648 VRZ131084:VRZ131184 VRZ196620:VRZ196720 VRZ262156:VRZ262256 VRZ327692:VRZ327792 VRZ393228:VRZ393328 VRZ458764:VRZ458864 VRZ524300:VRZ524400 VRZ589836:VRZ589936 VRZ655372:VRZ655472 VRZ720908:VRZ721008 VRZ786444:VRZ786544 VRZ851980:VRZ852080 VRZ917516:VRZ917616 VRZ983052:VRZ983152 WBV12:WBV61 WBV63:WBV112 WBV65548:WBV65648 WBV131084:WBV131184 WBV196620:WBV196720 WBV262156:WBV262256 WBV327692:WBV327792 WBV393228:WBV393328 WBV458764:WBV458864 WBV524300:WBV524400 WBV589836:WBV589936 WBV655372:WBV655472 WBV720908:WBV721008 WBV786444:WBV786544 WBV851980:WBV852080 WBV917516:WBV917616 WBV983052:WBV983152 WLR12:WLR61 WLR63:WLR112 WLR65548:WLR65648 WLR131084:WLR131184 WLR196620:WLR196720 WLR262156:WLR262256 WLR327692:WLR327792 WLR393228:WLR393328 WLR458764:WLR458864 WLR524300:WLR524400 WLR589836:WLR589936 WLR655372:WLR655472 WLR720908:WLR721008 WLR786444:WLR786544 WLR851980:WLR852080 WLR917516:WLR917616 WLR983052:WLR983152 WVN12:WVN61 WVN63:WVN112 WVN65548:WVN65648 WVN131084:WVN131184 WVN196620:WVN196720 WVN262156:WVN262256 WVN327692:WVN327792 WVN393228:WVN393328 WVN458764:WVN458864 WVN524300:WVN524400 WVN589836:WVN589936 WVN655372:WVN655472 WVN720908:WVN721008 WVN786444:WVN786544 WVN851980:WVN852080 WVN917516:WVN917616 WVN983052:WVN983152" showDropDown="0" showInputMessage="1" showErrorMessage="1" allowBlank="1" error="INPUT NUMBER LESS THAN OR EQUAL THE HIGHEST POSSIBLE SCORE" prompt="Input Raw Score" type="whole" operator="lessThanOrEqual">
      <formula1>$F$10</formula1>
    </dataValidation>
    <dataValidation sqref="AB65548:AB65648 AB131084:AB131184 AB196620:AB196720 AB262156:AB262256 AB327692:AB327792 AB393228:AB393328 AB458764:AB458864 AB524300:AB524400 AB589836:AB589936 AB655372:AB655472 AB720908:AB721008 AB786444:AB786544 AB851980:AB852080 AB917516:AB917616 AB983052:AB983152 JX12:JX61 JX63:JX112 JX65548:JX65648 JX131084:JX131184 JX196620:JX196720 JX262156:JX262256 JX327692:JX327792 JX393228:JX393328 JX458764:JX458864 JX524300:JX524400 JX589836:JX589936 JX655372:JX655472 JX720908:JX721008 JX786444:JX786544 JX851980:JX852080 JX917516:JX917616 JX983052:JX983152 TT12:TT61 TT63:TT112 TT65548:TT65648 TT131084:TT131184 TT196620:TT196720 TT262156:TT262256 TT327692:TT327792 TT393228:TT393328 TT458764:TT458864 TT524300:TT524400 TT589836:TT589936 TT655372:TT655472 TT720908:TT721008 TT786444:TT786544 TT851980:TT852080 TT917516:TT917616 TT983052:TT983152 ADP12:ADP61 ADP63:ADP112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2:ANL61 ANL63:ANL112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2:AXH61 AXH63:AXH112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2:BHD61 BHD63:BHD112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2:BQZ61 BQZ63:BQZ112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2:CAV61 CAV63:CAV112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2:CKR61 CKR63:CKR112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2:CUN61 CUN63:CUN112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2:DEJ61 DEJ63:DEJ112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2:DOF61 DOF63:DOF112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2:DYB61 DYB63:DYB112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2:EHX61 EHX63:EHX112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2:ERT61 ERT63:ERT112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2:FBP61 FBP63:FBP112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2:FLL61 FLL63:FLL112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2:FVH61 FVH63:FVH112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2:GFD61 GFD63:GFD112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2:GOZ61 GOZ63:GOZ112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2:GYV61 GYV63:GYV112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2:HIR61 HIR63:HIR112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2:HSN61 HSN63:HSN112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2:ICJ61 ICJ63:ICJ112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2:IMF61 IMF63:IMF112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2:IWB61 IWB63:IWB112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2:JFX61 JFX63:JFX112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2:JPT61 JPT63:JPT112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2:JZP61 JZP63:JZP112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2:KJL61 KJL63:KJL112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2:KTH61 KTH63:KTH112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2:LDD61 LDD63:LDD112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2:LMZ61 LMZ63:LMZ112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2:LWV61 LWV63:LWV112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2:MGR61 MGR63:MGR112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2:MQN61 MQN63:MQN112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2:NAJ61 NAJ63:NAJ112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2:NKF61 NKF63:NKF112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2:NUB61 NUB63:NUB112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2:ODX61 ODX63:ODX112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2:ONT61 ONT63:ONT112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2:OXP61 OXP63:OXP112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2:PHL61 PHL63:PHL112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2:PRH61 PRH63:PRH112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2:QBD61 QBD63:QBD112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2:QKZ61 QKZ63:QKZ112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2:QUV61 QUV63:QUV112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2:RER61 RER63:RER112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2:RON61 RON63:RON112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2:RYJ61 RYJ63:RYJ112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2:SIF61 SIF63:SIF112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2:SSB61 SSB63:SSB112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2:TBX61 TBX63:TBX112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2:TLT61 TLT63:TLT112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2:TVP61 TVP63:TVP112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2:UFL61 UFL63:UFL112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2:UPH61 UPH63:UPH112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2:UZD61 UZD63:UZD112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2:VIZ61 VIZ63:VIZ112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2:VSV61 VSV63:VSV112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2:WCR61 WCR63:WCR112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2:WMN61 WMN63:WMN112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2:WWJ61 WWJ63:WWJ112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showDropDown="0" showInputMessage="1" showErrorMessage="1" allowBlank="1" error="INPUT NUMBER LESS THAN OR EQUAL THE HIGHEST POSSIBLE SCORE" prompt="Input Raw Score" type="whole" operator="lessThanOrEqual">
      <formula1>$AB$10</formula1>
    </dataValidation>
    <dataValidation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IX12:IX61 IX63:IX112 IX65548:IX65597 IX65599:IX65648 IX131084:IX131133 IX131135:IX131184 IX196620:IX196669 IX196671:IX196720 IX262156:IX262205 IX262207:IX262256 IX327692:IX327741 IX327743:IX327792 IX393228:IX393277 IX393279:IX393328 IX458764:IX458813 IX458815:IX458864 IX524300:IX524349 IX524351:IX524400 IX589836:IX589885 IX589887:IX589936 IX655372:IX655421 IX655423:IX655472 IX720908:IX720957 IX720959:IX721008 IX786444:IX786493 IX786495:IX786544 IX851980:IX852029 IX852031:IX852080 IX917516:IX917565 IX917567:IX917616 IX983052:IX983101 IX983103:IX983152 ST12:ST61 ST63:ST112 ST65548:ST65597 ST65599:ST65648 ST131084:ST131133 ST131135:ST131184 ST196620:ST196669 ST196671:ST196720 ST262156:ST262205 ST262207:ST262256 ST327692:ST327741 ST327743:ST327792 ST393228:ST393277 ST393279:ST393328 ST458764:ST458813 ST458815:ST458864 ST524300:ST524349 ST524351:ST524400 ST589836:ST589885 ST589887:ST589936 ST655372:ST655421 ST655423:ST655472 ST720908:ST720957 ST720959:ST721008 ST786444:ST786493 ST786495:ST786544 ST851980:ST852029 ST852031:ST852080 ST917516:ST917565 ST917567:ST917616 ST983052:ST983101 ST983103:ST983152 ACP12:ACP61 ACP63:ACP112 ACP65548:ACP65597 ACP65599:ACP65648 ACP131084:ACP131133 ACP131135:ACP131184 ACP196620:ACP196669 ACP196671:ACP196720 ACP262156:ACP262205 ACP262207:ACP262256 ACP327692:ACP327741 ACP327743:ACP327792 ACP393228:ACP393277 ACP393279:ACP393328 ACP458764:ACP458813 ACP458815:ACP458864 ACP524300:ACP524349 ACP524351:ACP524400 ACP589836:ACP589885 ACP589887:ACP589936 ACP655372:ACP655421 ACP655423:ACP655472 ACP720908:ACP720957 ACP720959:ACP721008 ACP786444:ACP786493 ACP786495:ACP786544 ACP851980:ACP852029 ACP852031:ACP852080 ACP917516:ACP917565 ACP917567:ACP917616 ACP983052:ACP983101 ACP983103:ACP983152 AML12:AML61 AML63:AML112 AML65548:AML65597 AML65599:AML65648 AML131084:AML131133 AML131135:AML131184 AML196620:AML196669 AML196671:AML196720 AML262156:AML262205 AML262207:AML262256 AML327692:AML327741 AML327743:AML327792 AML393228:AML393277 AML393279:AML393328 AML458764:AML458813 AML458815:AML458864 AML524300:AML524349 AML524351:AML524400 AML589836:AML589885 AML589887:AML589936 AML655372:AML655421 AML655423:AML655472 AML720908:AML720957 AML720959:AML721008 AML786444:AML786493 AML786495:AML786544 AML851980:AML852029 AML852031:AML852080 AML917516:AML917565 AML917567:AML917616 AML983052:AML983101 AML983103:AML983152 AWH12:AWH61 AWH63:AWH112 AWH65548:AWH65597 AWH65599:AWH65648 AWH131084:AWH131133 AWH131135:AWH131184 AWH196620:AWH196669 AWH196671:AWH196720 AWH262156:AWH262205 AWH262207:AWH262256 AWH327692:AWH327741 AWH327743:AWH327792 AWH393228:AWH393277 AWH393279:AWH393328 AWH458764:AWH458813 AWH458815:AWH458864 AWH524300:AWH524349 AWH524351:AWH524400 AWH589836:AWH589885 AWH589887:AWH589936 AWH655372:AWH655421 AWH655423:AWH655472 AWH720908:AWH720957 AWH720959:AWH721008 AWH786444:AWH786493 AWH786495:AWH786544 AWH851980:AWH852029 AWH852031:AWH852080 AWH917516:AWH917565 AWH917567:AWH917616 AWH983052:AWH983101 AWH983103:AWH983152 BGD12:BGD61 BGD63:BGD112 BGD65548:BGD65597 BGD65599:BGD65648 BGD131084:BGD131133 BGD131135:BGD131184 BGD196620:BGD196669 BGD196671:BGD196720 BGD262156:BGD262205 BGD262207:BGD262256 BGD327692:BGD327741 BGD327743:BGD327792 BGD393228:BGD393277 BGD393279:BGD393328 BGD458764:BGD458813 BGD458815:BGD458864 BGD524300:BGD524349 BGD524351:BGD524400 BGD589836:BGD589885 BGD589887:BGD589936 BGD655372:BGD655421 BGD655423:BGD655472 BGD720908:BGD720957 BGD720959:BGD721008 BGD786444:BGD786493 BGD786495:BGD786544 BGD851980:BGD852029 BGD852031:BGD852080 BGD917516:BGD917565 BGD917567:BGD917616 BGD983052:BGD983101 BGD983103:BGD983152 BPZ12:BPZ61 BPZ63:BPZ112 BPZ65548:BPZ65597 BPZ65599:BPZ65648 BPZ131084:BPZ131133 BPZ131135:BPZ131184 BPZ196620:BPZ196669 BPZ196671:BPZ196720 BPZ262156:BPZ262205 BPZ262207:BPZ262256 BPZ327692:BPZ327741 BPZ327743:BPZ327792 BPZ393228:BPZ393277 BPZ393279:BPZ393328 BPZ458764:BPZ458813 BPZ458815:BPZ458864 BPZ524300:BPZ524349 BPZ524351:BPZ524400 BPZ589836:BPZ589885 BPZ589887:BPZ589936 BPZ655372:BPZ655421 BPZ655423:BPZ655472 BPZ720908:BPZ720957 BPZ720959:BPZ721008 BPZ786444:BPZ786493 BPZ786495:BPZ786544 BPZ851980:BPZ852029 BPZ852031:BPZ852080 BPZ917516:BPZ917565 BPZ917567:BPZ917616 BPZ983052:BPZ983101 BPZ983103:BPZ983152 BZV12:BZV61 BZV63:BZV112 BZV65548:BZV65597 BZV65599:BZV65648 BZV131084:BZV131133 BZV131135:BZV131184 BZV196620:BZV196669 BZV196671:BZV196720 BZV262156:BZV262205 BZV262207:BZV262256 BZV327692:BZV327741 BZV327743:BZV327792 BZV393228:BZV393277 BZV393279:BZV393328 BZV458764:BZV458813 BZV458815:BZV458864 BZV524300:BZV524349 BZV524351:BZV524400 BZV589836:BZV589885 BZV589887:BZV589936 BZV655372:BZV655421 BZV655423:BZV655472 BZV720908:BZV720957 BZV720959:BZV721008 BZV786444:BZV786493 BZV786495:BZV786544 BZV851980:BZV852029 BZV852031:BZV852080 BZV917516:BZV917565 BZV917567:BZV917616 BZV983052:BZV983101 BZV983103:BZV983152 CJR12:CJR61 CJR63:CJR112 CJR65548:CJR65597 CJR65599:CJR65648 CJR131084:CJR131133 CJR131135:CJR131184 CJR196620:CJR196669 CJR196671:CJR196720 CJR262156:CJR262205 CJR262207:CJR262256 CJR327692:CJR327741 CJR327743:CJR327792 CJR393228:CJR393277 CJR393279:CJR393328 CJR458764:CJR458813 CJR458815:CJR458864 CJR524300:CJR524349 CJR524351:CJR524400 CJR589836:CJR589885 CJR589887:CJR589936 CJR655372:CJR655421 CJR655423:CJR655472 CJR720908:CJR720957 CJR720959:CJR721008 CJR786444:CJR786493 CJR786495:CJR786544 CJR851980:CJR852029 CJR852031:CJR852080 CJR917516:CJR917565 CJR917567:CJR917616 CJR983052:CJR983101 CJR983103:CJR983152 CTN12:CTN61 CTN63:CTN112 CTN65548:CTN65597 CTN65599:CTN65648 CTN131084:CTN131133 CTN131135:CTN131184 CTN196620:CTN196669 CTN196671:CTN196720 CTN262156:CTN262205 CTN262207:CTN262256 CTN327692:CTN327741 CTN327743:CTN327792 CTN393228:CTN393277 CTN393279:CTN393328 CTN458764:CTN458813 CTN458815:CTN458864 CTN524300:CTN524349 CTN524351:CTN524400 CTN589836:CTN589885 CTN589887:CTN589936 CTN655372:CTN655421 CTN655423:CTN655472 CTN720908:CTN720957 CTN720959:CTN721008 CTN786444:CTN786493 CTN786495:CTN786544 CTN851980:CTN852029 CTN852031:CTN852080 CTN917516:CTN917565 CTN917567:CTN917616 CTN983052:CTN983101 CTN983103:CTN983152 DDJ12:DDJ61 DDJ63:DDJ112 DDJ65548:DDJ65597 DDJ65599:DDJ65648 DDJ131084:DDJ131133 DDJ131135:DDJ131184 DDJ196620:DDJ196669 DDJ196671:DDJ196720 DDJ262156:DDJ262205 DDJ262207:DDJ262256 DDJ327692:DDJ327741 DDJ327743:DDJ327792 DDJ393228:DDJ393277 DDJ393279:DDJ393328 DDJ458764:DDJ458813 DDJ458815:DDJ458864 DDJ524300:DDJ524349 DDJ524351:DDJ524400 DDJ589836:DDJ589885 DDJ589887:DDJ589936 DDJ655372:DDJ655421 DDJ655423:DDJ655472 DDJ720908:DDJ720957 DDJ720959:DDJ721008 DDJ786444:DDJ786493 DDJ786495:DDJ786544 DDJ851980:DDJ852029 DDJ852031:DDJ852080 DDJ917516:DDJ917565 DDJ917567:DDJ917616 DDJ983052:DDJ983101 DDJ983103:DDJ983152 DNF12:DNF61 DNF63:DNF112 DNF65548:DNF65597 DNF65599:DNF65648 DNF131084:DNF131133 DNF131135:DNF131184 DNF196620:DNF196669 DNF196671:DNF196720 DNF262156:DNF262205 DNF262207:DNF262256 DNF327692:DNF327741 DNF327743:DNF327792 DNF393228:DNF393277 DNF393279:DNF393328 DNF458764:DNF458813 DNF458815:DNF458864 DNF524300:DNF524349 DNF524351:DNF524400 DNF589836:DNF589885 DNF589887:DNF589936 DNF655372:DNF655421 DNF655423:DNF655472 DNF720908:DNF720957 DNF720959:DNF721008 DNF786444:DNF786493 DNF786495:DNF786544 DNF851980:DNF852029 DNF852031:DNF852080 DNF917516:DNF917565 DNF917567:DNF917616 DNF983052:DNF983101 DNF983103:DNF983152 DXB12:DXB61 DXB63:DXB112 DXB65548:DXB65597 DXB65599:DXB65648 DXB131084:DXB131133 DXB131135:DXB131184 DXB196620:DXB196669 DXB196671:DXB196720 DXB262156:DXB262205 DXB262207:DXB262256 DXB327692:DXB327741 DXB327743:DXB327792 DXB393228:DXB393277 DXB393279:DXB393328 DXB458764:DXB458813 DXB458815:DXB458864 DXB524300:DXB524349 DXB524351:DXB524400 DXB589836:DXB589885 DXB589887:DXB589936 DXB655372:DXB655421 DXB655423:DXB655472 DXB720908:DXB720957 DXB720959:DXB721008 DXB786444:DXB786493 DXB786495:DXB786544 DXB851980:DXB852029 DXB852031:DXB852080 DXB917516:DXB917565 DXB917567:DXB917616 DXB983052:DXB983101 DXB983103:DXB983152 EGX12:EGX61 EGX63:EGX112 EGX65548:EGX65597 EGX65599:EGX65648 EGX131084:EGX131133 EGX131135:EGX131184 EGX196620:EGX196669 EGX196671:EGX196720 EGX262156:EGX262205 EGX262207:EGX262256 EGX327692:EGX327741 EGX327743:EGX327792 EGX393228:EGX393277 EGX393279:EGX393328 EGX458764:EGX458813 EGX458815:EGX458864 EGX524300:EGX524349 EGX524351:EGX524400 EGX589836:EGX589885 EGX589887:EGX589936 EGX655372:EGX655421 EGX655423:EGX655472 EGX720908:EGX720957 EGX720959:EGX721008 EGX786444:EGX786493 EGX786495:EGX786544 EGX851980:EGX852029 EGX852031:EGX852080 EGX917516:EGX917565 EGX917567:EGX917616 EGX983052:EGX983101 EGX983103:EGX983152 EQT12:EQT61 EQT63:EQT112 EQT65548:EQT65597 EQT65599:EQT65648 EQT131084:EQT131133 EQT131135:EQT131184 EQT196620:EQT196669 EQT196671:EQT196720 EQT262156:EQT262205 EQT262207:EQT262256 EQT327692:EQT327741 EQT327743:EQT327792 EQT393228:EQT393277 EQT393279:EQT393328 EQT458764:EQT458813 EQT458815:EQT458864 EQT524300:EQT524349 EQT524351:EQT524400 EQT589836:EQT589885 EQT589887:EQT589936 EQT655372:EQT655421 EQT655423:EQT655472 EQT720908:EQT720957 EQT720959:EQT721008 EQT786444:EQT786493 EQT786495:EQT786544 EQT851980:EQT852029 EQT852031:EQT852080 EQT917516:EQT917565 EQT917567:EQT917616 EQT983052:EQT983101 EQT983103:EQT983152 FAP12:FAP61 FAP63:FAP112 FAP65548:FAP65597 FAP65599:FAP65648 FAP131084:FAP131133 FAP131135:FAP131184 FAP196620:FAP196669 FAP196671:FAP196720 FAP262156:FAP262205 FAP262207:FAP262256 FAP327692:FAP327741 FAP327743:FAP327792 FAP393228:FAP393277 FAP393279:FAP393328 FAP458764:FAP458813 FAP458815:FAP458864 FAP524300:FAP524349 FAP524351:FAP524400 FAP589836:FAP589885 FAP589887:FAP589936 FAP655372:FAP655421 FAP655423:FAP655472 FAP720908:FAP720957 FAP720959:FAP721008 FAP786444:FAP786493 FAP786495:FAP786544 FAP851980:FAP852029 FAP852031:FAP852080 FAP917516:FAP917565 FAP917567:FAP917616 FAP983052:FAP983101 FAP983103:FAP983152 FKL12:FKL61 FKL63:FKL112 FKL65548:FKL65597 FKL65599:FKL65648 FKL131084:FKL131133 FKL131135:FKL131184 FKL196620:FKL196669 FKL196671:FKL196720 FKL262156:FKL262205 FKL262207:FKL262256 FKL327692:FKL327741 FKL327743:FKL327792 FKL393228:FKL393277 FKL393279:FKL393328 FKL458764:FKL458813 FKL458815:FKL458864 FKL524300:FKL524349 FKL524351:FKL524400 FKL589836:FKL589885 FKL589887:FKL589936 FKL655372:FKL655421 FKL655423:FKL655472 FKL720908:FKL720957 FKL720959:FKL721008 FKL786444:FKL786493 FKL786495:FKL786544 FKL851980:FKL852029 FKL852031:FKL852080 FKL917516:FKL917565 FKL917567:FKL917616 FKL983052:FKL983101 FKL983103:FKL983152 FUH12:FUH61 FUH63:FUH112 FUH65548:FUH65597 FUH65599:FUH65648 FUH131084:FUH131133 FUH131135:FUH131184 FUH196620:FUH196669 FUH196671:FUH196720 FUH262156:FUH262205 FUH262207:FUH262256 FUH327692:FUH327741 FUH327743:FUH327792 FUH393228:FUH393277 FUH393279:FUH393328 FUH458764:FUH458813 FUH458815:FUH458864 FUH524300:FUH524349 FUH524351:FUH524400 FUH589836:FUH589885 FUH589887:FUH589936 FUH655372:FUH655421 FUH655423:FUH655472 FUH720908:FUH720957 FUH720959:FUH721008 FUH786444:FUH786493 FUH786495:FUH786544 FUH851980:FUH852029 FUH852031:FUH852080 FUH917516:FUH917565 FUH917567:FUH917616 FUH983052:FUH983101 FUH983103:FUH983152 GED12:GED61 GED63:GED112 GED65548:GED65597 GED65599:GED65648 GED131084:GED131133 GED131135:GED131184 GED196620:GED196669 GED196671:GED196720 GED262156:GED262205 GED262207:GED262256 GED327692:GED327741 GED327743:GED327792 GED393228:GED393277 GED393279:GED393328 GED458764:GED458813 GED458815:GED458864 GED524300:GED524349 GED524351:GED524400 GED589836:GED589885 GED589887:GED589936 GED655372:GED655421 GED655423:GED655472 GED720908:GED720957 GED720959:GED721008 GED786444:GED786493 GED786495:GED786544 GED851980:GED852029 GED852031:GED852080 GED917516:GED917565 GED917567:GED917616 GED983052:GED983101 GED983103:GED983152 GNZ12:GNZ61 GNZ63:GNZ112 GNZ65548:GNZ65597 GNZ65599:GNZ65648 GNZ131084:GNZ131133 GNZ131135:GNZ131184 GNZ196620:GNZ196669 GNZ196671:GNZ196720 GNZ262156:GNZ262205 GNZ262207:GNZ262256 GNZ327692:GNZ327741 GNZ327743:GNZ327792 GNZ393228:GNZ393277 GNZ393279:GNZ393328 GNZ458764:GNZ458813 GNZ458815:GNZ458864 GNZ524300:GNZ524349 GNZ524351:GNZ524400 GNZ589836:GNZ589885 GNZ589887:GNZ589936 GNZ655372:GNZ655421 GNZ655423:GNZ655472 GNZ720908:GNZ720957 GNZ720959:GNZ721008 GNZ786444:GNZ786493 GNZ786495:GNZ786544 GNZ851980:GNZ852029 GNZ852031:GNZ852080 GNZ917516:GNZ917565 GNZ917567:GNZ917616 GNZ983052:GNZ983101 GNZ983103:GNZ983152 GXV12:GXV61 GXV63:GXV112 GXV65548:GXV65597 GXV65599:GXV65648 GXV131084:GXV131133 GXV131135:GXV131184 GXV196620:GXV196669 GXV196671:GXV196720 GXV262156:GXV262205 GXV262207:GXV262256 GXV327692:GXV327741 GXV327743:GXV327792 GXV393228:GXV393277 GXV393279:GXV393328 GXV458764:GXV458813 GXV458815:GXV458864 GXV524300:GXV524349 GXV524351:GXV524400 GXV589836:GXV589885 GXV589887:GXV589936 GXV655372:GXV655421 GXV655423:GXV655472 GXV720908:GXV720957 GXV720959:GXV721008 GXV786444:GXV786493 GXV786495:GXV786544 GXV851980:GXV852029 GXV852031:GXV852080 GXV917516:GXV917565 GXV917567:GXV917616 GXV983052:GXV983101 GXV983103:GXV983152 HHR12:HHR61 HHR63:HHR112 HHR65548:HHR65597 HHR65599:HHR65648 HHR131084:HHR131133 HHR131135:HHR131184 HHR196620:HHR196669 HHR196671:HHR196720 HHR262156:HHR262205 HHR262207:HHR262256 HHR327692:HHR327741 HHR327743:HHR327792 HHR393228:HHR393277 HHR393279:HHR393328 HHR458764:HHR458813 HHR458815:HHR458864 HHR524300:HHR524349 HHR524351:HHR524400 HHR589836:HHR589885 HHR589887:HHR589936 HHR655372:HHR655421 HHR655423:HHR655472 HHR720908:HHR720957 HHR720959:HHR721008 HHR786444:HHR786493 HHR786495:HHR786544 HHR851980:HHR852029 HHR852031:HHR852080 HHR917516:HHR917565 HHR917567:HHR917616 HHR983052:HHR983101 HHR983103:HHR983152 HRN12:HRN61 HRN63:HRN112 HRN65548:HRN65597 HRN65599:HRN65648 HRN131084:HRN131133 HRN131135:HRN131184 HRN196620:HRN196669 HRN196671:HRN196720 HRN262156:HRN262205 HRN262207:HRN262256 HRN327692:HRN327741 HRN327743:HRN327792 HRN393228:HRN393277 HRN393279:HRN393328 HRN458764:HRN458813 HRN458815:HRN458864 HRN524300:HRN524349 HRN524351:HRN524400 HRN589836:HRN589885 HRN589887:HRN589936 HRN655372:HRN655421 HRN655423:HRN655472 HRN720908:HRN720957 HRN720959:HRN721008 HRN786444:HRN786493 HRN786495:HRN786544 HRN851980:HRN852029 HRN852031:HRN852080 HRN917516:HRN917565 HRN917567:HRN917616 HRN983052:HRN983101 HRN983103:HRN983152 IBJ12:IBJ61 IBJ63:IBJ112 IBJ65548:IBJ65597 IBJ65599:IBJ65648 IBJ131084:IBJ131133 IBJ131135:IBJ131184 IBJ196620:IBJ196669 IBJ196671:IBJ196720 IBJ262156:IBJ262205 IBJ262207:IBJ262256 IBJ327692:IBJ327741 IBJ327743:IBJ327792 IBJ393228:IBJ393277 IBJ393279:IBJ393328 IBJ458764:IBJ458813 IBJ458815:IBJ458864 IBJ524300:IBJ524349 IBJ524351:IBJ524400 IBJ589836:IBJ589885 IBJ589887:IBJ589936 IBJ655372:IBJ655421 IBJ655423:IBJ655472 IBJ720908:IBJ720957 IBJ720959:IBJ721008 IBJ786444:IBJ786493 IBJ786495:IBJ786544 IBJ851980:IBJ852029 IBJ852031:IBJ852080 IBJ917516:IBJ917565 IBJ917567:IBJ917616 IBJ983052:IBJ983101 IBJ983103:IBJ983152 ILF12:ILF61 ILF63:ILF112 ILF65548:ILF65597 ILF65599:ILF65648 ILF131084:ILF131133 ILF131135:ILF131184 ILF196620:ILF196669 ILF196671:ILF196720 ILF262156:ILF262205 ILF262207:ILF262256 ILF327692:ILF327741 ILF327743:ILF327792 ILF393228:ILF393277 ILF393279:ILF393328 ILF458764:ILF458813 ILF458815:ILF458864 ILF524300:ILF524349 ILF524351:ILF524400 ILF589836:ILF589885 ILF589887:ILF589936 ILF655372:ILF655421 ILF655423:ILF655472 ILF720908:ILF720957 ILF720959:ILF721008 ILF786444:ILF786493 ILF786495:ILF786544 ILF851980:ILF852029 ILF852031:ILF852080 ILF917516:ILF917565 ILF917567:ILF917616 ILF983052:ILF983101 ILF983103:ILF983152 IVB12:IVB61 IVB63:IVB112 IVB65548:IVB65597 IVB65599:IVB65648 IVB131084:IVB131133 IVB131135:IVB131184 IVB196620:IVB196669 IVB196671:IVB196720 IVB262156:IVB262205 IVB262207:IVB262256 IVB327692:IVB327741 IVB327743:IVB327792 IVB393228:IVB393277 IVB393279:IVB393328 IVB458764:IVB458813 IVB458815:IVB458864 IVB524300:IVB524349 IVB524351:IVB524400 IVB589836:IVB589885 IVB589887:IVB589936 IVB655372:IVB655421 IVB655423:IVB655472 IVB720908:IVB720957 IVB720959:IVB721008 IVB786444:IVB786493 IVB786495:IVB786544 IVB851980:IVB852029 IVB852031:IVB852080 IVB917516:IVB917565 IVB917567:IVB917616 IVB983052:IVB983101 IVB983103:IVB983152 JEX12:JEX61 JEX63:JEX112 JEX65548:JEX65597 JEX65599:JEX65648 JEX131084:JEX131133 JEX131135:JEX131184 JEX196620:JEX196669 JEX196671:JEX196720 JEX262156:JEX262205 JEX262207:JEX262256 JEX327692:JEX327741 JEX327743:JEX327792 JEX393228:JEX393277 JEX393279:JEX393328 JEX458764:JEX458813 JEX458815:JEX458864 JEX524300:JEX524349 JEX524351:JEX524400 JEX589836:JEX589885 JEX589887:JEX589936 JEX655372:JEX655421 JEX655423:JEX655472 JEX720908:JEX720957 JEX720959:JEX721008 JEX786444:JEX786493 JEX786495:JEX786544 JEX851980:JEX852029 JEX852031:JEX852080 JEX917516:JEX917565 JEX917567:JEX917616 JEX983052:JEX983101 JEX983103:JEX983152 JOT12:JOT61 JOT63:JOT112 JOT65548:JOT65597 JOT65599:JOT65648 JOT131084:JOT131133 JOT131135:JOT131184 JOT196620:JOT196669 JOT196671:JOT196720 JOT262156:JOT262205 JOT262207:JOT262256 JOT327692:JOT327741 JOT327743:JOT327792 JOT393228:JOT393277 JOT393279:JOT393328 JOT458764:JOT458813 JOT458815:JOT458864 JOT524300:JOT524349 JOT524351:JOT524400 JOT589836:JOT589885 JOT589887:JOT589936 JOT655372:JOT655421 JOT655423:JOT655472 JOT720908:JOT720957 JOT720959:JOT721008 JOT786444:JOT786493 JOT786495:JOT786544 JOT851980:JOT852029 JOT852031:JOT852080 JOT917516:JOT917565 JOT917567:JOT917616 JOT983052:JOT983101 JOT983103:JOT983152 JYP12:JYP61 JYP63:JYP112 JYP65548:JYP65597 JYP65599:JYP65648 JYP131084:JYP131133 JYP131135:JYP131184 JYP196620:JYP196669 JYP196671:JYP196720 JYP262156:JYP262205 JYP262207:JYP262256 JYP327692:JYP327741 JYP327743:JYP327792 JYP393228:JYP393277 JYP393279:JYP393328 JYP458764:JYP458813 JYP458815:JYP458864 JYP524300:JYP524349 JYP524351:JYP524400 JYP589836:JYP589885 JYP589887:JYP589936 JYP655372:JYP655421 JYP655423:JYP655472 JYP720908:JYP720957 JYP720959:JYP721008 JYP786444:JYP786493 JYP786495:JYP786544 JYP851980:JYP852029 JYP852031:JYP852080 JYP917516:JYP917565 JYP917567:JYP917616 JYP983052:JYP983101 JYP983103:JYP983152 KIL12:KIL61 KIL63:KIL112 KIL65548:KIL65597 KIL65599:KIL65648 KIL131084:KIL131133 KIL131135:KIL131184 KIL196620:KIL196669 KIL196671:KIL196720 KIL262156:KIL262205 KIL262207:KIL262256 KIL327692:KIL327741 KIL327743:KIL327792 KIL393228:KIL393277 KIL393279:KIL393328 KIL458764:KIL458813 KIL458815:KIL458864 KIL524300:KIL524349 KIL524351:KIL524400 KIL589836:KIL589885 KIL589887:KIL589936 KIL655372:KIL655421 KIL655423:KIL655472 KIL720908:KIL720957 KIL720959:KIL721008 KIL786444:KIL786493 KIL786495:KIL786544 KIL851980:KIL852029 KIL852031:KIL852080 KIL917516:KIL917565 KIL917567:KIL917616 KIL983052:KIL983101 KIL983103:KIL983152 KSH12:KSH61 KSH63:KSH112 KSH65548:KSH65597 KSH65599:KSH65648 KSH131084:KSH131133 KSH131135:KSH131184 KSH196620:KSH196669 KSH196671:KSH196720 KSH262156:KSH262205 KSH262207:KSH262256 KSH327692:KSH327741 KSH327743:KSH327792 KSH393228:KSH393277 KSH393279:KSH393328 KSH458764:KSH458813 KSH458815:KSH458864 KSH524300:KSH524349 KSH524351:KSH524400 KSH589836:KSH589885 KSH589887:KSH589936 KSH655372:KSH655421 KSH655423:KSH655472 KSH720908:KSH720957 KSH720959:KSH721008 KSH786444:KSH786493 KSH786495:KSH786544 KSH851980:KSH852029 KSH852031:KSH852080 KSH917516:KSH917565 KSH917567:KSH917616 KSH983052:KSH983101 KSH983103:KSH983152 LCD12:LCD61 LCD63:LCD112 LCD65548:LCD65597 LCD65599:LCD65648 LCD131084:LCD131133 LCD131135:LCD131184 LCD196620:LCD196669 LCD196671:LCD196720 LCD262156:LCD262205 LCD262207:LCD262256 LCD327692:LCD327741 LCD327743:LCD327792 LCD393228:LCD393277 LCD393279:LCD393328 LCD458764:LCD458813 LCD458815:LCD458864 LCD524300:LCD524349 LCD524351:LCD524400 LCD589836:LCD589885 LCD589887:LCD589936 LCD655372:LCD655421 LCD655423:LCD655472 LCD720908:LCD720957 LCD720959:LCD721008 LCD786444:LCD786493 LCD786495:LCD786544 LCD851980:LCD852029 LCD852031:LCD852080 LCD917516:LCD917565 LCD917567:LCD917616 LCD983052:LCD983101 LCD983103:LCD983152 LLZ12:LLZ61 LLZ63:LLZ112 LLZ65548:LLZ65597 LLZ65599:LLZ65648 LLZ131084:LLZ131133 LLZ131135:LLZ131184 LLZ196620:LLZ196669 LLZ196671:LLZ196720 LLZ262156:LLZ262205 LLZ262207:LLZ262256 LLZ327692:LLZ327741 LLZ327743:LLZ327792 LLZ393228:LLZ393277 LLZ393279:LLZ393328 LLZ458764:LLZ458813 LLZ458815:LLZ458864 LLZ524300:LLZ524349 LLZ524351:LLZ524400 LLZ589836:LLZ589885 LLZ589887:LLZ589936 LLZ655372:LLZ655421 LLZ655423:LLZ655472 LLZ720908:LLZ720957 LLZ720959:LLZ721008 LLZ786444:LLZ786493 LLZ786495:LLZ786544 LLZ851980:LLZ852029 LLZ852031:LLZ852080 LLZ917516:LLZ917565 LLZ917567:LLZ917616 LLZ983052:LLZ983101 LLZ983103:LLZ983152 LVV12:LVV61 LVV63:LVV112 LVV65548:LVV65597 LVV65599:LVV65648 LVV131084:LVV131133 LVV131135:LVV131184 LVV196620:LVV196669 LVV196671:LVV196720 LVV262156:LVV262205 LVV262207:LVV262256 LVV327692:LVV327741 LVV327743:LVV327792 LVV393228:LVV393277 LVV393279:LVV393328 LVV458764:LVV458813 LVV458815:LVV458864 LVV524300:LVV524349 LVV524351:LVV524400 LVV589836:LVV589885 LVV589887:LVV589936 LVV655372:LVV655421 LVV655423:LVV655472 LVV720908:LVV720957 LVV720959:LVV721008 LVV786444:LVV786493 LVV786495:LVV786544 LVV851980:LVV852029 LVV852031:LVV852080 LVV917516:LVV917565 LVV917567:LVV917616 LVV983052:LVV983101 LVV983103:LVV983152 MFR12:MFR61 MFR63:MFR112 MFR65548:MFR65597 MFR65599:MFR65648 MFR131084:MFR131133 MFR131135:MFR131184 MFR196620:MFR196669 MFR196671:MFR196720 MFR262156:MFR262205 MFR262207:MFR262256 MFR327692:MFR327741 MFR327743:MFR327792 MFR393228:MFR393277 MFR393279:MFR393328 MFR458764:MFR458813 MFR458815:MFR458864 MFR524300:MFR524349 MFR524351:MFR524400 MFR589836:MFR589885 MFR589887:MFR589936 MFR655372:MFR655421 MFR655423:MFR655472 MFR720908:MFR720957 MFR720959:MFR721008 MFR786444:MFR786493 MFR786495:MFR786544 MFR851980:MFR852029 MFR852031:MFR852080 MFR917516:MFR917565 MFR917567:MFR917616 MFR983052:MFR983101 MFR983103:MFR983152 MPN12:MPN61 MPN63:MPN112 MPN65548:MPN65597 MPN65599:MPN65648 MPN131084:MPN131133 MPN131135:MPN131184 MPN196620:MPN196669 MPN196671:MPN196720 MPN262156:MPN262205 MPN262207:MPN262256 MPN327692:MPN327741 MPN327743:MPN327792 MPN393228:MPN393277 MPN393279:MPN393328 MPN458764:MPN458813 MPN458815:MPN458864 MPN524300:MPN524349 MPN524351:MPN524400 MPN589836:MPN589885 MPN589887:MPN589936 MPN655372:MPN655421 MPN655423:MPN655472 MPN720908:MPN720957 MPN720959:MPN721008 MPN786444:MPN786493 MPN786495:MPN786544 MPN851980:MPN852029 MPN852031:MPN852080 MPN917516:MPN917565 MPN917567:MPN917616 MPN983052:MPN983101 MPN983103:MPN983152 MZJ12:MZJ61 MZJ63:MZJ112 MZJ65548:MZJ65597 MZJ65599:MZJ65648 MZJ131084:MZJ131133 MZJ131135:MZJ131184 MZJ196620:MZJ196669 MZJ196671:MZJ196720 MZJ262156:MZJ262205 MZJ262207:MZJ262256 MZJ327692:MZJ327741 MZJ327743:MZJ327792 MZJ393228:MZJ393277 MZJ393279:MZJ393328 MZJ458764:MZJ458813 MZJ458815:MZJ458864 MZJ524300:MZJ524349 MZJ524351:MZJ524400 MZJ589836:MZJ589885 MZJ589887:MZJ589936 MZJ655372:MZJ655421 MZJ655423:MZJ655472 MZJ720908:MZJ720957 MZJ720959:MZJ721008 MZJ786444:MZJ786493 MZJ786495:MZJ786544 MZJ851980:MZJ852029 MZJ852031:MZJ852080 MZJ917516:MZJ917565 MZJ917567:MZJ917616 MZJ983052:MZJ983101 MZJ983103:MZJ983152 NJF12:NJF61 NJF63:NJF112 NJF65548:NJF65597 NJF65599:NJF65648 NJF131084:NJF131133 NJF131135:NJF131184 NJF196620:NJF196669 NJF196671:NJF196720 NJF262156:NJF262205 NJF262207:NJF262256 NJF327692:NJF327741 NJF327743:NJF327792 NJF393228:NJF393277 NJF393279:NJF393328 NJF458764:NJF458813 NJF458815:NJF458864 NJF524300:NJF524349 NJF524351:NJF524400 NJF589836:NJF589885 NJF589887:NJF589936 NJF655372:NJF655421 NJF655423:NJF655472 NJF720908:NJF720957 NJF720959:NJF721008 NJF786444:NJF786493 NJF786495:NJF786544 NJF851980:NJF852029 NJF852031:NJF852080 NJF917516:NJF917565 NJF917567:NJF917616 NJF983052:NJF983101 NJF983103:NJF983152 NTB12:NTB61 NTB63:NTB112 NTB65548:NTB65597 NTB65599:NTB65648 NTB131084:NTB131133 NTB131135:NTB131184 NTB196620:NTB196669 NTB196671:NTB196720 NTB262156:NTB262205 NTB262207:NTB262256 NTB327692:NTB327741 NTB327743:NTB327792 NTB393228:NTB393277 NTB393279:NTB393328 NTB458764:NTB458813 NTB458815:NTB458864 NTB524300:NTB524349 NTB524351:NTB524400 NTB589836:NTB589885 NTB589887:NTB589936 NTB655372:NTB655421 NTB655423:NTB655472 NTB720908:NTB720957 NTB720959:NTB721008 NTB786444:NTB786493 NTB786495:NTB786544 NTB851980:NTB852029 NTB852031:NTB852080 NTB917516:NTB917565 NTB917567:NTB917616 NTB983052:NTB983101 NTB983103:NTB983152 OCX12:OCX61 OCX63:OCX112 OCX65548:OCX65597 OCX65599:OCX65648 OCX131084:OCX131133 OCX131135:OCX131184 OCX196620:OCX196669 OCX196671:OCX196720 OCX262156:OCX262205 OCX262207:OCX262256 OCX327692:OCX327741 OCX327743:OCX327792 OCX393228:OCX393277 OCX393279:OCX393328 OCX458764:OCX458813 OCX458815:OCX458864 OCX524300:OCX524349 OCX524351:OCX524400 OCX589836:OCX589885 OCX589887:OCX589936 OCX655372:OCX655421 OCX655423:OCX655472 OCX720908:OCX720957 OCX720959:OCX721008 OCX786444:OCX786493 OCX786495:OCX786544 OCX851980:OCX852029 OCX852031:OCX852080 OCX917516:OCX917565 OCX917567:OCX917616 OCX983052:OCX983101 OCX983103:OCX983152 OMT12:OMT61 OMT63:OMT112 OMT65548:OMT65597 OMT65599:OMT65648 OMT131084:OMT131133 OMT131135:OMT131184 OMT196620:OMT196669 OMT196671:OMT196720 OMT262156:OMT262205 OMT262207:OMT262256 OMT327692:OMT327741 OMT327743:OMT327792 OMT393228:OMT393277 OMT393279:OMT393328 OMT458764:OMT458813 OMT458815:OMT458864 OMT524300:OMT524349 OMT524351:OMT524400 OMT589836:OMT589885 OMT589887:OMT589936 OMT655372:OMT655421 OMT655423:OMT655472 OMT720908:OMT720957 OMT720959:OMT721008 OMT786444:OMT786493 OMT786495:OMT786544 OMT851980:OMT852029 OMT852031:OMT852080 OMT917516:OMT917565 OMT917567:OMT917616 OMT983052:OMT983101 OMT983103:OMT983152 OWP12:OWP61 OWP63:OWP112 OWP65548:OWP65597 OWP65599:OWP65648 OWP131084:OWP131133 OWP131135:OWP131184 OWP196620:OWP196669 OWP196671:OWP196720 OWP262156:OWP262205 OWP262207:OWP262256 OWP327692:OWP327741 OWP327743:OWP327792 OWP393228:OWP393277 OWP393279:OWP393328 OWP458764:OWP458813 OWP458815:OWP458864 OWP524300:OWP524349 OWP524351:OWP524400 OWP589836:OWP589885 OWP589887:OWP589936 OWP655372:OWP655421 OWP655423:OWP655472 OWP720908:OWP720957 OWP720959:OWP721008 OWP786444:OWP786493 OWP786495:OWP786544 OWP851980:OWP852029 OWP852031:OWP852080 OWP917516:OWP917565 OWP917567:OWP917616 OWP983052:OWP983101 OWP983103:OWP983152 PGL12:PGL61 PGL63:PGL112 PGL65548:PGL65597 PGL65599:PGL65648 PGL131084:PGL131133 PGL131135:PGL131184 PGL196620:PGL196669 PGL196671:PGL196720 PGL262156:PGL262205 PGL262207:PGL262256 PGL327692:PGL327741 PGL327743:PGL327792 PGL393228:PGL393277 PGL393279:PGL393328 PGL458764:PGL458813 PGL458815:PGL458864 PGL524300:PGL524349 PGL524351:PGL524400 PGL589836:PGL589885 PGL589887:PGL589936 PGL655372:PGL655421 PGL655423:PGL655472 PGL720908:PGL720957 PGL720959:PGL721008 PGL786444:PGL786493 PGL786495:PGL786544 PGL851980:PGL852029 PGL852031:PGL852080 PGL917516:PGL917565 PGL917567:PGL917616 PGL983052:PGL983101 PGL983103:PGL983152 PQH12:PQH61 PQH63:PQH112 PQH65548:PQH65597 PQH65599:PQH65648 PQH131084:PQH131133 PQH131135:PQH131184 PQH196620:PQH196669 PQH196671:PQH196720 PQH262156:PQH262205 PQH262207:PQH262256 PQH327692:PQH327741 PQH327743:PQH327792 PQH393228:PQH393277 PQH393279:PQH393328 PQH458764:PQH458813 PQH458815:PQH458864 PQH524300:PQH524349 PQH524351:PQH524400 PQH589836:PQH589885 PQH589887:PQH589936 PQH655372:PQH655421 PQH655423:PQH655472 PQH720908:PQH720957 PQH720959:PQH721008 PQH786444:PQH786493 PQH786495:PQH786544 PQH851980:PQH852029 PQH852031:PQH852080 PQH917516:PQH917565 PQH917567:PQH917616 PQH983052:PQH983101 PQH983103:PQH983152 QAD12:QAD61 QAD63:QAD112 QAD65548:QAD65597 QAD65599:QAD65648 QAD131084:QAD131133 QAD131135:QAD131184 QAD196620:QAD196669 QAD196671:QAD196720 QAD262156:QAD262205 QAD262207:QAD262256 QAD327692:QAD327741 QAD327743:QAD327792 QAD393228:QAD393277 QAD393279:QAD393328 QAD458764:QAD458813 QAD458815:QAD458864 QAD524300:QAD524349 QAD524351:QAD524400 QAD589836:QAD589885 QAD589887:QAD589936 QAD655372:QAD655421 QAD655423:QAD655472 QAD720908:QAD720957 QAD720959:QAD721008 QAD786444:QAD786493 QAD786495:QAD786544 QAD851980:QAD852029 QAD852031:QAD852080 QAD917516:QAD917565 QAD917567:QAD917616 QAD983052:QAD983101 QAD983103:QAD983152 QJZ12:QJZ61 QJZ63:QJZ112 QJZ65548:QJZ65597 QJZ65599:QJZ65648 QJZ131084:QJZ131133 QJZ131135:QJZ131184 QJZ196620:QJZ196669 QJZ196671:QJZ196720 QJZ262156:QJZ262205 QJZ262207:QJZ262256 QJZ327692:QJZ327741 QJZ327743:QJZ327792 QJZ393228:QJZ393277 QJZ393279:QJZ393328 QJZ458764:QJZ458813 QJZ458815:QJZ458864 QJZ524300:QJZ524349 QJZ524351:QJZ524400 QJZ589836:QJZ589885 QJZ589887:QJZ589936 QJZ655372:QJZ655421 QJZ655423:QJZ655472 QJZ720908:QJZ720957 QJZ720959:QJZ721008 QJZ786444:QJZ786493 QJZ786495:QJZ786544 QJZ851980:QJZ852029 QJZ852031:QJZ852080 QJZ917516:QJZ917565 QJZ917567:QJZ917616 QJZ983052:QJZ983101 QJZ983103:QJZ983152 QTV12:QTV61 QTV63:QTV112 QTV65548:QTV65597 QTV65599:QTV65648 QTV131084:QTV131133 QTV131135:QTV131184 QTV196620:QTV196669 QTV196671:QTV196720 QTV262156:QTV262205 QTV262207:QTV262256 QTV327692:QTV327741 QTV327743:QTV327792 QTV393228:QTV393277 QTV393279:QTV393328 QTV458764:QTV458813 QTV458815:QTV458864 QTV524300:QTV524349 QTV524351:QTV524400 QTV589836:QTV589885 QTV589887:QTV589936 QTV655372:QTV655421 QTV655423:QTV655472 QTV720908:QTV720957 QTV720959:QTV721008 QTV786444:QTV786493 QTV786495:QTV786544 QTV851980:QTV852029 QTV852031:QTV852080 QTV917516:QTV917565 QTV917567:QTV917616 QTV983052:QTV983101 QTV983103:QTV983152 RDR12:RDR61 RDR63:RDR112 RDR65548:RDR65597 RDR65599:RDR65648 RDR131084:RDR131133 RDR131135:RDR131184 RDR196620:RDR196669 RDR196671:RDR196720 RDR262156:RDR262205 RDR262207:RDR262256 RDR327692:RDR327741 RDR327743:RDR327792 RDR393228:RDR393277 RDR393279:RDR393328 RDR458764:RDR458813 RDR458815:RDR458864 RDR524300:RDR524349 RDR524351:RDR524400 RDR589836:RDR589885 RDR589887:RDR589936 RDR655372:RDR655421 RDR655423:RDR655472 RDR720908:RDR720957 RDR720959:RDR721008 RDR786444:RDR786493 RDR786495:RDR786544 RDR851980:RDR852029 RDR852031:RDR852080 RDR917516:RDR917565 RDR917567:RDR917616 RDR983052:RDR983101 RDR983103:RDR983152 RNN12:RNN61 RNN63:RNN112 RNN65548:RNN65597 RNN65599:RNN65648 RNN131084:RNN131133 RNN131135:RNN131184 RNN196620:RNN196669 RNN196671:RNN196720 RNN262156:RNN262205 RNN262207:RNN262256 RNN327692:RNN327741 RNN327743:RNN327792 RNN393228:RNN393277 RNN393279:RNN393328 RNN458764:RNN458813 RNN458815:RNN458864 RNN524300:RNN524349 RNN524351:RNN524400 RNN589836:RNN589885 RNN589887:RNN589936 RNN655372:RNN655421 RNN655423:RNN655472 RNN720908:RNN720957 RNN720959:RNN721008 RNN786444:RNN786493 RNN786495:RNN786544 RNN851980:RNN852029 RNN852031:RNN852080 RNN917516:RNN917565 RNN917567:RNN917616 RNN983052:RNN983101 RNN983103:RNN983152 RXJ12:RXJ61 RXJ63:RXJ112 RXJ65548:RXJ65597 RXJ65599:RXJ65648 RXJ131084:RXJ131133 RXJ131135:RXJ131184 RXJ196620:RXJ196669 RXJ196671:RXJ196720 RXJ262156:RXJ262205 RXJ262207:RXJ262256 RXJ327692:RXJ327741 RXJ327743:RXJ327792 RXJ393228:RXJ393277 RXJ393279:RXJ393328 RXJ458764:RXJ458813 RXJ458815:RXJ458864 RXJ524300:RXJ524349 RXJ524351:RXJ524400 RXJ589836:RXJ589885 RXJ589887:RXJ589936 RXJ655372:RXJ655421 RXJ655423:RXJ655472 RXJ720908:RXJ720957 RXJ720959:RXJ721008 RXJ786444:RXJ786493 RXJ786495:RXJ786544 RXJ851980:RXJ852029 RXJ852031:RXJ852080 RXJ917516:RXJ917565 RXJ917567:RXJ917616 RXJ983052:RXJ983101 RXJ983103:RXJ983152 SHF12:SHF61 SHF63:SHF112 SHF65548:SHF65597 SHF65599:SHF65648 SHF131084:SHF131133 SHF131135:SHF131184 SHF196620:SHF196669 SHF196671:SHF196720 SHF262156:SHF262205 SHF262207:SHF262256 SHF327692:SHF327741 SHF327743:SHF327792 SHF393228:SHF393277 SHF393279:SHF393328 SHF458764:SHF458813 SHF458815:SHF458864 SHF524300:SHF524349 SHF524351:SHF524400 SHF589836:SHF589885 SHF589887:SHF589936 SHF655372:SHF655421 SHF655423:SHF655472 SHF720908:SHF720957 SHF720959:SHF721008 SHF786444:SHF786493 SHF786495:SHF786544 SHF851980:SHF852029 SHF852031:SHF852080 SHF917516:SHF917565 SHF917567:SHF917616 SHF983052:SHF983101 SHF983103:SHF983152 SRB12:SRB61 SRB63:SRB112 SRB65548:SRB65597 SRB65599:SRB65648 SRB131084:SRB131133 SRB131135:SRB131184 SRB196620:SRB196669 SRB196671:SRB196720 SRB262156:SRB262205 SRB262207:SRB262256 SRB327692:SRB327741 SRB327743:SRB327792 SRB393228:SRB393277 SRB393279:SRB393328 SRB458764:SRB458813 SRB458815:SRB458864 SRB524300:SRB524349 SRB524351:SRB524400 SRB589836:SRB589885 SRB589887:SRB589936 SRB655372:SRB655421 SRB655423:SRB655472 SRB720908:SRB720957 SRB720959:SRB721008 SRB786444:SRB786493 SRB786495:SRB786544 SRB851980:SRB852029 SRB852031:SRB852080 SRB917516:SRB917565 SRB917567:SRB917616 SRB983052:SRB983101 SRB983103:SRB983152 TAX12:TAX61 TAX63:TAX112 TAX65548:TAX65597 TAX65599:TAX65648 TAX131084:TAX131133 TAX131135:TAX131184 TAX196620:TAX196669 TAX196671:TAX196720 TAX262156:TAX262205 TAX262207:TAX262256 TAX327692:TAX327741 TAX327743:TAX327792 TAX393228:TAX393277 TAX393279:TAX393328 TAX458764:TAX458813 TAX458815:TAX458864 TAX524300:TAX524349 TAX524351:TAX524400 TAX589836:TAX589885 TAX589887:TAX589936 TAX655372:TAX655421 TAX655423:TAX655472 TAX720908:TAX720957 TAX720959:TAX721008 TAX786444:TAX786493 TAX786495:TAX786544 TAX851980:TAX852029 TAX852031:TAX852080 TAX917516:TAX917565 TAX917567:TAX917616 TAX983052:TAX983101 TAX983103:TAX983152 TKT12:TKT61 TKT63:TKT112 TKT65548:TKT65597 TKT65599:TKT65648 TKT131084:TKT131133 TKT131135:TKT131184 TKT196620:TKT196669 TKT196671:TKT196720 TKT262156:TKT262205 TKT262207:TKT262256 TKT327692:TKT327741 TKT327743:TKT327792 TKT393228:TKT393277 TKT393279:TKT393328 TKT458764:TKT458813 TKT458815:TKT458864 TKT524300:TKT524349 TKT524351:TKT524400 TKT589836:TKT589885 TKT589887:TKT589936 TKT655372:TKT655421 TKT655423:TKT655472 TKT720908:TKT720957 TKT720959:TKT721008 TKT786444:TKT786493 TKT786495:TKT786544 TKT851980:TKT852029 TKT852031:TKT852080 TKT917516:TKT917565 TKT917567:TKT917616 TKT983052:TKT983101 TKT983103:TKT983152 TUP12:TUP61 TUP63:TUP112 TUP65548:TUP65597 TUP65599:TUP65648 TUP131084:TUP131133 TUP131135:TUP131184 TUP196620:TUP196669 TUP196671:TUP196720 TUP262156:TUP262205 TUP262207:TUP262256 TUP327692:TUP327741 TUP327743:TUP327792 TUP393228:TUP393277 TUP393279:TUP393328 TUP458764:TUP458813 TUP458815:TUP458864 TUP524300:TUP524349 TUP524351:TUP524400 TUP589836:TUP589885 TUP589887:TUP589936 TUP655372:TUP655421 TUP655423:TUP655472 TUP720908:TUP720957 TUP720959:TUP721008 TUP786444:TUP786493 TUP786495:TUP786544 TUP851980:TUP852029 TUP852031:TUP852080 TUP917516:TUP917565 TUP917567:TUP917616 TUP983052:TUP983101 TUP983103:TUP983152 UEL12:UEL61 UEL63:UEL112 UEL65548:UEL65597 UEL65599:UEL65648 UEL131084:UEL131133 UEL131135:UEL131184 UEL196620:UEL196669 UEL196671:UEL196720 UEL262156:UEL262205 UEL262207:UEL262256 UEL327692:UEL327741 UEL327743:UEL327792 UEL393228:UEL393277 UEL393279:UEL393328 UEL458764:UEL458813 UEL458815:UEL458864 UEL524300:UEL524349 UEL524351:UEL524400 UEL589836:UEL589885 UEL589887:UEL589936 UEL655372:UEL655421 UEL655423:UEL655472 UEL720908:UEL720957 UEL720959:UEL721008 UEL786444:UEL786493 UEL786495:UEL786544 UEL851980:UEL852029 UEL852031:UEL852080 UEL917516:UEL917565 UEL917567:UEL917616 UEL983052:UEL983101 UEL983103:UEL983152 UOH12:UOH61 UOH63:UOH112 UOH65548:UOH65597 UOH65599:UOH65648 UOH131084:UOH131133 UOH131135:UOH131184 UOH196620:UOH196669 UOH196671:UOH196720 UOH262156:UOH262205 UOH262207:UOH262256 UOH327692:UOH327741 UOH327743:UOH327792 UOH393228:UOH393277 UOH393279:UOH393328 UOH458764:UOH458813 UOH458815:UOH458864 UOH524300:UOH524349 UOH524351:UOH524400 UOH589836:UOH589885 UOH589887:UOH589936 UOH655372:UOH655421 UOH655423:UOH655472 UOH720908:UOH720957 UOH720959:UOH721008 UOH786444:UOH786493 UOH786495:UOH786544 UOH851980:UOH852029 UOH852031:UOH852080 UOH917516:UOH917565 UOH917567:UOH917616 UOH983052:UOH983101 UOH983103:UOH983152 UYD12:UYD61 UYD63:UYD112 UYD65548:UYD65597 UYD65599:UYD65648 UYD131084:UYD131133 UYD131135:UYD131184 UYD196620:UYD196669 UYD196671:UYD196720 UYD262156:UYD262205 UYD262207:UYD262256 UYD327692:UYD327741 UYD327743:UYD327792 UYD393228:UYD393277 UYD393279:UYD393328 UYD458764:UYD458813 UYD458815:UYD458864 UYD524300:UYD524349 UYD524351:UYD524400 UYD589836:UYD589885 UYD589887:UYD589936 UYD655372:UYD655421 UYD655423:UYD655472 UYD720908:UYD720957 UYD720959:UYD721008 UYD786444:UYD786493 UYD786495:UYD786544 UYD851980:UYD852029 UYD852031:UYD852080 UYD917516:UYD917565 UYD917567:UYD917616 UYD983052:UYD983101 UYD983103:UYD983152 VHZ12:VHZ61 VHZ63:VHZ112 VHZ65548:VHZ65597 VHZ65599:VHZ65648 VHZ131084:VHZ131133 VHZ131135:VHZ131184 VHZ196620:VHZ196669 VHZ196671:VHZ196720 VHZ262156:VHZ262205 VHZ262207:VHZ262256 VHZ327692:VHZ327741 VHZ327743:VHZ327792 VHZ393228:VHZ393277 VHZ393279:VHZ393328 VHZ458764:VHZ458813 VHZ458815:VHZ458864 VHZ524300:VHZ524349 VHZ524351:VHZ524400 VHZ589836:VHZ589885 VHZ589887:VHZ589936 VHZ655372:VHZ655421 VHZ655423:VHZ655472 VHZ720908:VHZ720957 VHZ720959:VHZ721008 VHZ786444:VHZ786493 VHZ786495:VHZ786544 VHZ851980:VHZ852029 VHZ852031:VHZ852080 VHZ917516:VHZ917565 VHZ917567:VHZ917616 VHZ983052:VHZ983101 VHZ983103:VHZ983152 VRV12:VRV61 VRV63:VRV112 VRV65548:VRV65597 VRV65599:VRV65648 VRV131084:VRV131133 VRV131135:VRV131184 VRV196620:VRV196669 VRV196671:VRV196720 VRV262156:VRV262205 VRV262207:VRV262256 VRV327692:VRV327741 VRV327743:VRV327792 VRV393228:VRV393277 VRV393279:VRV393328 VRV458764:VRV458813 VRV458815:VRV458864 VRV524300:VRV524349 VRV524351:VRV524400 VRV589836:VRV589885 VRV589887:VRV589936 VRV655372:VRV655421 VRV655423:VRV655472 VRV720908:VRV720957 VRV720959:VRV721008 VRV786444:VRV786493 VRV786495:VRV786544 VRV851980:VRV852029 VRV852031:VRV852080 VRV917516:VRV917565 VRV917567:VRV917616 VRV983052:VRV983101 VRV983103:VRV983152 WBR12:WBR61 WBR63:WBR112 WBR65548:WBR65597 WBR65599:WBR65648 WBR131084:WBR131133 WBR131135:WBR131184 WBR196620:WBR196669 WBR196671:WBR196720 WBR262156:WBR262205 WBR262207:WBR262256 WBR327692:WBR327741 WBR327743:WBR327792 WBR393228:WBR393277 WBR393279:WBR393328 WBR458764:WBR458813 WBR458815:WBR458864 WBR524300:WBR524349 WBR524351:WBR524400 WBR589836:WBR589885 WBR589887:WBR589936 WBR655372:WBR655421 WBR655423:WBR655472 WBR720908:WBR720957 WBR720959:WBR721008 WBR786444:WBR786493 WBR786495:WBR786544 WBR851980:WBR852029 WBR852031:WBR852080 WBR917516:WBR917565 WBR917567:WBR917616 WBR983052:WBR983101 WBR983103:WBR983152 WLN12:WLN61 WLN63:WLN112 WLN65548:WLN65597 WLN65599:WLN65648 WLN131084:WLN131133 WLN131135:WLN131184 WLN196620:WLN196669 WLN196671:WLN196720 WLN262156:WLN262205 WLN262207:WLN262256 WLN327692:WLN327741 WLN327743:WLN327792 WLN393228:WLN393277 WLN393279:WLN393328 WLN458764:WLN458813 WLN458815:WLN458864 WLN524300:WLN524349 WLN524351:WLN524400 WLN589836:WLN589885 WLN589887:WLN589936 WLN655372:WLN655421 WLN655423:WLN655472 WLN720908:WLN720957 WLN720959:WLN721008 WLN786444:WLN786493 WLN786495:WLN786544 WLN851980:WLN852029 WLN852031:WLN852080 WLN917516:WLN917565 WLN917567:WLN917616 WLN983052:WLN983101 WLN983103:WLN983152 WVJ12:WVJ61 WVJ63:WVJ112 WVJ65548:WVJ65597 WVJ65599:WVJ65648 WVJ131084:WVJ131133 WVJ131135:WVJ131184 WVJ196620:WVJ196669 WVJ196671:WVJ196720 WVJ262156:WVJ262205 WVJ262207:WVJ262256 WVJ327692:WVJ327741 WVJ327743:WVJ327792 WVJ393228:WVJ393277 WVJ393279:WVJ393328 WVJ458764:WVJ458813 WVJ458815:WVJ458864 WVJ524300:WVJ524349 WVJ524351:WVJ524400 WVJ589836:WVJ589885 WVJ589887:WVJ589936 WVJ655372:WVJ655421 WVJ655423:WVJ655472 WVJ720908:WVJ720957 WVJ720959:WVJ721008 WVJ786444:WVJ786493 WVJ786495:WVJ786544 WVJ851980:WVJ852029 WVJ852031:WVJ852080 WVJ917516:WVJ917565 WVJ917567:WVJ917616 WVJ983052:WVJ983101 WVJ983103:WVJ983152" showDropDown="0" showInputMessage="1" showErrorMessage="1" allowBlank="1" prompt="TYPE IN INPUT INFOS"/>
    <dataValidation sqref="Q9 Q65545 Q131081 Q196617 Q262153 Q327689 Q393225 Q458761 Q524297 Q589833 Q655369 Q720905 Q786441 Q851977 Q917513 Q983049 AD9 AD65545 AD131081 AD196617 AD262153 AD327689 AD393225 AD458761 AD524297 AD589833 AD655369 AD720905 AD786441 AD851977 AD917513 AD983049 AG9 AG65545 AG131081 AG196617 AG262153 AG327689 AG393225 AG458761 AG524297 AG589833 AG655369 AG720905 AG786441 AG851977 AG917513 AG983049 JM9 JM65545 JM131081 JM196617 JM262153 JM327689 JM393225 JM458761 JM524297 JM589833 JM655369 JM720905 JM786441 JM851977 JM917513 JM983049 JZ9 JZ65545 JZ131081 JZ196617 JZ262153 JZ327689 JZ393225 JZ458761 JZ524297 JZ589833 JZ655369 JZ720905 JZ786441 JZ851977 JZ917513 JZ983049 KC9 KC65545 KC131081 KC196617 KC262153 KC327689 KC393225 KC458761 KC524297 KC589833 KC655369 KC720905 KC786441 KC851977 KC917513 KC983049 TI9 TI65545 TI131081 TI196617 TI262153 TI327689 TI393225 TI458761 TI524297 TI589833 TI655369 TI720905 TI786441 TI851977 TI917513 TI983049 TV9 TV65545 TV131081 TV196617 TV262153 TV327689 TV393225 TV458761 TV524297 TV589833 TV655369 TV720905 TV786441 TV851977 TV917513 TV983049 TY9 TY65545 TY131081 TY196617 TY262153 TY327689 TY393225 TY458761 TY524297 TY589833 TY655369 TY720905 TY786441 TY851977 TY917513 TY983049 ADE9 ADE65545 ADE131081 ADE196617 ADE262153 ADE327689 ADE393225 ADE458761 ADE524297 ADE589833 ADE655369 ADE720905 ADE786441 ADE851977 ADE917513 ADE983049 ADR9 ADR65545 ADR131081 ADR196617 ADR262153 ADR327689 ADR393225 ADR458761 ADR524297 ADR589833 ADR655369 ADR720905 ADR786441 ADR851977 ADR917513 ADR983049 ADU9 ADU65545 ADU131081 ADU196617 ADU262153 ADU327689 ADU393225 ADU458761 ADU524297 ADU589833 ADU655369 ADU720905 ADU786441 ADU851977 ADU917513 ADU983049 ANA9 ANA65545 ANA131081 ANA196617 ANA262153 ANA327689 ANA393225 ANA458761 ANA524297 ANA589833 ANA655369 ANA720905 ANA786441 ANA851977 ANA917513 ANA983049 ANN9 ANN65545 ANN131081 ANN196617 ANN262153 ANN327689 ANN393225 ANN458761 ANN524297 ANN589833 ANN655369 ANN720905 ANN786441 ANN851977 ANN917513 ANN983049 ANQ9 ANQ65545 ANQ131081 ANQ196617 ANQ262153 ANQ327689 ANQ393225 ANQ458761 ANQ524297 ANQ589833 ANQ655369 ANQ720905 ANQ786441 ANQ851977 ANQ917513 ANQ983049 AWW9 AWW65545 AWW131081 AWW196617 AWW262153 AWW327689 AWW393225 AWW458761 AWW524297 AWW589833 AWW655369 AWW720905 AWW786441 AWW851977 AWW917513 AWW983049 AXJ9 AXJ65545 AXJ131081 AXJ196617 AXJ262153 AXJ327689 AXJ393225 AXJ458761 AXJ524297 AXJ589833 AXJ655369 AXJ720905 AXJ786441 AXJ851977 AXJ917513 AXJ983049 AXM9 AXM65545 AXM131081 AXM196617 AXM262153 AXM327689 AXM393225 AXM458761 AXM524297 AXM589833 AXM655369 AXM720905 AXM786441 AXM851977 AXM917513 AXM983049 BGS9 BGS65545 BGS131081 BGS196617 BGS262153 BGS327689 BGS393225 BGS458761 BGS524297 BGS589833 BGS655369 BGS720905 BGS786441 BGS851977 BGS917513 BGS983049 BHF9 BHF65545 BHF131081 BHF196617 BHF262153 BHF327689 BHF393225 BHF458761 BHF524297 BHF589833 BHF655369 BHF720905 BHF786441 BHF851977 BHF917513 BHF983049 BHI9 BHI65545 BHI131081 BHI196617 BHI262153 BHI327689 BHI393225 BHI458761 BHI524297 BHI589833 BHI655369 BHI720905 BHI786441 BHI851977 BHI917513 BHI983049 BQO9 BQO65545 BQO131081 BQO196617 BQO262153 BQO327689 BQO393225 BQO458761 BQO524297 BQO589833 BQO655369 BQO720905 BQO786441 BQO851977 BQO917513 BQO983049 BRB9 BRB65545 BRB131081 BRB196617 BRB262153 BRB327689 BRB393225 BRB458761 BRB524297 BRB589833 BRB655369 BRB720905 BRB786441 BRB851977 BRB917513 BRB983049 BRE9 BRE65545 BRE131081 BRE196617 BRE262153 BRE327689 BRE393225 BRE458761 BRE524297 BRE589833 BRE655369 BRE720905 BRE786441 BRE851977 BRE917513 BRE983049 CAK9 CAK65545 CAK131081 CAK196617 CAK262153 CAK327689 CAK393225 CAK458761 CAK524297 CAK589833 CAK655369 CAK720905 CAK786441 CAK851977 CAK917513 CAK983049 CAX9 CAX65545 CAX131081 CAX196617 CAX262153 CAX327689 CAX393225 CAX458761 CAX524297 CAX589833 CAX655369 CAX720905 CAX786441 CAX851977 CAX917513 CAX983049 CBA9 CBA65545 CBA131081 CBA196617 CBA262153 CBA327689 CBA393225 CBA458761 CBA524297 CBA589833 CBA655369 CBA720905 CBA786441 CBA851977 CBA917513 CBA983049 CKG9 CKG65545 CKG131081 CKG196617 CKG262153 CKG327689 CKG393225 CKG458761 CKG524297 CKG589833 CKG655369 CKG720905 CKG786441 CKG851977 CKG917513 CKG983049 CKT9 CKT65545 CKT131081 CKT196617 CKT262153 CKT327689 CKT393225 CKT458761 CKT524297 CKT589833 CKT655369 CKT720905 CKT786441 CKT851977 CKT917513 CKT983049 CKW9 CKW65545 CKW131081 CKW196617 CKW262153 CKW327689 CKW393225 CKW458761 CKW524297 CKW589833 CKW655369 CKW720905 CKW786441 CKW851977 CKW917513 CKW983049 CUC9 CUC65545 CUC131081 CUC196617 CUC262153 CUC327689 CUC393225 CUC458761 CUC524297 CUC589833 CUC655369 CUC720905 CUC786441 CUC851977 CUC917513 CUC983049 CUP9 CUP65545 CUP131081 CUP196617 CUP262153 CUP327689 CUP393225 CUP458761 CUP524297 CUP589833 CUP655369 CUP720905 CUP786441 CUP851977 CUP917513 CUP983049 CUS9 CUS65545 CUS131081 CUS196617 CUS262153 CUS327689 CUS393225 CUS458761 CUS524297 CUS589833 CUS655369 CUS720905 CUS786441 CUS851977 CUS917513 CUS983049 DDY9 DDY65545 DDY131081 DDY196617 DDY262153 DDY327689 DDY393225 DDY458761 DDY524297 DDY589833 DDY655369 DDY720905 DDY786441 DDY851977 DDY917513 DDY983049 DEL9 DEL65545 DEL131081 DEL196617 DEL262153 DEL327689 DEL393225 DEL458761 DEL524297 DEL589833 DEL655369 DEL720905 DEL786441 DEL851977 DEL917513 DEL983049 DEO9 DEO65545 DEO131081 DEO196617 DEO262153 DEO327689 DEO393225 DEO458761 DEO524297 DEO589833 DEO655369 DEO720905 DEO786441 DEO851977 DEO917513 DEO983049 DNU9 DNU65545 DNU131081 DNU196617 DNU262153 DNU327689 DNU393225 DNU458761 DNU524297 DNU589833 DNU655369 DNU720905 DNU786441 DNU851977 DNU917513 DNU983049 DOH9 DOH65545 DOH131081 DOH196617 DOH262153 DOH327689 DOH393225 DOH458761 DOH524297 DOH589833 DOH655369 DOH720905 DOH786441 DOH851977 DOH917513 DOH983049 DOK9 DOK65545 DOK131081 DOK196617 DOK262153 DOK327689 DOK393225 DOK458761 DOK524297 DOK589833 DOK655369 DOK720905 DOK786441 DOK851977 DOK917513 DOK983049 DXQ9 DXQ65545 DXQ131081 DXQ196617 DXQ262153 DXQ327689 DXQ393225 DXQ458761 DXQ524297 DXQ589833 DXQ655369 DXQ720905 DXQ786441 DXQ851977 DXQ917513 DXQ983049 DYD9 DYD65545 DYD131081 DYD196617 DYD262153 DYD327689 DYD393225 DYD458761 DYD524297 DYD589833 DYD655369 DYD720905 DYD786441 DYD851977 DYD917513 DYD983049 DYG9 DYG65545 DYG131081 DYG196617 DYG262153 DYG327689 DYG393225 DYG458761 DYG524297 DYG589833 DYG655369 DYG720905 DYG786441 DYG851977 DYG917513 DYG983049 EHM9 EHM65545 EHM131081 EHM196617 EHM262153 EHM327689 EHM393225 EHM458761 EHM524297 EHM589833 EHM655369 EHM720905 EHM786441 EHM851977 EHM917513 EHM983049 EHZ9 EHZ65545 EHZ131081 EHZ196617 EHZ262153 EHZ327689 EHZ393225 EHZ458761 EHZ524297 EHZ589833 EHZ655369 EHZ720905 EHZ786441 EHZ851977 EHZ917513 EHZ983049 EIC9 EIC65545 EIC131081 EIC196617 EIC262153 EIC327689 EIC393225 EIC458761 EIC524297 EIC589833 EIC655369 EIC720905 EIC786441 EIC851977 EIC917513 EIC983049 ERI9 ERI65545 ERI131081 ERI196617 ERI262153 ERI327689 ERI393225 ERI458761 ERI524297 ERI589833 ERI655369 ERI720905 ERI786441 ERI851977 ERI917513 ERI983049 ERV9 ERV65545 ERV131081 ERV196617 ERV262153 ERV327689 ERV393225 ERV458761 ERV524297 ERV589833 ERV655369 ERV720905 ERV786441 ERV851977 ERV917513 ERV983049 ERY9 ERY65545 ERY131081 ERY196617 ERY262153 ERY327689 ERY393225 ERY458761 ERY524297 ERY589833 ERY655369 ERY720905 ERY786441 ERY851977 ERY917513 ERY983049 FBE9 FBE65545 FBE131081 FBE196617 FBE262153 FBE327689 FBE393225 FBE458761 FBE524297 FBE589833 FBE655369 FBE720905 FBE786441 FBE851977 FBE917513 FBE983049 FBR9 FBR65545 FBR131081 FBR196617 FBR262153 FBR327689 FBR393225 FBR458761 FBR524297 FBR589833 FBR655369 FBR720905 FBR786441 FBR851977 FBR917513 FBR983049 FBU9 FBU65545 FBU131081 FBU196617 FBU262153 FBU327689 FBU393225 FBU458761 FBU524297 FBU589833 FBU655369 FBU720905 FBU786441 FBU851977 FBU917513 FBU983049 FLA9 FLA65545 FLA131081 FLA196617 FLA262153 FLA327689 FLA393225 FLA458761 FLA524297 FLA589833 FLA655369 FLA720905 FLA786441 FLA851977 FLA917513 FLA983049 FLN9 FLN65545 FLN131081 FLN196617 FLN262153 FLN327689 FLN393225 FLN458761 FLN524297 FLN589833 FLN655369 FLN720905 FLN786441 FLN851977 FLN917513 FLN983049 FLQ9 FLQ65545 FLQ131081 FLQ196617 FLQ262153 FLQ327689 FLQ393225 FLQ458761 FLQ524297 FLQ589833 FLQ655369 FLQ720905 FLQ786441 FLQ851977 FLQ917513 FLQ983049 FUW9 FUW65545 FUW131081 FUW196617 FUW262153 FUW327689 FUW393225 FUW458761 FUW524297 FUW589833 FUW655369 FUW720905 FUW786441 FUW851977 FUW917513 FUW983049 FVJ9 FVJ65545 FVJ131081 FVJ196617 FVJ262153 FVJ327689 FVJ393225 FVJ458761 FVJ524297 FVJ589833 FVJ655369 FVJ720905 FVJ786441 FVJ851977 FVJ917513 FVJ983049 FVM9 FVM65545 FVM131081 FVM196617 FVM262153 FVM327689 FVM393225 FVM458761 FVM524297 FVM589833 FVM655369 FVM720905 FVM786441 FVM851977 FVM917513 FVM983049 GES9 GES65545 GES131081 GES196617 GES262153 GES327689 GES393225 GES458761 GES524297 GES589833 GES655369 GES720905 GES786441 GES851977 GES917513 GES983049 GFF9 GFF65545 GFF131081 GFF196617 GFF262153 GFF327689 GFF393225 GFF458761 GFF524297 GFF589833 GFF655369 GFF720905 GFF786441 GFF851977 GFF917513 GFF983049 GFI9 GFI65545 GFI131081 GFI196617 GFI262153 GFI327689 GFI393225 GFI458761 GFI524297 GFI589833 GFI655369 GFI720905 GFI786441 GFI851977 GFI917513 GFI983049 GOO9 GOO65545 GOO131081 GOO196617 GOO262153 GOO327689 GOO393225 GOO458761 GOO524297 GOO589833 GOO655369 GOO720905 GOO786441 GOO851977 GOO917513 GOO983049 GPB9 GPB65545 GPB131081 GPB196617 GPB262153 GPB327689 GPB393225 GPB458761 GPB524297 GPB589833 GPB655369 GPB720905 GPB786441 GPB851977 GPB917513 GPB983049 GPE9 GPE65545 GPE131081 GPE196617 GPE262153 GPE327689 GPE393225 GPE458761 GPE524297 GPE589833 GPE655369 GPE720905 GPE786441 GPE851977 GPE917513 GPE983049 GYK9 GYK65545 GYK131081 GYK196617 GYK262153 GYK327689 GYK393225 GYK458761 GYK524297 GYK589833 GYK655369 GYK720905 GYK786441 GYK851977 GYK917513 GYK983049 GYX9 GYX65545 GYX131081 GYX196617 GYX262153 GYX327689 GYX393225 GYX458761 GYX524297 GYX589833 GYX655369 GYX720905 GYX786441 GYX851977 GYX917513 GYX983049 GZA9 GZA65545 GZA131081 GZA196617 GZA262153 GZA327689 GZA393225 GZA458761 GZA524297 GZA589833 GZA655369 GZA720905 GZA786441 GZA851977 GZA917513 GZA983049 HIG9 HIG65545 HIG131081 HIG196617 HIG262153 HIG327689 HIG393225 HIG458761 HIG524297 HIG589833 HIG655369 HIG720905 HIG786441 HIG851977 HIG917513 HIG983049 HIT9 HIT65545 HIT131081 HIT196617 HIT262153 HIT327689 HIT393225 HIT458761 HIT524297 HIT589833 HIT655369 HIT720905 HIT786441 HIT851977 HIT917513 HIT983049 HIW9 HIW65545 HIW131081 HIW196617 HIW262153 HIW327689 HIW393225 HIW458761 HIW524297 HIW589833 HIW655369 HIW720905 HIW786441 HIW851977 HIW917513 HIW983049 HSC9 HSC65545 HSC131081 HSC196617 HSC262153 HSC327689 HSC393225 HSC458761 HSC524297 HSC589833 HSC655369 HSC720905 HSC786441 HSC851977 HSC917513 HSC983049 HSP9 HSP65545 HSP131081 HSP196617 HSP262153 HSP327689 HSP393225 HSP458761 HSP524297 HSP589833 HSP655369 HSP720905 HSP786441 HSP851977 HSP917513 HSP983049 HSS9 HSS65545 HSS131081 HSS196617 HSS262153 HSS327689 HSS393225 HSS458761 HSS524297 HSS589833 HSS655369 HSS720905 HSS786441 HSS851977 HSS917513 HSS983049 IBY9 IBY65545 IBY131081 IBY196617 IBY262153 IBY327689 IBY393225 IBY458761 IBY524297 IBY589833 IBY655369 IBY720905 IBY786441 IBY851977 IBY917513 IBY983049 ICL9 ICL65545 ICL131081 ICL196617 ICL262153 ICL327689 ICL393225 ICL458761 ICL524297 ICL589833 ICL655369 ICL720905 ICL786441 ICL851977 ICL917513 ICL983049 ICO9 ICO65545 ICO131081 ICO196617 ICO262153 ICO327689 ICO393225 ICO458761 ICO524297 ICO589833 ICO655369 ICO720905 ICO786441 ICO851977 ICO917513 ICO983049 ILU9 ILU65545 ILU131081 ILU196617 ILU262153 ILU327689 ILU393225 ILU458761 ILU524297 ILU589833 ILU655369 ILU720905 ILU786441 ILU851977 ILU917513 ILU983049 IMH9 IMH65545 IMH131081 IMH196617 IMH262153 IMH327689 IMH393225 IMH458761 IMH524297 IMH589833 IMH655369 IMH720905 IMH786441 IMH851977 IMH917513 IMH983049 IMK9 IMK65545 IMK131081 IMK196617 IMK262153 IMK327689 IMK393225 IMK458761 IMK524297 IMK589833 IMK655369 IMK720905 IMK786441 IMK851977 IMK917513 IMK983049 IVQ9 IVQ65545 IVQ131081 IVQ196617 IVQ262153 IVQ327689 IVQ393225 IVQ458761 IVQ524297 IVQ589833 IVQ655369 IVQ720905 IVQ786441 IVQ851977 IVQ917513 IVQ983049 IWD9 IWD65545 IWD131081 IWD196617 IWD262153 IWD327689 IWD393225 IWD458761 IWD524297 IWD589833 IWD655369 IWD720905 IWD786441 IWD851977 IWD917513 IWD983049 IWG9 IWG65545 IWG131081 IWG196617 IWG262153 IWG327689 IWG393225 IWG458761 IWG524297 IWG589833 IWG655369 IWG720905 IWG786441 IWG851977 IWG917513 IWG983049 JFM9 JFM65545 JFM131081 JFM196617 JFM262153 JFM327689 JFM393225 JFM458761 JFM524297 JFM589833 JFM655369 JFM720905 JFM786441 JFM851977 JFM917513 JFM983049 JFZ9 JFZ65545 JFZ131081 JFZ196617 JFZ262153 JFZ327689 JFZ393225 JFZ458761 JFZ524297 JFZ589833 JFZ655369 JFZ720905 JFZ786441 JFZ851977 JFZ917513 JFZ983049 JGC9 JGC65545 JGC131081 JGC196617 JGC262153 JGC327689 JGC393225 JGC458761 JGC524297 JGC589833 JGC655369 JGC720905 JGC786441 JGC851977 JGC917513 JGC983049 JPI9 JPI65545 JPI131081 JPI196617 JPI262153 JPI327689 JPI393225 JPI458761 JPI524297 JPI589833 JPI655369 JPI720905 JPI786441 JPI851977 JPI917513 JPI983049 JPV9 JPV65545 JPV131081 JPV196617 JPV262153 JPV327689 JPV393225 JPV458761 JPV524297 JPV589833 JPV655369 JPV720905 JPV786441 JPV851977 JPV917513 JPV983049 JPY9 JPY65545 JPY131081 JPY196617 JPY262153 JPY327689 JPY393225 JPY458761 JPY524297 JPY589833 JPY655369 JPY720905 JPY786441 JPY851977 JPY917513 JPY983049 JZE9 JZE65545 JZE131081 JZE196617 JZE262153 JZE327689 JZE393225 JZE458761 JZE524297 JZE589833 JZE655369 JZE720905 JZE786441 JZE851977 JZE917513 JZE983049 JZR9 JZR65545 JZR131081 JZR196617 JZR262153 JZR327689 JZR393225 JZR458761 JZR524297 JZR589833 JZR655369 JZR720905 JZR786441 JZR851977 JZR917513 JZR983049 JZU9 JZU65545 JZU131081 JZU196617 JZU262153 JZU327689 JZU393225 JZU458761 JZU524297 JZU589833 JZU655369 JZU720905 JZU786441 JZU851977 JZU917513 JZU983049 KJA9 KJA65545 KJA131081 KJA196617 KJA262153 KJA327689 KJA393225 KJA458761 KJA524297 KJA589833 KJA655369 KJA720905 KJA786441 KJA851977 KJA917513 KJA983049 KJN9 KJN65545 KJN131081 KJN196617 KJN262153 KJN327689 KJN393225 KJN458761 KJN524297 KJN589833 KJN655369 KJN720905 KJN786441 KJN851977 KJN917513 KJN983049 KJQ9 KJQ65545 KJQ131081 KJQ196617 KJQ262153 KJQ327689 KJQ393225 KJQ458761 KJQ524297 KJQ589833 KJQ655369 KJQ720905 KJQ786441 KJQ851977 KJQ917513 KJQ983049 KSW9 KSW65545 KSW131081 KSW196617 KSW262153 KSW327689 KSW393225 KSW458761 KSW524297 KSW589833 KSW655369 KSW720905 KSW786441 KSW851977 KSW917513 KSW983049 KTJ9 KTJ65545 KTJ131081 KTJ196617 KTJ262153 KTJ327689 KTJ393225 KTJ458761 KTJ524297 KTJ589833 KTJ655369 KTJ720905 KTJ786441 KTJ851977 KTJ917513 KTJ983049 KTM9 KTM65545 KTM131081 KTM196617 KTM262153 KTM327689 KTM393225 KTM458761 KTM524297 KTM589833 KTM655369 KTM720905 KTM786441 KTM851977 KTM917513 KTM983049 LCS9 LCS65545 LCS131081 LCS196617 LCS262153 LCS327689 LCS393225 LCS458761 LCS524297 LCS589833 LCS655369 LCS720905 LCS786441 LCS851977 LCS917513 LCS983049 LDF9 LDF65545 LDF131081 LDF196617 LDF262153 LDF327689 LDF393225 LDF458761 LDF524297 LDF589833 LDF655369 LDF720905 LDF786441 LDF851977 LDF917513 LDF983049 LDI9 LDI65545 LDI131081 LDI196617 LDI262153 LDI327689 LDI393225 LDI458761 LDI524297 LDI589833 LDI655369 LDI720905 LDI786441 LDI851977 LDI917513 LDI983049 LMO9 LMO65545 LMO131081 LMO196617 LMO262153 LMO327689 LMO393225 LMO458761 LMO524297 LMO589833 LMO655369 LMO720905 LMO786441 LMO851977 LMO917513 LMO983049 LNB9 LNB65545 LNB131081 LNB196617 LNB262153 LNB327689 LNB393225 LNB458761 LNB524297 LNB589833 LNB655369 LNB720905 LNB786441 LNB851977 LNB917513 LNB983049 LNE9 LNE65545 LNE131081 LNE196617 LNE262153 LNE327689 LNE393225 LNE458761 LNE524297 LNE589833 LNE655369 LNE720905 LNE786441 LNE851977 LNE917513 LNE983049 LWK9 LWK65545 LWK131081 LWK196617 LWK262153 LWK327689 LWK393225 LWK458761 LWK524297 LWK589833 LWK655369 LWK720905 LWK786441 LWK851977 LWK917513 LWK983049 LWX9 LWX65545 LWX131081 LWX196617 LWX262153 LWX327689 LWX393225 LWX458761 LWX524297 LWX589833 LWX655369 LWX720905 LWX786441 LWX851977 LWX917513 LWX983049 LXA9 LXA65545 LXA131081 LXA196617 LXA262153 LXA327689 LXA393225 LXA458761 LXA524297 LXA589833 LXA655369 LXA720905 LXA786441 LXA851977 LXA917513 LXA983049 MGG9 MGG65545 MGG131081 MGG196617 MGG262153 MGG327689 MGG393225 MGG458761 MGG524297 MGG589833 MGG655369 MGG720905 MGG786441 MGG851977 MGG917513 MGG983049 MGT9 MGT65545 MGT131081 MGT196617 MGT262153 MGT327689 MGT393225 MGT458761 MGT524297 MGT589833 MGT655369 MGT720905 MGT786441 MGT851977 MGT917513 MGT983049 MGW9 MGW65545 MGW131081 MGW196617 MGW262153 MGW327689 MGW393225 MGW458761 MGW524297 MGW589833 MGW655369 MGW720905 MGW786441 MGW851977 MGW917513 MGW983049 MQC9 MQC65545 MQC131081 MQC196617 MQC262153 MQC327689 MQC393225 MQC458761 MQC524297 MQC589833 MQC655369 MQC720905 MQC786441 MQC851977 MQC917513 MQC983049 MQP9 MQP65545 MQP131081 MQP196617 MQP262153 MQP327689 MQP393225 MQP458761 MQP524297 MQP589833 MQP655369 MQP720905 MQP786441 MQP851977 MQP917513 MQP983049 MQS9 MQS65545 MQS131081 MQS196617 MQS262153 MQS327689 MQS393225 MQS458761 MQS524297 MQS589833 MQS655369 MQS720905 MQS786441 MQS851977 MQS917513 MQS983049 MZY9 MZY65545 MZY131081 MZY196617 MZY262153 MZY327689 MZY393225 MZY458761 MZY524297 MZY589833 MZY655369 MZY720905 MZY786441 MZY851977 MZY917513 MZY983049 NAL9 NAL65545 NAL131081 NAL196617 NAL262153 NAL327689 NAL393225 NAL458761 NAL524297 NAL589833 NAL655369 NAL720905 NAL786441 NAL851977 NAL917513 NAL983049 NAO9 NAO65545 NAO131081 NAO196617 NAO262153 NAO327689 NAO393225 NAO458761 NAO524297 NAO589833 NAO655369 NAO720905 NAO786441 NAO851977 NAO917513 NAO983049 NJU9 NJU65545 NJU131081 NJU196617 NJU262153 NJU327689 NJU393225 NJU458761 NJU524297 NJU589833 NJU655369 NJU720905 NJU786441 NJU851977 NJU917513 NJU983049 NKH9 NKH65545 NKH131081 NKH196617 NKH262153 NKH327689 NKH393225 NKH458761 NKH524297 NKH589833 NKH655369 NKH720905 NKH786441 NKH851977 NKH917513 NKH983049 NKK9 NKK65545 NKK131081 NKK196617 NKK262153 NKK327689 NKK393225 NKK458761 NKK524297 NKK589833 NKK655369 NKK720905 NKK786441 NKK851977 NKK917513 NKK983049 NTQ9 NTQ65545 NTQ131081 NTQ196617 NTQ262153 NTQ327689 NTQ393225 NTQ458761 NTQ524297 NTQ589833 NTQ655369 NTQ720905 NTQ786441 NTQ851977 NTQ917513 NTQ983049 NUD9 NUD65545 NUD131081 NUD196617 NUD262153 NUD327689 NUD393225 NUD458761 NUD524297 NUD589833 NUD655369 NUD720905 NUD786441 NUD851977 NUD917513 NUD983049 NUG9 NUG65545 NUG131081 NUG196617 NUG262153 NUG327689 NUG393225 NUG458761 NUG524297 NUG589833 NUG655369 NUG720905 NUG786441 NUG851977 NUG917513 NUG983049 ODM9 ODM65545 ODM131081 ODM196617 ODM262153 ODM327689 ODM393225 ODM458761 ODM524297 ODM589833 ODM655369 ODM720905 ODM786441 ODM851977 ODM917513 ODM983049 ODZ9 ODZ65545 ODZ131081 ODZ196617 ODZ262153 ODZ327689 ODZ393225 ODZ458761 ODZ524297 ODZ589833 ODZ655369 ODZ720905 ODZ786441 ODZ851977 ODZ917513 ODZ983049 OEC9 OEC65545 OEC131081 OEC196617 OEC262153 OEC327689 OEC393225 OEC458761 OEC524297 OEC589833 OEC655369 OEC720905 OEC786441 OEC851977 OEC917513 OEC983049 ONI9 ONI65545 ONI131081 ONI196617 ONI262153 ONI327689 ONI393225 ONI458761 ONI524297 ONI589833 ONI655369 ONI720905 ONI786441 ONI851977 ONI917513 ONI983049 ONV9 ONV65545 ONV131081 ONV196617 ONV262153 ONV327689 ONV393225 ONV458761 ONV524297 ONV589833 ONV655369 ONV720905 ONV786441 ONV851977 ONV917513 ONV983049 ONY9 ONY65545 ONY131081 ONY196617 ONY262153 ONY327689 ONY393225 ONY458761 ONY524297 ONY589833 ONY655369 ONY720905 ONY786441 ONY851977 ONY917513 ONY983049 OXE9 OXE65545 OXE131081 OXE196617 OXE262153 OXE327689 OXE393225 OXE458761 OXE524297 OXE589833 OXE655369 OXE720905 OXE786441 OXE851977 OXE917513 OXE983049 OXR9 OXR65545 OXR131081 OXR196617 OXR262153 OXR327689 OXR393225 OXR458761 OXR524297 OXR589833 OXR655369 OXR720905 OXR786441 OXR851977 OXR917513 OXR983049 OXU9 OXU65545 OXU131081 OXU196617 OXU262153 OXU327689 OXU393225 OXU458761 OXU524297 OXU589833 OXU655369 OXU720905 OXU786441 OXU851977 OXU917513 OXU983049 PHA9 PHA65545 PHA131081 PHA196617 PHA262153 PHA327689 PHA393225 PHA458761 PHA524297 PHA589833 PHA655369 PHA720905 PHA786441 PHA851977 PHA917513 PHA983049 PHN9 PHN65545 PHN131081 PHN196617 PHN262153 PHN327689 PHN393225 PHN458761 PHN524297 PHN589833 PHN655369 PHN720905 PHN786441 PHN851977 PHN917513 PHN983049 PHQ9 PHQ65545 PHQ131081 PHQ196617 PHQ262153 PHQ327689 PHQ393225 PHQ458761 PHQ524297 PHQ589833 PHQ655369 PHQ720905 PHQ786441 PHQ851977 PHQ917513 PHQ983049 PQW9 PQW65545 PQW131081 PQW196617 PQW262153 PQW327689 PQW393225 PQW458761 PQW524297 PQW589833 PQW655369 PQW720905 PQW786441 PQW851977 PQW917513 PQW983049 PRJ9 PRJ65545 PRJ131081 PRJ196617 PRJ262153 PRJ327689 PRJ393225 PRJ458761 PRJ524297 PRJ589833 PRJ655369 PRJ720905 PRJ786441 PRJ851977 PRJ917513 PRJ983049 PRM9 PRM65545 PRM131081 PRM196617 PRM262153 PRM327689 PRM393225 PRM458761 PRM524297 PRM589833 PRM655369 PRM720905 PRM786441 PRM851977 PRM917513 PRM983049 QAS9 QAS65545 QAS131081 QAS196617 QAS262153 QAS327689 QAS393225 QAS458761 QAS524297 QAS589833 QAS655369 QAS720905 QAS786441 QAS851977 QAS917513 QAS983049 QBF9 QBF65545 QBF131081 QBF196617 QBF262153 QBF327689 QBF393225 QBF458761 QBF524297 QBF589833 QBF655369 QBF720905 QBF786441 QBF851977 QBF917513 QBF983049 QBI9 QBI65545 QBI131081 QBI196617 QBI262153 QBI327689 QBI393225 QBI458761 QBI524297 QBI589833 QBI655369 QBI720905 QBI786441 QBI851977 QBI917513 QBI983049 QKO9 QKO65545 QKO131081 QKO196617 QKO262153 QKO327689 QKO393225 QKO458761 QKO524297 QKO589833 QKO655369 QKO720905 QKO786441 QKO851977 QKO917513 QKO983049 QLB9 QLB65545 QLB131081 QLB196617 QLB262153 QLB327689 QLB393225 QLB458761 QLB524297 QLB589833 QLB655369 QLB720905 QLB786441 QLB851977 QLB917513 QLB983049 QLE9 QLE65545 QLE131081 QLE196617 QLE262153 QLE327689 QLE393225 QLE458761 QLE524297 QLE589833 QLE655369 QLE720905 QLE786441 QLE851977 QLE917513 QLE983049 QUK9 QUK65545 QUK131081 QUK196617 QUK262153 QUK327689 QUK393225 QUK458761 QUK524297 QUK589833 QUK655369 QUK720905 QUK786441 QUK851977 QUK917513 QUK983049 QUX9 QUX65545 QUX131081 QUX196617 QUX262153 QUX327689 QUX393225 QUX458761 QUX524297 QUX589833 QUX655369 QUX720905 QUX786441 QUX851977 QUX917513 QUX983049 QVA9 QVA65545 QVA131081 QVA196617 QVA262153 QVA327689 QVA393225 QVA458761 QVA524297 QVA589833 QVA655369 QVA720905 QVA786441 QVA851977 QVA917513 QVA983049 REG9 REG65545 REG131081 REG196617 REG262153 REG327689 REG393225 REG458761 REG524297 REG589833 REG655369 REG720905 REG786441 REG851977 REG917513 REG983049 RET9 RET65545 RET131081 RET196617 RET262153 RET327689 RET393225 RET458761 RET524297 RET589833 RET655369 RET720905 RET786441 RET851977 RET917513 RET983049 REW9 REW65545 REW131081 REW196617 REW262153 REW327689 REW393225 REW458761 REW524297 REW589833 REW655369 REW720905 REW786441 REW851977 REW917513 REW983049 ROC9 ROC65545 ROC131081 ROC196617 ROC262153 ROC327689 ROC393225 ROC458761 ROC524297 ROC589833 ROC655369 ROC720905 ROC786441 ROC851977 ROC917513 ROC983049 ROP9 ROP65545 ROP131081 ROP196617 ROP262153 ROP327689 ROP393225 ROP458761 ROP524297 ROP589833 ROP655369 ROP720905 ROP786441 ROP851977 ROP917513 ROP983049 ROS9 ROS65545 ROS131081 ROS196617 ROS262153 ROS327689 ROS393225 ROS458761 ROS524297 ROS589833 ROS655369 ROS720905 ROS786441 ROS851977 ROS917513 ROS983049 RXY9 RXY65545 RXY131081 RXY196617 RXY262153 RXY327689 RXY393225 RXY458761 RXY524297 RXY589833 RXY655369 RXY720905 RXY786441 RXY851977 RXY917513 RXY983049 RYL9 RYL65545 RYL131081 RYL196617 RYL262153 RYL327689 RYL393225 RYL458761 RYL524297 RYL589833 RYL655369 RYL720905 RYL786441 RYL851977 RYL917513 RYL983049 RYO9 RYO65545 RYO131081 RYO196617 RYO262153 RYO327689 RYO393225 RYO458761 RYO524297 RYO589833 RYO655369 RYO720905 RYO786441 RYO851977 RYO917513 RYO983049 SHU9 SHU65545 SHU131081 SHU196617 SHU262153 SHU327689 SHU393225 SHU458761 SHU524297 SHU589833 SHU655369 SHU720905 SHU786441 SHU851977 SHU917513 SHU983049 SIH9 SIH65545 SIH131081 SIH196617 SIH262153 SIH327689 SIH393225 SIH458761 SIH524297 SIH589833 SIH655369 SIH720905 SIH786441 SIH851977 SIH917513 SIH983049 SIK9 SIK65545 SIK131081 SIK196617 SIK262153 SIK327689 SIK393225 SIK458761 SIK524297 SIK589833 SIK655369 SIK720905 SIK786441 SIK851977 SIK917513 SIK983049 SRQ9 SRQ65545 SRQ131081 SRQ196617 SRQ262153 SRQ327689 SRQ393225 SRQ458761 SRQ524297 SRQ589833 SRQ655369 SRQ720905 SRQ786441 SRQ851977 SRQ917513 SRQ983049 SSD9 SSD65545 SSD131081 SSD196617 SSD262153 SSD327689 SSD393225 SSD458761 SSD524297 SSD589833 SSD655369 SSD720905 SSD786441 SSD851977 SSD917513 SSD983049 SSG9 SSG65545 SSG131081 SSG196617 SSG262153 SSG327689 SSG393225 SSG458761 SSG524297 SSG589833 SSG655369 SSG720905 SSG786441 SSG851977 SSG917513 SSG983049 TBM9 TBM65545 TBM131081 TBM196617 TBM262153 TBM327689 TBM393225 TBM458761 TBM524297 TBM589833 TBM655369 TBM720905 TBM786441 TBM851977 TBM917513 TBM983049 TBZ9 TBZ65545 TBZ131081 TBZ196617 TBZ262153 TBZ327689 TBZ393225 TBZ458761 TBZ524297 TBZ589833 TBZ655369 TBZ720905 TBZ786441 TBZ851977 TBZ917513 TBZ983049 TCC9 TCC65545 TCC131081 TCC196617 TCC262153 TCC327689 TCC393225 TCC458761 TCC524297 TCC589833 TCC655369 TCC720905 TCC786441 TCC851977 TCC917513 TCC983049 TLI9 TLI65545 TLI131081 TLI196617 TLI262153 TLI327689 TLI393225 TLI458761 TLI524297 TLI589833 TLI655369 TLI720905 TLI786441 TLI851977 TLI917513 TLI983049 TLV9 TLV65545 TLV131081 TLV196617 TLV262153 TLV327689 TLV393225 TLV458761 TLV524297 TLV589833 TLV655369 TLV720905 TLV786441 TLV851977 TLV917513 TLV983049 TLY9 TLY65545 TLY131081 TLY196617 TLY262153 TLY327689 TLY393225 TLY458761 TLY524297 TLY589833 TLY655369 TLY720905 TLY786441 TLY851977 TLY917513 TLY983049 TVE9 TVE65545 TVE131081 TVE196617 TVE262153 TVE327689 TVE393225 TVE458761 TVE524297 TVE589833 TVE655369 TVE720905 TVE786441 TVE851977 TVE917513 TVE983049 TVR9 TVR65545 TVR131081 TVR196617 TVR262153 TVR327689 TVR393225 TVR458761 TVR524297 TVR589833 TVR655369 TVR720905 TVR786441 TVR851977 TVR917513 TVR983049 TVU9 TVU65545 TVU131081 TVU196617 TVU262153 TVU327689 TVU393225 TVU458761 TVU524297 TVU589833 TVU655369 TVU720905 TVU786441 TVU851977 TVU917513 TVU983049 UFA9 UFA65545 UFA131081 UFA196617 UFA262153 UFA327689 UFA393225 UFA458761 UFA524297 UFA589833 UFA655369 UFA720905 UFA786441 UFA851977 UFA917513 UFA983049 UFN9 UFN65545 UFN131081 UFN196617 UFN262153 UFN327689 UFN393225 UFN458761 UFN524297 UFN589833 UFN655369 UFN720905 UFN786441 UFN851977 UFN917513 UFN983049 UFQ9 UFQ65545 UFQ131081 UFQ196617 UFQ262153 UFQ327689 UFQ393225 UFQ458761 UFQ524297 UFQ589833 UFQ655369 UFQ720905 UFQ786441 UFQ851977 UFQ917513 UFQ983049 UOW9 UOW65545 UOW131081 UOW196617 UOW262153 UOW327689 UOW393225 UOW458761 UOW524297 UOW589833 UOW655369 UOW720905 UOW786441 UOW851977 UOW917513 UOW983049 UPJ9 UPJ65545 UPJ131081 UPJ196617 UPJ262153 UPJ327689 UPJ393225 UPJ458761 UPJ524297 UPJ589833 UPJ655369 UPJ720905 UPJ786441 UPJ851977 UPJ917513 UPJ983049 UPM9 UPM65545 UPM131081 UPM196617 UPM262153 UPM327689 UPM393225 UPM458761 UPM524297 UPM589833 UPM655369 UPM720905 UPM786441 UPM851977 UPM917513 UPM983049 UYS9 UYS65545 UYS131081 UYS196617 UYS262153 UYS327689 UYS393225 UYS458761 UYS524297 UYS589833 UYS655369 UYS720905 UYS786441 UYS851977 UYS917513 UYS983049 UZF9 UZF65545 UZF131081 UZF196617 UZF262153 UZF327689 UZF393225 UZF458761 UZF524297 UZF589833 UZF655369 UZF720905 UZF786441 UZF851977 UZF917513 UZF983049 UZI9 UZI65545 UZI131081 UZI196617 UZI262153 UZI327689 UZI393225 UZI458761 UZI524297 UZI589833 UZI655369 UZI720905 UZI786441 UZI851977 UZI917513 UZI983049 VIO9 VIO65545 VIO131081 VIO196617 VIO262153 VIO327689 VIO393225 VIO458761 VIO524297 VIO589833 VIO655369 VIO720905 VIO786441 VIO851977 VIO917513 VIO983049 VJB9 VJB65545 VJB131081 VJB196617 VJB262153 VJB327689 VJB393225 VJB458761 VJB524297 VJB589833 VJB655369 VJB720905 VJB786441 VJB851977 VJB917513 VJB983049 VJE9 VJE65545 VJE131081 VJE196617 VJE262153 VJE327689 VJE393225 VJE458761 VJE524297 VJE589833 VJE655369 VJE720905 VJE786441 VJE851977 VJE917513 VJE983049 VSK9 VSK65545 VSK131081 VSK196617 VSK262153 VSK327689 VSK393225 VSK458761 VSK524297 VSK589833 VSK655369 VSK720905 VSK786441 VSK851977 VSK917513 VSK983049 VSX9 VSX65545 VSX131081 VSX196617 VSX262153 VSX327689 VSX393225 VSX458761 VSX524297 VSX589833 VSX655369 VSX720905 VSX786441 VSX851977 VSX917513 VSX983049 VTA9 VTA65545 VTA131081 VTA196617 VTA262153 VTA327689 VTA393225 VTA458761 VTA524297 VTA589833 VTA655369 VTA720905 VTA786441 VTA851977 VTA917513 VTA983049 WCG9 WCG65545 WCG131081 WCG196617 WCG262153 WCG327689 WCG393225 WCG458761 WCG524297 WCG589833 WCG655369 WCG720905 WCG786441 WCG851977 WCG917513 WCG983049 WCT9 WCT65545 WCT131081 WCT196617 WCT262153 WCT327689 WCT393225 WCT458761 WCT524297 WCT589833 WCT655369 WCT720905 WCT786441 WCT851977 WCT917513 WCT983049 WCW9 WCW65545 WCW131081 WCW196617 WCW262153 WCW327689 WCW393225 WCW458761 WCW524297 WCW589833 WCW655369 WCW720905 WCW786441 WCW851977 WCW917513 WCW983049 WMC9 WMC65545 WMC131081 WMC196617 WMC262153 WMC327689 WMC393225 WMC458761 WMC524297 WMC589833 WMC655369 WMC720905 WMC786441 WMC851977 WMC917513 WMC983049 WMP9 WMP65545 WMP131081 WMP196617 WMP262153 WMP327689 WMP393225 WMP458761 WMP524297 WMP589833 WMP655369 WMP720905 WMP786441 WMP851977 WMP917513 WMP983049 WMS9 WMS65545 WMS131081 WMS196617 WMS262153 WMS327689 WMS393225 WMS458761 WMS524297 WMS589833 WMS655369 WMS720905 WMS786441 WMS851977 WMS917513 WMS983049 WVY9 WVY65545 WVY131081 WVY196617 WVY262153 WVY327689 WVY393225 WVY458761 WVY524297 WVY589833 WVY655369 WVY720905 WVY786441 WVY851977 WVY917513 WVY983049 WWL9 WWL65545 WWL131081 WWL196617 WWL262153 WWL327689 WWL393225 WWL458761 WWL524297 WWL589833 WWL655369 WWL720905 WWL786441 WWL851977 WWL917513 WWL983049 WWO9 WWO65545 WWO131081 WWO196617 WWO262153 WWO327689 WWO393225 WWO458761 WWO524297 WWO589833 WWO655369 WWO720905 WWO786441 WWO851977 WWO917513 WWO983049" showDropDown="0" showInputMessage="1" showErrorMessage="1" allowBlank="1" prompt="Percentage"/>
    <dataValidation sqref="AJ65546:AJ65648 AJ131082:AJ131184 AJ196618:AJ196720 AJ262154:AJ262256 AJ327690:AJ327792 AJ393226:AJ393328 AJ458762:AJ458864 AJ524298:AJ524400 AJ589834:AJ589936 AJ655370:AJ655472 AJ720906:AJ721008 AJ786442:AJ786544 AJ851978:AJ852080 AJ917514:AJ917616 AJ983050:AJ983152 KF10 KF12:KF61 KF63:KF112 KF65546:KF65648 KF131082:KF131184 KF196618:KF196720 KF262154:KF262256 KF327690:KF327792 KF393226:KF393328 KF458762:KF458864 KF524298:KF524400 KF589834:KF589936 KF655370:KF655472 KF720906:KF721008 KF786442:KF786544 KF851978:KF852080 KF917514:KF917616 KF983050:KF983152 UB10 UB12:UB61 UB63:UB112 UB65546:UB65648 UB131082:UB131184 UB196618:UB196720 UB262154:UB262256 UB327690:UB327792 UB393226:UB393328 UB458762:UB458864 UB524298:UB524400 UB589834:UB589936 UB655370:UB655472 UB720906:UB721008 UB786442:UB786544 UB851978:UB852080 UB917514:UB917616 UB983050:UB983152 ADX10 ADX12:ADX61 ADX63:ADX112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0 ANT12:ANT61 ANT63:ANT112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0 AXP12:AXP61 AXP63:AXP112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0 BHL12:BHL61 BHL63:BHL112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0 BRH12:BRH61 BRH63:BRH112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0 CBD12:CBD61 CBD63:CBD112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0 CKZ12:CKZ61 CKZ63:CKZ112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0 CUV12:CUV61 CUV63:CUV112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0 DER12:DER61 DER63:DER112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0 DON12:DON61 DON63:DON112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0 DYJ12:DYJ61 DYJ63:DYJ112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0 EIF12:EIF61 EIF63:EIF112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0 ESB12:ESB61 ESB63:ESB112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0 FBX12:FBX61 FBX63:FBX112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0 FLT12:FLT61 FLT63:FLT112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0 FVP12:FVP61 FVP63:FVP112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0 GFL12:GFL61 GFL63:GFL112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0 GPH12:GPH61 GPH63:GPH112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0 GZD12:GZD61 GZD63:GZD112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0 HIZ12:HIZ61 HIZ63:HIZ112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0 HSV12:HSV61 HSV63:HSV112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0 ICR12:ICR61 ICR63:ICR112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0 IMN12:IMN61 IMN63:IMN112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0 IWJ12:IWJ61 IWJ63:IWJ112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0 JGF12:JGF61 JGF63:JGF112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0 JQB12:JQB61 JQB63:JQB112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0 JZX12:JZX61 JZX63:JZX112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0 KJT12:KJT61 KJT63:KJT112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0 KTP12:KTP61 KTP63:KTP112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0 LDL12:LDL61 LDL63:LDL112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0 LNH12:LNH61 LNH63:LNH112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0 LXD12:LXD61 LXD63:LXD112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0 MGZ12:MGZ61 MGZ63:MGZ112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0 MQV12:MQV61 MQV63:MQV112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0 NAR12:NAR61 NAR63:NAR112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0 NKN12:NKN61 NKN63:NKN112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0 NUJ12:NUJ61 NUJ63:NUJ112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0 OEF12:OEF61 OEF63:OEF112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0 OOB12:OOB61 OOB63:OOB112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0 OXX12:OXX61 OXX63:OXX112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0 PHT12:PHT61 PHT63:PHT112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0 PRP12:PRP61 PRP63:PRP112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0 QBL12:QBL61 QBL63:QBL112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0 QLH12:QLH61 QLH63:QLH112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0 QVD12:QVD61 QVD63:QVD112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0 REZ12:REZ61 REZ63:REZ112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0 ROV12:ROV61 ROV63:ROV112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0 RYR12:RYR61 RYR63:RYR112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0 SIN12:SIN61 SIN63:SIN112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0 SSJ12:SSJ61 SSJ63:SSJ112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0 TCF12:TCF61 TCF63:TCF112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0 TMB12:TMB61 TMB63:TMB112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0 TVX12:TVX61 TVX63:TVX112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0 UFT12:UFT61 UFT63:UFT112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0 UPP12:UPP61 UPP63:UPP112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0 UZL12:UZL61 UZL63:UZL112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0 VJH12:VJH61 VJH63:VJH112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0 VTD12:VTD61 VTD63:VTD112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0 WCZ12:WCZ61 WCZ63:WCZ112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0 WMV12:WMV61 WMV63:WMV112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0 WWR12:WWR61 WWR63:WWR112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showDropDown="0" showInputMessage="1" showErrorMessage="1" allowBlank="1" prompt="Quarterly Grade/Transmuted Grade"/>
    <dataValidation sqref="AI65546:AI65648 AI131082:AI131184 AI196618:AI196720 AI262154:AI262256 AI327690:AI327792 AI393226:AI393328 AI458762:AI458864 AI524298:AI524400 AI589834:AI589936 AI655370:AI655472 AI720906:AI721008 AI786442:AI786544 AI851978:AI852080 AI917514:AI917616 AI983050:AI983152 KE10 KE12:KE61 KE63:KE112 KE65546:KE65648 KE131082:KE131184 KE196618:KE196720 KE262154:KE262256 KE327690:KE327792 KE393226:KE393328 KE458762:KE458864 KE524298:KE524400 KE589834:KE589936 KE655370:KE655472 KE720906:KE721008 KE786442:KE786544 KE851978:KE852080 KE917514:KE917616 KE983050:KE983152 UA10 UA12:UA61 UA63:UA112 UA65546:UA65648 UA131082:UA131184 UA196618:UA196720 UA262154:UA262256 UA327690:UA327792 UA393226:UA393328 UA458762:UA458864 UA524298:UA524400 UA589834:UA589936 UA655370:UA655472 UA720906:UA721008 UA786442:UA786544 UA851978:UA852080 UA917514:UA917616 UA983050:UA983152 ADW10 ADW12:ADW61 ADW63:ADW112 ADW65546:ADW65648 ADW131082:ADW131184 ADW196618:ADW196720 ADW262154:ADW262256 ADW327690:ADW327792 ADW393226:ADW393328 ADW458762:ADW458864 ADW524298:ADW524400 ADW589834:ADW589936 ADW655370:ADW655472 ADW720906:ADW721008 ADW786442:ADW786544 ADW851978:ADW852080 ADW917514:ADW917616 ADW983050:ADW983152 ANS10 ANS12:ANS61 ANS63:ANS112 ANS65546:ANS65648 ANS131082:ANS131184 ANS196618:ANS196720 ANS262154:ANS262256 ANS327690:ANS327792 ANS393226:ANS393328 ANS458762:ANS458864 ANS524298:ANS524400 ANS589834:ANS589936 ANS655370:ANS655472 ANS720906:ANS721008 ANS786442:ANS786544 ANS851978:ANS852080 ANS917514:ANS917616 ANS983050:ANS983152 AXO10 AXO12:AXO61 AXO63:AXO112 AXO65546:AXO65648 AXO131082:AXO131184 AXO196618:AXO196720 AXO262154:AXO262256 AXO327690:AXO327792 AXO393226:AXO393328 AXO458762:AXO458864 AXO524298:AXO524400 AXO589834:AXO589936 AXO655370:AXO655472 AXO720906:AXO721008 AXO786442:AXO786544 AXO851978:AXO852080 AXO917514:AXO917616 AXO983050:AXO983152 BHK10 BHK12:BHK61 BHK63:BHK112 BHK65546:BHK65648 BHK131082:BHK131184 BHK196618:BHK196720 BHK262154:BHK262256 BHK327690:BHK327792 BHK393226:BHK393328 BHK458762:BHK458864 BHK524298:BHK524400 BHK589834:BHK589936 BHK655370:BHK655472 BHK720906:BHK721008 BHK786442:BHK786544 BHK851978:BHK852080 BHK917514:BHK917616 BHK983050:BHK983152 BRG10 BRG12:BRG61 BRG63:BRG112 BRG65546:BRG65648 BRG131082:BRG131184 BRG196618:BRG196720 BRG262154:BRG262256 BRG327690:BRG327792 BRG393226:BRG393328 BRG458762:BRG458864 BRG524298:BRG524400 BRG589834:BRG589936 BRG655370:BRG655472 BRG720906:BRG721008 BRG786442:BRG786544 BRG851978:BRG852080 BRG917514:BRG917616 BRG983050:BRG983152 CBC10 CBC12:CBC61 CBC63:CBC112 CBC65546:CBC65648 CBC131082:CBC131184 CBC196618:CBC196720 CBC262154:CBC262256 CBC327690:CBC327792 CBC393226:CBC393328 CBC458762:CBC458864 CBC524298:CBC524400 CBC589834:CBC589936 CBC655370:CBC655472 CBC720906:CBC721008 CBC786442:CBC786544 CBC851978:CBC852080 CBC917514:CBC917616 CBC983050:CBC983152 CKY10 CKY12:CKY61 CKY63:CKY112 CKY65546:CKY65648 CKY131082:CKY131184 CKY196618:CKY196720 CKY262154:CKY262256 CKY327690:CKY327792 CKY393226:CKY393328 CKY458762:CKY458864 CKY524298:CKY524400 CKY589834:CKY589936 CKY655370:CKY655472 CKY720906:CKY721008 CKY786442:CKY786544 CKY851978:CKY852080 CKY917514:CKY917616 CKY983050:CKY983152 CUU10 CUU12:CUU61 CUU63:CUU112 CUU65546:CUU65648 CUU131082:CUU131184 CUU196618:CUU196720 CUU262154:CUU262256 CUU327690:CUU327792 CUU393226:CUU393328 CUU458762:CUU458864 CUU524298:CUU524400 CUU589834:CUU589936 CUU655370:CUU655472 CUU720906:CUU721008 CUU786442:CUU786544 CUU851978:CUU852080 CUU917514:CUU917616 CUU983050:CUU983152 DEQ10 DEQ12:DEQ61 DEQ63:DEQ112 DEQ65546:DEQ65648 DEQ131082:DEQ131184 DEQ196618:DEQ196720 DEQ262154:DEQ262256 DEQ327690:DEQ327792 DEQ393226:DEQ393328 DEQ458762:DEQ458864 DEQ524298:DEQ524400 DEQ589834:DEQ589936 DEQ655370:DEQ655472 DEQ720906:DEQ721008 DEQ786442:DEQ786544 DEQ851978:DEQ852080 DEQ917514:DEQ917616 DEQ983050:DEQ983152 DOM10 DOM12:DOM61 DOM63:DOM112 DOM65546:DOM65648 DOM131082:DOM131184 DOM196618:DOM196720 DOM262154:DOM262256 DOM327690:DOM327792 DOM393226:DOM393328 DOM458762:DOM458864 DOM524298:DOM524400 DOM589834:DOM589936 DOM655370:DOM655472 DOM720906:DOM721008 DOM786442:DOM786544 DOM851978:DOM852080 DOM917514:DOM917616 DOM983050:DOM983152 DYI10 DYI12:DYI61 DYI63:DYI112 DYI65546:DYI65648 DYI131082:DYI131184 DYI196618:DYI196720 DYI262154:DYI262256 DYI327690:DYI327792 DYI393226:DYI393328 DYI458762:DYI458864 DYI524298:DYI524400 DYI589834:DYI589936 DYI655370:DYI655472 DYI720906:DYI721008 DYI786442:DYI786544 DYI851978:DYI852080 DYI917514:DYI917616 DYI983050:DYI983152 EIE10 EIE12:EIE61 EIE63:EIE112 EIE65546:EIE65648 EIE131082:EIE131184 EIE196618:EIE196720 EIE262154:EIE262256 EIE327690:EIE327792 EIE393226:EIE393328 EIE458762:EIE458864 EIE524298:EIE524400 EIE589834:EIE589936 EIE655370:EIE655472 EIE720906:EIE721008 EIE786442:EIE786544 EIE851978:EIE852080 EIE917514:EIE917616 EIE983050:EIE983152 ESA10 ESA12:ESA61 ESA63:ESA112 ESA65546:ESA65648 ESA131082:ESA131184 ESA196618:ESA196720 ESA262154:ESA262256 ESA327690:ESA327792 ESA393226:ESA393328 ESA458762:ESA458864 ESA524298:ESA524400 ESA589834:ESA589936 ESA655370:ESA655472 ESA720906:ESA721008 ESA786442:ESA786544 ESA851978:ESA852080 ESA917514:ESA917616 ESA983050:ESA983152 FBW10 FBW12:FBW61 FBW63:FBW112 FBW65546:FBW65648 FBW131082:FBW131184 FBW196618:FBW196720 FBW262154:FBW262256 FBW327690:FBW327792 FBW393226:FBW393328 FBW458762:FBW458864 FBW524298:FBW524400 FBW589834:FBW589936 FBW655370:FBW655472 FBW720906:FBW721008 FBW786442:FBW786544 FBW851978:FBW852080 FBW917514:FBW917616 FBW983050:FBW983152 FLS10 FLS12:FLS61 FLS63:FLS112 FLS65546:FLS65648 FLS131082:FLS131184 FLS196618:FLS196720 FLS262154:FLS262256 FLS327690:FLS327792 FLS393226:FLS393328 FLS458762:FLS458864 FLS524298:FLS524400 FLS589834:FLS589936 FLS655370:FLS655472 FLS720906:FLS721008 FLS786442:FLS786544 FLS851978:FLS852080 FLS917514:FLS917616 FLS983050:FLS983152 FVO10 FVO12:FVO61 FVO63:FVO112 FVO65546:FVO65648 FVO131082:FVO131184 FVO196618:FVO196720 FVO262154:FVO262256 FVO327690:FVO327792 FVO393226:FVO393328 FVO458762:FVO458864 FVO524298:FVO524400 FVO589834:FVO589936 FVO655370:FVO655472 FVO720906:FVO721008 FVO786442:FVO786544 FVO851978:FVO852080 FVO917514:FVO917616 FVO983050:FVO983152 GFK10 GFK12:GFK61 GFK63:GFK112 GFK65546:GFK65648 GFK131082:GFK131184 GFK196618:GFK196720 GFK262154:GFK262256 GFK327690:GFK327792 GFK393226:GFK393328 GFK458762:GFK458864 GFK524298:GFK524400 GFK589834:GFK589936 GFK655370:GFK655472 GFK720906:GFK721008 GFK786442:GFK786544 GFK851978:GFK852080 GFK917514:GFK917616 GFK983050:GFK983152 GPG10 GPG12:GPG61 GPG63:GPG112 GPG65546:GPG65648 GPG131082:GPG131184 GPG196618:GPG196720 GPG262154:GPG262256 GPG327690:GPG327792 GPG393226:GPG393328 GPG458762:GPG458864 GPG524298:GPG524400 GPG589834:GPG589936 GPG655370:GPG655472 GPG720906:GPG721008 GPG786442:GPG786544 GPG851978:GPG852080 GPG917514:GPG917616 GPG983050:GPG983152 GZC10 GZC12:GZC61 GZC63:GZC112 GZC65546:GZC65648 GZC131082:GZC131184 GZC196618:GZC196720 GZC262154:GZC262256 GZC327690:GZC327792 GZC393226:GZC393328 GZC458762:GZC458864 GZC524298:GZC524400 GZC589834:GZC589936 GZC655370:GZC655472 GZC720906:GZC721008 GZC786442:GZC786544 GZC851978:GZC852080 GZC917514:GZC917616 GZC983050:GZC983152 HIY10 HIY12:HIY61 HIY63:HIY112 HIY65546:HIY65648 HIY131082:HIY131184 HIY196618:HIY196720 HIY262154:HIY262256 HIY327690:HIY327792 HIY393226:HIY393328 HIY458762:HIY458864 HIY524298:HIY524400 HIY589834:HIY589936 HIY655370:HIY655472 HIY720906:HIY721008 HIY786442:HIY786544 HIY851978:HIY852080 HIY917514:HIY917616 HIY983050:HIY983152 HSU10 HSU12:HSU61 HSU63:HSU112 HSU65546:HSU65648 HSU131082:HSU131184 HSU196618:HSU196720 HSU262154:HSU262256 HSU327690:HSU327792 HSU393226:HSU393328 HSU458762:HSU458864 HSU524298:HSU524400 HSU589834:HSU589936 HSU655370:HSU655472 HSU720906:HSU721008 HSU786442:HSU786544 HSU851978:HSU852080 HSU917514:HSU917616 HSU983050:HSU983152 ICQ10 ICQ12:ICQ61 ICQ63:ICQ112 ICQ65546:ICQ65648 ICQ131082:ICQ131184 ICQ196618:ICQ196720 ICQ262154:ICQ262256 ICQ327690:ICQ327792 ICQ393226:ICQ393328 ICQ458762:ICQ458864 ICQ524298:ICQ524400 ICQ589834:ICQ589936 ICQ655370:ICQ655472 ICQ720906:ICQ721008 ICQ786442:ICQ786544 ICQ851978:ICQ852080 ICQ917514:ICQ917616 ICQ983050:ICQ983152 IMM10 IMM12:IMM61 IMM63:IMM112 IMM65546:IMM65648 IMM131082:IMM131184 IMM196618:IMM196720 IMM262154:IMM262256 IMM327690:IMM327792 IMM393226:IMM393328 IMM458762:IMM458864 IMM524298:IMM524400 IMM589834:IMM589936 IMM655370:IMM655472 IMM720906:IMM721008 IMM786442:IMM786544 IMM851978:IMM852080 IMM917514:IMM917616 IMM983050:IMM983152 IWI10 IWI12:IWI61 IWI63:IWI112 IWI65546:IWI65648 IWI131082:IWI131184 IWI196618:IWI196720 IWI262154:IWI262256 IWI327690:IWI327792 IWI393226:IWI393328 IWI458762:IWI458864 IWI524298:IWI524400 IWI589834:IWI589936 IWI655370:IWI655472 IWI720906:IWI721008 IWI786442:IWI786544 IWI851978:IWI852080 IWI917514:IWI917616 IWI983050:IWI983152 JGE10 JGE12:JGE61 JGE63:JGE112 JGE65546:JGE65648 JGE131082:JGE131184 JGE196618:JGE196720 JGE262154:JGE262256 JGE327690:JGE327792 JGE393226:JGE393328 JGE458762:JGE458864 JGE524298:JGE524400 JGE589834:JGE589936 JGE655370:JGE655472 JGE720906:JGE721008 JGE786442:JGE786544 JGE851978:JGE852080 JGE917514:JGE917616 JGE983050:JGE983152 JQA10 JQA12:JQA61 JQA63:JQA112 JQA65546:JQA65648 JQA131082:JQA131184 JQA196618:JQA196720 JQA262154:JQA262256 JQA327690:JQA327792 JQA393226:JQA393328 JQA458762:JQA458864 JQA524298:JQA524400 JQA589834:JQA589936 JQA655370:JQA655472 JQA720906:JQA721008 JQA786442:JQA786544 JQA851978:JQA852080 JQA917514:JQA917616 JQA983050:JQA983152 JZW10 JZW12:JZW61 JZW63:JZW112 JZW65546:JZW65648 JZW131082:JZW131184 JZW196618:JZW196720 JZW262154:JZW262256 JZW327690:JZW327792 JZW393226:JZW393328 JZW458762:JZW458864 JZW524298:JZW524400 JZW589834:JZW589936 JZW655370:JZW655472 JZW720906:JZW721008 JZW786442:JZW786544 JZW851978:JZW852080 JZW917514:JZW917616 JZW983050:JZW983152 KJS10 KJS12:KJS61 KJS63:KJS112 KJS65546:KJS65648 KJS131082:KJS131184 KJS196618:KJS196720 KJS262154:KJS262256 KJS327690:KJS327792 KJS393226:KJS393328 KJS458762:KJS458864 KJS524298:KJS524400 KJS589834:KJS589936 KJS655370:KJS655472 KJS720906:KJS721008 KJS786442:KJS786544 KJS851978:KJS852080 KJS917514:KJS917616 KJS983050:KJS983152 KTO10 KTO12:KTO61 KTO63:KTO112 KTO65546:KTO65648 KTO131082:KTO131184 KTO196618:KTO196720 KTO262154:KTO262256 KTO327690:KTO327792 KTO393226:KTO393328 KTO458762:KTO458864 KTO524298:KTO524400 KTO589834:KTO589936 KTO655370:KTO655472 KTO720906:KTO721008 KTO786442:KTO786544 KTO851978:KTO852080 KTO917514:KTO917616 KTO983050:KTO983152 LDK10 LDK12:LDK61 LDK63:LDK112 LDK65546:LDK65648 LDK131082:LDK131184 LDK196618:LDK196720 LDK262154:LDK262256 LDK327690:LDK327792 LDK393226:LDK393328 LDK458762:LDK458864 LDK524298:LDK524400 LDK589834:LDK589936 LDK655370:LDK655472 LDK720906:LDK721008 LDK786442:LDK786544 LDK851978:LDK852080 LDK917514:LDK917616 LDK983050:LDK983152 LNG10 LNG12:LNG61 LNG63:LNG112 LNG65546:LNG65648 LNG131082:LNG131184 LNG196618:LNG196720 LNG262154:LNG262256 LNG327690:LNG327792 LNG393226:LNG393328 LNG458762:LNG458864 LNG524298:LNG524400 LNG589834:LNG589936 LNG655370:LNG655472 LNG720906:LNG721008 LNG786442:LNG786544 LNG851978:LNG852080 LNG917514:LNG917616 LNG983050:LNG983152 LXC10 LXC12:LXC61 LXC63:LXC112 LXC65546:LXC65648 LXC131082:LXC131184 LXC196618:LXC196720 LXC262154:LXC262256 LXC327690:LXC327792 LXC393226:LXC393328 LXC458762:LXC458864 LXC524298:LXC524400 LXC589834:LXC589936 LXC655370:LXC655472 LXC720906:LXC721008 LXC786442:LXC786544 LXC851978:LXC852080 LXC917514:LXC917616 LXC983050:LXC983152 MGY10 MGY12:MGY61 MGY63:MGY112 MGY65546:MGY65648 MGY131082:MGY131184 MGY196618:MGY196720 MGY262154:MGY262256 MGY327690:MGY327792 MGY393226:MGY393328 MGY458762:MGY458864 MGY524298:MGY524400 MGY589834:MGY589936 MGY655370:MGY655472 MGY720906:MGY721008 MGY786442:MGY786544 MGY851978:MGY852080 MGY917514:MGY917616 MGY983050:MGY983152 MQU10 MQU12:MQU61 MQU63:MQU112 MQU65546:MQU65648 MQU131082:MQU131184 MQU196618:MQU196720 MQU262154:MQU262256 MQU327690:MQU327792 MQU393226:MQU393328 MQU458762:MQU458864 MQU524298:MQU524400 MQU589834:MQU589936 MQU655370:MQU655472 MQU720906:MQU721008 MQU786442:MQU786544 MQU851978:MQU852080 MQU917514:MQU917616 MQU983050:MQU983152 NAQ10 NAQ12:NAQ61 NAQ63:NAQ112 NAQ65546:NAQ65648 NAQ131082:NAQ131184 NAQ196618:NAQ196720 NAQ262154:NAQ262256 NAQ327690:NAQ327792 NAQ393226:NAQ393328 NAQ458762:NAQ458864 NAQ524298:NAQ524400 NAQ589834:NAQ589936 NAQ655370:NAQ655472 NAQ720906:NAQ721008 NAQ786442:NAQ786544 NAQ851978:NAQ852080 NAQ917514:NAQ917616 NAQ983050:NAQ983152 NKM10 NKM12:NKM61 NKM63:NKM112 NKM65546:NKM65648 NKM131082:NKM131184 NKM196618:NKM196720 NKM262154:NKM262256 NKM327690:NKM327792 NKM393226:NKM393328 NKM458762:NKM458864 NKM524298:NKM524400 NKM589834:NKM589936 NKM655370:NKM655472 NKM720906:NKM721008 NKM786442:NKM786544 NKM851978:NKM852080 NKM917514:NKM917616 NKM983050:NKM983152 NUI10 NUI12:NUI61 NUI63:NUI112 NUI65546:NUI65648 NUI131082:NUI131184 NUI196618:NUI196720 NUI262154:NUI262256 NUI327690:NUI327792 NUI393226:NUI393328 NUI458762:NUI458864 NUI524298:NUI524400 NUI589834:NUI589936 NUI655370:NUI655472 NUI720906:NUI721008 NUI786442:NUI786544 NUI851978:NUI852080 NUI917514:NUI917616 NUI983050:NUI983152 OEE10 OEE12:OEE61 OEE63:OEE112 OEE65546:OEE65648 OEE131082:OEE131184 OEE196618:OEE196720 OEE262154:OEE262256 OEE327690:OEE327792 OEE393226:OEE393328 OEE458762:OEE458864 OEE524298:OEE524400 OEE589834:OEE589936 OEE655370:OEE655472 OEE720906:OEE721008 OEE786442:OEE786544 OEE851978:OEE852080 OEE917514:OEE917616 OEE983050:OEE983152 OOA10 OOA12:OOA61 OOA63:OOA112 OOA65546:OOA65648 OOA131082:OOA131184 OOA196618:OOA196720 OOA262154:OOA262256 OOA327690:OOA327792 OOA393226:OOA393328 OOA458762:OOA458864 OOA524298:OOA524400 OOA589834:OOA589936 OOA655370:OOA655472 OOA720906:OOA721008 OOA786442:OOA786544 OOA851978:OOA852080 OOA917514:OOA917616 OOA983050:OOA983152 OXW10 OXW12:OXW61 OXW63:OXW112 OXW65546:OXW65648 OXW131082:OXW131184 OXW196618:OXW196720 OXW262154:OXW262256 OXW327690:OXW327792 OXW393226:OXW393328 OXW458762:OXW458864 OXW524298:OXW524400 OXW589834:OXW589936 OXW655370:OXW655472 OXW720906:OXW721008 OXW786442:OXW786544 OXW851978:OXW852080 OXW917514:OXW917616 OXW983050:OXW983152 PHS10 PHS12:PHS61 PHS63:PHS112 PHS65546:PHS65648 PHS131082:PHS131184 PHS196618:PHS196720 PHS262154:PHS262256 PHS327690:PHS327792 PHS393226:PHS393328 PHS458762:PHS458864 PHS524298:PHS524400 PHS589834:PHS589936 PHS655370:PHS655472 PHS720906:PHS721008 PHS786442:PHS786544 PHS851978:PHS852080 PHS917514:PHS917616 PHS983050:PHS983152 PRO10 PRO12:PRO61 PRO63:PRO112 PRO65546:PRO65648 PRO131082:PRO131184 PRO196618:PRO196720 PRO262154:PRO262256 PRO327690:PRO327792 PRO393226:PRO393328 PRO458762:PRO458864 PRO524298:PRO524400 PRO589834:PRO589936 PRO655370:PRO655472 PRO720906:PRO721008 PRO786442:PRO786544 PRO851978:PRO852080 PRO917514:PRO917616 PRO983050:PRO983152 QBK10 QBK12:QBK61 QBK63:QBK112 QBK65546:QBK65648 QBK131082:QBK131184 QBK196618:QBK196720 QBK262154:QBK262256 QBK327690:QBK327792 QBK393226:QBK393328 QBK458762:QBK458864 QBK524298:QBK524400 QBK589834:QBK589936 QBK655370:QBK655472 QBK720906:QBK721008 QBK786442:QBK786544 QBK851978:QBK852080 QBK917514:QBK917616 QBK983050:QBK983152 QLG10 QLG12:QLG61 QLG63:QLG112 QLG65546:QLG65648 QLG131082:QLG131184 QLG196618:QLG196720 QLG262154:QLG262256 QLG327690:QLG327792 QLG393226:QLG393328 QLG458762:QLG458864 QLG524298:QLG524400 QLG589834:QLG589936 QLG655370:QLG655472 QLG720906:QLG721008 QLG786442:QLG786544 QLG851978:QLG852080 QLG917514:QLG917616 QLG983050:QLG983152 QVC10 QVC12:QVC61 QVC63:QVC112 QVC65546:QVC65648 QVC131082:QVC131184 QVC196618:QVC196720 QVC262154:QVC262256 QVC327690:QVC327792 QVC393226:QVC393328 QVC458762:QVC458864 QVC524298:QVC524400 QVC589834:QVC589936 QVC655370:QVC655472 QVC720906:QVC721008 QVC786442:QVC786544 QVC851978:QVC852080 QVC917514:QVC917616 QVC983050:QVC983152 REY10 REY12:REY61 REY63:REY112 REY65546:REY65648 REY131082:REY131184 REY196618:REY196720 REY262154:REY262256 REY327690:REY327792 REY393226:REY393328 REY458762:REY458864 REY524298:REY524400 REY589834:REY589936 REY655370:REY655472 REY720906:REY721008 REY786442:REY786544 REY851978:REY852080 REY917514:REY917616 REY983050:REY983152 ROU10 ROU12:ROU61 ROU63:ROU112 ROU65546:ROU65648 ROU131082:ROU131184 ROU196618:ROU196720 ROU262154:ROU262256 ROU327690:ROU327792 ROU393226:ROU393328 ROU458762:ROU458864 ROU524298:ROU524400 ROU589834:ROU589936 ROU655370:ROU655472 ROU720906:ROU721008 ROU786442:ROU786544 ROU851978:ROU852080 ROU917514:ROU917616 ROU983050:ROU983152 RYQ10 RYQ12:RYQ61 RYQ63:RYQ112 RYQ65546:RYQ65648 RYQ131082:RYQ131184 RYQ196618:RYQ196720 RYQ262154:RYQ262256 RYQ327690:RYQ327792 RYQ393226:RYQ393328 RYQ458762:RYQ458864 RYQ524298:RYQ524400 RYQ589834:RYQ589936 RYQ655370:RYQ655472 RYQ720906:RYQ721008 RYQ786442:RYQ786544 RYQ851978:RYQ852080 RYQ917514:RYQ917616 RYQ983050:RYQ983152 SIM10 SIM12:SIM61 SIM63:SIM112 SIM65546:SIM65648 SIM131082:SIM131184 SIM196618:SIM196720 SIM262154:SIM262256 SIM327690:SIM327792 SIM393226:SIM393328 SIM458762:SIM458864 SIM524298:SIM524400 SIM589834:SIM589936 SIM655370:SIM655472 SIM720906:SIM721008 SIM786442:SIM786544 SIM851978:SIM852080 SIM917514:SIM917616 SIM983050:SIM983152 SSI10 SSI12:SSI61 SSI63:SSI112 SSI65546:SSI65648 SSI131082:SSI131184 SSI196618:SSI196720 SSI262154:SSI262256 SSI327690:SSI327792 SSI393226:SSI393328 SSI458762:SSI458864 SSI524298:SSI524400 SSI589834:SSI589936 SSI655370:SSI655472 SSI720906:SSI721008 SSI786442:SSI786544 SSI851978:SSI852080 SSI917514:SSI917616 SSI983050:SSI983152 TCE10 TCE12:TCE61 TCE63:TCE112 TCE65546:TCE65648 TCE131082:TCE131184 TCE196618:TCE196720 TCE262154:TCE262256 TCE327690:TCE327792 TCE393226:TCE393328 TCE458762:TCE458864 TCE524298:TCE524400 TCE589834:TCE589936 TCE655370:TCE655472 TCE720906:TCE721008 TCE786442:TCE786544 TCE851978:TCE852080 TCE917514:TCE917616 TCE983050:TCE983152 TMA10 TMA12:TMA61 TMA63:TMA112 TMA65546:TMA65648 TMA131082:TMA131184 TMA196618:TMA196720 TMA262154:TMA262256 TMA327690:TMA327792 TMA393226:TMA393328 TMA458762:TMA458864 TMA524298:TMA524400 TMA589834:TMA589936 TMA655370:TMA655472 TMA720906:TMA721008 TMA786442:TMA786544 TMA851978:TMA852080 TMA917514:TMA917616 TMA983050:TMA983152 TVW10 TVW12:TVW61 TVW63:TVW112 TVW65546:TVW65648 TVW131082:TVW131184 TVW196618:TVW196720 TVW262154:TVW262256 TVW327690:TVW327792 TVW393226:TVW393328 TVW458762:TVW458864 TVW524298:TVW524400 TVW589834:TVW589936 TVW655370:TVW655472 TVW720906:TVW721008 TVW786442:TVW786544 TVW851978:TVW852080 TVW917514:TVW917616 TVW983050:TVW983152 UFS10 UFS12:UFS61 UFS63:UFS112 UFS65546:UFS65648 UFS131082:UFS131184 UFS196618:UFS196720 UFS262154:UFS262256 UFS327690:UFS327792 UFS393226:UFS393328 UFS458762:UFS458864 UFS524298:UFS524400 UFS589834:UFS589936 UFS655370:UFS655472 UFS720906:UFS721008 UFS786442:UFS786544 UFS851978:UFS852080 UFS917514:UFS917616 UFS983050:UFS983152 UPO10 UPO12:UPO61 UPO63:UPO112 UPO65546:UPO65648 UPO131082:UPO131184 UPO196618:UPO196720 UPO262154:UPO262256 UPO327690:UPO327792 UPO393226:UPO393328 UPO458762:UPO458864 UPO524298:UPO524400 UPO589834:UPO589936 UPO655370:UPO655472 UPO720906:UPO721008 UPO786442:UPO786544 UPO851978:UPO852080 UPO917514:UPO917616 UPO983050:UPO983152 UZK10 UZK12:UZK61 UZK63:UZK112 UZK65546:UZK65648 UZK131082:UZK131184 UZK196618:UZK196720 UZK262154:UZK262256 UZK327690:UZK327792 UZK393226:UZK393328 UZK458762:UZK458864 UZK524298:UZK524400 UZK589834:UZK589936 UZK655370:UZK655472 UZK720906:UZK721008 UZK786442:UZK786544 UZK851978:UZK852080 UZK917514:UZK917616 UZK983050:UZK983152 VJG10 VJG12:VJG61 VJG63:VJG112 VJG65546:VJG65648 VJG131082:VJG131184 VJG196618:VJG196720 VJG262154:VJG262256 VJG327690:VJG327792 VJG393226:VJG393328 VJG458762:VJG458864 VJG524298:VJG524400 VJG589834:VJG589936 VJG655370:VJG655472 VJG720906:VJG721008 VJG786442:VJG786544 VJG851978:VJG852080 VJG917514:VJG917616 VJG983050:VJG983152 VTC10 VTC12:VTC61 VTC63:VTC112 VTC65546:VTC65648 VTC131082:VTC131184 VTC196618:VTC196720 VTC262154:VTC262256 VTC327690:VTC327792 VTC393226:VTC393328 VTC458762:VTC458864 VTC524298:VTC524400 VTC589834:VTC589936 VTC655370:VTC655472 VTC720906:VTC721008 VTC786442:VTC786544 VTC851978:VTC852080 VTC917514:VTC917616 VTC983050:VTC983152 WCY10 WCY12:WCY61 WCY63:WCY112 WCY65546:WCY65648 WCY131082:WCY131184 WCY196618:WCY196720 WCY262154:WCY262256 WCY327690:WCY327792 WCY393226:WCY393328 WCY458762:WCY458864 WCY524298:WCY524400 WCY589834:WCY589936 WCY655370:WCY655472 WCY720906:WCY721008 WCY786442:WCY786544 WCY851978:WCY852080 WCY917514:WCY917616 WCY983050:WCY983152 WMU10 WMU12:WMU61 WMU63:WMU112 WMU65546:WMU65648 WMU131082:WMU131184 WMU196618:WMU196720 WMU262154:WMU262256 WMU327690:WMU327792 WMU393226:WMU393328 WMU458762:WMU458864 WMU524298:WMU524400 WMU589834:WMU589936 WMU655370:WMU655472 WMU720906:WMU721008 WMU786442:WMU786544 WMU851978:WMU852080 WMU917514:WMU917616 WMU983050:WMU983152 WWQ10 WWQ12:WWQ61 WWQ63:WWQ112 WWQ65546:WWQ65648 WWQ131082:WWQ131184 WWQ196618:WWQ196720 WWQ262154:WWQ262256 WWQ327690:WWQ327792 WWQ393226:WWQ393328 WWQ458762:WWQ458864 WWQ524298:WWQ524400 WWQ589834:WWQ589936 WWQ655370:WWQ655472 WWQ720906:WWQ721008 WWQ786442:WWQ786544 WWQ851978:WWQ852080 WWQ917514:WWQ917616 WWQ983050:WWQ983152" showDropDown="0" showInputMessage="1" showErrorMessage="1" allowBlank="1" prompt="Initial Grade"/>
    <dataValidation sqref="AH65546:AH65648 AH131082:AH131184 AH196618:AH196720 AH262154:AH262256 AH327690:AH327792 AH393226:AH393328 AH458762:AH458864 AH524298:AH524400 AH589834:AH589936 AH655370:AH655472 AH720906:AH721008 AH786442:AH786544 AH851978:AH852080 AH917514:AH917616 AH983050:AH983152 KD10 KD12:KD61 KD63:KD112 KD65546:KD65648 KD131082:KD131184 KD196618:KD196720 KD262154:KD262256 KD327690:KD327792 KD393226:KD393328 KD458762:KD458864 KD524298:KD524400 KD589834:KD589936 KD655370:KD655472 KD720906:KD721008 KD786442:KD786544 KD851978:KD852080 KD917514:KD917616 KD983050:KD983152 TZ10 TZ12:TZ61 TZ63:TZ112 TZ65546:TZ65648 TZ131082:TZ131184 TZ196618:TZ196720 TZ262154:TZ262256 TZ327690:TZ327792 TZ393226:TZ393328 TZ458762:TZ458864 TZ524298:TZ524400 TZ589834:TZ589936 TZ655370:TZ655472 TZ720906:TZ721008 TZ786442:TZ786544 TZ851978:TZ852080 TZ917514:TZ917616 TZ983050:TZ983152 ADV10 ADV12:ADV61 ADV63:ADV112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0 ANR12:ANR61 ANR63:ANR112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0 AXN12:AXN61 AXN63:AXN112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0 BHJ12:BHJ61 BHJ63:BHJ112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0 BRF12:BRF61 BRF63:BRF112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0 CBB12:CBB61 CBB63:CBB112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0 CKX12:CKX61 CKX63:CKX112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0 CUT12:CUT61 CUT63:CUT112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0 DEP12:DEP61 DEP63:DEP112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0 DOL12:DOL61 DOL63:DOL112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0 DYH12:DYH61 DYH63:DYH112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0 EID12:EID61 EID63:EID112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0 ERZ12:ERZ61 ERZ63:ERZ112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0 FBV12:FBV61 FBV63:FBV112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0 FLR12:FLR61 FLR63:FLR112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0 FVN12:FVN61 FVN63:FVN112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0 GFJ12:GFJ61 GFJ63:GFJ112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0 GPF12:GPF61 GPF63:GPF112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0 GZB12:GZB61 GZB63:GZB112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0 HIX12:HIX61 HIX63:HIX112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0 HST12:HST61 HST63:HST112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0 ICP12:ICP61 ICP63:ICP112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0 IML12:IML61 IML63:IML112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0 IWH12:IWH61 IWH63:IWH112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0 JGD12:JGD61 JGD63:JGD112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0 JPZ12:JPZ61 JPZ63:JPZ112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0 JZV12:JZV61 JZV63:JZV112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0 KJR12:KJR61 KJR63:KJR112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0 KTN12:KTN61 KTN63:KTN112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0 LDJ12:LDJ61 LDJ63:LDJ112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0 LNF12:LNF61 LNF63:LNF112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0 LXB12:LXB61 LXB63:LXB112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0 MGX12:MGX61 MGX63:MGX112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0 MQT12:MQT61 MQT63:MQT112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0 NAP12:NAP61 NAP63:NAP112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0 NKL12:NKL61 NKL63:NKL112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0 NUH12:NUH61 NUH63:NUH112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0 OED12:OED61 OED63:OED112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0 ONZ12:ONZ61 ONZ63:ONZ112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0 OXV12:OXV61 OXV63:OXV112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0 PHR12:PHR61 PHR63:PHR112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0 PRN12:PRN61 PRN63:PRN112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0 QBJ12:QBJ61 QBJ63:QBJ112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0 QLF12:QLF61 QLF63:QLF112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0 QVB12:QVB61 QVB63:QVB112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0 REX12:REX61 REX63:REX112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0 ROT12:ROT61 ROT63:ROT112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0 RYP12:RYP61 RYP63:RYP112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0 SIL12:SIL61 SIL63:SIL112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0 SSH12:SSH61 SSH63:SSH112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0 TCD12:TCD61 TCD63:TCD112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0 TLZ12:TLZ61 TLZ63:TLZ112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0 TVV12:TVV61 TVV63:TVV112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0 UFR12:UFR61 UFR63:UFR112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0 UPN12:UPN61 UPN63:UPN112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0 UZJ12:UZJ61 UZJ63:UZJ112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0 VJF12:VJF61 VJF63:VJF112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0 VTB12:VTB61 VTB63:VTB112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0 WCX12:WCX61 WCX63:WCX112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0 WMT12:WMT61 WMT63:WMT112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0 WWP12:WWP61 WWP63:WWP112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showDropDown="0" showInputMessage="1" showErrorMessage="1" allowBlank="1" prompt="Quarterly Assessment Weighted Score"/>
    <dataValidation sqref="AG65546:AG65648 AG131082:AG131184 AG196618:AG196720 AG262154:AG262256 AG327690:AG327792 AG393226:AG393328 AG458762:AG458864 AG524298:AG524400 AG589834:AG589936 AG655370:AG655472 AG720906:AG721008 AG786442:AG786544 AG851978:AG852080 AG917514:AG917616 AG983050:AG983152 KC10 KC12:KC61 KC63:KC112 KC65546:KC65648 KC131082:KC131184 KC196618:KC196720 KC262154:KC262256 KC327690:KC327792 KC393226:KC393328 KC458762:KC458864 KC524298:KC524400 KC589834:KC589936 KC655370:KC655472 KC720906:KC721008 KC786442:KC786544 KC851978:KC852080 KC917514:KC917616 KC983050:KC983152 TY10 TY12:TY61 TY63:TY112 TY65546:TY65648 TY131082:TY131184 TY196618:TY196720 TY262154:TY262256 TY327690:TY327792 TY393226:TY393328 TY458762:TY458864 TY524298:TY524400 TY589834:TY589936 TY655370:TY655472 TY720906:TY721008 TY786442:TY786544 TY851978:TY852080 TY917514:TY917616 TY983050:TY983152 ADU10 ADU12:ADU61 ADU63:ADU112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0 ANQ12:ANQ61 ANQ63:ANQ112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0 AXM12:AXM61 AXM63:AXM112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0 BHI12:BHI61 BHI63:BHI112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0 BRE12:BRE61 BRE63:BRE112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0 CBA12:CBA61 CBA63:CBA112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0 CKW12:CKW61 CKW63:CKW112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0 CUS12:CUS61 CUS63:CUS112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0 DEO12:DEO61 DEO63:DEO112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0 DOK12:DOK61 DOK63:DOK112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0 DYG12:DYG61 DYG63:DYG112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0 EIC12:EIC61 EIC63:EIC112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0 ERY12:ERY61 ERY63:ERY112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0 FBU12:FBU61 FBU63:FBU112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0 FLQ12:FLQ61 FLQ63:FLQ112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0 FVM12:FVM61 FVM63:FVM112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0 GFI12:GFI61 GFI63:GFI112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0 GPE12:GPE61 GPE63:GPE112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0 GZA12:GZA61 GZA63:GZA112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0 HIW12:HIW61 HIW63:HIW112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0 HSS12:HSS61 HSS63:HSS112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0 ICO12:ICO61 ICO63:ICO112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0 IMK12:IMK61 IMK63:IMK112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0 IWG12:IWG61 IWG63:IWG112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0 JGC12:JGC61 JGC63:JGC112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0 JPY12:JPY61 JPY63:JPY112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0 JZU12:JZU61 JZU63:JZU112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0 KJQ12:KJQ61 KJQ63:KJQ112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0 KTM12:KTM61 KTM63:KTM112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0 LDI12:LDI61 LDI63:LDI112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0 LNE12:LNE61 LNE63:LNE112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0 LXA12:LXA61 LXA63:LXA112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0 MGW12:MGW61 MGW63:MGW112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0 MQS12:MQS61 MQS63:MQS112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0 NAO12:NAO61 NAO63:NAO112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0 NKK12:NKK61 NKK63:NKK112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0 NUG12:NUG61 NUG63:NUG112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0 OEC12:OEC61 OEC63:OEC112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0 ONY12:ONY61 ONY63:ONY112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0 OXU12:OXU61 OXU63:OXU112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0 PHQ12:PHQ61 PHQ63:PHQ112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0 PRM12:PRM61 PRM63:PRM112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0 QBI12:QBI61 QBI63:QBI112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0 QLE12:QLE61 QLE63:QLE112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0 QVA12:QVA61 QVA63:QVA112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0 REW12:REW61 REW63:REW112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0 ROS12:ROS61 ROS63:ROS112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0 RYO12:RYO61 RYO63:RYO112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0 SIK12:SIK61 SIK63:SIK112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0 SSG12:SSG61 SSG63:SSG112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0 TCC12:TCC61 TCC63:TCC112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0 TLY12:TLY61 TLY63:TLY112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0 TVU12:TVU61 TVU63:TVU112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0 UFQ12:UFQ61 UFQ63:UFQ112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0 UPM12:UPM61 UPM63:UPM112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0 UZI12:UZI61 UZI63:UZI112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0 VJE12:VJE61 VJE63:VJE112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0 VTA12:VTA61 VTA63:VTA112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0 WCW12:WCW61 WCW63:WCW112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0 WMS12:WMS61 WMS63:WMS112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0 WWO12:WWO61 WWO63:WWO112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showDropDown="0" showInputMessage="1" showErrorMessage="1" allowBlank="1" prompt="Quarterly Assessment Percentage Score"/>
    <dataValidation sqref="AF65548:AF65648 AF131084:AF131184 AF196620:AF196720 AF262156:AF262256 AF327692:AF327792 AF393228:AF393328 AF458764:AF458864 AF524300:AF524400 AF589836:AF589936 AF655372:AF655472 AF720908:AF721008 AF786444:AF786544 AF851980:AF852080 AF917516:AF917616 AF983052:AF983152 KB12:KB61 KB63:KB112 KB65548:KB65648 KB131084:KB131184 KB196620:KB196720 KB262156:KB262256 KB327692:KB327792 KB393228:KB393328 KB458764:KB458864 KB524300:KB524400 KB589836:KB589936 KB655372:KB655472 KB720908:KB721008 KB786444:KB786544 KB851980:KB852080 KB917516:KB917616 KB983052:KB983152 TX12:TX61 TX63:TX112 TX65548:TX65648 TX131084:TX131184 TX196620:TX196720 TX262156:TX262256 TX327692:TX327792 TX393228:TX393328 TX458764:TX458864 TX524300:TX524400 TX589836:TX589936 TX655372:TX655472 TX720908:TX721008 TX786444:TX786544 TX851980:TX852080 TX917516:TX917616 TX983052:TX983152 ADT12:ADT61 ADT63:ADT112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2:ANP61 ANP63:ANP112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2:AXL61 AXL63:AXL112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2:BHH61 BHH63:BHH112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2:BRD61 BRD63:BRD112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2:CAZ61 CAZ63:CAZ112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2:CKV61 CKV63:CKV112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2:CUR61 CUR63:CUR112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2:DEN61 DEN63:DEN112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2:DOJ61 DOJ63:DOJ112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2:DYF61 DYF63:DYF112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2:EIB61 EIB63:EIB112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2:ERX61 ERX63:ERX112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2:FBT61 FBT63:FBT112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2:FLP61 FLP63:FLP112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2:FVL61 FVL63:FVL112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2:GFH61 GFH63:GFH112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2:GPD61 GPD63:GPD112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2:GYZ61 GYZ63:GYZ112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2:HIV61 HIV63:HIV112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2:HSR61 HSR63:HSR112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2:ICN61 ICN63:ICN112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2:IMJ61 IMJ63:IMJ112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2:IWF61 IWF63:IWF112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2:JGB61 JGB63:JGB112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2:JPX61 JPX63:JPX112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2:JZT61 JZT63:JZT112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2:KJP61 KJP63:KJP112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2:KTL61 KTL63:KTL112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2:LDH61 LDH63:LDH112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2:LND61 LND63:LND112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2:LWZ61 LWZ63:LWZ112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2:MGV61 MGV63:MGV112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2:MQR61 MQR63:MQR112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2:NAN61 NAN63:NAN112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2:NKJ61 NKJ63:NKJ112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2:NUF61 NUF63:NUF112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2:OEB61 OEB63:OEB112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2:ONX61 ONX63:ONX112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2:OXT61 OXT63:OXT112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2:PHP61 PHP63:PHP112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2:PRL61 PRL63:PRL112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2:QBH61 QBH63:QBH112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2:QLD61 QLD63:QLD112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2:QUZ61 QUZ63:QUZ112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2:REV61 REV63:REV112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2:ROR61 ROR63:ROR112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2:RYN61 RYN63:RYN112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2:SIJ61 SIJ63:SIJ112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2:SSF61 SSF63:SSF112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2:TCB61 TCB63:TCB112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2:TLX61 TLX63:TLX112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2:TVT61 TVT63:TVT112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2:UFP61 UFP63:UFP112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2:UPL61 UPL63:UPL112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2:UZH61 UZH63:UZH112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2:VJD61 VJD63:VJD112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2:VSZ61 VSZ63:VSZ112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2:WCV61 WCV63:WCV112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2:WMR61 WMR63:WMR112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2:WWN61 WWN63:WWN112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showDropDown="0" showInputMessage="1" showErrorMessage="1" allowBlank="1" error="INPUT NUMBER LESS THAN OR EQUAL THE HIGHEST POSSIBLE SCORE" prompt="Input Quarterly Assessment Raw Score" type="whole" operator="lessThanOrEqual">
      <formula1>$AF$10</formula1>
    </dataValidation>
    <dataValidation sqref="AF65546:AF65547 AF131082:AF131083 AF196618:AF196619 AF262154:AF262155 AF327690:AF327691 AF393226:AF393227 AF458762:AF458763 AF524298:AF524299 AF589834:AF589835 AF655370:AF655371 AF720906:AF720907 AF786442:AF786443 AF851978:AF851979 AF917514:AF917515 AF983050:AF983051 KB10 KB65546:KB65547 KB131082:KB131083 KB196618:KB196619 KB262154:KB262155 KB327690:KB327691 KB393226:KB393227 KB458762:KB458763 KB524298:KB524299 KB589834:KB589835 KB655370:KB655371 KB720906:KB720907 KB786442:KB786443 KB851978:KB851979 KB917514:KB917515 KB983050:KB983051 TX10 TX65546:TX65547 TX131082:TX131083 TX196618:TX196619 TX262154:TX262155 TX327690:TX327691 TX393226:TX393227 TX458762:TX458763 TX524298:TX524299 TX589834:TX589835 TX655370:TX655371 TX720906:TX720907 TX786442:TX786443 TX851978:TX851979 TX917514:TX917515 TX983050:TX983051 ADT10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10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10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10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10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10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10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10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10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10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10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10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10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10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10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10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10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10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10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10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10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10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10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10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10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10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10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10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10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10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10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10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10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10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10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10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10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10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10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10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10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10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10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10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10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10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10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10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10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10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10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10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10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10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10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10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10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10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10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10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10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showDropDown="0" showInputMessage="1" showErrorMessage="1" allowBlank="1" prompt="INPUT Quarterly Assessment Highest Possible Score"/>
    <dataValidation sqref="AE65546:AE65648 AE131082:AE131184 AE196618:AE196720 AE262154:AE262256 AE327690:AE327792 AE393226:AE393328 AE458762:AE458864 AE524298:AE524400 AE589834:AE589936 AE655370:AE655472 AE720906:AE721008 AE786442:AE786544 AE851978:AE852080 AE917514:AE917616 AE983050:AE983152 KA10 KA12:KA61 KA63:KA112 KA65546:KA65648 KA131082:KA131184 KA196618:KA196720 KA262154:KA262256 KA327690:KA327792 KA393226:KA393328 KA458762:KA458864 KA524298:KA524400 KA589834:KA589936 KA655370:KA655472 KA720906:KA721008 KA786442:KA786544 KA851978:KA852080 KA917514:KA917616 KA983050:KA983152 TW10 TW12:TW61 TW63:TW112 TW65546:TW65648 TW131082:TW131184 TW196618:TW196720 TW262154:TW262256 TW327690:TW327792 TW393226:TW393328 TW458762:TW458864 TW524298:TW524400 TW589834:TW589936 TW655370:TW655472 TW720906:TW721008 TW786442:TW786544 TW851978:TW852080 TW917514:TW917616 TW983050:TW983152 ADS10 ADS12:ADS61 ADS63:ADS112 ADS65546:ADS65648 ADS131082:ADS131184 ADS196618:ADS196720 ADS262154:ADS262256 ADS327690:ADS327792 ADS393226:ADS393328 ADS458762:ADS458864 ADS524298:ADS524400 ADS589834:ADS589936 ADS655370:ADS655472 ADS720906:ADS721008 ADS786442:ADS786544 ADS851978:ADS852080 ADS917514:ADS917616 ADS983050:ADS983152 ANO10 ANO12:ANO61 ANO63:ANO112 ANO65546:ANO65648 ANO131082:ANO131184 ANO196618:ANO196720 ANO262154:ANO262256 ANO327690:ANO327792 ANO393226:ANO393328 ANO458762:ANO458864 ANO524298:ANO524400 ANO589834:ANO589936 ANO655370:ANO655472 ANO720906:ANO721008 ANO786442:ANO786544 ANO851978:ANO852080 ANO917514:ANO917616 ANO983050:ANO983152 AXK10 AXK12:AXK61 AXK63:AXK112 AXK65546:AXK65648 AXK131082:AXK131184 AXK196618:AXK196720 AXK262154:AXK262256 AXK327690:AXK327792 AXK393226:AXK393328 AXK458762:AXK458864 AXK524298:AXK524400 AXK589834:AXK589936 AXK655370:AXK655472 AXK720906:AXK721008 AXK786442:AXK786544 AXK851978:AXK852080 AXK917514:AXK917616 AXK983050:AXK983152 BHG10 BHG12:BHG61 BHG63:BHG112 BHG65546:BHG65648 BHG131082:BHG131184 BHG196618:BHG196720 BHG262154:BHG262256 BHG327690:BHG327792 BHG393226:BHG393328 BHG458762:BHG458864 BHG524298:BHG524400 BHG589834:BHG589936 BHG655370:BHG655472 BHG720906:BHG721008 BHG786442:BHG786544 BHG851978:BHG852080 BHG917514:BHG917616 BHG983050:BHG983152 BRC10 BRC12:BRC61 BRC63:BRC112 BRC65546:BRC65648 BRC131082:BRC131184 BRC196618:BRC196720 BRC262154:BRC262256 BRC327690:BRC327792 BRC393226:BRC393328 BRC458762:BRC458864 BRC524298:BRC524400 BRC589834:BRC589936 BRC655370:BRC655472 BRC720906:BRC721008 BRC786442:BRC786544 BRC851978:BRC852080 BRC917514:BRC917616 BRC983050:BRC983152 CAY10 CAY12:CAY61 CAY63:CAY112 CAY65546:CAY65648 CAY131082:CAY131184 CAY196618:CAY196720 CAY262154:CAY262256 CAY327690:CAY327792 CAY393226:CAY393328 CAY458762:CAY458864 CAY524298:CAY524400 CAY589834:CAY589936 CAY655370:CAY655472 CAY720906:CAY721008 CAY786442:CAY786544 CAY851978:CAY852080 CAY917514:CAY917616 CAY983050:CAY983152 CKU10 CKU12:CKU61 CKU63:CKU112 CKU65546:CKU65648 CKU131082:CKU131184 CKU196618:CKU196720 CKU262154:CKU262256 CKU327690:CKU327792 CKU393226:CKU393328 CKU458762:CKU458864 CKU524298:CKU524400 CKU589834:CKU589936 CKU655370:CKU655472 CKU720906:CKU721008 CKU786442:CKU786544 CKU851978:CKU852080 CKU917514:CKU917616 CKU983050:CKU983152 CUQ10 CUQ12:CUQ61 CUQ63:CUQ112 CUQ65546:CUQ65648 CUQ131082:CUQ131184 CUQ196618:CUQ196720 CUQ262154:CUQ262256 CUQ327690:CUQ327792 CUQ393226:CUQ393328 CUQ458762:CUQ458864 CUQ524298:CUQ524400 CUQ589834:CUQ589936 CUQ655370:CUQ655472 CUQ720906:CUQ721008 CUQ786442:CUQ786544 CUQ851978:CUQ852080 CUQ917514:CUQ917616 CUQ983050:CUQ983152 DEM10 DEM12:DEM61 DEM63:DEM112 DEM65546:DEM65648 DEM131082:DEM131184 DEM196618:DEM196720 DEM262154:DEM262256 DEM327690:DEM327792 DEM393226:DEM393328 DEM458762:DEM458864 DEM524298:DEM524400 DEM589834:DEM589936 DEM655370:DEM655472 DEM720906:DEM721008 DEM786442:DEM786544 DEM851978:DEM852080 DEM917514:DEM917616 DEM983050:DEM983152 DOI10 DOI12:DOI61 DOI63:DOI112 DOI65546:DOI65648 DOI131082:DOI131184 DOI196618:DOI196720 DOI262154:DOI262256 DOI327690:DOI327792 DOI393226:DOI393328 DOI458762:DOI458864 DOI524298:DOI524400 DOI589834:DOI589936 DOI655370:DOI655472 DOI720906:DOI721008 DOI786442:DOI786544 DOI851978:DOI852080 DOI917514:DOI917616 DOI983050:DOI983152 DYE10 DYE12:DYE61 DYE63:DYE112 DYE65546:DYE65648 DYE131082:DYE131184 DYE196618:DYE196720 DYE262154:DYE262256 DYE327690:DYE327792 DYE393226:DYE393328 DYE458762:DYE458864 DYE524298:DYE524400 DYE589834:DYE589936 DYE655370:DYE655472 DYE720906:DYE721008 DYE786442:DYE786544 DYE851978:DYE852080 DYE917514:DYE917616 DYE983050:DYE983152 EIA10 EIA12:EIA61 EIA63:EIA112 EIA65546:EIA65648 EIA131082:EIA131184 EIA196618:EIA196720 EIA262154:EIA262256 EIA327690:EIA327792 EIA393226:EIA393328 EIA458762:EIA458864 EIA524298:EIA524400 EIA589834:EIA589936 EIA655370:EIA655472 EIA720906:EIA721008 EIA786442:EIA786544 EIA851978:EIA852080 EIA917514:EIA917616 EIA983050:EIA983152 ERW10 ERW12:ERW61 ERW63:ERW112 ERW65546:ERW65648 ERW131082:ERW131184 ERW196618:ERW196720 ERW262154:ERW262256 ERW327690:ERW327792 ERW393226:ERW393328 ERW458762:ERW458864 ERW524298:ERW524400 ERW589834:ERW589936 ERW655370:ERW655472 ERW720906:ERW721008 ERW786442:ERW786544 ERW851978:ERW852080 ERW917514:ERW917616 ERW983050:ERW983152 FBS10 FBS12:FBS61 FBS63:FBS112 FBS65546:FBS65648 FBS131082:FBS131184 FBS196618:FBS196720 FBS262154:FBS262256 FBS327690:FBS327792 FBS393226:FBS393328 FBS458762:FBS458864 FBS524298:FBS524400 FBS589834:FBS589936 FBS655370:FBS655472 FBS720906:FBS721008 FBS786442:FBS786544 FBS851978:FBS852080 FBS917514:FBS917616 FBS983050:FBS983152 FLO10 FLO12:FLO61 FLO63:FLO112 FLO65546:FLO65648 FLO131082:FLO131184 FLO196618:FLO196720 FLO262154:FLO262256 FLO327690:FLO327792 FLO393226:FLO393328 FLO458762:FLO458864 FLO524298:FLO524400 FLO589834:FLO589936 FLO655370:FLO655472 FLO720906:FLO721008 FLO786442:FLO786544 FLO851978:FLO852080 FLO917514:FLO917616 FLO983050:FLO983152 FVK10 FVK12:FVK61 FVK63:FVK112 FVK65546:FVK65648 FVK131082:FVK131184 FVK196618:FVK196720 FVK262154:FVK262256 FVK327690:FVK327792 FVK393226:FVK393328 FVK458762:FVK458864 FVK524298:FVK524400 FVK589834:FVK589936 FVK655370:FVK655472 FVK720906:FVK721008 FVK786442:FVK786544 FVK851978:FVK852080 FVK917514:FVK917616 FVK983050:FVK983152 GFG10 GFG12:GFG61 GFG63:GFG112 GFG65546:GFG65648 GFG131082:GFG131184 GFG196618:GFG196720 GFG262154:GFG262256 GFG327690:GFG327792 GFG393226:GFG393328 GFG458762:GFG458864 GFG524298:GFG524400 GFG589834:GFG589936 GFG655370:GFG655472 GFG720906:GFG721008 GFG786442:GFG786544 GFG851978:GFG852080 GFG917514:GFG917616 GFG983050:GFG983152 GPC10 GPC12:GPC61 GPC63:GPC112 GPC65546:GPC65648 GPC131082:GPC131184 GPC196618:GPC196720 GPC262154:GPC262256 GPC327690:GPC327792 GPC393226:GPC393328 GPC458762:GPC458864 GPC524298:GPC524400 GPC589834:GPC589936 GPC655370:GPC655472 GPC720906:GPC721008 GPC786442:GPC786544 GPC851978:GPC852080 GPC917514:GPC917616 GPC983050:GPC983152 GYY10 GYY12:GYY61 GYY63:GYY112 GYY65546:GYY65648 GYY131082:GYY131184 GYY196618:GYY196720 GYY262154:GYY262256 GYY327690:GYY327792 GYY393226:GYY393328 GYY458762:GYY458864 GYY524298:GYY524400 GYY589834:GYY589936 GYY655370:GYY655472 GYY720906:GYY721008 GYY786442:GYY786544 GYY851978:GYY852080 GYY917514:GYY917616 GYY983050:GYY983152 HIU10 HIU12:HIU61 HIU63:HIU112 HIU65546:HIU65648 HIU131082:HIU131184 HIU196618:HIU196720 HIU262154:HIU262256 HIU327690:HIU327792 HIU393226:HIU393328 HIU458762:HIU458864 HIU524298:HIU524400 HIU589834:HIU589936 HIU655370:HIU655472 HIU720906:HIU721008 HIU786442:HIU786544 HIU851978:HIU852080 HIU917514:HIU917616 HIU983050:HIU983152 HSQ10 HSQ12:HSQ61 HSQ63:HSQ112 HSQ65546:HSQ65648 HSQ131082:HSQ131184 HSQ196618:HSQ196720 HSQ262154:HSQ262256 HSQ327690:HSQ327792 HSQ393226:HSQ393328 HSQ458762:HSQ458864 HSQ524298:HSQ524400 HSQ589834:HSQ589936 HSQ655370:HSQ655472 HSQ720906:HSQ721008 HSQ786442:HSQ786544 HSQ851978:HSQ852080 HSQ917514:HSQ917616 HSQ983050:HSQ983152 ICM10 ICM12:ICM61 ICM63:ICM112 ICM65546:ICM65648 ICM131082:ICM131184 ICM196618:ICM196720 ICM262154:ICM262256 ICM327690:ICM327792 ICM393226:ICM393328 ICM458762:ICM458864 ICM524298:ICM524400 ICM589834:ICM589936 ICM655370:ICM655472 ICM720906:ICM721008 ICM786442:ICM786544 ICM851978:ICM852080 ICM917514:ICM917616 ICM983050:ICM983152 IMI10 IMI12:IMI61 IMI63:IMI112 IMI65546:IMI65648 IMI131082:IMI131184 IMI196618:IMI196720 IMI262154:IMI262256 IMI327690:IMI327792 IMI393226:IMI393328 IMI458762:IMI458864 IMI524298:IMI524400 IMI589834:IMI589936 IMI655370:IMI655472 IMI720906:IMI721008 IMI786442:IMI786544 IMI851978:IMI852080 IMI917514:IMI917616 IMI983050:IMI983152 IWE10 IWE12:IWE61 IWE63:IWE112 IWE65546:IWE65648 IWE131082:IWE131184 IWE196618:IWE196720 IWE262154:IWE262256 IWE327690:IWE327792 IWE393226:IWE393328 IWE458762:IWE458864 IWE524298:IWE524400 IWE589834:IWE589936 IWE655370:IWE655472 IWE720906:IWE721008 IWE786442:IWE786544 IWE851978:IWE852080 IWE917514:IWE917616 IWE983050:IWE983152 JGA10 JGA12:JGA61 JGA63:JGA112 JGA65546:JGA65648 JGA131082:JGA131184 JGA196618:JGA196720 JGA262154:JGA262256 JGA327690:JGA327792 JGA393226:JGA393328 JGA458762:JGA458864 JGA524298:JGA524400 JGA589834:JGA589936 JGA655370:JGA655472 JGA720906:JGA721008 JGA786442:JGA786544 JGA851978:JGA852080 JGA917514:JGA917616 JGA983050:JGA983152 JPW10 JPW12:JPW61 JPW63:JPW112 JPW65546:JPW65648 JPW131082:JPW131184 JPW196618:JPW196720 JPW262154:JPW262256 JPW327690:JPW327792 JPW393226:JPW393328 JPW458762:JPW458864 JPW524298:JPW524400 JPW589834:JPW589936 JPW655370:JPW655472 JPW720906:JPW721008 JPW786442:JPW786544 JPW851978:JPW852080 JPW917514:JPW917616 JPW983050:JPW983152 JZS10 JZS12:JZS61 JZS63:JZS112 JZS65546:JZS65648 JZS131082:JZS131184 JZS196618:JZS196720 JZS262154:JZS262256 JZS327690:JZS327792 JZS393226:JZS393328 JZS458762:JZS458864 JZS524298:JZS524400 JZS589834:JZS589936 JZS655370:JZS655472 JZS720906:JZS721008 JZS786442:JZS786544 JZS851978:JZS852080 JZS917514:JZS917616 JZS983050:JZS983152 KJO10 KJO12:KJO61 KJO63:KJO112 KJO65546:KJO65648 KJO131082:KJO131184 KJO196618:KJO196720 KJO262154:KJO262256 KJO327690:KJO327792 KJO393226:KJO393328 KJO458762:KJO458864 KJO524298:KJO524400 KJO589834:KJO589936 KJO655370:KJO655472 KJO720906:KJO721008 KJO786442:KJO786544 KJO851978:KJO852080 KJO917514:KJO917616 KJO983050:KJO983152 KTK10 KTK12:KTK61 KTK63:KTK112 KTK65546:KTK65648 KTK131082:KTK131184 KTK196618:KTK196720 KTK262154:KTK262256 KTK327690:KTK327792 KTK393226:KTK393328 KTK458762:KTK458864 KTK524298:KTK524400 KTK589834:KTK589936 KTK655370:KTK655472 KTK720906:KTK721008 KTK786442:KTK786544 KTK851978:KTK852080 KTK917514:KTK917616 KTK983050:KTK983152 LDG10 LDG12:LDG61 LDG63:LDG112 LDG65546:LDG65648 LDG131082:LDG131184 LDG196618:LDG196720 LDG262154:LDG262256 LDG327690:LDG327792 LDG393226:LDG393328 LDG458762:LDG458864 LDG524298:LDG524400 LDG589834:LDG589936 LDG655370:LDG655472 LDG720906:LDG721008 LDG786442:LDG786544 LDG851978:LDG852080 LDG917514:LDG917616 LDG983050:LDG983152 LNC10 LNC12:LNC61 LNC63:LNC112 LNC65546:LNC65648 LNC131082:LNC131184 LNC196618:LNC196720 LNC262154:LNC262256 LNC327690:LNC327792 LNC393226:LNC393328 LNC458762:LNC458864 LNC524298:LNC524400 LNC589834:LNC589936 LNC655370:LNC655472 LNC720906:LNC721008 LNC786442:LNC786544 LNC851978:LNC852080 LNC917514:LNC917616 LNC983050:LNC983152 LWY10 LWY12:LWY61 LWY63:LWY112 LWY65546:LWY65648 LWY131082:LWY131184 LWY196618:LWY196720 LWY262154:LWY262256 LWY327690:LWY327792 LWY393226:LWY393328 LWY458762:LWY458864 LWY524298:LWY524400 LWY589834:LWY589936 LWY655370:LWY655472 LWY720906:LWY721008 LWY786442:LWY786544 LWY851978:LWY852080 LWY917514:LWY917616 LWY983050:LWY983152 MGU10 MGU12:MGU61 MGU63:MGU112 MGU65546:MGU65648 MGU131082:MGU131184 MGU196618:MGU196720 MGU262154:MGU262256 MGU327690:MGU327792 MGU393226:MGU393328 MGU458762:MGU458864 MGU524298:MGU524400 MGU589834:MGU589936 MGU655370:MGU655472 MGU720906:MGU721008 MGU786442:MGU786544 MGU851978:MGU852080 MGU917514:MGU917616 MGU983050:MGU983152 MQQ10 MQQ12:MQQ61 MQQ63:MQQ112 MQQ65546:MQQ65648 MQQ131082:MQQ131184 MQQ196618:MQQ196720 MQQ262154:MQQ262256 MQQ327690:MQQ327792 MQQ393226:MQQ393328 MQQ458762:MQQ458864 MQQ524298:MQQ524400 MQQ589834:MQQ589936 MQQ655370:MQQ655472 MQQ720906:MQQ721008 MQQ786442:MQQ786544 MQQ851978:MQQ852080 MQQ917514:MQQ917616 MQQ983050:MQQ983152 NAM10 NAM12:NAM61 NAM63:NAM112 NAM65546:NAM65648 NAM131082:NAM131184 NAM196618:NAM196720 NAM262154:NAM262256 NAM327690:NAM327792 NAM393226:NAM393328 NAM458762:NAM458864 NAM524298:NAM524400 NAM589834:NAM589936 NAM655370:NAM655472 NAM720906:NAM721008 NAM786442:NAM786544 NAM851978:NAM852080 NAM917514:NAM917616 NAM983050:NAM983152 NKI10 NKI12:NKI61 NKI63:NKI112 NKI65546:NKI65648 NKI131082:NKI131184 NKI196618:NKI196720 NKI262154:NKI262256 NKI327690:NKI327792 NKI393226:NKI393328 NKI458762:NKI458864 NKI524298:NKI524400 NKI589834:NKI589936 NKI655370:NKI655472 NKI720906:NKI721008 NKI786442:NKI786544 NKI851978:NKI852080 NKI917514:NKI917616 NKI983050:NKI983152 NUE10 NUE12:NUE61 NUE63:NUE112 NUE65546:NUE65648 NUE131082:NUE131184 NUE196618:NUE196720 NUE262154:NUE262256 NUE327690:NUE327792 NUE393226:NUE393328 NUE458762:NUE458864 NUE524298:NUE524400 NUE589834:NUE589936 NUE655370:NUE655472 NUE720906:NUE721008 NUE786442:NUE786544 NUE851978:NUE852080 NUE917514:NUE917616 NUE983050:NUE983152 OEA10 OEA12:OEA61 OEA63:OEA112 OEA65546:OEA65648 OEA131082:OEA131184 OEA196618:OEA196720 OEA262154:OEA262256 OEA327690:OEA327792 OEA393226:OEA393328 OEA458762:OEA458864 OEA524298:OEA524400 OEA589834:OEA589936 OEA655370:OEA655472 OEA720906:OEA721008 OEA786442:OEA786544 OEA851978:OEA852080 OEA917514:OEA917616 OEA983050:OEA983152 ONW10 ONW12:ONW61 ONW63:ONW112 ONW65546:ONW65648 ONW131082:ONW131184 ONW196618:ONW196720 ONW262154:ONW262256 ONW327690:ONW327792 ONW393226:ONW393328 ONW458762:ONW458864 ONW524298:ONW524400 ONW589834:ONW589936 ONW655370:ONW655472 ONW720906:ONW721008 ONW786442:ONW786544 ONW851978:ONW852080 ONW917514:ONW917616 ONW983050:ONW983152 OXS10 OXS12:OXS61 OXS63:OXS112 OXS65546:OXS65648 OXS131082:OXS131184 OXS196618:OXS196720 OXS262154:OXS262256 OXS327690:OXS327792 OXS393226:OXS393328 OXS458762:OXS458864 OXS524298:OXS524400 OXS589834:OXS589936 OXS655370:OXS655472 OXS720906:OXS721008 OXS786442:OXS786544 OXS851978:OXS852080 OXS917514:OXS917616 OXS983050:OXS983152 PHO10 PHO12:PHO61 PHO63:PHO112 PHO65546:PHO65648 PHO131082:PHO131184 PHO196618:PHO196720 PHO262154:PHO262256 PHO327690:PHO327792 PHO393226:PHO393328 PHO458762:PHO458864 PHO524298:PHO524400 PHO589834:PHO589936 PHO655370:PHO655472 PHO720906:PHO721008 PHO786442:PHO786544 PHO851978:PHO852080 PHO917514:PHO917616 PHO983050:PHO983152 PRK10 PRK12:PRK61 PRK63:PRK112 PRK65546:PRK65648 PRK131082:PRK131184 PRK196618:PRK196720 PRK262154:PRK262256 PRK327690:PRK327792 PRK393226:PRK393328 PRK458762:PRK458864 PRK524298:PRK524400 PRK589834:PRK589936 PRK655370:PRK655472 PRK720906:PRK721008 PRK786442:PRK786544 PRK851978:PRK852080 PRK917514:PRK917616 PRK983050:PRK983152 QBG10 QBG12:QBG61 QBG63:QBG112 QBG65546:QBG65648 QBG131082:QBG131184 QBG196618:QBG196720 QBG262154:QBG262256 QBG327690:QBG327792 QBG393226:QBG393328 QBG458762:QBG458864 QBG524298:QBG524400 QBG589834:QBG589936 QBG655370:QBG655472 QBG720906:QBG721008 QBG786442:QBG786544 QBG851978:QBG852080 QBG917514:QBG917616 QBG983050:QBG983152 QLC10 QLC12:QLC61 QLC63:QLC112 QLC65546:QLC65648 QLC131082:QLC131184 QLC196618:QLC196720 QLC262154:QLC262256 QLC327690:QLC327792 QLC393226:QLC393328 QLC458762:QLC458864 QLC524298:QLC524400 QLC589834:QLC589936 QLC655370:QLC655472 QLC720906:QLC721008 QLC786442:QLC786544 QLC851978:QLC852080 QLC917514:QLC917616 QLC983050:QLC983152 QUY10 QUY12:QUY61 QUY63:QUY112 QUY65546:QUY65648 QUY131082:QUY131184 QUY196618:QUY196720 QUY262154:QUY262256 QUY327690:QUY327792 QUY393226:QUY393328 QUY458762:QUY458864 QUY524298:QUY524400 QUY589834:QUY589936 QUY655370:QUY655472 QUY720906:QUY721008 QUY786442:QUY786544 QUY851978:QUY852080 QUY917514:QUY917616 QUY983050:QUY983152 REU10 REU12:REU61 REU63:REU112 REU65546:REU65648 REU131082:REU131184 REU196618:REU196720 REU262154:REU262256 REU327690:REU327792 REU393226:REU393328 REU458762:REU458864 REU524298:REU524400 REU589834:REU589936 REU655370:REU655472 REU720906:REU721008 REU786442:REU786544 REU851978:REU852080 REU917514:REU917616 REU983050:REU983152 ROQ10 ROQ12:ROQ61 ROQ63:ROQ112 ROQ65546:ROQ65648 ROQ131082:ROQ131184 ROQ196618:ROQ196720 ROQ262154:ROQ262256 ROQ327690:ROQ327792 ROQ393226:ROQ393328 ROQ458762:ROQ458864 ROQ524298:ROQ524400 ROQ589834:ROQ589936 ROQ655370:ROQ655472 ROQ720906:ROQ721008 ROQ786442:ROQ786544 ROQ851978:ROQ852080 ROQ917514:ROQ917616 ROQ983050:ROQ983152 RYM10 RYM12:RYM61 RYM63:RYM112 RYM65546:RYM65648 RYM131082:RYM131184 RYM196618:RYM196720 RYM262154:RYM262256 RYM327690:RYM327792 RYM393226:RYM393328 RYM458762:RYM458864 RYM524298:RYM524400 RYM589834:RYM589936 RYM655370:RYM655472 RYM720906:RYM721008 RYM786442:RYM786544 RYM851978:RYM852080 RYM917514:RYM917616 RYM983050:RYM983152 SII10 SII12:SII61 SII63:SII112 SII65546:SII65648 SII131082:SII131184 SII196618:SII196720 SII262154:SII262256 SII327690:SII327792 SII393226:SII393328 SII458762:SII458864 SII524298:SII524400 SII589834:SII589936 SII655370:SII655472 SII720906:SII721008 SII786442:SII786544 SII851978:SII852080 SII917514:SII917616 SII983050:SII983152 SSE10 SSE12:SSE61 SSE63:SSE112 SSE65546:SSE65648 SSE131082:SSE131184 SSE196618:SSE196720 SSE262154:SSE262256 SSE327690:SSE327792 SSE393226:SSE393328 SSE458762:SSE458864 SSE524298:SSE524400 SSE589834:SSE589936 SSE655370:SSE655472 SSE720906:SSE721008 SSE786442:SSE786544 SSE851978:SSE852080 SSE917514:SSE917616 SSE983050:SSE983152 TCA10 TCA12:TCA61 TCA63:TCA112 TCA65546:TCA65648 TCA131082:TCA131184 TCA196618:TCA196720 TCA262154:TCA262256 TCA327690:TCA327792 TCA393226:TCA393328 TCA458762:TCA458864 TCA524298:TCA524400 TCA589834:TCA589936 TCA655370:TCA655472 TCA720906:TCA721008 TCA786442:TCA786544 TCA851978:TCA852080 TCA917514:TCA917616 TCA983050:TCA983152 TLW10 TLW12:TLW61 TLW63:TLW112 TLW65546:TLW65648 TLW131082:TLW131184 TLW196618:TLW196720 TLW262154:TLW262256 TLW327690:TLW327792 TLW393226:TLW393328 TLW458762:TLW458864 TLW524298:TLW524400 TLW589834:TLW589936 TLW655370:TLW655472 TLW720906:TLW721008 TLW786442:TLW786544 TLW851978:TLW852080 TLW917514:TLW917616 TLW983050:TLW983152 TVS10 TVS12:TVS61 TVS63:TVS112 TVS65546:TVS65648 TVS131082:TVS131184 TVS196618:TVS196720 TVS262154:TVS262256 TVS327690:TVS327792 TVS393226:TVS393328 TVS458762:TVS458864 TVS524298:TVS524400 TVS589834:TVS589936 TVS655370:TVS655472 TVS720906:TVS721008 TVS786442:TVS786544 TVS851978:TVS852080 TVS917514:TVS917616 TVS983050:TVS983152 UFO10 UFO12:UFO61 UFO63:UFO112 UFO65546:UFO65648 UFO131082:UFO131184 UFO196618:UFO196720 UFO262154:UFO262256 UFO327690:UFO327792 UFO393226:UFO393328 UFO458762:UFO458864 UFO524298:UFO524400 UFO589834:UFO589936 UFO655370:UFO655472 UFO720906:UFO721008 UFO786442:UFO786544 UFO851978:UFO852080 UFO917514:UFO917616 UFO983050:UFO983152 UPK10 UPK12:UPK61 UPK63:UPK112 UPK65546:UPK65648 UPK131082:UPK131184 UPK196618:UPK196720 UPK262154:UPK262256 UPK327690:UPK327792 UPK393226:UPK393328 UPK458762:UPK458864 UPK524298:UPK524400 UPK589834:UPK589936 UPK655370:UPK655472 UPK720906:UPK721008 UPK786442:UPK786544 UPK851978:UPK852080 UPK917514:UPK917616 UPK983050:UPK983152 UZG10 UZG12:UZG61 UZG63:UZG112 UZG65546:UZG65648 UZG131082:UZG131184 UZG196618:UZG196720 UZG262154:UZG262256 UZG327690:UZG327792 UZG393226:UZG393328 UZG458762:UZG458864 UZG524298:UZG524400 UZG589834:UZG589936 UZG655370:UZG655472 UZG720906:UZG721008 UZG786442:UZG786544 UZG851978:UZG852080 UZG917514:UZG917616 UZG983050:UZG983152 VJC10 VJC12:VJC61 VJC63:VJC112 VJC65546:VJC65648 VJC131082:VJC131184 VJC196618:VJC196720 VJC262154:VJC262256 VJC327690:VJC327792 VJC393226:VJC393328 VJC458762:VJC458864 VJC524298:VJC524400 VJC589834:VJC589936 VJC655370:VJC655472 VJC720906:VJC721008 VJC786442:VJC786544 VJC851978:VJC852080 VJC917514:VJC917616 VJC983050:VJC983152 VSY10 VSY12:VSY61 VSY63:VSY112 VSY65546:VSY65648 VSY131082:VSY131184 VSY196618:VSY196720 VSY262154:VSY262256 VSY327690:VSY327792 VSY393226:VSY393328 VSY458762:VSY458864 VSY524298:VSY524400 VSY589834:VSY589936 VSY655370:VSY655472 VSY720906:VSY721008 VSY786442:VSY786544 VSY851978:VSY852080 VSY917514:VSY917616 VSY983050:VSY983152 WCU10 WCU12:WCU61 WCU63:WCU112 WCU65546:WCU65648 WCU131082:WCU131184 WCU196618:WCU196720 WCU262154:WCU262256 WCU327690:WCU327792 WCU393226:WCU393328 WCU458762:WCU458864 WCU524298:WCU524400 WCU589834:WCU589936 WCU655370:WCU655472 WCU720906:WCU721008 WCU786442:WCU786544 WCU851978:WCU852080 WCU917514:WCU917616 WCU983050:WCU983152 WMQ10 WMQ12:WMQ61 WMQ63:WMQ112 WMQ65546:WMQ65648 WMQ131082:WMQ131184 WMQ196618:WMQ196720 WMQ262154:WMQ262256 WMQ327690:WMQ327792 WMQ393226:WMQ393328 WMQ458762:WMQ458864 WMQ524298:WMQ524400 WMQ589834:WMQ589936 WMQ655370:WMQ655472 WMQ720906:WMQ721008 WMQ786442:WMQ786544 WMQ851978:WMQ852080 WMQ917514:WMQ917616 WMQ983050:WMQ983152 WWM10 WWM12:WWM61 WWM63:WWM112 WWM65546:WWM65648 WWM131082:WWM131184 WWM196618:WWM196720 WWM262154:WWM262256 WWM327690:WWM327792 WWM393226:WWM393328 WWM458762:WWM458864 WWM524298:WWM524400 WWM589834:WWM589936 WWM655370:WWM655472 WWM720906:WWM721008 WWM786442:WWM786544 WWM851978:WWM852080 WWM917514:WWM917616 WWM983050:WWM983152" showDropDown="0" showInputMessage="1" showErrorMessage="1" allowBlank="1" prompt="Performance tasks Weighted Score"/>
    <dataValidation sqref="AD65546:AD65648 AD131082:AD131184 AD196618:AD196720 AD262154:AD262256 AD327690:AD327792 AD393226:AD393328 AD458762:AD458864 AD524298:AD524400 AD589834:AD589936 AD655370:AD655472 AD720906:AD721008 AD786442:AD786544 AD851978:AD852080 AD917514:AD917616 AD983050:AD983152 JZ10 JZ12:JZ61 JZ63:JZ112 JZ65546:JZ65648 JZ131082:JZ131184 JZ196618:JZ196720 JZ262154:JZ262256 JZ327690:JZ327792 JZ393226:JZ393328 JZ458762:JZ458864 JZ524298:JZ524400 JZ589834:JZ589936 JZ655370:JZ655472 JZ720906:JZ721008 JZ786442:JZ786544 JZ851978:JZ852080 JZ917514:JZ917616 JZ983050:JZ983152 TV10 TV12:TV61 TV63:TV112 TV65546:TV65648 TV131082:TV131184 TV196618:TV196720 TV262154:TV262256 TV327690:TV327792 TV393226:TV393328 TV458762:TV458864 TV524298:TV524400 TV589834:TV589936 TV655370:TV655472 TV720906:TV721008 TV786442:TV786544 TV851978:TV852080 TV917514:TV917616 TV983050:TV983152 ADR10 ADR12:ADR61 ADR63:ADR112 ADR65546:ADR65648 ADR131082:ADR131184 ADR196618:ADR196720 ADR262154:ADR262256 ADR327690:ADR327792 ADR393226:ADR393328 ADR458762:ADR458864 ADR524298:ADR524400 ADR589834:ADR589936 ADR655370:ADR655472 ADR720906:ADR721008 ADR786442:ADR786544 ADR851978:ADR852080 ADR917514:ADR917616 ADR983050:ADR983152 ANN10 ANN12:ANN61 ANN63:ANN112 ANN65546:ANN65648 ANN131082:ANN131184 ANN196618:ANN196720 ANN262154:ANN262256 ANN327690:ANN327792 ANN393226:ANN393328 ANN458762:ANN458864 ANN524298:ANN524400 ANN589834:ANN589936 ANN655370:ANN655472 ANN720906:ANN721008 ANN786442:ANN786544 ANN851978:ANN852080 ANN917514:ANN917616 ANN983050:ANN983152 AXJ10 AXJ12:AXJ61 AXJ63:AXJ112 AXJ65546:AXJ65648 AXJ131082:AXJ131184 AXJ196618:AXJ196720 AXJ262154:AXJ262256 AXJ327690:AXJ327792 AXJ393226:AXJ393328 AXJ458762:AXJ458864 AXJ524298:AXJ524400 AXJ589834:AXJ589936 AXJ655370:AXJ655472 AXJ720906:AXJ721008 AXJ786442:AXJ786544 AXJ851978:AXJ852080 AXJ917514:AXJ917616 AXJ983050:AXJ983152 BHF10 BHF12:BHF61 BHF63:BHF112 BHF65546:BHF65648 BHF131082:BHF131184 BHF196618:BHF196720 BHF262154:BHF262256 BHF327690:BHF327792 BHF393226:BHF393328 BHF458762:BHF458864 BHF524298:BHF524400 BHF589834:BHF589936 BHF655370:BHF655472 BHF720906:BHF721008 BHF786442:BHF786544 BHF851978:BHF852080 BHF917514:BHF917616 BHF983050:BHF983152 BRB10 BRB12:BRB61 BRB63:BRB112 BRB65546:BRB65648 BRB131082:BRB131184 BRB196618:BRB196720 BRB262154:BRB262256 BRB327690:BRB327792 BRB393226:BRB393328 BRB458762:BRB458864 BRB524298:BRB524400 BRB589834:BRB589936 BRB655370:BRB655472 BRB720906:BRB721008 BRB786442:BRB786544 BRB851978:BRB852080 BRB917514:BRB917616 BRB983050:BRB983152 CAX10 CAX12:CAX61 CAX63:CAX112 CAX65546:CAX65648 CAX131082:CAX131184 CAX196618:CAX196720 CAX262154:CAX262256 CAX327690:CAX327792 CAX393226:CAX393328 CAX458762:CAX458864 CAX524298:CAX524400 CAX589834:CAX589936 CAX655370:CAX655472 CAX720906:CAX721008 CAX786442:CAX786544 CAX851978:CAX852080 CAX917514:CAX917616 CAX983050:CAX983152 CKT10 CKT12:CKT61 CKT63:CKT112 CKT65546:CKT65648 CKT131082:CKT131184 CKT196618:CKT196720 CKT262154:CKT262256 CKT327690:CKT327792 CKT393226:CKT393328 CKT458762:CKT458864 CKT524298:CKT524400 CKT589834:CKT589936 CKT655370:CKT655472 CKT720906:CKT721008 CKT786442:CKT786544 CKT851978:CKT852080 CKT917514:CKT917616 CKT983050:CKT983152 CUP10 CUP12:CUP61 CUP63:CUP112 CUP65546:CUP65648 CUP131082:CUP131184 CUP196618:CUP196720 CUP262154:CUP262256 CUP327690:CUP327792 CUP393226:CUP393328 CUP458762:CUP458864 CUP524298:CUP524400 CUP589834:CUP589936 CUP655370:CUP655472 CUP720906:CUP721008 CUP786442:CUP786544 CUP851978:CUP852080 CUP917514:CUP917616 CUP983050:CUP983152 DEL10 DEL12:DEL61 DEL63:DEL112 DEL65546:DEL65648 DEL131082:DEL131184 DEL196618:DEL196720 DEL262154:DEL262256 DEL327690:DEL327792 DEL393226:DEL393328 DEL458762:DEL458864 DEL524298:DEL524400 DEL589834:DEL589936 DEL655370:DEL655472 DEL720906:DEL721008 DEL786442:DEL786544 DEL851978:DEL852080 DEL917514:DEL917616 DEL983050:DEL983152 DOH10 DOH12:DOH61 DOH63:DOH112 DOH65546:DOH65648 DOH131082:DOH131184 DOH196618:DOH196720 DOH262154:DOH262256 DOH327690:DOH327792 DOH393226:DOH393328 DOH458762:DOH458864 DOH524298:DOH524400 DOH589834:DOH589936 DOH655370:DOH655472 DOH720906:DOH721008 DOH786442:DOH786544 DOH851978:DOH852080 DOH917514:DOH917616 DOH983050:DOH983152 DYD10 DYD12:DYD61 DYD63:DYD112 DYD65546:DYD65648 DYD131082:DYD131184 DYD196618:DYD196720 DYD262154:DYD262256 DYD327690:DYD327792 DYD393226:DYD393328 DYD458762:DYD458864 DYD524298:DYD524400 DYD589834:DYD589936 DYD655370:DYD655472 DYD720906:DYD721008 DYD786442:DYD786544 DYD851978:DYD852080 DYD917514:DYD917616 DYD983050:DYD983152 EHZ10 EHZ12:EHZ61 EHZ63:EHZ112 EHZ65546:EHZ65648 EHZ131082:EHZ131184 EHZ196618:EHZ196720 EHZ262154:EHZ262256 EHZ327690:EHZ327792 EHZ393226:EHZ393328 EHZ458762:EHZ458864 EHZ524298:EHZ524400 EHZ589834:EHZ589936 EHZ655370:EHZ655472 EHZ720906:EHZ721008 EHZ786442:EHZ786544 EHZ851978:EHZ852080 EHZ917514:EHZ917616 EHZ983050:EHZ983152 ERV10 ERV12:ERV61 ERV63:ERV112 ERV65546:ERV65648 ERV131082:ERV131184 ERV196618:ERV196720 ERV262154:ERV262256 ERV327690:ERV327792 ERV393226:ERV393328 ERV458762:ERV458864 ERV524298:ERV524400 ERV589834:ERV589936 ERV655370:ERV655472 ERV720906:ERV721008 ERV786442:ERV786544 ERV851978:ERV852080 ERV917514:ERV917616 ERV983050:ERV983152 FBR10 FBR12:FBR61 FBR63:FBR112 FBR65546:FBR65648 FBR131082:FBR131184 FBR196618:FBR196720 FBR262154:FBR262256 FBR327690:FBR327792 FBR393226:FBR393328 FBR458762:FBR458864 FBR524298:FBR524400 FBR589834:FBR589936 FBR655370:FBR655472 FBR720906:FBR721008 FBR786442:FBR786544 FBR851978:FBR852080 FBR917514:FBR917616 FBR983050:FBR983152 FLN10 FLN12:FLN61 FLN63:FLN112 FLN65546:FLN65648 FLN131082:FLN131184 FLN196618:FLN196720 FLN262154:FLN262256 FLN327690:FLN327792 FLN393226:FLN393328 FLN458762:FLN458864 FLN524298:FLN524400 FLN589834:FLN589936 FLN655370:FLN655472 FLN720906:FLN721008 FLN786442:FLN786544 FLN851978:FLN852080 FLN917514:FLN917616 FLN983050:FLN983152 FVJ10 FVJ12:FVJ61 FVJ63:FVJ112 FVJ65546:FVJ65648 FVJ131082:FVJ131184 FVJ196618:FVJ196720 FVJ262154:FVJ262256 FVJ327690:FVJ327792 FVJ393226:FVJ393328 FVJ458762:FVJ458864 FVJ524298:FVJ524400 FVJ589834:FVJ589936 FVJ655370:FVJ655472 FVJ720906:FVJ721008 FVJ786442:FVJ786544 FVJ851978:FVJ852080 FVJ917514:FVJ917616 FVJ983050:FVJ983152 GFF10 GFF12:GFF61 GFF63:GFF112 GFF65546:GFF65648 GFF131082:GFF131184 GFF196618:GFF196720 GFF262154:GFF262256 GFF327690:GFF327792 GFF393226:GFF393328 GFF458762:GFF458864 GFF524298:GFF524400 GFF589834:GFF589936 GFF655370:GFF655472 GFF720906:GFF721008 GFF786442:GFF786544 GFF851978:GFF852080 GFF917514:GFF917616 GFF983050:GFF983152 GPB10 GPB12:GPB61 GPB63:GPB112 GPB65546:GPB65648 GPB131082:GPB131184 GPB196618:GPB196720 GPB262154:GPB262256 GPB327690:GPB327792 GPB393226:GPB393328 GPB458762:GPB458864 GPB524298:GPB524400 GPB589834:GPB589936 GPB655370:GPB655472 GPB720906:GPB721008 GPB786442:GPB786544 GPB851978:GPB852080 GPB917514:GPB917616 GPB983050:GPB983152 GYX10 GYX12:GYX61 GYX63:GYX112 GYX65546:GYX65648 GYX131082:GYX131184 GYX196618:GYX196720 GYX262154:GYX262256 GYX327690:GYX327792 GYX393226:GYX393328 GYX458762:GYX458864 GYX524298:GYX524400 GYX589834:GYX589936 GYX655370:GYX655472 GYX720906:GYX721008 GYX786442:GYX786544 GYX851978:GYX852080 GYX917514:GYX917616 GYX983050:GYX983152 HIT10 HIT12:HIT61 HIT63:HIT112 HIT65546:HIT65648 HIT131082:HIT131184 HIT196618:HIT196720 HIT262154:HIT262256 HIT327690:HIT327792 HIT393226:HIT393328 HIT458762:HIT458864 HIT524298:HIT524400 HIT589834:HIT589936 HIT655370:HIT655472 HIT720906:HIT721008 HIT786442:HIT786544 HIT851978:HIT852080 HIT917514:HIT917616 HIT983050:HIT983152 HSP10 HSP12:HSP61 HSP63:HSP112 HSP65546:HSP65648 HSP131082:HSP131184 HSP196618:HSP196720 HSP262154:HSP262256 HSP327690:HSP327792 HSP393226:HSP393328 HSP458762:HSP458864 HSP524298:HSP524400 HSP589834:HSP589936 HSP655370:HSP655472 HSP720906:HSP721008 HSP786442:HSP786544 HSP851978:HSP852080 HSP917514:HSP917616 HSP983050:HSP983152 ICL10 ICL12:ICL61 ICL63:ICL112 ICL65546:ICL65648 ICL131082:ICL131184 ICL196618:ICL196720 ICL262154:ICL262256 ICL327690:ICL327792 ICL393226:ICL393328 ICL458762:ICL458864 ICL524298:ICL524400 ICL589834:ICL589936 ICL655370:ICL655472 ICL720906:ICL721008 ICL786442:ICL786544 ICL851978:ICL852080 ICL917514:ICL917616 ICL983050:ICL983152 IMH10 IMH12:IMH61 IMH63:IMH112 IMH65546:IMH65648 IMH131082:IMH131184 IMH196618:IMH196720 IMH262154:IMH262256 IMH327690:IMH327792 IMH393226:IMH393328 IMH458762:IMH458864 IMH524298:IMH524400 IMH589834:IMH589936 IMH655370:IMH655472 IMH720906:IMH721008 IMH786442:IMH786544 IMH851978:IMH852080 IMH917514:IMH917616 IMH983050:IMH983152 IWD10 IWD12:IWD61 IWD63:IWD112 IWD65546:IWD65648 IWD131082:IWD131184 IWD196618:IWD196720 IWD262154:IWD262256 IWD327690:IWD327792 IWD393226:IWD393328 IWD458762:IWD458864 IWD524298:IWD524400 IWD589834:IWD589936 IWD655370:IWD655472 IWD720906:IWD721008 IWD786442:IWD786544 IWD851978:IWD852080 IWD917514:IWD917616 IWD983050:IWD983152 JFZ10 JFZ12:JFZ61 JFZ63:JFZ112 JFZ65546:JFZ65648 JFZ131082:JFZ131184 JFZ196618:JFZ196720 JFZ262154:JFZ262256 JFZ327690:JFZ327792 JFZ393226:JFZ393328 JFZ458762:JFZ458864 JFZ524298:JFZ524400 JFZ589834:JFZ589936 JFZ655370:JFZ655472 JFZ720906:JFZ721008 JFZ786442:JFZ786544 JFZ851978:JFZ852080 JFZ917514:JFZ917616 JFZ983050:JFZ983152 JPV10 JPV12:JPV61 JPV63:JPV112 JPV65546:JPV65648 JPV131082:JPV131184 JPV196618:JPV196720 JPV262154:JPV262256 JPV327690:JPV327792 JPV393226:JPV393328 JPV458762:JPV458864 JPV524298:JPV524400 JPV589834:JPV589936 JPV655370:JPV655472 JPV720906:JPV721008 JPV786442:JPV786544 JPV851978:JPV852080 JPV917514:JPV917616 JPV983050:JPV983152 JZR10 JZR12:JZR61 JZR63:JZR112 JZR65546:JZR65648 JZR131082:JZR131184 JZR196618:JZR196720 JZR262154:JZR262256 JZR327690:JZR327792 JZR393226:JZR393328 JZR458762:JZR458864 JZR524298:JZR524400 JZR589834:JZR589936 JZR655370:JZR655472 JZR720906:JZR721008 JZR786442:JZR786544 JZR851978:JZR852080 JZR917514:JZR917616 JZR983050:JZR983152 KJN10 KJN12:KJN61 KJN63:KJN112 KJN65546:KJN65648 KJN131082:KJN131184 KJN196618:KJN196720 KJN262154:KJN262256 KJN327690:KJN327792 KJN393226:KJN393328 KJN458762:KJN458864 KJN524298:KJN524400 KJN589834:KJN589936 KJN655370:KJN655472 KJN720906:KJN721008 KJN786442:KJN786544 KJN851978:KJN852080 KJN917514:KJN917616 KJN983050:KJN983152 KTJ10 KTJ12:KTJ61 KTJ63:KTJ112 KTJ65546:KTJ65648 KTJ131082:KTJ131184 KTJ196618:KTJ196720 KTJ262154:KTJ262256 KTJ327690:KTJ327792 KTJ393226:KTJ393328 KTJ458762:KTJ458864 KTJ524298:KTJ524400 KTJ589834:KTJ589936 KTJ655370:KTJ655472 KTJ720906:KTJ721008 KTJ786442:KTJ786544 KTJ851978:KTJ852080 KTJ917514:KTJ917616 KTJ983050:KTJ983152 LDF10 LDF12:LDF61 LDF63:LDF112 LDF65546:LDF65648 LDF131082:LDF131184 LDF196618:LDF196720 LDF262154:LDF262256 LDF327690:LDF327792 LDF393226:LDF393328 LDF458762:LDF458864 LDF524298:LDF524400 LDF589834:LDF589936 LDF655370:LDF655472 LDF720906:LDF721008 LDF786442:LDF786544 LDF851978:LDF852080 LDF917514:LDF917616 LDF983050:LDF983152 LNB10 LNB12:LNB61 LNB63:LNB112 LNB65546:LNB65648 LNB131082:LNB131184 LNB196618:LNB196720 LNB262154:LNB262256 LNB327690:LNB327792 LNB393226:LNB393328 LNB458762:LNB458864 LNB524298:LNB524400 LNB589834:LNB589936 LNB655370:LNB655472 LNB720906:LNB721008 LNB786442:LNB786544 LNB851978:LNB852080 LNB917514:LNB917616 LNB983050:LNB983152 LWX10 LWX12:LWX61 LWX63:LWX112 LWX65546:LWX65648 LWX131082:LWX131184 LWX196618:LWX196720 LWX262154:LWX262256 LWX327690:LWX327792 LWX393226:LWX393328 LWX458762:LWX458864 LWX524298:LWX524400 LWX589834:LWX589936 LWX655370:LWX655472 LWX720906:LWX721008 LWX786442:LWX786544 LWX851978:LWX852080 LWX917514:LWX917616 LWX983050:LWX983152 MGT10 MGT12:MGT61 MGT63:MGT112 MGT65546:MGT65648 MGT131082:MGT131184 MGT196618:MGT196720 MGT262154:MGT262256 MGT327690:MGT327792 MGT393226:MGT393328 MGT458762:MGT458864 MGT524298:MGT524400 MGT589834:MGT589936 MGT655370:MGT655472 MGT720906:MGT721008 MGT786442:MGT786544 MGT851978:MGT852080 MGT917514:MGT917616 MGT983050:MGT983152 MQP10 MQP12:MQP61 MQP63:MQP112 MQP65546:MQP65648 MQP131082:MQP131184 MQP196618:MQP196720 MQP262154:MQP262256 MQP327690:MQP327792 MQP393226:MQP393328 MQP458762:MQP458864 MQP524298:MQP524400 MQP589834:MQP589936 MQP655370:MQP655472 MQP720906:MQP721008 MQP786442:MQP786544 MQP851978:MQP852080 MQP917514:MQP917616 MQP983050:MQP983152 NAL10 NAL12:NAL61 NAL63:NAL112 NAL65546:NAL65648 NAL131082:NAL131184 NAL196618:NAL196720 NAL262154:NAL262256 NAL327690:NAL327792 NAL393226:NAL393328 NAL458762:NAL458864 NAL524298:NAL524400 NAL589834:NAL589936 NAL655370:NAL655472 NAL720906:NAL721008 NAL786442:NAL786544 NAL851978:NAL852080 NAL917514:NAL917616 NAL983050:NAL983152 NKH10 NKH12:NKH61 NKH63:NKH112 NKH65546:NKH65648 NKH131082:NKH131184 NKH196618:NKH196720 NKH262154:NKH262256 NKH327690:NKH327792 NKH393226:NKH393328 NKH458762:NKH458864 NKH524298:NKH524400 NKH589834:NKH589936 NKH655370:NKH655472 NKH720906:NKH721008 NKH786442:NKH786544 NKH851978:NKH852080 NKH917514:NKH917616 NKH983050:NKH983152 NUD10 NUD12:NUD61 NUD63:NUD112 NUD65546:NUD65648 NUD131082:NUD131184 NUD196618:NUD196720 NUD262154:NUD262256 NUD327690:NUD327792 NUD393226:NUD393328 NUD458762:NUD458864 NUD524298:NUD524400 NUD589834:NUD589936 NUD655370:NUD655472 NUD720906:NUD721008 NUD786442:NUD786544 NUD851978:NUD852080 NUD917514:NUD917616 NUD983050:NUD983152 ODZ10 ODZ12:ODZ61 ODZ63:ODZ112 ODZ65546:ODZ65648 ODZ131082:ODZ131184 ODZ196618:ODZ196720 ODZ262154:ODZ262256 ODZ327690:ODZ327792 ODZ393226:ODZ393328 ODZ458762:ODZ458864 ODZ524298:ODZ524400 ODZ589834:ODZ589936 ODZ655370:ODZ655472 ODZ720906:ODZ721008 ODZ786442:ODZ786544 ODZ851978:ODZ852080 ODZ917514:ODZ917616 ODZ983050:ODZ983152 ONV10 ONV12:ONV61 ONV63:ONV112 ONV65546:ONV65648 ONV131082:ONV131184 ONV196618:ONV196720 ONV262154:ONV262256 ONV327690:ONV327792 ONV393226:ONV393328 ONV458762:ONV458864 ONV524298:ONV524400 ONV589834:ONV589936 ONV655370:ONV655472 ONV720906:ONV721008 ONV786442:ONV786544 ONV851978:ONV852080 ONV917514:ONV917616 ONV983050:ONV983152 OXR10 OXR12:OXR61 OXR63:OXR112 OXR65546:OXR65648 OXR131082:OXR131184 OXR196618:OXR196720 OXR262154:OXR262256 OXR327690:OXR327792 OXR393226:OXR393328 OXR458762:OXR458864 OXR524298:OXR524400 OXR589834:OXR589936 OXR655370:OXR655472 OXR720906:OXR721008 OXR786442:OXR786544 OXR851978:OXR852080 OXR917514:OXR917616 OXR983050:OXR983152 PHN10 PHN12:PHN61 PHN63:PHN112 PHN65546:PHN65648 PHN131082:PHN131184 PHN196618:PHN196720 PHN262154:PHN262256 PHN327690:PHN327792 PHN393226:PHN393328 PHN458762:PHN458864 PHN524298:PHN524400 PHN589834:PHN589936 PHN655370:PHN655472 PHN720906:PHN721008 PHN786442:PHN786544 PHN851978:PHN852080 PHN917514:PHN917616 PHN983050:PHN983152 PRJ10 PRJ12:PRJ61 PRJ63:PRJ112 PRJ65546:PRJ65648 PRJ131082:PRJ131184 PRJ196618:PRJ196720 PRJ262154:PRJ262256 PRJ327690:PRJ327792 PRJ393226:PRJ393328 PRJ458762:PRJ458864 PRJ524298:PRJ524400 PRJ589834:PRJ589936 PRJ655370:PRJ655472 PRJ720906:PRJ721008 PRJ786442:PRJ786544 PRJ851978:PRJ852080 PRJ917514:PRJ917616 PRJ983050:PRJ983152 QBF10 QBF12:QBF61 QBF63:QBF112 QBF65546:QBF65648 QBF131082:QBF131184 QBF196618:QBF196720 QBF262154:QBF262256 QBF327690:QBF327792 QBF393226:QBF393328 QBF458762:QBF458864 QBF524298:QBF524400 QBF589834:QBF589936 QBF655370:QBF655472 QBF720906:QBF721008 QBF786442:QBF786544 QBF851978:QBF852080 QBF917514:QBF917616 QBF983050:QBF983152 QLB10 QLB12:QLB61 QLB63:QLB112 QLB65546:QLB65648 QLB131082:QLB131184 QLB196618:QLB196720 QLB262154:QLB262256 QLB327690:QLB327792 QLB393226:QLB393328 QLB458762:QLB458864 QLB524298:QLB524400 QLB589834:QLB589936 QLB655370:QLB655472 QLB720906:QLB721008 QLB786442:QLB786544 QLB851978:QLB852080 QLB917514:QLB917616 QLB983050:QLB983152 QUX10 QUX12:QUX61 QUX63:QUX112 QUX65546:QUX65648 QUX131082:QUX131184 QUX196618:QUX196720 QUX262154:QUX262256 QUX327690:QUX327792 QUX393226:QUX393328 QUX458762:QUX458864 QUX524298:QUX524400 QUX589834:QUX589936 QUX655370:QUX655472 QUX720906:QUX721008 QUX786442:QUX786544 QUX851978:QUX852080 QUX917514:QUX917616 QUX983050:QUX983152 RET10 RET12:RET61 RET63:RET112 RET65546:RET65648 RET131082:RET131184 RET196618:RET196720 RET262154:RET262256 RET327690:RET327792 RET393226:RET393328 RET458762:RET458864 RET524298:RET524400 RET589834:RET589936 RET655370:RET655472 RET720906:RET721008 RET786442:RET786544 RET851978:RET852080 RET917514:RET917616 RET983050:RET983152 ROP10 ROP12:ROP61 ROP63:ROP112 ROP65546:ROP65648 ROP131082:ROP131184 ROP196618:ROP196720 ROP262154:ROP262256 ROP327690:ROP327792 ROP393226:ROP393328 ROP458762:ROP458864 ROP524298:ROP524400 ROP589834:ROP589936 ROP655370:ROP655472 ROP720906:ROP721008 ROP786442:ROP786544 ROP851978:ROP852080 ROP917514:ROP917616 ROP983050:ROP983152 RYL10 RYL12:RYL61 RYL63:RYL112 RYL65546:RYL65648 RYL131082:RYL131184 RYL196618:RYL196720 RYL262154:RYL262256 RYL327690:RYL327792 RYL393226:RYL393328 RYL458762:RYL458864 RYL524298:RYL524400 RYL589834:RYL589936 RYL655370:RYL655472 RYL720906:RYL721008 RYL786442:RYL786544 RYL851978:RYL852080 RYL917514:RYL917616 RYL983050:RYL983152 SIH10 SIH12:SIH61 SIH63:SIH112 SIH65546:SIH65648 SIH131082:SIH131184 SIH196618:SIH196720 SIH262154:SIH262256 SIH327690:SIH327792 SIH393226:SIH393328 SIH458762:SIH458864 SIH524298:SIH524400 SIH589834:SIH589936 SIH655370:SIH655472 SIH720906:SIH721008 SIH786442:SIH786544 SIH851978:SIH852080 SIH917514:SIH917616 SIH983050:SIH983152 SSD10 SSD12:SSD61 SSD63:SSD112 SSD65546:SSD65648 SSD131082:SSD131184 SSD196618:SSD196720 SSD262154:SSD262256 SSD327690:SSD327792 SSD393226:SSD393328 SSD458762:SSD458864 SSD524298:SSD524400 SSD589834:SSD589936 SSD655370:SSD655472 SSD720906:SSD721008 SSD786442:SSD786544 SSD851978:SSD852080 SSD917514:SSD917616 SSD983050:SSD983152 TBZ10 TBZ12:TBZ61 TBZ63:TBZ112 TBZ65546:TBZ65648 TBZ131082:TBZ131184 TBZ196618:TBZ196720 TBZ262154:TBZ262256 TBZ327690:TBZ327792 TBZ393226:TBZ393328 TBZ458762:TBZ458864 TBZ524298:TBZ524400 TBZ589834:TBZ589936 TBZ655370:TBZ655472 TBZ720906:TBZ721008 TBZ786442:TBZ786544 TBZ851978:TBZ852080 TBZ917514:TBZ917616 TBZ983050:TBZ983152 TLV10 TLV12:TLV61 TLV63:TLV112 TLV65546:TLV65648 TLV131082:TLV131184 TLV196618:TLV196720 TLV262154:TLV262256 TLV327690:TLV327792 TLV393226:TLV393328 TLV458762:TLV458864 TLV524298:TLV524400 TLV589834:TLV589936 TLV655370:TLV655472 TLV720906:TLV721008 TLV786442:TLV786544 TLV851978:TLV852080 TLV917514:TLV917616 TLV983050:TLV983152 TVR10 TVR12:TVR61 TVR63:TVR112 TVR65546:TVR65648 TVR131082:TVR131184 TVR196618:TVR196720 TVR262154:TVR262256 TVR327690:TVR327792 TVR393226:TVR393328 TVR458762:TVR458864 TVR524298:TVR524400 TVR589834:TVR589936 TVR655370:TVR655472 TVR720906:TVR721008 TVR786442:TVR786544 TVR851978:TVR852080 TVR917514:TVR917616 TVR983050:TVR983152 UFN10 UFN12:UFN61 UFN63:UFN112 UFN65546:UFN65648 UFN131082:UFN131184 UFN196618:UFN196720 UFN262154:UFN262256 UFN327690:UFN327792 UFN393226:UFN393328 UFN458762:UFN458864 UFN524298:UFN524400 UFN589834:UFN589936 UFN655370:UFN655472 UFN720906:UFN721008 UFN786442:UFN786544 UFN851978:UFN852080 UFN917514:UFN917616 UFN983050:UFN983152 UPJ10 UPJ12:UPJ61 UPJ63:UPJ112 UPJ65546:UPJ65648 UPJ131082:UPJ131184 UPJ196618:UPJ196720 UPJ262154:UPJ262256 UPJ327690:UPJ327792 UPJ393226:UPJ393328 UPJ458762:UPJ458864 UPJ524298:UPJ524400 UPJ589834:UPJ589936 UPJ655370:UPJ655472 UPJ720906:UPJ721008 UPJ786442:UPJ786544 UPJ851978:UPJ852080 UPJ917514:UPJ917616 UPJ983050:UPJ983152 UZF10 UZF12:UZF61 UZF63:UZF112 UZF65546:UZF65648 UZF131082:UZF131184 UZF196618:UZF196720 UZF262154:UZF262256 UZF327690:UZF327792 UZF393226:UZF393328 UZF458762:UZF458864 UZF524298:UZF524400 UZF589834:UZF589936 UZF655370:UZF655472 UZF720906:UZF721008 UZF786442:UZF786544 UZF851978:UZF852080 UZF917514:UZF917616 UZF983050:UZF983152 VJB10 VJB12:VJB61 VJB63:VJB112 VJB65546:VJB65648 VJB131082:VJB131184 VJB196618:VJB196720 VJB262154:VJB262256 VJB327690:VJB327792 VJB393226:VJB393328 VJB458762:VJB458864 VJB524298:VJB524400 VJB589834:VJB589936 VJB655370:VJB655472 VJB720906:VJB721008 VJB786442:VJB786544 VJB851978:VJB852080 VJB917514:VJB917616 VJB983050:VJB983152 VSX10 VSX12:VSX61 VSX63:VSX112 VSX65546:VSX65648 VSX131082:VSX131184 VSX196618:VSX196720 VSX262154:VSX262256 VSX327690:VSX327792 VSX393226:VSX393328 VSX458762:VSX458864 VSX524298:VSX524400 VSX589834:VSX589936 VSX655370:VSX655472 VSX720906:VSX721008 VSX786442:VSX786544 VSX851978:VSX852080 VSX917514:VSX917616 VSX983050:VSX983152 WCT10 WCT12:WCT61 WCT63:WCT112 WCT65546:WCT65648 WCT131082:WCT131184 WCT196618:WCT196720 WCT262154:WCT262256 WCT327690:WCT327792 WCT393226:WCT393328 WCT458762:WCT458864 WCT524298:WCT524400 WCT589834:WCT589936 WCT655370:WCT655472 WCT720906:WCT721008 WCT786442:WCT786544 WCT851978:WCT852080 WCT917514:WCT917616 WCT983050:WCT983152 WMP10 WMP12:WMP61 WMP63:WMP112 WMP65546:WMP65648 WMP131082:WMP131184 WMP196618:WMP196720 WMP262154:WMP262256 WMP327690:WMP327792 WMP393226:WMP393328 WMP458762:WMP458864 WMP524298:WMP524400 WMP589834:WMP589936 WMP655370:WMP655472 WMP720906:WMP721008 WMP786442:WMP786544 WMP851978:WMP852080 WMP917514:WMP917616 WMP983050:WMP983152 WWL10 WWL12:WWL61 WWL63:WWL112 WWL65546:WWL65648 WWL131082:WWL131184 WWL196618:WWL196720 WWL262154:WWL262256 WWL327690:WWL327792 WWL393226:WWL393328 WWL458762:WWL458864 WWL524298:WWL524400 WWL589834:WWL589936 WWL655370:WWL655472 WWL720906:WWL721008 WWL786442:WWL786544 WWL851978:WWL852080 WWL917514:WWL917616 WWL983050:WWL983152" showDropDown="0" showInputMessage="1" showErrorMessage="1" allowBlank="1" prompt="Performance Tasks Percentage Score"/>
    <dataValidation sqref="AC65548:AC65648 AC131084:AC131184 AC196620:AC196720 AC262156:AC262256 AC327692:AC327792 AC393228:AC393328 AC458764:AC458864 AC524300:AC524400 AC589836:AC589936 AC655372:AC655472 AC720908:AC721008 AC786444:AC786544 AC851980:AC852080 AC917516:AC917616 AC983052:AC983152 JY12:JY61 JY63:JY112 JY65548:JY65648 JY131084:JY131184 JY196620:JY196720 JY262156:JY262256 JY327692:JY327792 JY393228:JY393328 JY458764:JY458864 JY524300:JY524400 JY589836:JY589936 JY655372:JY655472 JY720908:JY721008 JY786444:JY786544 JY851980:JY852080 JY917516:JY917616 JY983052:JY983152 TU12:TU61 TU63:TU112 TU65548:TU65648 TU131084:TU131184 TU196620:TU196720 TU262156:TU262256 TU327692:TU327792 TU393228:TU393328 TU458764:TU458864 TU524300:TU524400 TU589836:TU589936 TU655372:TU655472 TU720908:TU721008 TU786444:TU786544 TU851980:TU852080 TU917516:TU917616 TU983052:TU983152 ADQ12:ADQ61 ADQ63:ADQ112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2:ANM61 ANM63:ANM112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2:AXI61 AXI63:AXI112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2:BHE61 BHE63:BHE112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2:BRA61 BRA63:BRA112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2:CAW61 CAW63:CAW112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2:CKS61 CKS63:CKS112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2:CUO61 CUO63:CUO112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2:DEK61 DEK63:DEK112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2:DOG61 DOG63:DOG112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2:DYC61 DYC63:DYC112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2:EHY61 EHY63:EHY112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2:ERU61 ERU63:ERU112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2:FBQ61 FBQ63:FBQ112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2:FLM61 FLM63:FLM112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2:FVI61 FVI63:FVI112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2:GFE61 GFE63:GFE112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2:GPA61 GPA63:GPA112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2:GYW61 GYW63:GYW112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2:HIS61 HIS63:HIS112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2:HSO61 HSO63:HSO112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2:ICK61 ICK63:ICK112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2:IMG61 IMG63:IMG112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2:IWC61 IWC63:IWC112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2:JFY61 JFY63:JFY112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2:JPU61 JPU63:JPU112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2:JZQ61 JZQ63:JZQ112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2:KJM61 KJM63:KJM112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2:KTI61 KTI63:KTI112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2:LDE61 LDE63:LDE112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2:LNA61 LNA63:LNA112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2:LWW61 LWW63:LWW112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2:MGS61 MGS63:MGS112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2:MQO61 MQO63:MQO112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2:NAK61 NAK63:NAK112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2:NKG61 NKG63:NKG112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2:NUC61 NUC63:NUC112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2:ODY61 ODY63:ODY112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2:ONU61 ONU63:ONU112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2:OXQ61 OXQ63:OXQ112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2:PHM61 PHM63:PHM112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2:PRI61 PRI63:PRI112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2:QBE61 QBE63:QBE112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2:QLA61 QLA63:QLA112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2:QUW61 QUW63:QUW112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2:RES61 RES63:RES112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2:ROO61 ROO63:ROO112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2:RYK61 RYK63:RYK112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2:SIG61 SIG63:SIG112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2:SSC61 SSC63:SSC112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2:TBY61 TBY63:TBY112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2:TLU61 TLU63:TLU112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2:TVQ61 TVQ63:TVQ112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2:UFM61 UFM63:UFM112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2:UPI61 UPI63:UPI112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2:UZE61 UZE63:UZE112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2:VJA61 VJA63:VJA112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2:VSW61 VSW63:VSW112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2:WCS61 WCS63:WCS112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2:WMO61 WMO63:WMO112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2:WWK61 WWK63:WWK112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showDropDown="0" showInputMessage="1" showErrorMessage="1" allowBlank="1" prompt="Performance Tasks Total Raw Score"/>
    <dataValidation sqref="AC65546:AC65547 AC131082:AC131083 AC196618:AC196619 AC262154:AC262155 AC327690:AC327691 AC393226:AC393227 AC458762:AC458763 AC524298:AC524299 AC589834:AC589835 AC655370:AC655371 AC720906:AC720907 AC786442:AC786443 AC851978:AC851979 AC917514:AC917515 AC983050:AC983051 JY10 JY65546:JY65547 JY131082:JY131083 JY196618:JY196619 JY262154:JY262155 JY327690:JY327691 JY393226:JY393227 JY458762:JY458763 JY524298:JY524299 JY589834:JY589835 JY655370:JY655371 JY720906:JY720907 JY786442:JY786443 JY851978:JY851979 JY917514:JY917515 JY983050:JY983051 TU10 TU65546:TU65547 TU131082:TU131083 TU196618:TU196619 TU262154:TU262155 TU327690:TU327691 TU393226:TU393227 TU458762:TU458763 TU524298:TU524299 TU589834:TU589835 TU655370:TU655371 TU720906:TU720907 TU786442:TU786443 TU851978:TU851979 TU917514:TU917515 TU983050:TU983051 ADQ10 ADQ65546:ADQ65547 ADQ131082:ADQ131083 ADQ196618:ADQ196619 ADQ262154:ADQ262155 ADQ327690:ADQ327691 ADQ393226:ADQ393227 ADQ458762:ADQ458763 ADQ524298:ADQ524299 ADQ589834:ADQ589835 ADQ655370:ADQ655371 ADQ720906:ADQ720907 ADQ786442:ADQ786443 ADQ851978:ADQ851979 ADQ917514:ADQ917515 ADQ983050:ADQ983051 ANM10 ANM65546:ANM65547 ANM131082:ANM131083 ANM196618:ANM196619 ANM262154:ANM262155 ANM327690:ANM327691 ANM393226:ANM393227 ANM458762:ANM458763 ANM524298:ANM524299 ANM589834:ANM589835 ANM655370:ANM655371 ANM720906:ANM720907 ANM786442:ANM786443 ANM851978:ANM851979 ANM917514:ANM917515 ANM983050:ANM983051 AXI10 AXI65546:AXI65547 AXI131082:AXI131083 AXI196618:AXI196619 AXI262154:AXI262155 AXI327690:AXI327691 AXI393226:AXI393227 AXI458762:AXI458763 AXI524298:AXI524299 AXI589834:AXI589835 AXI655370:AXI655371 AXI720906:AXI720907 AXI786442:AXI786443 AXI851978:AXI851979 AXI917514:AXI917515 AXI983050:AXI983051 BHE10 BHE65546:BHE65547 BHE131082:BHE131083 BHE196618:BHE196619 BHE262154:BHE262155 BHE327690:BHE327691 BHE393226:BHE393227 BHE458762:BHE458763 BHE524298:BHE524299 BHE589834:BHE589835 BHE655370:BHE655371 BHE720906:BHE720907 BHE786442:BHE786443 BHE851978:BHE851979 BHE917514:BHE917515 BHE983050:BHE983051 BRA10 BRA65546:BRA65547 BRA131082:BRA131083 BRA196618:BRA196619 BRA262154:BRA262155 BRA327690:BRA327691 BRA393226:BRA393227 BRA458762:BRA458763 BRA524298:BRA524299 BRA589834:BRA589835 BRA655370:BRA655371 BRA720906:BRA720907 BRA786442:BRA786443 BRA851978:BRA851979 BRA917514:BRA917515 BRA983050:BRA983051 CAW10 CAW65546:CAW65547 CAW131082:CAW131083 CAW196618:CAW196619 CAW262154:CAW262155 CAW327690:CAW327691 CAW393226:CAW393227 CAW458762:CAW458763 CAW524298:CAW524299 CAW589834:CAW589835 CAW655370:CAW655371 CAW720906:CAW720907 CAW786442:CAW786443 CAW851978:CAW851979 CAW917514:CAW917515 CAW983050:CAW983051 CKS10 CKS65546:CKS65547 CKS131082:CKS131083 CKS196618:CKS196619 CKS262154:CKS262155 CKS327690:CKS327691 CKS393226:CKS393227 CKS458762:CKS458763 CKS524298:CKS524299 CKS589834:CKS589835 CKS655370:CKS655371 CKS720906:CKS720907 CKS786442:CKS786443 CKS851978:CKS851979 CKS917514:CKS917515 CKS983050:CKS983051 CUO10 CUO65546:CUO65547 CUO131082:CUO131083 CUO196618:CUO196619 CUO262154:CUO262155 CUO327690:CUO327691 CUO393226:CUO393227 CUO458762:CUO458763 CUO524298:CUO524299 CUO589834:CUO589835 CUO655370:CUO655371 CUO720906:CUO720907 CUO786442:CUO786443 CUO851978:CUO851979 CUO917514:CUO917515 CUO983050:CUO983051 DEK10 DEK65546:DEK65547 DEK131082:DEK131083 DEK196618:DEK196619 DEK262154:DEK262155 DEK327690:DEK327691 DEK393226:DEK393227 DEK458762:DEK458763 DEK524298:DEK524299 DEK589834:DEK589835 DEK655370:DEK655371 DEK720906:DEK720907 DEK786442:DEK786443 DEK851978:DEK851979 DEK917514:DEK917515 DEK983050:DEK983051 DOG10 DOG65546:DOG65547 DOG131082:DOG131083 DOG196618:DOG196619 DOG262154:DOG262155 DOG327690:DOG327691 DOG393226:DOG393227 DOG458762:DOG458763 DOG524298:DOG524299 DOG589834:DOG589835 DOG655370:DOG655371 DOG720906:DOG720907 DOG786442:DOG786443 DOG851978:DOG851979 DOG917514:DOG917515 DOG983050:DOG983051 DYC10 DYC65546:DYC65547 DYC131082:DYC131083 DYC196618:DYC196619 DYC262154:DYC262155 DYC327690:DYC327691 DYC393226:DYC393227 DYC458762:DYC458763 DYC524298:DYC524299 DYC589834:DYC589835 DYC655370:DYC655371 DYC720906:DYC720907 DYC786442:DYC786443 DYC851978:DYC851979 DYC917514:DYC917515 DYC983050:DYC983051 EHY10 EHY65546:EHY65547 EHY131082:EHY131083 EHY196618:EHY196619 EHY262154:EHY262155 EHY327690:EHY327691 EHY393226:EHY393227 EHY458762:EHY458763 EHY524298:EHY524299 EHY589834:EHY589835 EHY655370:EHY655371 EHY720906:EHY720907 EHY786442:EHY786443 EHY851978:EHY851979 EHY917514:EHY917515 EHY983050:EHY983051 ERU10 ERU65546:ERU65547 ERU131082:ERU131083 ERU196618:ERU196619 ERU262154:ERU262155 ERU327690:ERU327691 ERU393226:ERU393227 ERU458762:ERU458763 ERU524298:ERU524299 ERU589834:ERU589835 ERU655370:ERU655371 ERU720906:ERU720907 ERU786442:ERU786443 ERU851978:ERU851979 ERU917514:ERU917515 ERU983050:ERU983051 FBQ10 FBQ65546:FBQ65547 FBQ131082:FBQ131083 FBQ196618:FBQ196619 FBQ262154:FBQ262155 FBQ327690:FBQ327691 FBQ393226:FBQ393227 FBQ458762:FBQ458763 FBQ524298:FBQ524299 FBQ589834:FBQ589835 FBQ655370:FBQ655371 FBQ720906:FBQ720907 FBQ786442:FBQ786443 FBQ851978:FBQ851979 FBQ917514:FBQ917515 FBQ983050:FBQ983051 FLM10 FLM65546:FLM65547 FLM131082:FLM131083 FLM196618:FLM196619 FLM262154:FLM262155 FLM327690:FLM327691 FLM393226:FLM393227 FLM458762:FLM458763 FLM524298:FLM524299 FLM589834:FLM589835 FLM655370:FLM655371 FLM720906:FLM720907 FLM786442:FLM786443 FLM851978:FLM851979 FLM917514:FLM917515 FLM983050:FLM983051 FVI10 FVI65546:FVI65547 FVI131082:FVI131083 FVI196618:FVI196619 FVI262154:FVI262155 FVI327690:FVI327691 FVI393226:FVI393227 FVI458762:FVI458763 FVI524298:FVI524299 FVI589834:FVI589835 FVI655370:FVI655371 FVI720906:FVI720907 FVI786442:FVI786443 FVI851978:FVI851979 FVI917514:FVI917515 FVI983050:FVI983051 GFE10 GFE65546:GFE65547 GFE131082:GFE131083 GFE196618:GFE196619 GFE262154:GFE262155 GFE327690:GFE327691 GFE393226:GFE393227 GFE458762:GFE458763 GFE524298:GFE524299 GFE589834:GFE589835 GFE655370:GFE655371 GFE720906:GFE720907 GFE786442:GFE786443 GFE851978:GFE851979 GFE917514:GFE917515 GFE983050:GFE983051 GPA10 GPA65546:GPA65547 GPA131082:GPA131083 GPA196618:GPA196619 GPA262154:GPA262155 GPA327690:GPA327691 GPA393226:GPA393227 GPA458762:GPA458763 GPA524298:GPA524299 GPA589834:GPA589835 GPA655370:GPA655371 GPA720906:GPA720907 GPA786442:GPA786443 GPA851978:GPA851979 GPA917514:GPA917515 GPA983050:GPA983051 GYW10 GYW65546:GYW65547 GYW131082:GYW131083 GYW196618:GYW196619 GYW262154:GYW262155 GYW327690:GYW327691 GYW393226:GYW393227 GYW458762:GYW458763 GYW524298:GYW524299 GYW589834:GYW589835 GYW655370:GYW655371 GYW720906:GYW720907 GYW786442:GYW786443 GYW851978:GYW851979 GYW917514:GYW917515 GYW983050:GYW983051 HIS10 HIS65546:HIS65547 HIS131082:HIS131083 HIS196618:HIS196619 HIS262154:HIS262155 HIS327690:HIS327691 HIS393226:HIS393227 HIS458762:HIS458763 HIS524298:HIS524299 HIS589834:HIS589835 HIS655370:HIS655371 HIS720906:HIS720907 HIS786442:HIS786443 HIS851978:HIS851979 HIS917514:HIS917515 HIS983050:HIS983051 HSO10 HSO65546:HSO65547 HSO131082:HSO131083 HSO196618:HSO196619 HSO262154:HSO262155 HSO327690:HSO327691 HSO393226:HSO393227 HSO458762:HSO458763 HSO524298:HSO524299 HSO589834:HSO589835 HSO655370:HSO655371 HSO720906:HSO720907 HSO786442:HSO786443 HSO851978:HSO851979 HSO917514:HSO917515 HSO983050:HSO983051 ICK10 ICK65546:ICK65547 ICK131082:ICK131083 ICK196618:ICK196619 ICK262154:ICK262155 ICK327690:ICK327691 ICK393226:ICK393227 ICK458762:ICK458763 ICK524298:ICK524299 ICK589834:ICK589835 ICK655370:ICK655371 ICK720906:ICK720907 ICK786442:ICK786443 ICK851978:ICK851979 ICK917514:ICK917515 ICK983050:ICK983051 IMG10 IMG65546:IMG65547 IMG131082:IMG131083 IMG196618:IMG196619 IMG262154:IMG262155 IMG327690:IMG327691 IMG393226:IMG393227 IMG458762:IMG458763 IMG524298:IMG524299 IMG589834:IMG589835 IMG655370:IMG655371 IMG720906:IMG720907 IMG786442:IMG786443 IMG851978:IMG851979 IMG917514:IMG917515 IMG983050:IMG983051 IWC10 IWC65546:IWC65547 IWC131082:IWC131083 IWC196618:IWC196619 IWC262154:IWC262155 IWC327690:IWC327691 IWC393226:IWC393227 IWC458762:IWC458763 IWC524298:IWC524299 IWC589834:IWC589835 IWC655370:IWC655371 IWC720906:IWC720907 IWC786442:IWC786443 IWC851978:IWC851979 IWC917514:IWC917515 IWC983050:IWC983051 JFY10 JFY65546:JFY65547 JFY131082:JFY131083 JFY196618:JFY196619 JFY262154:JFY262155 JFY327690:JFY327691 JFY393226:JFY393227 JFY458762:JFY458763 JFY524298:JFY524299 JFY589834:JFY589835 JFY655370:JFY655371 JFY720906:JFY720907 JFY786442:JFY786443 JFY851978:JFY851979 JFY917514:JFY917515 JFY983050:JFY983051 JPU10 JPU65546:JPU65547 JPU131082:JPU131083 JPU196618:JPU196619 JPU262154:JPU262155 JPU327690:JPU327691 JPU393226:JPU393227 JPU458762:JPU458763 JPU524298:JPU524299 JPU589834:JPU589835 JPU655370:JPU655371 JPU720906:JPU720907 JPU786442:JPU786443 JPU851978:JPU851979 JPU917514:JPU917515 JPU983050:JPU983051 JZQ10 JZQ65546:JZQ65547 JZQ131082:JZQ131083 JZQ196618:JZQ196619 JZQ262154:JZQ262155 JZQ327690:JZQ327691 JZQ393226:JZQ393227 JZQ458762:JZQ458763 JZQ524298:JZQ524299 JZQ589834:JZQ589835 JZQ655370:JZQ655371 JZQ720906:JZQ720907 JZQ786442:JZQ786443 JZQ851978:JZQ851979 JZQ917514:JZQ917515 JZQ983050:JZQ983051 KJM10 KJM65546:KJM65547 KJM131082:KJM131083 KJM196618:KJM196619 KJM262154:KJM262155 KJM327690:KJM327691 KJM393226:KJM393227 KJM458762:KJM458763 KJM524298:KJM524299 KJM589834:KJM589835 KJM655370:KJM655371 KJM720906:KJM720907 KJM786442:KJM786443 KJM851978:KJM851979 KJM917514:KJM917515 KJM983050:KJM983051 KTI10 KTI65546:KTI65547 KTI131082:KTI131083 KTI196618:KTI196619 KTI262154:KTI262155 KTI327690:KTI327691 KTI393226:KTI393227 KTI458762:KTI458763 KTI524298:KTI524299 KTI589834:KTI589835 KTI655370:KTI655371 KTI720906:KTI720907 KTI786442:KTI786443 KTI851978:KTI851979 KTI917514:KTI917515 KTI983050:KTI983051 LDE10 LDE65546:LDE65547 LDE131082:LDE131083 LDE196618:LDE196619 LDE262154:LDE262155 LDE327690:LDE327691 LDE393226:LDE393227 LDE458762:LDE458763 LDE524298:LDE524299 LDE589834:LDE589835 LDE655370:LDE655371 LDE720906:LDE720907 LDE786442:LDE786443 LDE851978:LDE851979 LDE917514:LDE917515 LDE983050:LDE983051 LNA10 LNA65546:LNA65547 LNA131082:LNA131083 LNA196618:LNA196619 LNA262154:LNA262155 LNA327690:LNA327691 LNA393226:LNA393227 LNA458762:LNA458763 LNA524298:LNA524299 LNA589834:LNA589835 LNA655370:LNA655371 LNA720906:LNA720907 LNA786442:LNA786443 LNA851978:LNA851979 LNA917514:LNA917515 LNA983050:LNA983051 LWW10 LWW65546:LWW65547 LWW131082:LWW131083 LWW196618:LWW196619 LWW262154:LWW262155 LWW327690:LWW327691 LWW393226:LWW393227 LWW458762:LWW458763 LWW524298:LWW524299 LWW589834:LWW589835 LWW655370:LWW655371 LWW720906:LWW720907 LWW786442:LWW786443 LWW851978:LWW851979 LWW917514:LWW917515 LWW983050:LWW983051 MGS10 MGS65546:MGS65547 MGS131082:MGS131083 MGS196618:MGS196619 MGS262154:MGS262155 MGS327690:MGS327691 MGS393226:MGS393227 MGS458762:MGS458763 MGS524298:MGS524299 MGS589834:MGS589835 MGS655370:MGS655371 MGS720906:MGS720907 MGS786442:MGS786443 MGS851978:MGS851979 MGS917514:MGS917515 MGS983050:MGS983051 MQO10 MQO65546:MQO65547 MQO131082:MQO131083 MQO196618:MQO196619 MQO262154:MQO262155 MQO327690:MQO327691 MQO393226:MQO393227 MQO458762:MQO458763 MQO524298:MQO524299 MQO589834:MQO589835 MQO655370:MQO655371 MQO720906:MQO720907 MQO786442:MQO786443 MQO851978:MQO851979 MQO917514:MQO917515 MQO983050:MQO983051 NAK10 NAK65546:NAK65547 NAK131082:NAK131083 NAK196618:NAK196619 NAK262154:NAK262155 NAK327690:NAK327691 NAK393226:NAK393227 NAK458762:NAK458763 NAK524298:NAK524299 NAK589834:NAK589835 NAK655370:NAK655371 NAK720906:NAK720907 NAK786442:NAK786443 NAK851978:NAK851979 NAK917514:NAK917515 NAK983050:NAK983051 NKG10 NKG65546:NKG65547 NKG131082:NKG131083 NKG196618:NKG196619 NKG262154:NKG262155 NKG327690:NKG327691 NKG393226:NKG393227 NKG458762:NKG458763 NKG524298:NKG524299 NKG589834:NKG589835 NKG655370:NKG655371 NKG720906:NKG720907 NKG786442:NKG786443 NKG851978:NKG851979 NKG917514:NKG917515 NKG983050:NKG983051 NUC10 NUC65546:NUC65547 NUC131082:NUC131083 NUC196618:NUC196619 NUC262154:NUC262155 NUC327690:NUC327691 NUC393226:NUC393227 NUC458762:NUC458763 NUC524298:NUC524299 NUC589834:NUC589835 NUC655370:NUC655371 NUC720906:NUC720907 NUC786442:NUC786443 NUC851978:NUC851979 NUC917514:NUC917515 NUC983050:NUC983051 ODY10 ODY65546:ODY65547 ODY131082:ODY131083 ODY196618:ODY196619 ODY262154:ODY262155 ODY327690:ODY327691 ODY393226:ODY393227 ODY458762:ODY458763 ODY524298:ODY524299 ODY589834:ODY589835 ODY655370:ODY655371 ODY720906:ODY720907 ODY786442:ODY786443 ODY851978:ODY851979 ODY917514:ODY917515 ODY983050:ODY983051 ONU10 ONU65546:ONU65547 ONU131082:ONU131083 ONU196618:ONU196619 ONU262154:ONU262155 ONU327690:ONU327691 ONU393226:ONU393227 ONU458762:ONU458763 ONU524298:ONU524299 ONU589834:ONU589835 ONU655370:ONU655371 ONU720906:ONU720907 ONU786442:ONU786443 ONU851978:ONU851979 ONU917514:ONU917515 ONU983050:ONU983051 OXQ10 OXQ65546:OXQ65547 OXQ131082:OXQ131083 OXQ196618:OXQ196619 OXQ262154:OXQ262155 OXQ327690:OXQ327691 OXQ393226:OXQ393227 OXQ458762:OXQ458763 OXQ524298:OXQ524299 OXQ589834:OXQ589835 OXQ655370:OXQ655371 OXQ720906:OXQ720907 OXQ786442:OXQ786443 OXQ851978:OXQ851979 OXQ917514:OXQ917515 OXQ983050:OXQ983051 PHM10 PHM65546:PHM65547 PHM131082:PHM131083 PHM196618:PHM196619 PHM262154:PHM262155 PHM327690:PHM327691 PHM393226:PHM393227 PHM458762:PHM458763 PHM524298:PHM524299 PHM589834:PHM589835 PHM655370:PHM655371 PHM720906:PHM720907 PHM786442:PHM786443 PHM851978:PHM851979 PHM917514:PHM917515 PHM983050:PHM983051 PRI10 PRI65546:PRI65547 PRI131082:PRI131083 PRI196618:PRI196619 PRI262154:PRI262155 PRI327690:PRI327691 PRI393226:PRI393227 PRI458762:PRI458763 PRI524298:PRI524299 PRI589834:PRI589835 PRI655370:PRI655371 PRI720906:PRI720907 PRI786442:PRI786443 PRI851978:PRI851979 PRI917514:PRI917515 PRI983050:PRI983051 QBE10 QBE65546:QBE65547 QBE131082:QBE131083 QBE196618:QBE196619 QBE262154:QBE262155 QBE327690:QBE327691 QBE393226:QBE393227 QBE458762:QBE458763 QBE524298:QBE524299 QBE589834:QBE589835 QBE655370:QBE655371 QBE720906:QBE720907 QBE786442:QBE786443 QBE851978:QBE851979 QBE917514:QBE917515 QBE983050:QBE983051 QLA10 QLA65546:QLA65547 QLA131082:QLA131083 QLA196618:QLA196619 QLA262154:QLA262155 QLA327690:QLA327691 QLA393226:QLA393227 QLA458762:QLA458763 QLA524298:QLA524299 QLA589834:QLA589835 QLA655370:QLA655371 QLA720906:QLA720907 QLA786442:QLA786443 QLA851978:QLA851979 QLA917514:QLA917515 QLA983050:QLA983051 QUW10 QUW65546:QUW65547 QUW131082:QUW131083 QUW196618:QUW196619 QUW262154:QUW262155 QUW327690:QUW327691 QUW393226:QUW393227 QUW458762:QUW458763 QUW524298:QUW524299 QUW589834:QUW589835 QUW655370:QUW655371 QUW720906:QUW720907 QUW786442:QUW786443 QUW851978:QUW851979 QUW917514:QUW917515 QUW983050:QUW983051 RES10 RES65546:RES65547 RES131082:RES131083 RES196618:RES196619 RES262154:RES262155 RES327690:RES327691 RES393226:RES393227 RES458762:RES458763 RES524298:RES524299 RES589834:RES589835 RES655370:RES655371 RES720906:RES720907 RES786442:RES786443 RES851978:RES851979 RES917514:RES917515 RES983050:RES983051 ROO10 ROO65546:ROO65547 ROO131082:ROO131083 ROO196618:ROO196619 ROO262154:ROO262155 ROO327690:ROO327691 ROO393226:ROO393227 ROO458762:ROO458763 ROO524298:ROO524299 ROO589834:ROO589835 ROO655370:ROO655371 ROO720906:ROO720907 ROO786442:ROO786443 ROO851978:ROO851979 ROO917514:ROO917515 ROO983050:ROO983051 RYK10 RYK65546:RYK65547 RYK131082:RYK131083 RYK196618:RYK196619 RYK262154:RYK262155 RYK327690:RYK327691 RYK393226:RYK393227 RYK458762:RYK458763 RYK524298:RYK524299 RYK589834:RYK589835 RYK655370:RYK655371 RYK720906:RYK720907 RYK786442:RYK786443 RYK851978:RYK851979 RYK917514:RYK917515 RYK983050:RYK983051 SIG10 SIG65546:SIG65547 SIG131082:SIG131083 SIG196618:SIG196619 SIG262154:SIG262155 SIG327690:SIG327691 SIG393226:SIG393227 SIG458762:SIG458763 SIG524298:SIG524299 SIG589834:SIG589835 SIG655370:SIG655371 SIG720906:SIG720907 SIG786442:SIG786443 SIG851978:SIG851979 SIG917514:SIG917515 SIG983050:SIG983051 SSC10 SSC65546:SSC65547 SSC131082:SSC131083 SSC196618:SSC196619 SSC262154:SSC262155 SSC327690:SSC327691 SSC393226:SSC393227 SSC458762:SSC458763 SSC524298:SSC524299 SSC589834:SSC589835 SSC655370:SSC655371 SSC720906:SSC720907 SSC786442:SSC786443 SSC851978:SSC851979 SSC917514:SSC917515 SSC983050:SSC983051 TBY10 TBY65546:TBY65547 TBY131082:TBY131083 TBY196618:TBY196619 TBY262154:TBY262155 TBY327690:TBY327691 TBY393226:TBY393227 TBY458762:TBY458763 TBY524298:TBY524299 TBY589834:TBY589835 TBY655370:TBY655371 TBY720906:TBY720907 TBY786442:TBY786443 TBY851978:TBY851979 TBY917514:TBY917515 TBY983050:TBY983051 TLU10 TLU65546:TLU65547 TLU131082:TLU131083 TLU196618:TLU196619 TLU262154:TLU262155 TLU327690:TLU327691 TLU393226:TLU393227 TLU458762:TLU458763 TLU524298:TLU524299 TLU589834:TLU589835 TLU655370:TLU655371 TLU720906:TLU720907 TLU786442:TLU786443 TLU851978:TLU851979 TLU917514:TLU917515 TLU983050:TLU983051 TVQ10 TVQ65546:TVQ65547 TVQ131082:TVQ131083 TVQ196618:TVQ196619 TVQ262154:TVQ262155 TVQ327690:TVQ327691 TVQ393226:TVQ393227 TVQ458762:TVQ458763 TVQ524298:TVQ524299 TVQ589834:TVQ589835 TVQ655370:TVQ655371 TVQ720906:TVQ720907 TVQ786442:TVQ786443 TVQ851978:TVQ851979 TVQ917514:TVQ917515 TVQ983050:TVQ983051 UFM10 UFM65546:UFM65547 UFM131082:UFM131083 UFM196618:UFM196619 UFM262154:UFM262155 UFM327690:UFM327691 UFM393226:UFM393227 UFM458762:UFM458763 UFM524298:UFM524299 UFM589834:UFM589835 UFM655370:UFM655371 UFM720906:UFM720907 UFM786442:UFM786443 UFM851978:UFM851979 UFM917514:UFM917515 UFM983050:UFM983051 UPI10 UPI65546:UPI65547 UPI131082:UPI131083 UPI196618:UPI196619 UPI262154:UPI262155 UPI327690:UPI327691 UPI393226:UPI393227 UPI458762:UPI458763 UPI524298:UPI524299 UPI589834:UPI589835 UPI655370:UPI655371 UPI720906:UPI720907 UPI786442:UPI786443 UPI851978:UPI851979 UPI917514:UPI917515 UPI983050:UPI983051 UZE10 UZE65546:UZE65547 UZE131082:UZE131083 UZE196618:UZE196619 UZE262154:UZE262155 UZE327690:UZE327691 UZE393226:UZE393227 UZE458762:UZE458763 UZE524298:UZE524299 UZE589834:UZE589835 UZE655370:UZE655371 UZE720906:UZE720907 UZE786442:UZE786443 UZE851978:UZE851979 UZE917514:UZE917515 UZE983050:UZE983051 VJA10 VJA65546:VJA65547 VJA131082:VJA131083 VJA196618:VJA196619 VJA262154:VJA262155 VJA327690:VJA327691 VJA393226:VJA393227 VJA458762:VJA458763 VJA524298:VJA524299 VJA589834:VJA589835 VJA655370:VJA655371 VJA720906:VJA720907 VJA786442:VJA786443 VJA851978:VJA851979 VJA917514:VJA917515 VJA983050:VJA983051 VSW10 VSW65546:VSW65547 VSW131082:VSW131083 VSW196618:VSW196619 VSW262154:VSW262155 VSW327690:VSW327691 VSW393226:VSW393227 VSW458762:VSW458763 VSW524298:VSW524299 VSW589834:VSW589835 VSW655370:VSW655371 VSW720906:VSW720907 VSW786442:VSW786443 VSW851978:VSW851979 VSW917514:VSW917515 VSW983050:VSW983051 WCS10 WCS65546:WCS65547 WCS131082:WCS131083 WCS196618:WCS196619 WCS262154:WCS262155 WCS327690:WCS327691 WCS393226:WCS393227 WCS458762:WCS458763 WCS524298:WCS524299 WCS589834:WCS589835 WCS655370:WCS655371 WCS720906:WCS720907 WCS786442:WCS786443 WCS851978:WCS851979 WCS917514:WCS917515 WCS983050:WCS983051 WMO10 WMO65546:WMO65547 WMO131082:WMO131083 WMO196618:WMO196619 WMO262154:WMO262155 WMO327690:WMO327691 WMO393226:WMO393227 WMO458762:WMO458763 WMO524298:WMO524299 WMO589834:WMO589835 WMO655370:WMO655371 WMO720906:WMO720907 WMO786442:WMO786443 WMO851978:WMO851979 WMO917514:WMO917515 WMO983050:WMO983051 WWK10 WWK65546:WWK65547 WWK131082:WWK131083 WWK196618:WWK196619 WWK262154:WWK262155 WWK327690:WWK327691 WWK393226:WWK393227 WWK458762:WWK458763 WWK524298:WWK524299 WWK589834:WWK589835 WWK655370:WWK655371 WWK720906:WWK720907 WWK786442:WWK786443 WWK851978:WWK851979 WWK917514:WWK917515 WWK983050:WWK983051" showDropDown="0" showInputMessage="1" showErrorMessage="1" allowBlank="1" prompt="Performance Tasks Total Highest Possible Score"/>
    <dataValidation sqref="R65546:R65648 R131082:R131184 R196618:R196720 R262154:R262256 R327690:R327792 R393226:R393328 R458762:R458864 R524298:R524400 R589834:R589936 R655370:R655472 R720906:R721008 R786442:R786544 R851978:R852080 R917514:R917616 R983050:R983152 JN10 JN12:JN61 JN63:JN112 JN65546:JN65648 JN131082:JN131184 JN196618:JN196720 JN262154:JN262256 JN327690:JN327792 JN393226:JN393328 JN458762:JN458864 JN524298:JN524400 JN589834:JN589936 JN655370:JN655472 JN720906:JN721008 JN786442:JN786544 JN851978:JN852080 JN917514:JN917616 JN983050:JN983152 TJ10 TJ12:TJ61 TJ63:TJ112 TJ65546:TJ65648 TJ131082:TJ131184 TJ196618:TJ196720 TJ262154:TJ262256 TJ327690:TJ327792 TJ393226:TJ393328 TJ458762:TJ458864 TJ524298:TJ524400 TJ589834:TJ589936 TJ655370:TJ655472 TJ720906:TJ721008 TJ786442:TJ786544 TJ851978:TJ852080 TJ917514:TJ917616 TJ983050:TJ983152 ADF10 ADF12:ADF61 ADF63:ADF112 ADF65546:ADF65648 ADF131082:ADF131184 ADF196618:ADF196720 ADF262154:ADF262256 ADF327690:ADF327792 ADF393226:ADF393328 ADF458762:ADF458864 ADF524298:ADF524400 ADF589834:ADF589936 ADF655370:ADF655472 ADF720906:ADF721008 ADF786442:ADF786544 ADF851978:ADF852080 ADF917514:ADF917616 ADF983050:ADF983152 ANB10 ANB12:ANB61 ANB63:ANB112 ANB65546:ANB65648 ANB131082:ANB131184 ANB196618:ANB196720 ANB262154:ANB262256 ANB327690:ANB327792 ANB393226:ANB393328 ANB458762:ANB458864 ANB524298:ANB524400 ANB589834:ANB589936 ANB655370:ANB655472 ANB720906:ANB721008 ANB786442:ANB786544 ANB851978:ANB852080 ANB917514:ANB917616 ANB983050:ANB983152 AWX10 AWX12:AWX61 AWX63:AWX112 AWX65546:AWX65648 AWX131082:AWX131184 AWX196618:AWX196720 AWX262154:AWX262256 AWX327690:AWX327792 AWX393226:AWX393328 AWX458762:AWX458864 AWX524298:AWX524400 AWX589834:AWX589936 AWX655370:AWX655472 AWX720906:AWX721008 AWX786442:AWX786544 AWX851978:AWX852080 AWX917514:AWX917616 AWX983050:AWX983152 BGT10 BGT12:BGT61 BGT63:BGT112 BGT65546:BGT65648 BGT131082:BGT131184 BGT196618:BGT196720 BGT262154:BGT262256 BGT327690:BGT327792 BGT393226:BGT393328 BGT458762:BGT458864 BGT524298:BGT524400 BGT589834:BGT589936 BGT655370:BGT655472 BGT720906:BGT721008 BGT786442:BGT786544 BGT851978:BGT852080 BGT917514:BGT917616 BGT983050:BGT983152 BQP10 BQP12:BQP61 BQP63:BQP112 BQP65546:BQP65648 BQP131082:BQP131184 BQP196618:BQP196720 BQP262154:BQP262256 BQP327690:BQP327792 BQP393226:BQP393328 BQP458762:BQP458864 BQP524298:BQP524400 BQP589834:BQP589936 BQP655370:BQP655472 BQP720906:BQP721008 BQP786442:BQP786544 BQP851978:BQP852080 BQP917514:BQP917616 BQP983050:BQP983152 CAL10 CAL12:CAL61 CAL63:CAL112 CAL65546:CAL65648 CAL131082:CAL131184 CAL196618:CAL196720 CAL262154:CAL262256 CAL327690:CAL327792 CAL393226:CAL393328 CAL458762:CAL458864 CAL524298:CAL524400 CAL589834:CAL589936 CAL655370:CAL655472 CAL720906:CAL721008 CAL786442:CAL786544 CAL851978:CAL852080 CAL917514:CAL917616 CAL983050:CAL983152 CKH10 CKH12:CKH61 CKH63:CKH112 CKH65546:CKH65648 CKH131082:CKH131184 CKH196618:CKH196720 CKH262154:CKH262256 CKH327690:CKH327792 CKH393226:CKH393328 CKH458762:CKH458864 CKH524298:CKH524400 CKH589834:CKH589936 CKH655370:CKH655472 CKH720906:CKH721008 CKH786442:CKH786544 CKH851978:CKH852080 CKH917514:CKH917616 CKH983050:CKH983152 CUD10 CUD12:CUD61 CUD63:CUD112 CUD65546:CUD65648 CUD131082:CUD131184 CUD196618:CUD196720 CUD262154:CUD262256 CUD327690:CUD327792 CUD393226:CUD393328 CUD458762:CUD458864 CUD524298:CUD524400 CUD589834:CUD589936 CUD655370:CUD655472 CUD720906:CUD721008 CUD786442:CUD786544 CUD851978:CUD852080 CUD917514:CUD917616 CUD983050:CUD983152 DDZ10 DDZ12:DDZ61 DDZ63:DDZ112 DDZ65546:DDZ65648 DDZ131082:DDZ131184 DDZ196618:DDZ196720 DDZ262154:DDZ262256 DDZ327690:DDZ327792 DDZ393226:DDZ393328 DDZ458762:DDZ458864 DDZ524298:DDZ524400 DDZ589834:DDZ589936 DDZ655370:DDZ655472 DDZ720906:DDZ721008 DDZ786442:DDZ786544 DDZ851978:DDZ852080 DDZ917514:DDZ917616 DDZ983050:DDZ983152 DNV10 DNV12:DNV61 DNV63:DNV112 DNV65546:DNV65648 DNV131082:DNV131184 DNV196618:DNV196720 DNV262154:DNV262256 DNV327690:DNV327792 DNV393226:DNV393328 DNV458762:DNV458864 DNV524298:DNV524400 DNV589834:DNV589936 DNV655370:DNV655472 DNV720906:DNV721008 DNV786442:DNV786544 DNV851978:DNV852080 DNV917514:DNV917616 DNV983050:DNV983152 DXR10 DXR12:DXR61 DXR63:DXR112 DXR65546:DXR65648 DXR131082:DXR131184 DXR196618:DXR196720 DXR262154:DXR262256 DXR327690:DXR327792 DXR393226:DXR393328 DXR458762:DXR458864 DXR524298:DXR524400 DXR589834:DXR589936 DXR655370:DXR655472 DXR720906:DXR721008 DXR786442:DXR786544 DXR851978:DXR852080 DXR917514:DXR917616 DXR983050:DXR983152 EHN10 EHN12:EHN61 EHN63:EHN112 EHN65546:EHN65648 EHN131082:EHN131184 EHN196618:EHN196720 EHN262154:EHN262256 EHN327690:EHN327792 EHN393226:EHN393328 EHN458762:EHN458864 EHN524298:EHN524400 EHN589834:EHN589936 EHN655370:EHN655472 EHN720906:EHN721008 EHN786442:EHN786544 EHN851978:EHN852080 EHN917514:EHN917616 EHN983050:EHN983152 ERJ10 ERJ12:ERJ61 ERJ63:ERJ112 ERJ65546:ERJ65648 ERJ131082:ERJ131184 ERJ196618:ERJ196720 ERJ262154:ERJ262256 ERJ327690:ERJ327792 ERJ393226:ERJ393328 ERJ458762:ERJ458864 ERJ524298:ERJ524400 ERJ589834:ERJ589936 ERJ655370:ERJ655472 ERJ720906:ERJ721008 ERJ786442:ERJ786544 ERJ851978:ERJ852080 ERJ917514:ERJ917616 ERJ983050:ERJ983152 FBF10 FBF12:FBF61 FBF63:FBF112 FBF65546:FBF65648 FBF131082:FBF131184 FBF196618:FBF196720 FBF262154:FBF262256 FBF327690:FBF327792 FBF393226:FBF393328 FBF458762:FBF458864 FBF524298:FBF524400 FBF589834:FBF589936 FBF655370:FBF655472 FBF720906:FBF721008 FBF786442:FBF786544 FBF851978:FBF852080 FBF917514:FBF917616 FBF983050:FBF983152 FLB10 FLB12:FLB61 FLB63:FLB112 FLB65546:FLB65648 FLB131082:FLB131184 FLB196618:FLB196720 FLB262154:FLB262256 FLB327690:FLB327792 FLB393226:FLB393328 FLB458762:FLB458864 FLB524298:FLB524400 FLB589834:FLB589936 FLB655370:FLB655472 FLB720906:FLB721008 FLB786442:FLB786544 FLB851978:FLB852080 FLB917514:FLB917616 FLB983050:FLB983152 FUX10 FUX12:FUX61 FUX63:FUX112 FUX65546:FUX65648 FUX131082:FUX131184 FUX196618:FUX196720 FUX262154:FUX262256 FUX327690:FUX327792 FUX393226:FUX393328 FUX458762:FUX458864 FUX524298:FUX524400 FUX589834:FUX589936 FUX655370:FUX655472 FUX720906:FUX721008 FUX786442:FUX786544 FUX851978:FUX852080 FUX917514:FUX917616 FUX983050:FUX983152 GET10 GET12:GET61 GET63:GET112 GET65546:GET65648 GET131082:GET131184 GET196618:GET196720 GET262154:GET262256 GET327690:GET327792 GET393226:GET393328 GET458762:GET458864 GET524298:GET524400 GET589834:GET589936 GET655370:GET655472 GET720906:GET721008 GET786442:GET786544 GET851978:GET852080 GET917514:GET917616 GET983050:GET983152 GOP10 GOP12:GOP61 GOP63:GOP112 GOP65546:GOP65648 GOP131082:GOP131184 GOP196618:GOP196720 GOP262154:GOP262256 GOP327690:GOP327792 GOP393226:GOP393328 GOP458762:GOP458864 GOP524298:GOP524400 GOP589834:GOP589936 GOP655370:GOP655472 GOP720906:GOP721008 GOP786442:GOP786544 GOP851978:GOP852080 GOP917514:GOP917616 GOP983050:GOP983152 GYL10 GYL12:GYL61 GYL63:GYL112 GYL65546:GYL65648 GYL131082:GYL131184 GYL196618:GYL196720 GYL262154:GYL262256 GYL327690:GYL327792 GYL393226:GYL393328 GYL458762:GYL458864 GYL524298:GYL524400 GYL589834:GYL589936 GYL655370:GYL655472 GYL720906:GYL721008 GYL786442:GYL786544 GYL851978:GYL852080 GYL917514:GYL917616 GYL983050:GYL983152 HIH10 HIH12:HIH61 HIH63:HIH112 HIH65546:HIH65648 HIH131082:HIH131184 HIH196618:HIH196720 HIH262154:HIH262256 HIH327690:HIH327792 HIH393226:HIH393328 HIH458762:HIH458864 HIH524298:HIH524400 HIH589834:HIH589936 HIH655370:HIH655472 HIH720906:HIH721008 HIH786442:HIH786544 HIH851978:HIH852080 HIH917514:HIH917616 HIH983050:HIH983152 HSD10 HSD12:HSD61 HSD63:HSD112 HSD65546:HSD65648 HSD131082:HSD131184 HSD196618:HSD196720 HSD262154:HSD262256 HSD327690:HSD327792 HSD393226:HSD393328 HSD458762:HSD458864 HSD524298:HSD524400 HSD589834:HSD589936 HSD655370:HSD655472 HSD720906:HSD721008 HSD786442:HSD786544 HSD851978:HSD852080 HSD917514:HSD917616 HSD983050:HSD983152 IBZ10 IBZ12:IBZ61 IBZ63:IBZ112 IBZ65546:IBZ65648 IBZ131082:IBZ131184 IBZ196618:IBZ196720 IBZ262154:IBZ262256 IBZ327690:IBZ327792 IBZ393226:IBZ393328 IBZ458762:IBZ458864 IBZ524298:IBZ524400 IBZ589834:IBZ589936 IBZ655370:IBZ655472 IBZ720906:IBZ721008 IBZ786442:IBZ786544 IBZ851978:IBZ852080 IBZ917514:IBZ917616 IBZ983050:IBZ983152 ILV10 ILV12:ILV61 ILV63:ILV112 ILV65546:ILV65648 ILV131082:ILV131184 ILV196618:ILV196720 ILV262154:ILV262256 ILV327690:ILV327792 ILV393226:ILV393328 ILV458762:ILV458864 ILV524298:ILV524400 ILV589834:ILV589936 ILV655370:ILV655472 ILV720906:ILV721008 ILV786442:ILV786544 ILV851978:ILV852080 ILV917514:ILV917616 ILV983050:ILV983152 IVR10 IVR12:IVR61 IVR63:IVR112 IVR65546:IVR65648 IVR131082:IVR131184 IVR196618:IVR196720 IVR262154:IVR262256 IVR327690:IVR327792 IVR393226:IVR393328 IVR458762:IVR458864 IVR524298:IVR524400 IVR589834:IVR589936 IVR655370:IVR655472 IVR720906:IVR721008 IVR786442:IVR786544 IVR851978:IVR852080 IVR917514:IVR917616 IVR983050:IVR983152 JFN10 JFN12:JFN61 JFN63:JFN112 JFN65546:JFN65648 JFN131082:JFN131184 JFN196618:JFN196720 JFN262154:JFN262256 JFN327690:JFN327792 JFN393226:JFN393328 JFN458762:JFN458864 JFN524298:JFN524400 JFN589834:JFN589936 JFN655370:JFN655472 JFN720906:JFN721008 JFN786442:JFN786544 JFN851978:JFN852080 JFN917514:JFN917616 JFN983050:JFN983152 JPJ10 JPJ12:JPJ61 JPJ63:JPJ112 JPJ65546:JPJ65648 JPJ131082:JPJ131184 JPJ196618:JPJ196720 JPJ262154:JPJ262256 JPJ327690:JPJ327792 JPJ393226:JPJ393328 JPJ458762:JPJ458864 JPJ524298:JPJ524400 JPJ589834:JPJ589936 JPJ655370:JPJ655472 JPJ720906:JPJ721008 JPJ786442:JPJ786544 JPJ851978:JPJ852080 JPJ917514:JPJ917616 JPJ983050:JPJ983152 JZF10 JZF12:JZF61 JZF63:JZF112 JZF65546:JZF65648 JZF131082:JZF131184 JZF196618:JZF196720 JZF262154:JZF262256 JZF327690:JZF327792 JZF393226:JZF393328 JZF458762:JZF458864 JZF524298:JZF524400 JZF589834:JZF589936 JZF655370:JZF655472 JZF720906:JZF721008 JZF786442:JZF786544 JZF851978:JZF852080 JZF917514:JZF917616 JZF983050:JZF983152 KJB10 KJB12:KJB61 KJB63:KJB112 KJB65546:KJB65648 KJB131082:KJB131184 KJB196618:KJB196720 KJB262154:KJB262256 KJB327690:KJB327792 KJB393226:KJB393328 KJB458762:KJB458864 KJB524298:KJB524400 KJB589834:KJB589936 KJB655370:KJB655472 KJB720906:KJB721008 KJB786442:KJB786544 KJB851978:KJB852080 KJB917514:KJB917616 KJB983050:KJB983152 KSX10 KSX12:KSX61 KSX63:KSX112 KSX65546:KSX65648 KSX131082:KSX131184 KSX196618:KSX196720 KSX262154:KSX262256 KSX327690:KSX327792 KSX393226:KSX393328 KSX458762:KSX458864 KSX524298:KSX524400 KSX589834:KSX589936 KSX655370:KSX655472 KSX720906:KSX721008 KSX786442:KSX786544 KSX851978:KSX852080 KSX917514:KSX917616 KSX983050:KSX983152 LCT10 LCT12:LCT61 LCT63:LCT112 LCT65546:LCT65648 LCT131082:LCT131184 LCT196618:LCT196720 LCT262154:LCT262256 LCT327690:LCT327792 LCT393226:LCT393328 LCT458762:LCT458864 LCT524298:LCT524400 LCT589834:LCT589936 LCT655370:LCT655472 LCT720906:LCT721008 LCT786442:LCT786544 LCT851978:LCT852080 LCT917514:LCT917616 LCT983050:LCT983152 LMP10 LMP12:LMP61 LMP63:LMP112 LMP65546:LMP65648 LMP131082:LMP131184 LMP196618:LMP196720 LMP262154:LMP262256 LMP327690:LMP327792 LMP393226:LMP393328 LMP458762:LMP458864 LMP524298:LMP524400 LMP589834:LMP589936 LMP655370:LMP655472 LMP720906:LMP721008 LMP786442:LMP786544 LMP851978:LMP852080 LMP917514:LMP917616 LMP983050:LMP983152 LWL10 LWL12:LWL61 LWL63:LWL112 LWL65546:LWL65648 LWL131082:LWL131184 LWL196618:LWL196720 LWL262154:LWL262256 LWL327690:LWL327792 LWL393226:LWL393328 LWL458762:LWL458864 LWL524298:LWL524400 LWL589834:LWL589936 LWL655370:LWL655472 LWL720906:LWL721008 LWL786442:LWL786544 LWL851978:LWL852080 LWL917514:LWL917616 LWL983050:LWL983152 MGH10 MGH12:MGH61 MGH63:MGH112 MGH65546:MGH65648 MGH131082:MGH131184 MGH196618:MGH196720 MGH262154:MGH262256 MGH327690:MGH327792 MGH393226:MGH393328 MGH458762:MGH458864 MGH524298:MGH524400 MGH589834:MGH589936 MGH655370:MGH655472 MGH720906:MGH721008 MGH786442:MGH786544 MGH851978:MGH852080 MGH917514:MGH917616 MGH983050:MGH983152 MQD10 MQD12:MQD61 MQD63:MQD112 MQD65546:MQD65648 MQD131082:MQD131184 MQD196618:MQD196720 MQD262154:MQD262256 MQD327690:MQD327792 MQD393226:MQD393328 MQD458762:MQD458864 MQD524298:MQD524400 MQD589834:MQD589936 MQD655370:MQD655472 MQD720906:MQD721008 MQD786442:MQD786544 MQD851978:MQD852080 MQD917514:MQD917616 MQD983050:MQD983152 MZZ10 MZZ12:MZZ61 MZZ63:MZZ112 MZZ65546:MZZ65648 MZZ131082:MZZ131184 MZZ196618:MZZ196720 MZZ262154:MZZ262256 MZZ327690:MZZ327792 MZZ393226:MZZ393328 MZZ458762:MZZ458864 MZZ524298:MZZ524400 MZZ589834:MZZ589936 MZZ655370:MZZ655472 MZZ720906:MZZ721008 MZZ786442:MZZ786544 MZZ851978:MZZ852080 MZZ917514:MZZ917616 MZZ983050:MZZ983152 NJV10 NJV12:NJV61 NJV63:NJV112 NJV65546:NJV65648 NJV131082:NJV131184 NJV196618:NJV196720 NJV262154:NJV262256 NJV327690:NJV327792 NJV393226:NJV393328 NJV458762:NJV458864 NJV524298:NJV524400 NJV589834:NJV589936 NJV655370:NJV655472 NJV720906:NJV721008 NJV786442:NJV786544 NJV851978:NJV852080 NJV917514:NJV917616 NJV983050:NJV983152 NTR10 NTR12:NTR61 NTR63:NTR112 NTR65546:NTR65648 NTR131082:NTR131184 NTR196618:NTR196720 NTR262154:NTR262256 NTR327690:NTR327792 NTR393226:NTR393328 NTR458762:NTR458864 NTR524298:NTR524400 NTR589834:NTR589936 NTR655370:NTR655472 NTR720906:NTR721008 NTR786442:NTR786544 NTR851978:NTR852080 NTR917514:NTR917616 NTR983050:NTR983152 ODN10 ODN12:ODN61 ODN63:ODN112 ODN65546:ODN65648 ODN131082:ODN131184 ODN196618:ODN196720 ODN262154:ODN262256 ODN327690:ODN327792 ODN393226:ODN393328 ODN458762:ODN458864 ODN524298:ODN524400 ODN589834:ODN589936 ODN655370:ODN655472 ODN720906:ODN721008 ODN786442:ODN786544 ODN851978:ODN852080 ODN917514:ODN917616 ODN983050:ODN983152 ONJ10 ONJ12:ONJ61 ONJ63:ONJ112 ONJ65546:ONJ65648 ONJ131082:ONJ131184 ONJ196618:ONJ196720 ONJ262154:ONJ262256 ONJ327690:ONJ327792 ONJ393226:ONJ393328 ONJ458762:ONJ458864 ONJ524298:ONJ524400 ONJ589834:ONJ589936 ONJ655370:ONJ655472 ONJ720906:ONJ721008 ONJ786442:ONJ786544 ONJ851978:ONJ852080 ONJ917514:ONJ917616 ONJ983050:ONJ983152 OXF10 OXF12:OXF61 OXF63:OXF112 OXF65546:OXF65648 OXF131082:OXF131184 OXF196618:OXF196720 OXF262154:OXF262256 OXF327690:OXF327792 OXF393226:OXF393328 OXF458762:OXF458864 OXF524298:OXF524400 OXF589834:OXF589936 OXF655370:OXF655472 OXF720906:OXF721008 OXF786442:OXF786544 OXF851978:OXF852080 OXF917514:OXF917616 OXF983050:OXF983152 PHB10 PHB12:PHB61 PHB63:PHB112 PHB65546:PHB65648 PHB131082:PHB131184 PHB196618:PHB196720 PHB262154:PHB262256 PHB327690:PHB327792 PHB393226:PHB393328 PHB458762:PHB458864 PHB524298:PHB524400 PHB589834:PHB589936 PHB655370:PHB655472 PHB720906:PHB721008 PHB786442:PHB786544 PHB851978:PHB852080 PHB917514:PHB917616 PHB983050:PHB983152 PQX10 PQX12:PQX61 PQX63:PQX112 PQX65546:PQX65648 PQX131082:PQX131184 PQX196618:PQX196720 PQX262154:PQX262256 PQX327690:PQX327792 PQX393226:PQX393328 PQX458762:PQX458864 PQX524298:PQX524400 PQX589834:PQX589936 PQX655370:PQX655472 PQX720906:PQX721008 PQX786442:PQX786544 PQX851978:PQX852080 PQX917514:PQX917616 PQX983050:PQX983152 QAT10 QAT12:QAT61 QAT63:QAT112 QAT65546:QAT65648 QAT131082:QAT131184 QAT196618:QAT196720 QAT262154:QAT262256 QAT327690:QAT327792 QAT393226:QAT393328 QAT458762:QAT458864 QAT524298:QAT524400 QAT589834:QAT589936 QAT655370:QAT655472 QAT720906:QAT721008 QAT786442:QAT786544 QAT851978:QAT852080 QAT917514:QAT917616 QAT983050:QAT983152 QKP10 QKP12:QKP61 QKP63:QKP112 QKP65546:QKP65648 QKP131082:QKP131184 QKP196618:QKP196720 QKP262154:QKP262256 QKP327690:QKP327792 QKP393226:QKP393328 QKP458762:QKP458864 QKP524298:QKP524400 QKP589834:QKP589936 QKP655370:QKP655472 QKP720906:QKP721008 QKP786442:QKP786544 QKP851978:QKP852080 QKP917514:QKP917616 QKP983050:QKP983152 QUL10 QUL12:QUL61 QUL63:QUL112 QUL65546:QUL65648 QUL131082:QUL131184 QUL196618:QUL196720 QUL262154:QUL262256 QUL327690:QUL327792 QUL393226:QUL393328 QUL458762:QUL458864 QUL524298:QUL524400 QUL589834:QUL589936 QUL655370:QUL655472 QUL720906:QUL721008 QUL786442:QUL786544 QUL851978:QUL852080 QUL917514:QUL917616 QUL983050:QUL983152 REH10 REH12:REH61 REH63:REH112 REH65546:REH65648 REH131082:REH131184 REH196618:REH196720 REH262154:REH262256 REH327690:REH327792 REH393226:REH393328 REH458762:REH458864 REH524298:REH524400 REH589834:REH589936 REH655370:REH655472 REH720906:REH721008 REH786442:REH786544 REH851978:REH852080 REH917514:REH917616 REH983050:REH983152 ROD10 ROD12:ROD61 ROD63:ROD112 ROD65546:ROD65648 ROD131082:ROD131184 ROD196618:ROD196720 ROD262154:ROD262256 ROD327690:ROD327792 ROD393226:ROD393328 ROD458762:ROD458864 ROD524298:ROD524400 ROD589834:ROD589936 ROD655370:ROD655472 ROD720906:ROD721008 ROD786442:ROD786544 ROD851978:ROD852080 ROD917514:ROD917616 ROD983050:ROD983152 RXZ10 RXZ12:RXZ61 RXZ63:RXZ112 RXZ65546:RXZ65648 RXZ131082:RXZ131184 RXZ196618:RXZ196720 RXZ262154:RXZ262256 RXZ327690:RXZ327792 RXZ393226:RXZ393328 RXZ458762:RXZ458864 RXZ524298:RXZ524400 RXZ589834:RXZ589936 RXZ655370:RXZ655472 RXZ720906:RXZ721008 RXZ786442:RXZ786544 RXZ851978:RXZ852080 RXZ917514:RXZ917616 RXZ983050:RXZ983152 SHV10 SHV12:SHV61 SHV63:SHV112 SHV65546:SHV65648 SHV131082:SHV131184 SHV196618:SHV196720 SHV262154:SHV262256 SHV327690:SHV327792 SHV393226:SHV393328 SHV458762:SHV458864 SHV524298:SHV524400 SHV589834:SHV589936 SHV655370:SHV655472 SHV720906:SHV721008 SHV786442:SHV786544 SHV851978:SHV852080 SHV917514:SHV917616 SHV983050:SHV983152 SRR10 SRR12:SRR61 SRR63:SRR112 SRR65546:SRR65648 SRR131082:SRR131184 SRR196618:SRR196720 SRR262154:SRR262256 SRR327690:SRR327792 SRR393226:SRR393328 SRR458762:SRR458864 SRR524298:SRR524400 SRR589834:SRR589936 SRR655370:SRR655472 SRR720906:SRR721008 SRR786442:SRR786544 SRR851978:SRR852080 SRR917514:SRR917616 SRR983050:SRR983152 TBN10 TBN12:TBN61 TBN63:TBN112 TBN65546:TBN65648 TBN131082:TBN131184 TBN196618:TBN196720 TBN262154:TBN262256 TBN327690:TBN327792 TBN393226:TBN393328 TBN458762:TBN458864 TBN524298:TBN524400 TBN589834:TBN589936 TBN655370:TBN655472 TBN720906:TBN721008 TBN786442:TBN786544 TBN851978:TBN852080 TBN917514:TBN917616 TBN983050:TBN983152 TLJ10 TLJ12:TLJ61 TLJ63:TLJ112 TLJ65546:TLJ65648 TLJ131082:TLJ131184 TLJ196618:TLJ196720 TLJ262154:TLJ262256 TLJ327690:TLJ327792 TLJ393226:TLJ393328 TLJ458762:TLJ458864 TLJ524298:TLJ524400 TLJ589834:TLJ589936 TLJ655370:TLJ655472 TLJ720906:TLJ721008 TLJ786442:TLJ786544 TLJ851978:TLJ852080 TLJ917514:TLJ917616 TLJ983050:TLJ983152 TVF10 TVF12:TVF61 TVF63:TVF112 TVF65546:TVF65648 TVF131082:TVF131184 TVF196618:TVF196720 TVF262154:TVF262256 TVF327690:TVF327792 TVF393226:TVF393328 TVF458762:TVF458864 TVF524298:TVF524400 TVF589834:TVF589936 TVF655370:TVF655472 TVF720906:TVF721008 TVF786442:TVF786544 TVF851978:TVF852080 TVF917514:TVF917616 TVF983050:TVF983152 UFB10 UFB12:UFB61 UFB63:UFB112 UFB65546:UFB65648 UFB131082:UFB131184 UFB196618:UFB196720 UFB262154:UFB262256 UFB327690:UFB327792 UFB393226:UFB393328 UFB458762:UFB458864 UFB524298:UFB524400 UFB589834:UFB589936 UFB655370:UFB655472 UFB720906:UFB721008 UFB786442:UFB786544 UFB851978:UFB852080 UFB917514:UFB917616 UFB983050:UFB983152 UOX10 UOX12:UOX61 UOX63:UOX112 UOX65546:UOX65648 UOX131082:UOX131184 UOX196618:UOX196720 UOX262154:UOX262256 UOX327690:UOX327792 UOX393226:UOX393328 UOX458762:UOX458864 UOX524298:UOX524400 UOX589834:UOX589936 UOX655370:UOX655472 UOX720906:UOX721008 UOX786442:UOX786544 UOX851978:UOX852080 UOX917514:UOX917616 UOX983050:UOX983152 UYT10 UYT12:UYT61 UYT63:UYT112 UYT65546:UYT65648 UYT131082:UYT131184 UYT196618:UYT196720 UYT262154:UYT262256 UYT327690:UYT327792 UYT393226:UYT393328 UYT458762:UYT458864 UYT524298:UYT524400 UYT589834:UYT589936 UYT655370:UYT655472 UYT720906:UYT721008 UYT786442:UYT786544 UYT851978:UYT852080 UYT917514:UYT917616 UYT983050:UYT983152 VIP10 VIP12:VIP61 VIP63:VIP112 VIP65546:VIP65648 VIP131082:VIP131184 VIP196618:VIP196720 VIP262154:VIP262256 VIP327690:VIP327792 VIP393226:VIP393328 VIP458762:VIP458864 VIP524298:VIP524400 VIP589834:VIP589936 VIP655370:VIP655472 VIP720906:VIP721008 VIP786442:VIP786544 VIP851978:VIP852080 VIP917514:VIP917616 VIP983050:VIP983152 VSL10 VSL12:VSL61 VSL63:VSL112 VSL65546:VSL65648 VSL131082:VSL131184 VSL196618:VSL196720 VSL262154:VSL262256 VSL327690:VSL327792 VSL393226:VSL393328 VSL458762:VSL458864 VSL524298:VSL524400 VSL589834:VSL589936 VSL655370:VSL655472 VSL720906:VSL721008 VSL786442:VSL786544 VSL851978:VSL852080 VSL917514:VSL917616 VSL983050:VSL983152 WCH10 WCH12:WCH61 WCH63:WCH112 WCH65546:WCH65648 WCH131082:WCH131184 WCH196618:WCH196720 WCH262154:WCH262256 WCH327690:WCH327792 WCH393226:WCH393328 WCH458762:WCH458864 WCH524298:WCH524400 WCH589834:WCH589936 WCH655370:WCH655472 WCH720906:WCH721008 WCH786442:WCH786544 WCH851978:WCH852080 WCH917514:WCH917616 WCH983050:WCH983152 WMD10 WMD12:WMD61 WMD63:WMD112 WMD65546:WMD65648 WMD131082:WMD131184 WMD196618:WMD196720 WMD262154:WMD262256 WMD327690:WMD327792 WMD393226:WMD393328 WMD458762:WMD458864 WMD524298:WMD524400 WMD589834:WMD589936 WMD655370:WMD655472 WMD720906:WMD721008 WMD786442:WMD786544 WMD851978:WMD852080 WMD917514:WMD917616 WMD983050:WMD983152 WVZ10 WVZ12:WVZ61 WVZ63:WVZ112 WVZ65546:WVZ65648 WVZ131082:WVZ131184 WVZ196618:WVZ196720 WVZ262154:WVZ262256 WVZ327690:WVZ327792 WVZ393226:WVZ393328 WVZ458762:WVZ458864 WVZ524298:WVZ524400 WVZ589834:WVZ589936 WVZ655370:WVZ655472 WVZ720906:WVZ721008 WVZ786442:WVZ786544 WVZ851978:WVZ852080 WVZ917514:WVZ917616 WVZ983050:WVZ983152" showDropDown="0" showInputMessage="1" showErrorMessage="1" allowBlank="1" prompt="Written Work Weighted Score"/>
    <dataValidation sqref="Q65546:Q65648 Q131082:Q131184 Q196618:Q196720 Q262154:Q262256 Q327690:Q327792 Q393226:Q393328 Q458762:Q458864 Q524298:Q524400 Q589834:Q589936 Q655370:Q655472 Q720906:Q721008 Q786442:Q786544 Q851978:Q852080 Q917514:Q917616 Q983050:Q983152 JM10 JM12:JM61 JM63:JM112 JM65546:JM65648 JM131082:JM131184 JM196618:JM196720 JM262154:JM262256 JM327690:JM327792 JM393226:JM393328 JM458762:JM458864 JM524298:JM524400 JM589834:JM589936 JM655370:JM655472 JM720906:JM721008 JM786442:JM786544 JM851978:JM852080 JM917514:JM917616 JM983050:JM983152 TI10 TI12:TI61 TI63:TI112 TI65546:TI65648 TI131082:TI131184 TI196618:TI196720 TI262154:TI262256 TI327690:TI327792 TI393226:TI393328 TI458762:TI458864 TI524298:TI524400 TI589834:TI589936 TI655370:TI655472 TI720906:TI721008 TI786442:TI786544 TI851978:TI852080 TI917514:TI917616 TI983050:TI983152 ADE10 ADE12:ADE61 ADE63:ADE112 ADE65546:ADE65648 ADE131082:ADE131184 ADE196618:ADE196720 ADE262154:ADE262256 ADE327690:ADE327792 ADE393226:ADE393328 ADE458762:ADE458864 ADE524298:ADE524400 ADE589834:ADE589936 ADE655370:ADE655472 ADE720906:ADE721008 ADE786442:ADE786544 ADE851978:ADE852080 ADE917514:ADE917616 ADE983050:ADE983152 ANA10 ANA12:ANA61 ANA63:ANA112 ANA65546:ANA65648 ANA131082:ANA131184 ANA196618:ANA196720 ANA262154:ANA262256 ANA327690:ANA327792 ANA393226:ANA393328 ANA458762:ANA458864 ANA524298:ANA524400 ANA589834:ANA589936 ANA655370:ANA655472 ANA720906:ANA721008 ANA786442:ANA786544 ANA851978:ANA852080 ANA917514:ANA917616 ANA983050:ANA983152 AWW10 AWW12:AWW61 AWW63:AWW112 AWW65546:AWW65648 AWW131082:AWW131184 AWW196618:AWW196720 AWW262154:AWW262256 AWW327690:AWW327792 AWW393226:AWW393328 AWW458762:AWW458864 AWW524298:AWW524400 AWW589834:AWW589936 AWW655370:AWW655472 AWW720906:AWW721008 AWW786442:AWW786544 AWW851978:AWW852080 AWW917514:AWW917616 AWW983050:AWW983152 BGS10 BGS12:BGS61 BGS63:BGS112 BGS65546:BGS65648 BGS131082:BGS131184 BGS196618:BGS196720 BGS262154:BGS262256 BGS327690:BGS327792 BGS393226:BGS393328 BGS458762:BGS458864 BGS524298:BGS524400 BGS589834:BGS589936 BGS655370:BGS655472 BGS720906:BGS721008 BGS786442:BGS786544 BGS851978:BGS852080 BGS917514:BGS917616 BGS983050:BGS983152 BQO10 BQO12:BQO61 BQO63:BQO112 BQO65546:BQO65648 BQO131082:BQO131184 BQO196618:BQO196720 BQO262154:BQO262256 BQO327690:BQO327792 BQO393226:BQO393328 BQO458762:BQO458864 BQO524298:BQO524400 BQO589834:BQO589936 BQO655370:BQO655472 BQO720906:BQO721008 BQO786442:BQO786544 BQO851978:BQO852080 BQO917514:BQO917616 BQO983050:BQO983152 CAK10 CAK12:CAK61 CAK63:CAK112 CAK65546:CAK65648 CAK131082:CAK131184 CAK196618:CAK196720 CAK262154:CAK262256 CAK327690:CAK327792 CAK393226:CAK393328 CAK458762:CAK458864 CAK524298:CAK524400 CAK589834:CAK589936 CAK655370:CAK655472 CAK720906:CAK721008 CAK786442:CAK786544 CAK851978:CAK852080 CAK917514:CAK917616 CAK983050:CAK983152 CKG10 CKG12:CKG61 CKG63:CKG112 CKG65546:CKG65648 CKG131082:CKG131184 CKG196618:CKG196720 CKG262154:CKG262256 CKG327690:CKG327792 CKG393226:CKG393328 CKG458762:CKG458864 CKG524298:CKG524400 CKG589834:CKG589936 CKG655370:CKG655472 CKG720906:CKG721008 CKG786442:CKG786544 CKG851978:CKG852080 CKG917514:CKG917616 CKG983050:CKG983152 CUC10 CUC12:CUC61 CUC63:CUC112 CUC65546:CUC65648 CUC131082:CUC131184 CUC196618:CUC196720 CUC262154:CUC262256 CUC327690:CUC327792 CUC393226:CUC393328 CUC458762:CUC458864 CUC524298:CUC524400 CUC589834:CUC589936 CUC655370:CUC655472 CUC720906:CUC721008 CUC786442:CUC786544 CUC851978:CUC852080 CUC917514:CUC917616 CUC983050:CUC983152 DDY10 DDY12:DDY61 DDY63:DDY112 DDY65546:DDY65648 DDY131082:DDY131184 DDY196618:DDY196720 DDY262154:DDY262256 DDY327690:DDY327792 DDY393226:DDY393328 DDY458762:DDY458864 DDY524298:DDY524400 DDY589834:DDY589936 DDY655370:DDY655472 DDY720906:DDY721008 DDY786442:DDY786544 DDY851978:DDY852080 DDY917514:DDY917616 DDY983050:DDY983152 DNU10 DNU12:DNU61 DNU63:DNU112 DNU65546:DNU65648 DNU131082:DNU131184 DNU196618:DNU196720 DNU262154:DNU262256 DNU327690:DNU327792 DNU393226:DNU393328 DNU458762:DNU458864 DNU524298:DNU524400 DNU589834:DNU589936 DNU655370:DNU655472 DNU720906:DNU721008 DNU786442:DNU786544 DNU851978:DNU852080 DNU917514:DNU917616 DNU983050:DNU983152 DXQ10 DXQ12:DXQ61 DXQ63:DXQ112 DXQ65546:DXQ65648 DXQ131082:DXQ131184 DXQ196618:DXQ196720 DXQ262154:DXQ262256 DXQ327690:DXQ327792 DXQ393226:DXQ393328 DXQ458762:DXQ458864 DXQ524298:DXQ524400 DXQ589834:DXQ589936 DXQ655370:DXQ655472 DXQ720906:DXQ721008 DXQ786442:DXQ786544 DXQ851978:DXQ852080 DXQ917514:DXQ917616 DXQ983050:DXQ983152 EHM10 EHM12:EHM61 EHM63:EHM112 EHM65546:EHM65648 EHM131082:EHM131184 EHM196618:EHM196720 EHM262154:EHM262256 EHM327690:EHM327792 EHM393226:EHM393328 EHM458762:EHM458864 EHM524298:EHM524400 EHM589834:EHM589936 EHM655370:EHM655472 EHM720906:EHM721008 EHM786442:EHM786544 EHM851978:EHM852080 EHM917514:EHM917616 EHM983050:EHM983152 ERI10 ERI12:ERI61 ERI63:ERI112 ERI65546:ERI65648 ERI131082:ERI131184 ERI196618:ERI196720 ERI262154:ERI262256 ERI327690:ERI327792 ERI393226:ERI393328 ERI458762:ERI458864 ERI524298:ERI524400 ERI589834:ERI589936 ERI655370:ERI655472 ERI720906:ERI721008 ERI786442:ERI786544 ERI851978:ERI852080 ERI917514:ERI917616 ERI983050:ERI983152 FBE10 FBE12:FBE61 FBE63:FBE112 FBE65546:FBE65648 FBE131082:FBE131184 FBE196618:FBE196720 FBE262154:FBE262256 FBE327690:FBE327792 FBE393226:FBE393328 FBE458762:FBE458864 FBE524298:FBE524400 FBE589834:FBE589936 FBE655370:FBE655472 FBE720906:FBE721008 FBE786442:FBE786544 FBE851978:FBE852080 FBE917514:FBE917616 FBE983050:FBE983152 FLA10 FLA12:FLA61 FLA63:FLA112 FLA65546:FLA65648 FLA131082:FLA131184 FLA196618:FLA196720 FLA262154:FLA262256 FLA327690:FLA327792 FLA393226:FLA393328 FLA458762:FLA458864 FLA524298:FLA524400 FLA589834:FLA589936 FLA655370:FLA655472 FLA720906:FLA721008 FLA786442:FLA786544 FLA851978:FLA852080 FLA917514:FLA917616 FLA983050:FLA983152 FUW10 FUW12:FUW61 FUW63:FUW112 FUW65546:FUW65648 FUW131082:FUW131184 FUW196618:FUW196720 FUW262154:FUW262256 FUW327690:FUW327792 FUW393226:FUW393328 FUW458762:FUW458864 FUW524298:FUW524400 FUW589834:FUW589936 FUW655370:FUW655472 FUW720906:FUW721008 FUW786442:FUW786544 FUW851978:FUW852080 FUW917514:FUW917616 FUW983050:FUW983152 GES10 GES12:GES61 GES63:GES112 GES65546:GES65648 GES131082:GES131184 GES196618:GES196720 GES262154:GES262256 GES327690:GES327792 GES393226:GES393328 GES458762:GES458864 GES524298:GES524400 GES589834:GES589936 GES655370:GES655472 GES720906:GES721008 GES786442:GES786544 GES851978:GES852080 GES917514:GES917616 GES983050:GES983152 GOO10 GOO12:GOO61 GOO63:GOO112 GOO65546:GOO65648 GOO131082:GOO131184 GOO196618:GOO196720 GOO262154:GOO262256 GOO327690:GOO327792 GOO393226:GOO393328 GOO458762:GOO458864 GOO524298:GOO524400 GOO589834:GOO589936 GOO655370:GOO655472 GOO720906:GOO721008 GOO786442:GOO786544 GOO851978:GOO852080 GOO917514:GOO917616 GOO983050:GOO983152 GYK10 GYK12:GYK61 GYK63:GYK112 GYK65546:GYK65648 GYK131082:GYK131184 GYK196618:GYK196720 GYK262154:GYK262256 GYK327690:GYK327792 GYK393226:GYK393328 GYK458762:GYK458864 GYK524298:GYK524400 GYK589834:GYK589936 GYK655370:GYK655472 GYK720906:GYK721008 GYK786442:GYK786544 GYK851978:GYK852080 GYK917514:GYK917616 GYK983050:GYK983152 HIG10 HIG12:HIG61 HIG63:HIG112 HIG65546:HIG65648 HIG131082:HIG131184 HIG196618:HIG196720 HIG262154:HIG262256 HIG327690:HIG327792 HIG393226:HIG393328 HIG458762:HIG458864 HIG524298:HIG524400 HIG589834:HIG589936 HIG655370:HIG655472 HIG720906:HIG721008 HIG786442:HIG786544 HIG851978:HIG852080 HIG917514:HIG917616 HIG983050:HIG983152 HSC10 HSC12:HSC61 HSC63:HSC112 HSC65546:HSC65648 HSC131082:HSC131184 HSC196618:HSC196720 HSC262154:HSC262256 HSC327690:HSC327792 HSC393226:HSC393328 HSC458762:HSC458864 HSC524298:HSC524400 HSC589834:HSC589936 HSC655370:HSC655472 HSC720906:HSC721008 HSC786442:HSC786544 HSC851978:HSC852080 HSC917514:HSC917616 HSC983050:HSC983152 IBY10 IBY12:IBY61 IBY63:IBY112 IBY65546:IBY65648 IBY131082:IBY131184 IBY196618:IBY196720 IBY262154:IBY262256 IBY327690:IBY327792 IBY393226:IBY393328 IBY458762:IBY458864 IBY524298:IBY524400 IBY589834:IBY589936 IBY655370:IBY655472 IBY720906:IBY721008 IBY786442:IBY786544 IBY851978:IBY852080 IBY917514:IBY917616 IBY983050:IBY983152 ILU10 ILU12:ILU61 ILU63:ILU112 ILU65546:ILU65648 ILU131082:ILU131184 ILU196618:ILU196720 ILU262154:ILU262256 ILU327690:ILU327792 ILU393226:ILU393328 ILU458762:ILU458864 ILU524298:ILU524400 ILU589834:ILU589936 ILU655370:ILU655472 ILU720906:ILU721008 ILU786442:ILU786544 ILU851978:ILU852080 ILU917514:ILU917616 ILU983050:ILU983152 IVQ10 IVQ12:IVQ61 IVQ63:IVQ112 IVQ65546:IVQ65648 IVQ131082:IVQ131184 IVQ196618:IVQ196720 IVQ262154:IVQ262256 IVQ327690:IVQ327792 IVQ393226:IVQ393328 IVQ458762:IVQ458864 IVQ524298:IVQ524400 IVQ589834:IVQ589936 IVQ655370:IVQ655472 IVQ720906:IVQ721008 IVQ786442:IVQ786544 IVQ851978:IVQ852080 IVQ917514:IVQ917616 IVQ983050:IVQ983152 JFM10 JFM12:JFM61 JFM63:JFM112 JFM65546:JFM65648 JFM131082:JFM131184 JFM196618:JFM196720 JFM262154:JFM262256 JFM327690:JFM327792 JFM393226:JFM393328 JFM458762:JFM458864 JFM524298:JFM524400 JFM589834:JFM589936 JFM655370:JFM655472 JFM720906:JFM721008 JFM786442:JFM786544 JFM851978:JFM852080 JFM917514:JFM917616 JFM983050:JFM983152 JPI10 JPI12:JPI61 JPI63:JPI112 JPI65546:JPI65648 JPI131082:JPI131184 JPI196618:JPI196720 JPI262154:JPI262256 JPI327690:JPI327792 JPI393226:JPI393328 JPI458762:JPI458864 JPI524298:JPI524400 JPI589834:JPI589936 JPI655370:JPI655472 JPI720906:JPI721008 JPI786442:JPI786544 JPI851978:JPI852080 JPI917514:JPI917616 JPI983050:JPI983152 JZE10 JZE12:JZE61 JZE63:JZE112 JZE65546:JZE65648 JZE131082:JZE131184 JZE196618:JZE196720 JZE262154:JZE262256 JZE327690:JZE327792 JZE393226:JZE393328 JZE458762:JZE458864 JZE524298:JZE524400 JZE589834:JZE589936 JZE655370:JZE655472 JZE720906:JZE721008 JZE786442:JZE786544 JZE851978:JZE852080 JZE917514:JZE917616 JZE983050:JZE983152 KJA10 KJA12:KJA61 KJA63:KJA112 KJA65546:KJA65648 KJA131082:KJA131184 KJA196618:KJA196720 KJA262154:KJA262256 KJA327690:KJA327792 KJA393226:KJA393328 KJA458762:KJA458864 KJA524298:KJA524400 KJA589834:KJA589936 KJA655370:KJA655472 KJA720906:KJA721008 KJA786442:KJA786544 KJA851978:KJA852080 KJA917514:KJA917616 KJA983050:KJA983152 KSW10 KSW12:KSW61 KSW63:KSW112 KSW65546:KSW65648 KSW131082:KSW131184 KSW196618:KSW196720 KSW262154:KSW262256 KSW327690:KSW327792 KSW393226:KSW393328 KSW458762:KSW458864 KSW524298:KSW524400 KSW589834:KSW589936 KSW655370:KSW655472 KSW720906:KSW721008 KSW786442:KSW786544 KSW851978:KSW852080 KSW917514:KSW917616 KSW983050:KSW983152 LCS10 LCS12:LCS61 LCS63:LCS112 LCS65546:LCS65648 LCS131082:LCS131184 LCS196618:LCS196720 LCS262154:LCS262256 LCS327690:LCS327792 LCS393226:LCS393328 LCS458762:LCS458864 LCS524298:LCS524400 LCS589834:LCS589936 LCS655370:LCS655472 LCS720906:LCS721008 LCS786442:LCS786544 LCS851978:LCS852080 LCS917514:LCS917616 LCS983050:LCS983152 LMO10 LMO12:LMO61 LMO63:LMO112 LMO65546:LMO65648 LMO131082:LMO131184 LMO196618:LMO196720 LMO262154:LMO262256 LMO327690:LMO327792 LMO393226:LMO393328 LMO458762:LMO458864 LMO524298:LMO524400 LMO589834:LMO589936 LMO655370:LMO655472 LMO720906:LMO721008 LMO786442:LMO786544 LMO851978:LMO852080 LMO917514:LMO917616 LMO983050:LMO983152 LWK10 LWK12:LWK61 LWK63:LWK112 LWK65546:LWK65648 LWK131082:LWK131184 LWK196618:LWK196720 LWK262154:LWK262256 LWK327690:LWK327792 LWK393226:LWK393328 LWK458762:LWK458864 LWK524298:LWK524400 LWK589834:LWK589936 LWK655370:LWK655472 LWK720906:LWK721008 LWK786442:LWK786544 LWK851978:LWK852080 LWK917514:LWK917616 LWK983050:LWK983152 MGG10 MGG12:MGG61 MGG63:MGG112 MGG65546:MGG65648 MGG131082:MGG131184 MGG196618:MGG196720 MGG262154:MGG262256 MGG327690:MGG327792 MGG393226:MGG393328 MGG458762:MGG458864 MGG524298:MGG524400 MGG589834:MGG589936 MGG655370:MGG655472 MGG720906:MGG721008 MGG786442:MGG786544 MGG851978:MGG852080 MGG917514:MGG917616 MGG983050:MGG983152 MQC10 MQC12:MQC61 MQC63:MQC112 MQC65546:MQC65648 MQC131082:MQC131184 MQC196618:MQC196720 MQC262154:MQC262256 MQC327690:MQC327792 MQC393226:MQC393328 MQC458762:MQC458864 MQC524298:MQC524400 MQC589834:MQC589936 MQC655370:MQC655472 MQC720906:MQC721008 MQC786442:MQC786544 MQC851978:MQC852080 MQC917514:MQC917616 MQC983050:MQC983152 MZY10 MZY12:MZY61 MZY63:MZY112 MZY65546:MZY65648 MZY131082:MZY131184 MZY196618:MZY196720 MZY262154:MZY262256 MZY327690:MZY327792 MZY393226:MZY393328 MZY458762:MZY458864 MZY524298:MZY524400 MZY589834:MZY589936 MZY655370:MZY655472 MZY720906:MZY721008 MZY786442:MZY786544 MZY851978:MZY852080 MZY917514:MZY917616 MZY983050:MZY983152 NJU10 NJU12:NJU61 NJU63:NJU112 NJU65546:NJU65648 NJU131082:NJU131184 NJU196618:NJU196720 NJU262154:NJU262256 NJU327690:NJU327792 NJU393226:NJU393328 NJU458762:NJU458864 NJU524298:NJU524400 NJU589834:NJU589936 NJU655370:NJU655472 NJU720906:NJU721008 NJU786442:NJU786544 NJU851978:NJU852080 NJU917514:NJU917616 NJU983050:NJU983152 NTQ10 NTQ12:NTQ61 NTQ63:NTQ112 NTQ65546:NTQ65648 NTQ131082:NTQ131184 NTQ196618:NTQ196720 NTQ262154:NTQ262256 NTQ327690:NTQ327792 NTQ393226:NTQ393328 NTQ458762:NTQ458864 NTQ524298:NTQ524400 NTQ589834:NTQ589936 NTQ655370:NTQ655472 NTQ720906:NTQ721008 NTQ786442:NTQ786544 NTQ851978:NTQ852080 NTQ917514:NTQ917616 NTQ983050:NTQ983152 ODM10 ODM12:ODM61 ODM63:ODM112 ODM65546:ODM65648 ODM131082:ODM131184 ODM196618:ODM196720 ODM262154:ODM262256 ODM327690:ODM327792 ODM393226:ODM393328 ODM458762:ODM458864 ODM524298:ODM524400 ODM589834:ODM589936 ODM655370:ODM655472 ODM720906:ODM721008 ODM786442:ODM786544 ODM851978:ODM852080 ODM917514:ODM917616 ODM983050:ODM983152 ONI10 ONI12:ONI61 ONI63:ONI112 ONI65546:ONI65648 ONI131082:ONI131184 ONI196618:ONI196720 ONI262154:ONI262256 ONI327690:ONI327792 ONI393226:ONI393328 ONI458762:ONI458864 ONI524298:ONI524400 ONI589834:ONI589936 ONI655370:ONI655472 ONI720906:ONI721008 ONI786442:ONI786544 ONI851978:ONI852080 ONI917514:ONI917616 ONI983050:ONI983152 OXE10 OXE12:OXE61 OXE63:OXE112 OXE65546:OXE65648 OXE131082:OXE131184 OXE196618:OXE196720 OXE262154:OXE262256 OXE327690:OXE327792 OXE393226:OXE393328 OXE458762:OXE458864 OXE524298:OXE524400 OXE589834:OXE589936 OXE655370:OXE655472 OXE720906:OXE721008 OXE786442:OXE786544 OXE851978:OXE852080 OXE917514:OXE917616 OXE983050:OXE983152 PHA10 PHA12:PHA61 PHA63:PHA112 PHA65546:PHA65648 PHA131082:PHA131184 PHA196618:PHA196720 PHA262154:PHA262256 PHA327690:PHA327792 PHA393226:PHA393328 PHA458762:PHA458864 PHA524298:PHA524400 PHA589834:PHA589936 PHA655370:PHA655472 PHA720906:PHA721008 PHA786442:PHA786544 PHA851978:PHA852080 PHA917514:PHA917616 PHA983050:PHA983152 PQW10 PQW12:PQW61 PQW63:PQW112 PQW65546:PQW65648 PQW131082:PQW131184 PQW196618:PQW196720 PQW262154:PQW262256 PQW327690:PQW327792 PQW393226:PQW393328 PQW458762:PQW458864 PQW524298:PQW524400 PQW589834:PQW589936 PQW655370:PQW655472 PQW720906:PQW721008 PQW786442:PQW786544 PQW851978:PQW852080 PQW917514:PQW917616 PQW983050:PQW983152 QAS10 QAS12:QAS61 QAS63:QAS112 QAS65546:QAS65648 QAS131082:QAS131184 QAS196618:QAS196720 QAS262154:QAS262256 QAS327690:QAS327792 QAS393226:QAS393328 QAS458762:QAS458864 QAS524298:QAS524400 QAS589834:QAS589936 QAS655370:QAS655472 QAS720906:QAS721008 QAS786442:QAS786544 QAS851978:QAS852080 QAS917514:QAS917616 QAS983050:QAS983152 QKO10 QKO12:QKO61 QKO63:QKO112 QKO65546:QKO65648 QKO131082:QKO131184 QKO196618:QKO196720 QKO262154:QKO262256 QKO327690:QKO327792 QKO393226:QKO393328 QKO458762:QKO458864 QKO524298:QKO524400 QKO589834:QKO589936 QKO655370:QKO655472 QKO720906:QKO721008 QKO786442:QKO786544 QKO851978:QKO852080 QKO917514:QKO917616 QKO983050:QKO983152 QUK10 QUK12:QUK61 QUK63:QUK112 QUK65546:QUK65648 QUK131082:QUK131184 QUK196618:QUK196720 QUK262154:QUK262256 QUK327690:QUK327792 QUK393226:QUK393328 QUK458762:QUK458864 QUK524298:QUK524400 QUK589834:QUK589936 QUK655370:QUK655472 QUK720906:QUK721008 QUK786442:QUK786544 QUK851978:QUK852080 QUK917514:QUK917616 QUK983050:QUK983152 REG10 REG12:REG61 REG63:REG112 REG65546:REG65648 REG131082:REG131184 REG196618:REG196720 REG262154:REG262256 REG327690:REG327792 REG393226:REG393328 REG458762:REG458864 REG524298:REG524400 REG589834:REG589936 REG655370:REG655472 REG720906:REG721008 REG786442:REG786544 REG851978:REG852080 REG917514:REG917616 REG983050:REG983152 ROC10 ROC12:ROC61 ROC63:ROC112 ROC65546:ROC65648 ROC131082:ROC131184 ROC196618:ROC196720 ROC262154:ROC262256 ROC327690:ROC327792 ROC393226:ROC393328 ROC458762:ROC458864 ROC524298:ROC524400 ROC589834:ROC589936 ROC655370:ROC655472 ROC720906:ROC721008 ROC786442:ROC786544 ROC851978:ROC852080 ROC917514:ROC917616 ROC983050:ROC983152 RXY10 RXY12:RXY61 RXY63:RXY112 RXY65546:RXY65648 RXY131082:RXY131184 RXY196618:RXY196720 RXY262154:RXY262256 RXY327690:RXY327792 RXY393226:RXY393328 RXY458762:RXY458864 RXY524298:RXY524400 RXY589834:RXY589936 RXY655370:RXY655472 RXY720906:RXY721008 RXY786442:RXY786544 RXY851978:RXY852080 RXY917514:RXY917616 RXY983050:RXY983152 SHU10 SHU12:SHU61 SHU63:SHU112 SHU65546:SHU65648 SHU131082:SHU131184 SHU196618:SHU196720 SHU262154:SHU262256 SHU327690:SHU327792 SHU393226:SHU393328 SHU458762:SHU458864 SHU524298:SHU524400 SHU589834:SHU589936 SHU655370:SHU655472 SHU720906:SHU721008 SHU786442:SHU786544 SHU851978:SHU852080 SHU917514:SHU917616 SHU983050:SHU983152 SRQ10 SRQ12:SRQ61 SRQ63:SRQ112 SRQ65546:SRQ65648 SRQ131082:SRQ131184 SRQ196618:SRQ196720 SRQ262154:SRQ262256 SRQ327690:SRQ327792 SRQ393226:SRQ393328 SRQ458762:SRQ458864 SRQ524298:SRQ524400 SRQ589834:SRQ589936 SRQ655370:SRQ655472 SRQ720906:SRQ721008 SRQ786442:SRQ786544 SRQ851978:SRQ852080 SRQ917514:SRQ917616 SRQ983050:SRQ983152 TBM10 TBM12:TBM61 TBM63:TBM112 TBM65546:TBM65648 TBM131082:TBM131184 TBM196618:TBM196720 TBM262154:TBM262256 TBM327690:TBM327792 TBM393226:TBM393328 TBM458762:TBM458864 TBM524298:TBM524400 TBM589834:TBM589936 TBM655370:TBM655472 TBM720906:TBM721008 TBM786442:TBM786544 TBM851978:TBM852080 TBM917514:TBM917616 TBM983050:TBM983152 TLI10 TLI12:TLI61 TLI63:TLI112 TLI65546:TLI65648 TLI131082:TLI131184 TLI196618:TLI196720 TLI262154:TLI262256 TLI327690:TLI327792 TLI393226:TLI393328 TLI458762:TLI458864 TLI524298:TLI524400 TLI589834:TLI589936 TLI655370:TLI655472 TLI720906:TLI721008 TLI786442:TLI786544 TLI851978:TLI852080 TLI917514:TLI917616 TLI983050:TLI983152 TVE10 TVE12:TVE61 TVE63:TVE112 TVE65546:TVE65648 TVE131082:TVE131184 TVE196618:TVE196720 TVE262154:TVE262256 TVE327690:TVE327792 TVE393226:TVE393328 TVE458762:TVE458864 TVE524298:TVE524400 TVE589834:TVE589936 TVE655370:TVE655472 TVE720906:TVE721008 TVE786442:TVE786544 TVE851978:TVE852080 TVE917514:TVE917616 TVE983050:TVE983152 UFA10 UFA12:UFA61 UFA63:UFA112 UFA65546:UFA65648 UFA131082:UFA131184 UFA196618:UFA196720 UFA262154:UFA262256 UFA327690:UFA327792 UFA393226:UFA393328 UFA458762:UFA458864 UFA524298:UFA524400 UFA589834:UFA589936 UFA655370:UFA655472 UFA720906:UFA721008 UFA786442:UFA786544 UFA851978:UFA852080 UFA917514:UFA917616 UFA983050:UFA983152 UOW10 UOW12:UOW61 UOW63:UOW112 UOW65546:UOW65648 UOW131082:UOW131184 UOW196618:UOW196720 UOW262154:UOW262256 UOW327690:UOW327792 UOW393226:UOW393328 UOW458762:UOW458864 UOW524298:UOW524400 UOW589834:UOW589936 UOW655370:UOW655472 UOW720906:UOW721008 UOW786442:UOW786544 UOW851978:UOW852080 UOW917514:UOW917616 UOW983050:UOW983152 UYS10 UYS12:UYS61 UYS63:UYS112 UYS65546:UYS65648 UYS131082:UYS131184 UYS196618:UYS196720 UYS262154:UYS262256 UYS327690:UYS327792 UYS393226:UYS393328 UYS458762:UYS458864 UYS524298:UYS524400 UYS589834:UYS589936 UYS655370:UYS655472 UYS720906:UYS721008 UYS786442:UYS786544 UYS851978:UYS852080 UYS917514:UYS917616 UYS983050:UYS983152 VIO10 VIO12:VIO61 VIO63:VIO112 VIO65546:VIO65648 VIO131082:VIO131184 VIO196618:VIO196720 VIO262154:VIO262256 VIO327690:VIO327792 VIO393226:VIO393328 VIO458762:VIO458864 VIO524298:VIO524400 VIO589834:VIO589936 VIO655370:VIO655472 VIO720906:VIO721008 VIO786442:VIO786544 VIO851978:VIO852080 VIO917514:VIO917616 VIO983050:VIO983152 VSK10 VSK12:VSK61 VSK63:VSK112 VSK65546:VSK65648 VSK131082:VSK131184 VSK196618:VSK196720 VSK262154:VSK262256 VSK327690:VSK327792 VSK393226:VSK393328 VSK458762:VSK458864 VSK524298:VSK524400 VSK589834:VSK589936 VSK655370:VSK655472 VSK720906:VSK721008 VSK786442:VSK786544 VSK851978:VSK852080 VSK917514:VSK917616 VSK983050:VSK983152 WCG10 WCG12:WCG61 WCG63:WCG112 WCG65546:WCG65648 WCG131082:WCG131184 WCG196618:WCG196720 WCG262154:WCG262256 WCG327690:WCG327792 WCG393226:WCG393328 WCG458762:WCG458864 WCG524298:WCG524400 WCG589834:WCG589936 WCG655370:WCG655472 WCG720906:WCG721008 WCG786442:WCG786544 WCG851978:WCG852080 WCG917514:WCG917616 WCG983050:WCG983152 WMC10 WMC12:WMC61 WMC63:WMC112 WMC65546:WMC65648 WMC131082:WMC131184 WMC196618:WMC196720 WMC262154:WMC262256 WMC327690:WMC327792 WMC393226:WMC393328 WMC458762:WMC458864 WMC524298:WMC524400 WMC589834:WMC589936 WMC655370:WMC655472 WMC720906:WMC721008 WMC786442:WMC786544 WMC851978:WMC852080 WMC917514:WMC917616 WMC983050:WMC983152 WVY10 WVY12:WVY61 WVY63:WVY112 WVY65546:WVY65648 WVY131082:WVY131184 WVY196618:WVY196720 WVY262154:WVY262256 WVY327690:WVY327792 WVY393226:WVY393328 WVY458762:WVY458864 WVY524298:WVY524400 WVY589834:WVY589936 WVY655370:WVY655472 WVY720906:WVY721008 WVY786442:WVY786544 WVY851978:WVY852080 WVY917514:WVY917616 WVY983050:WVY983152" showDropDown="0" showInputMessage="1" showErrorMessage="1" allowBlank="1" prompt="Written Work Percentage Score"/>
    <dataValidation sqref="P65546:P65547 P131082:P131083 P196618:P196619 P262154:P262155 P327690:P327691 P393226:P393227 P458762:P458763 P524298:P524299 P589834:P589835 P655370:P655371 P720906:P720907 P786442:P786443 P851978:P851979 P917514:P917515 P983050:P983051 JL10 JL65546:JL65547 JL131082:JL131083 JL196618:JL196619 JL262154:JL262155 JL327690:JL327691 JL393226:JL393227 JL458762:JL458763 JL524298:JL524299 JL589834:JL589835 JL655370:JL655371 JL720906:JL720907 JL786442:JL786443 JL851978:JL851979 JL917514:JL917515 JL983050:JL983051 TH10 TH65546:TH65547 TH131082:TH131083 TH196618:TH196619 TH262154:TH262155 TH327690:TH327691 TH393226:TH393227 TH458762:TH458763 TH524298:TH524299 TH589834:TH589835 TH655370:TH655371 TH720906:TH720907 TH786442:TH786443 TH851978:TH851979 TH917514:TH917515 TH983050:TH983051 ADD10 ADD65546:ADD65547 ADD131082:ADD131083 ADD196618:ADD196619 ADD262154:ADD262155 ADD327690:ADD327691 ADD393226:ADD393227 ADD458762:ADD458763 ADD524298:ADD524299 ADD589834:ADD589835 ADD655370:ADD655371 ADD720906:ADD720907 ADD786442:ADD786443 ADD851978:ADD851979 ADD917514:ADD917515 ADD983050:ADD983051 AMZ10 AMZ65546:AMZ65547 AMZ131082:AMZ131083 AMZ196618:AMZ196619 AMZ262154:AMZ262155 AMZ327690:AMZ327691 AMZ393226:AMZ393227 AMZ458762:AMZ458763 AMZ524298:AMZ524299 AMZ589834:AMZ589835 AMZ655370:AMZ655371 AMZ720906:AMZ720907 AMZ786442:AMZ786443 AMZ851978:AMZ851979 AMZ917514:AMZ917515 AMZ983050:AMZ983051 AWV10 AWV65546:AWV65547 AWV131082:AWV131083 AWV196618:AWV196619 AWV262154:AWV262155 AWV327690:AWV327691 AWV393226:AWV393227 AWV458762:AWV458763 AWV524298:AWV524299 AWV589834:AWV589835 AWV655370:AWV655371 AWV720906:AWV720907 AWV786442:AWV786443 AWV851978:AWV851979 AWV917514:AWV917515 AWV983050:AWV983051 BGR10 BGR65546:BGR65547 BGR131082:BGR131083 BGR196618:BGR196619 BGR262154:BGR262155 BGR327690:BGR327691 BGR393226:BGR393227 BGR458762:BGR458763 BGR524298:BGR524299 BGR589834:BGR589835 BGR655370:BGR655371 BGR720906:BGR720907 BGR786442:BGR786443 BGR851978:BGR851979 BGR917514:BGR917515 BGR983050:BGR983051 BQN10 BQN65546:BQN65547 BQN131082:BQN131083 BQN196618:BQN196619 BQN262154:BQN262155 BQN327690:BQN327691 BQN393226:BQN393227 BQN458762:BQN458763 BQN524298:BQN524299 BQN589834:BQN589835 BQN655370:BQN655371 BQN720906:BQN720907 BQN786442:BQN786443 BQN851978:BQN851979 BQN917514:BQN917515 BQN983050:BQN983051 CAJ10 CAJ65546:CAJ65547 CAJ131082:CAJ131083 CAJ196618:CAJ196619 CAJ262154:CAJ262155 CAJ327690:CAJ327691 CAJ393226:CAJ393227 CAJ458762:CAJ458763 CAJ524298:CAJ524299 CAJ589834:CAJ589835 CAJ655370:CAJ655371 CAJ720906:CAJ720907 CAJ786442:CAJ786443 CAJ851978:CAJ851979 CAJ917514:CAJ917515 CAJ983050:CAJ983051 CKF10 CKF65546:CKF65547 CKF131082:CKF131083 CKF196618:CKF196619 CKF262154:CKF262155 CKF327690:CKF327691 CKF393226:CKF393227 CKF458762:CKF458763 CKF524298:CKF524299 CKF589834:CKF589835 CKF655370:CKF655371 CKF720906:CKF720907 CKF786442:CKF786443 CKF851978:CKF851979 CKF917514:CKF917515 CKF983050:CKF983051 CUB10 CUB65546:CUB65547 CUB131082:CUB131083 CUB196618:CUB196619 CUB262154:CUB262155 CUB327690:CUB327691 CUB393226:CUB393227 CUB458762:CUB458763 CUB524298:CUB524299 CUB589834:CUB589835 CUB655370:CUB655371 CUB720906:CUB720907 CUB786442:CUB786443 CUB851978:CUB851979 CUB917514:CUB917515 CUB983050:CUB983051 DDX10 DDX65546:DDX65547 DDX131082:DDX131083 DDX196618:DDX196619 DDX262154:DDX262155 DDX327690:DDX327691 DDX393226:DDX393227 DDX458762:DDX458763 DDX524298:DDX524299 DDX589834:DDX589835 DDX655370:DDX655371 DDX720906:DDX720907 DDX786442:DDX786443 DDX851978:DDX851979 DDX917514:DDX917515 DDX983050:DDX983051 DNT10 DNT65546:DNT65547 DNT131082:DNT131083 DNT196618:DNT196619 DNT262154:DNT262155 DNT327690:DNT327691 DNT393226:DNT393227 DNT458762:DNT458763 DNT524298:DNT524299 DNT589834:DNT589835 DNT655370:DNT655371 DNT720906:DNT720907 DNT786442:DNT786443 DNT851978:DNT851979 DNT917514:DNT917515 DNT983050:DNT983051 DXP10 DXP65546:DXP65547 DXP131082:DXP131083 DXP196618:DXP196619 DXP262154:DXP262155 DXP327690:DXP327691 DXP393226:DXP393227 DXP458762:DXP458763 DXP524298:DXP524299 DXP589834:DXP589835 DXP655370:DXP655371 DXP720906:DXP720907 DXP786442:DXP786443 DXP851978:DXP851979 DXP917514:DXP917515 DXP983050:DXP983051 EHL10 EHL65546:EHL65547 EHL131082:EHL131083 EHL196618:EHL196619 EHL262154:EHL262155 EHL327690:EHL327691 EHL393226:EHL393227 EHL458762:EHL458763 EHL524298:EHL524299 EHL589834:EHL589835 EHL655370:EHL655371 EHL720906:EHL720907 EHL786442:EHL786443 EHL851978:EHL851979 EHL917514:EHL917515 EHL983050:EHL983051 ERH10 ERH65546:ERH65547 ERH131082:ERH131083 ERH196618:ERH196619 ERH262154:ERH262155 ERH327690:ERH327691 ERH393226:ERH393227 ERH458762:ERH458763 ERH524298:ERH524299 ERH589834:ERH589835 ERH655370:ERH655371 ERH720906:ERH720907 ERH786442:ERH786443 ERH851978:ERH851979 ERH917514:ERH917515 ERH983050:ERH983051 FBD10 FBD65546:FBD65547 FBD131082:FBD131083 FBD196618:FBD196619 FBD262154:FBD262155 FBD327690:FBD327691 FBD393226:FBD393227 FBD458762:FBD458763 FBD524298:FBD524299 FBD589834:FBD589835 FBD655370:FBD655371 FBD720906:FBD720907 FBD786442:FBD786443 FBD851978:FBD851979 FBD917514:FBD917515 FBD983050:FBD983051 FKZ10 FKZ65546:FKZ65547 FKZ131082:FKZ131083 FKZ196618:FKZ196619 FKZ262154:FKZ262155 FKZ327690:FKZ327691 FKZ393226:FKZ393227 FKZ458762:FKZ458763 FKZ524298:FKZ524299 FKZ589834:FKZ589835 FKZ655370:FKZ655371 FKZ720906:FKZ720907 FKZ786442:FKZ786443 FKZ851978:FKZ851979 FKZ917514:FKZ917515 FKZ983050:FKZ983051 FUV10 FUV65546:FUV65547 FUV131082:FUV131083 FUV196618:FUV196619 FUV262154:FUV262155 FUV327690:FUV327691 FUV393226:FUV393227 FUV458762:FUV458763 FUV524298:FUV524299 FUV589834:FUV589835 FUV655370:FUV655371 FUV720906:FUV720907 FUV786442:FUV786443 FUV851978:FUV851979 FUV917514:FUV917515 FUV983050:FUV983051 GER10 GER65546:GER65547 GER131082:GER131083 GER196618:GER196619 GER262154:GER262155 GER327690:GER327691 GER393226:GER393227 GER458762:GER458763 GER524298:GER524299 GER589834:GER589835 GER655370:GER655371 GER720906:GER720907 GER786442:GER786443 GER851978:GER851979 GER917514:GER917515 GER983050:GER983051 GON10 GON65546:GON65547 GON131082:GON131083 GON196618:GON196619 GON262154:GON262155 GON327690:GON327691 GON393226:GON393227 GON458762:GON458763 GON524298:GON524299 GON589834:GON589835 GON655370:GON655371 GON720906:GON720907 GON786442:GON786443 GON851978:GON851979 GON917514:GON917515 GON983050:GON983051 GYJ10 GYJ65546:GYJ65547 GYJ131082:GYJ131083 GYJ196618:GYJ196619 GYJ262154:GYJ262155 GYJ327690:GYJ327691 GYJ393226:GYJ393227 GYJ458762:GYJ458763 GYJ524298:GYJ524299 GYJ589834:GYJ589835 GYJ655370:GYJ655371 GYJ720906:GYJ720907 GYJ786442:GYJ786443 GYJ851978:GYJ851979 GYJ917514:GYJ917515 GYJ983050:GYJ983051 HIF10 HIF65546:HIF65547 HIF131082:HIF131083 HIF196618:HIF196619 HIF262154:HIF262155 HIF327690:HIF327691 HIF393226:HIF393227 HIF458762:HIF458763 HIF524298:HIF524299 HIF589834:HIF589835 HIF655370:HIF655371 HIF720906:HIF720907 HIF786442:HIF786443 HIF851978:HIF851979 HIF917514:HIF917515 HIF983050:HIF983051 HSB10 HSB65546:HSB65547 HSB131082:HSB131083 HSB196618:HSB196619 HSB262154:HSB262155 HSB327690:HSB327691 HSB393226:HSB393227 HSB458762:HSB458763 HSB524298:HSB524299 HSB589834:HSB589835 HSB655370:HSB655371 HSB720906:HSB720907 HSB786442:HSB786443 HSB851978:HSB851979 HSB917514:HSB917515 HSB983050:HSB983051 IBX10 IBX65546:IBX65547 IBX131082:IBX131083 IBX196618:IBX196619 IBX262154:IBX262155 IBX327690:IBX327691 IBX393226:IBX393227 IBX458762:IBX458763 IBX524298:IBX524299 IBX589834:IBX589835 IBX655370:IBX655371 IBX720906:IBX720907 IBX786442:IBX786443 IBX851978:IBX851979 IBX917514:IBX917515 IBX983050:IBX983051 ILT10 ILT65546:ILT65547 ILT131082:ILT131083 ILT196618:ILT196619 ILT262154:ILT262155 ILT327690:ILT327691 ILT393226:ILT393227 ILT458762:ILT458763 ILT524298:ILT524299 ILT589834:ILT589835 ILT655370:ILT655371 ILT720906:ILT720907 ILT786442:ILT786443 ILT851978:ILT851979 ILT917514:ILT917515 ILT983050:ILT983051 IVP10 IVP65546:IVP65547 IVP131082:IVP131083 IVP196618:IVP196619 IVP262154:IVP262155 IVP327690:IVP327691 IVP393226:IVP393227 IVP458762:IVP458763 IVP524298:IVP524299 IVP589834:IVP589835 IVP655370:IVP655371 IVP720906:IVP720907 IVP786442:IVP786443 IVP851978:IVP851979 IVP917514:IVP917515 IVP983050:IVP983051 JFL10 JFL65546:JFL65547 JFL131082:JFL131083 JFL196618:JFL196619 JFL262154:JFL262155 JFL327690:JFL327691 JFL393226:JFL393227 JFL458762:JFL458763 JFL524298:JFL524299 JFL589834:JFL589835 JFL655370:JFL655371 JFL720906:JFL720907 JFL786442:JFL786443 JFL851978:JFL851979 JFL917514:JFL917515 JFL983050:JFL983051 JPH10 JPH65546:JPH65547 JPH131082:JPH131083 JPH196618:JPH196619 JPH262154:JPH262155 JPH327690:JPH327691 JPH393226:JPH393227 JPH458762:JPH458763 JPH524298:JPH524299 JPH589834:JPH589835 JPH655370:JPH655371 JPH720906:JPH720907 JPH786442:JPH786443 JPH851978:JPH851979 JPH917514:JPH917515 JPH983050:JPH983051 JZD10 JZD65546:JZD65547 JZD131082:JZD131083 JZD196618:JZD196619 JZD262154:JZD262155 JZD327690:JZD327691 JZD393226:JZD393227 JZD458762:JZD458763 JZD524298:JZD524299 JZD589834:JZD589835 JZD655370:JZD655371 JZD720906:JZD720907 JZD786442:JZD786443 JZD851978:JZD851979 JZD917514:JZD917515 JZD983050:JZD983051 KIZ10 KIZ65546:KIZ65547 KIZ131082:KIZ131083 KIZ196618:KIZ196619 KIZ262154:KIZ262155 KIZ327690:KIZ327691 KIZ393226:KIZ393227 KIZ458762:KIZ458763 KIZ524298:KIZ524299 KIZ589834:KIZ589835 KIZ655370:KIZ655371 KIZ720906:KIZ720907 KIZ786442:KIZ786443 KIZ851978:KIZ851979 KIZ917514:KIZ917515 KIZ983050:KIZ983051 KSV10 KSV65546:KSV65547 KSV131082:KSV131083 KSV196618:KSV196619 KSV262154:KSV262155 KSV327690:KSV327691 KSV393226:KSV393227 KSV458762:KSV458763 KSV524298:KSV524299 KSV589834:KSV589835 KSV655370:KSV655371 KSV720906:KSV720907 KSV786442:KSV786443 KSV851978:KSV851979 KSV917514:KSV917515 KSV983050:KSV983051 LCR10 LCR65546:LCR65547 LCR131082:LCR131083 LCR196618:LCR196619 LCR262154:LCR262155 LCR327690:LCR327691 LCR393226:LCR393227 LCR458762:LCR458763 LCR524298:LCR524299 LCR589834:LCR589835 LCR655370:LCR655371 LCR720906:LCR720907 LCR786442:LCR786443 LCR851978:LCR851979 LCR917514:LCR917515 LCR983050:LCR983051 LMN10 LMN65546:LMN65547 LMN131082:LMN131083 LMN196618:LMN196619 LMN262154:LMN262155 LMN327690:LMN327691 LMN393226:LMN393227 LMN458762:LMN458763 LMN524298:LMN524299 LMN589834:LMN589835 LMN655370:LMN655371 LMN720906:LMN720907 LMN786442:LMN786443 LMN851978:LMN851979 LMN917514:LMN917515 LMN983050:LMN983051 LWJ10 LWJ65546:LWJ65547 LWJ131082:LWJ131083 LWJ196618:LWJ196619 LWJ262154:LWJ262155 LWJ327690:LWJ327691 LWJ393226:LWJ393227 LWJ458762:LWJ458763 LWJ524298:LWJ524299 LWJ589834:LWJ589835 LWJ655370:LWJ655371 LWJ720906:LWJ720907 LWJ786442:LWJ786443 LWJ851978:LWJ851979 LWJ917514:LWJ917515 LWJ983050:LWJ983051 MGF10 MGF65546:MGF65547 MGF131082:MGF131083 MGF196618:MGF196619 MGF262154:MGF262155 MGF327690:MGF327691 MGF393226:MGF393227 MGF458762:MGF458763 MGF524298:MGF524299 MGF589834:MGF589835 MGF655370:MGF655371 MGF720906:MGF720907 MGF786442:MGF786443 MGF851978:MGF851979 MGF917514:MGF917515 MGF983050:MGF983051 MQB10 MQB65546:MQB65547 MQB131082:MQB131083 MQB196618:MQB196619 MQB262154:MQB262155 MQB327690:MQB327691 MQB393226:MQB393227 MQB458762:MQB458763 MQB524298:MQB524299 MQB589834:MQB589835 MQB655370:MQB655371 MQB720906:MQB720907 MQB786442:MQB786443 MQB851978:MQB851979 MQB917514:MQB917515 MQB983050:MQB983051 MZX10 MZX65546:MZX65547 MZX131082:MZX131083 MZX196618:MZX196619 MZX262154:MZX262155 MZX327690:MZX327691 MZX393226:MZX393227 MZX458762:MZX458763 MZX524298:MZX524299 MZX589834:MZX589835 MZX655370:MZX655371 MZX720906:MZX720907 MZX786442:MZX786443 MZX851978:MZX851979 MZX917514:MZX917515 MZX983050:MZX983051 NJT10 NJT65546:NJT65547 NJT131082:NJT131083 NJT196618:NJT196619 NJT262154:NJT262155 NJT327690:NJT327691 NJT393226:NJT393227 NJT458762:NJT458763 NJT524298:NJT524299 NJT589834:NJT589835 NJT655370:NJT655371 NJT720906:NJT720907 NJT786442:NJT786443 NJT851978:NJT851979 NJT917514:NJT917515 NJT983050:NJT983051 NTP10 NTP65546:NTP65547 NTP131082:NTP131083 NTP196618:NTP196619 NTP262154:NTP262155 NTP327690:NTP327691 NTP393226:NTP393227 NTP458762:NTP458763 NTP524298:NTP524299 NTP589834:NTP589835 NTP655370:NTP655371 NTP720906:NTP720907 NTP786442:NTP786443 NTP851978:NTP851979 NTP917514:NTP917515 NTP983050:NTP983051 ODL10 ODL65546:ODL65547 ODL131082:ODL131083 ODL196618:ODL196619 ODL262154:ODL262155 ODL327690:ODL327691 ODL393226:ODL393227 ODL458762:ODL458763 ODL524298:ODL524299 ODL589834:ODL589835 ODL655370:ODL655371 ODL720906:ODL720907 ODL786442:ODL786443 ODL851978:ODL851979 ODL917514:ODL917515 ODL983050:ODL983051 ONH10 ONH65546:ONH65547 ONH131082:ONH131083 ONH196618:ONH196619 ONH262154:ONH262155 ONH327690:ONH327691 ONH393226:ONH393227 ONH458762:ONH458763 ONH524298:ONH524299 ONH589834:ONH589835 ONH655370:ONH655371 ONH720906:ONH720907 ONH786442:ONH786443 ONH851978:ONH851979 ONH917514:ONH917515 ONH983050:ONH983051 OXD10 OXD65546:OXD65547 OXD131082:OXD131083 OXD196618:OXD196619 OXD262154:OXD262155 OXD327690:OXD327691 OXD393226:OXD393227 OXD458762:OXD458763 OXD524298:OXD524299 OXD589834:OXD589835 OXD655370:OXD655371 OXD720906:OXD720907 OXD786442:OXD786443 OXD851978:OXD851979 OXD917514:OXD917515 OXD983050:OXD983051 PGZ10 PGZ65546:PGZ65547 PGZ131082:PGZ131083 PGZ196618:PGZ196619 PGZ262154:PGZ262155 PGZ327690:PGZ327691 PGZ393226:PGZ393227 PGZ458762:PGZ458763 PGZ524298:PGZ524299 PGZ589834:PGZ589835 PGZ655370:PGZ655371 PGZ720906:PGZ720907 PGZ786442:PGZ786443 PGZ851978:PGZ851979 PGZ917514:PGZ917515 PGZ983050:PGZ983051 PQV10 PQV65546:PQV65547 PQV131082:PQV131083 PQV196618:PQV196619 PQV262154:PQV262155 PQV327690:PQV327691 PQV393226:PQV393227 PQV458762:PQV458763 PQV524298:PQV524299 PQV589834:PQV589835 PQV655370:PQV655371 PQV720906:PQV720907 PQV786442:PQV786443 PQV851978:PQV851979 PQV917514:PQV917515 PQV983050:PQV983051 QAR10 QAR65546:QAR65547 QAR131082:QAR131083 QAR196618:QAR196619 QAR262154:QAR262155 QAR327690:QAR327691 QAR393226:QAR393227 QAR458762:QAR458763 QAR524298:QAR524299 QAR589834:QAR589835 QAR655370:QAR655371 QAR720906:QAR720907 QAR786442:QAR786443 QAR851978:QAR851979 QAR917514:QAR917515 QAR983050:QAR983051 QKN10 QKN65546:QKN65547 QKN131082:QKN131083 QKN196618:QKN196619 QKN262154:QKN262155 QKN327690:QKN327691 QKN393226:QKN393227 QKN458762:QKN458763 QKN524298:QKN524299 QKN589834:QKN589835 QKN655370:QKN655371 QKN720906:QKN720907 QKN786442:QKN786443 QKN851978:QKN851979 QKN917514:QKN917515 QKN983050:QKN983051 QUJ10 QUJ65546:QUJ65547 QUJ131082:QUJ131083 QUJ196618:QUJ196619 QUJ262154:QUJ262155 QUJ327690:QUJ327691 QUJ393226:QUJ393227 QUJ458762:QUJ458763 QUJ524298:QUJ524299 QUJ589834:QUJ589835 QUJ655370:QUJ655371 QUJ720906:QUJ720907 QUJ786442:QUJ786443 QUJ851978:QUJ851979 QUJ917514:QUJ917515 QUJ983050:QUJ983051 REF10 REF65546:REF65547 REF131082:REF131083 REF196618:REF196619 REF262154:REF262155 REF327690:REF327691 REF393226:REF393227 REF458762:REF458763 REF524298:REF524299 REF589834:REF589835 REF655370:REF655371 REF720906:REF720907 REF786442:REF786443 REF851978:REF851979 REF917514:REF917515 REF983050:REF983051 ROB10 ROB65546:ROB65547 ROB131082:ROB131083 ROB196618:ROB196619 ROB262154:ROB262155 ROB327690:ROB327691 ROB393226:ROB393227 ROB458762:ROB458763 ROB524298:ROB524299 ROB589834:ROB589835 ROB655370:ROB655371 ROB720906:ROB720907 ROB786442:ROB786443 ROB851978:ROB851979 ROB917514:ROB917515 ROB983050:ROB983051 RXX10 RXX65546:RXX65547 RXX131082:RXX131083 RXX196618:RXX196619 RXX262154:RXX262155 RXX327690:RXX327691 RXX393226:RXX393227 RXX458762:RXX458763 RXX524298:RXX524299 RXX589834:RXX589835 RXX655370:RXX655371 RXX720906:RXX720907 RXX786442:RXX786443 RXX851978:RXX851979 RXX917514:RXX917515 RXX983050:RXX983051 SHT10 SHT65546:SHT65547 SHT131082:SHT131083 SHT196618:SHT196619 SHT262154:SHT262155 SHT327690:SHT327691 SHT393226:SHT393227 SHT458762:SHT458763 SHT524298:SHT524299 SHT589834:SHT589835 SHT655370:SHT655371 SHT720906:SHT720907 SHT786442:SHT786443 SHT851978:SHT851979 SHT917514:SHT917515 SHT983050:SHT983051 SRP10 SRP65546:SRP65547 SRP131082:SRP131083 SRP196618:SRP196619 SRP262154:SRP262155 SRP327690:SRP327691 SRP393226:SRP393227 SRP458762:SRP458763 SRP524298:SRP524299 SRP589834:SRP589835 SRP655370:SRP655371 SRP720906:SRP720907 SRP786442:SRP786443 SRP851978:SRP851979 SRP917514:SRP917515 SRP983050:SRP983051 TBL10 TBL65546:TBL65547 TBL131082:TBL131083 TBL196618:TBL196619 TBL262154:TBL262155 TBL327690:TBL327691 TBL393226:TBL393227 TBL458762:TBL458763 TBL524298:TBL524299 TBL589834:TBL589835 TBL655370:TBL655371 TBL720906:TBL720907 TBL786442:TBL786443 TBL851978:TBL851979 TBL917514:TBL917515 TBL983050:TBL983051 TLH10 TLH65546:TLH65547 TLH131082:TLH131083 TLH196618:TLH196619 TLH262154:TLH262155 TLH327690:TLH327691 TLH393226:TLH393227 TLH458762:TLH458763 TLH524298:TLH524299 TLH589834:TLH589835 TLH655370:TLH655371 TLH720906:TLH720907 TLH786442:TLH786443 TLH851978:TLH851979 TLH917514:TLH917515 TLH983050:TLH983051 TVD10 TVD65546:TVD65547 TVD131082:TVD131083 TVD196618:TVD196619 TVD262154:TVD262155 TVD327690:TVD327691 TVD393226:TVD393227 TVD458762:TVD458763 TVD524298:TVD524299 TVD589834:TVD589835 TVD655370:TVD655371 TVD720906:TVD720907 TVD786442:TVD786443 TVD851978:TVD851979 TVD917514:TVD917515 TVD983050:TVD983051 UEZ10 UEZ65546:UEZ65547 UEZ131082:UEZ131083 UEZ196618:UEZ196619 UEZ262154:UEZ262155 UEZ327690:UEZ327691 UEZ393226:UEZ393227 UEZ458762:UEZ458763 UEZ524298:UEZ524299 UEZ589834:UEZ589835 UEZ655370:UEZ655371 UEZ720906:UEZ720907 UEZ786442:UEZ786443 UEZ851978:UEZ851979 UEZ917514:UEZ917515 UEZ983050:UEZ983051 UOV10 UOV65546:UOV65547 UOV131082:UOV131083 UOV196618:UOV196619 UOV262154:UOV262155 UOV327690:UOV327691 UOV393226:UOV393227 UOV458762:UOV458763 UOV524298:UOV524299 UOV589834:UOV589835 UOV655370:UOV655371 UOV720906:UOV720907 UOV786442:UOV786443 UOV851978:UOV851979 UOV917514:UOV917515 UOV983050:UOV983051 UYR10 UYR65546:UYR65547 UYR131082:UYR131083 UYR196618:UYR196619 UYR262154:UYR262155 UYR327690:UYR327691 UYR393226:UYR393227 UYR458762:UYR458763 UYR524298:UYR524299 UYR589834:UYR589835 UYR655370:UYR655371 UYR720906:UYR720907 UYR786442:UYR786443 UYR851978:UYR851979 UYR917514:UYR917515 UYR983050:UYR983051 VIN10 VIN65546:VIN65547 VIN131082:VIN131083 VIN196618:VIN196619 VIN262154:VIN262155 VIN327690:VIN327691 VIN393226:VIN393227 VIN458762:VIN458763 VIN524298:VIN524299 VIN589834:VIN589835 VIN655370:VIN655371 VIN720906:VIN720907 VIN786442:VIN786443 VIN851978:VIN851979 VIN917514:VIN917515 VIN983050:VIN983051 VSJ10 VSJ65546:VSJ65547 VSJ131082:VSJ131083 VSJ196618:VSJ196619 VSJ262154:VSJ262155 VSJ327690:VSJ327691 VSJ393226:VSJ393227 VSJ458762:VSJ458763 VSJ524298:VSJ524299 VSJ589834:VSJ589835 VSJ655370:VSJ655371 VSJ720906:VSJ720907 VSJ786442:VSJ786443 VSJ851978:VSJ851979 VSJ917514:VSJ917515 VSJ983050:VSJ983051 WCF10 WCF65546:WCF65547 WCF131082:WCF131083 WCF196618:WCF196619 WCF262154:WCF262155 WCF327690:WCF327691 WCF393226:WCF393227 WCF458762:WCF458763 WCF524298:WCF524299 WCF589834:WCF589835 WCF655370:WCF655371 WCF720906:WCF720907 WCF786442:WCF786443 WCF851978:WCF851979 WCF917514:WCF917515 WCF983050:WCF983051 WMB10 WMB65546:WMB65547 WMB131082:WMB131083 WMB196618:WMB196619 WMB262154:WMB262155 WMB327690:WMB327691 WMB393226:WMB393227 WMB458762:WMB458763 WMB524298:WMB524299 WMB589834:WMB589835 WMB655370:WMB655371 WMB720906:WMB720907 WMB786442:WMB786443 WMB851978:WMB851979 WMB917514:WMB917515 WMB983050:WMB983051 WVX10 WVX65546:WVX65547 WVX131082:WVX131083 WVX196618:WVX196619 WVX262154:WVX262155 WVX327690:WVX327691 WVX393226:WVX393227 WVX458762:WVX458763 WVX524298:WVX524299 WVX589834:WVX589835 WVX655370:WVX655371 WVX720906:WVX720907 WVX786442:WVX786443 WVX851978:WVX851979 WVX917514:WVX917515 WVX983050:WVX983051" showDropDown="0" showInputMessage="1" showErrorMessage="1" allowBlank="1" prompt="Written Work TOTAL Highest Possible Score"/>
    <dataValidation sqref="P65548:P65648 P131084:P131184 P196620:P196720 P262156:P262256 P327692:P327792 P393228:P393328 P458764:P458864 P524300:P524400 P589836:P589936 P655372:P655472 P720908:P721008 P786444:P786544 P851980:P852080 P917516:P917616 P983052:P983152 JL12:JL61 JL63:JL112 JL65548:JL65648 JL131084:JL131184 JL196620:JL196720 JL262156:JL262256 JL327692:JL327792 JL393228:JL393328 JL458764:JL458864 JL524300:JL524400 JL589836:JL589936 JL655372:JL655472 JL720908:JL721008 JL786444:JL786544 JL851980:JL852080 JL917516:JL917616 JL983052:JL983152 TH12:TH61 TH63:TH112 TH65548:TH65648 TH131084:TH131184 TH196620:TH196720 TH262156:TH262256 TH327692:TH327792 TH393228:TH393328 TH458764:TH458864 TH524300:TH524400 TH589836:TH589936 TH655372:TH655472 TH720908:TH721008 TH786444:TH786544 TH851980:TH852080 TH917516:TH917616 TH983052:TH983152 ADD12:ADD61 ADD63:ADD112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2:AMZ61 AMZ63:AMZ112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2:AWV61 AWV63:AWV112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2:BGR61 BGR63:BGR112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2:BQN61 BQN63:BQN112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2:CAJ61 CAJ63:CAJ112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2:CKF61 CKF63:CKF112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2:CUB61 CUB63:CUB112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2:DDX61 DDX63:DDX112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2:DNT61 DNT63:DNT112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2:DXP61 DXP63:DXP112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2:EHL61 EHL63:EHL112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2:ERH61 ERH63:ERH112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2:FBD61 FBD63:FBD112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2:FKZ61 FKZ63:FKZ112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2:FUV61 FUV63:FUV112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2:GER61 GER63:GER112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2:GON61 GON63:GON112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2:GYJ61 GYJ63:GYJ112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2:HIF61 HIF63:HIF112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2:HSB61 HSB63:HSB112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2:IBX61 IBX63:IBX112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2:ILT61 ILT63:ILT112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2:IVP61 IVP63:IVP112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2:JFL61 JFL63:JFL112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2:JPH61 JPH63:JPH112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2:JZD61 JZD63:JZD112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2:KIZ61 KIZ63:KIZ112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2:KSV61 KSV63:KSV112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2:LCR61 LCR63:LCR112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2:LMN61 LMN63:LMN112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2:LWJ61 LWJ63:LWJ112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2:MGF61 MGF63:MGF112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2:MQB61 MQB63:MQB112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2:MZX61 MZX63:MZX112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2:NJT61 NJT63:NJT112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2:NTP61 NTP63:NTP112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2:ODL61 ODL63:ODL112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2:ONH61 ONH63:ONH112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2:OXD61 OXD63:OXD112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2:PGZ61 PGZ63:PGZ112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2:PQV61 PQV63:PQV112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2:QAR61 QAR63:QAR112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2:QKN61 QKN63:QKN112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2:QUJ61 QUJ63:QUJ112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2:REF61 REF63:REF112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2:ROB61 ROB63:ROB112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2:RXX61 RXX63:RXX112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2:SHT61 SHT63:SHT112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2:SRP61 SRP63:SRP112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2:TBL61 TBL63:TBL112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2:TLH61 TLH63:TLH112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2:TVD61 TVD63:TVD112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2:UEZ61 UEZ63:UEZ112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2:UOV61 UOV63:UOV112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2:UYR61 UYR63:UYR112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2:VIN61 VIN63:VIN112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2:VSJ61 VSJ63:VSJ112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2:WCF61 WCF63:WCF112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2:WMB61 WMB63:WMB112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2:WVX61 WVX63:WVX112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showDropDown="0" showInputMessage="1" showErrorMessage="1" allowBlank="1" prompt="Written work total raw score"/>
    <dataValidation sqref="F65546:O65547 F131082:O131083 F196618:O196619 F262154:O262155 F327690:O327691 F393226:O393227 F458762:O458763 F524298:O524299 F589834:O589835 F655370:O655371 F720906:O720907 F786442:O786443 F851978:O851979 F917514:O917515 F983050:O983051 S65546:AB65547 S131082:AB131083 S196618:AB196619 S262154:AB262155 S327690:AB327691 S393226:AB393227 S458762:AB458763 S524298:AB524299 S589834:AB589835 S655370:AB655371 S720906:AB720907 S786442:AB786443 S851978:AB851979 S917514:AB917515 S983050:AB983051 JB10:JK10 JB65546:JK65547 JB131082:JK131083 JB196618:JK196619 JB262154:JK262155 JB327690:JK327691 JB393226:JK393227 JB458762:JK458763 JB524298:JK524299 JB589834:JK589835 JB655370:JK655371 JB720906:JK720907 JB786442:JK786443 JB851978:JK851979 JB917514:JK917515 JB983050:JK983051 JO10:JX10 JO65546:JX65547 JO131082:JX131083 JO196618:JX196619 JO262154:JX262155 JO327690:JX327691 JO393226:JX393227 JO458762:JX458763 JO524298:JX524299 JO589834:JX589835 JO655370:JX655371 JO720906:JX720907 JO786442:JX786443 JO851978:JX851979 JO917514:JX917515 JO983050:JX983051 SX10:TG10 SX65546:TG65547 SX131082:TG131083 SX196618:TG196619 SX262154:TG262155 SX327690:TG327691 SX393226:TG393227 SX458762:TG458763 SX524298:TG524299 SX589834:TG589835 SX655370:TG655371 SX720906:TG720907 SX786442:TG786443 SX851978:TG851979 SX917514:TG917515 SX983050:TG983051 TK10:TT10 TK65546:TT65547 TK131082:TT131083 TK196618:TT196619 TK262154:TT262155 TK327690:TT327691 TK393226:TT393227 TK458762:TT458763 TK524298:TT524299 TK589834:TT589835 TK655370:TT655371 TK720906:TT720907 TK786442:TT786443 TK851978:TT851979 TK917514:TT917515 TK983050:TT983051 ACT10:ADC10 ACT65546:ADC65547 ACT131082:ADC131083 ACT196618:ADC196619 ACT262154:ADC262155 ACT327690:ADC327691 ACT393226:ADC393227 ACT458762:ADC458763 ACT524298:ADC524299 ACT589834:ADC589835 ACT655370:ADC655371 ACT720906:ADC720907 ACT786442:ADC786443 ACT851978:ADC851979 ACT917514:ADC917515 ACT983050:ADC983051 ADG10:ADP10 ADG65546:ADP65547 ADG131082:ADP131083 ADG196618:ADP196619 ADG262154:ADP262155 ADG327690:ADP327691 ADG393226:ADP393227 ADG458762:ADP458763 ADG524298:ADP524299 ADG589834:ADP589835 ADG655370:ADP655371 ADG720906:ADP720907 ADG786442:ADP786443 ADG851978:ADP851979 ADG917514:ADP917515 ADG983050:ADP983051 AMP10:AMY10 AMP65546:AMY65547 AMP131082:AMY131083 AMP196618:AMY196619 AMP262154:AMY262155 AMP327690:AMY327691 AMP393226:AMY393227 AMP458762:AMY458763 AMP524298:AMY524299 AMP589834:AMY589835 AMP655370:AMY655371 AMP720906:AMY720907 AMP786442:AMY786443 AMP851978:AMY851979 AMP917514:AMY917515 AMP983050:AMY983051 ANC10:ANL10 ANC65546:ANL65547 ANC131082:ANL131083 ANC196618:ANL196619 ANC262154:ANL262155 ANC327690:ANL327691 ANC393226:ANL393227 ANC458762:ANL458763 ANC524298:ANL524299 ANC589834:ANL589835 ANC655370:ANL655371 ANC720906:ANL720907 ANC786442:ANL786443 ANC851978:ANL851979 ANC917514:ANL917515 ANC983050:ANL983051 AWL10:AWU10 AWL65546:AWU65547 AWL131082:AWU131083 AWL196618:AWU196619 AWL262154:AWU262155 AWL327690:AWU327691 AWL393226:AWU393227 AWL458762:AWU458763 AWL524298:AWU524299 AWL589834:AWU589835 AWL655370:AWU655371 AWL720906:AWU720907 AWL786442:AWU786443 AWL851978:AWU851979 AWL917514:AWU917515 AWL983050:AWU983051 AWY10:AXH10 AWY65546:AXH65547 AWY131082:AXH131083 AWY196618:AXH196619 AWY262154:AXH262155 AWY327690:AXH327691 AWY393226:AXH393227 AWY458762:AXH458763 AWY524298:AXH524299 AWY589834:AXH589835 AWY655370:AXH655371 AWY720906:AXH720907 AWY786442:AXH786443 AWY851978:AXH851979 AWY917514:AXH917515 AWY983050:AXH983051 BGH10:BGQ10 BGH65546:BGQ65547 BGH131082:BGQ131083 BGH196618:BGQ196619 BGH262154:BGQ262155 BGH327690:BGQ327691 BGH393226:BGQ393227 BGH458762:BGQ458763 BGH524298:BGQ524299 BGH589834:BGQ589835 BGH655370:BGQ655371 BGH720906:BGQ720907 BGH786442:BGQ786443 BGH851978:BGQ851979 BGH917514:BGQ917515 BGH983050:BGQ983051 BGU10:BHD10 BGU65546:BHD65547 BGU131082:BHD131083 BGU196618:BHD196619 BGU262154:BHD262155 BGU327690:BHD327691 BGU393226:BHD393227 BGU458762:BHD458763 BGU524298:BHD524299 BGU589834:BHD589835 BGU655370:BHD655371 BGU720906:BHD720907 BGU786442:BHD786443 BGU851978:BHD851979 BGU917514:BHD917515 BGU983050:BHD983051 BQD10:BQM10 BQD65546:BQM65547 BQD131082:BQM131083 BQD196618:BQM196619 BQD262154:BQM262155 BQD327690:BQM327691 BQD393226:BQM393227 BQD458762:BQM458763 BQD524298:BQM524299 BQD589834:BQM589835 BQD655370:BQM655371 BQD720906:BQM720907 BQD786442:BQM786443 BQD851978:BQM851979 BQD917514:BQM917515 BQD983050:BQM983051 BQQ10:BQZ10 BQQ65546:BQZ65547 BQQ131082:BQZ131083 BQQ196618:BQZ196619 BQQ262154:BQZ262155 BQQ327690:BQZ327691 BQQ393226:BQZ393227 BQQ458762:BQZ458763 BQQ524298:BQZ524299 BQQ589834:BQZ589835 BQQ655370:BQZ655371 BQQ720906:BQZ720907 BQQ786442:BQZ786443 BQQ851978:BQZ851979 BQQ917514:BQZ917515 BQQ983050:BQZ983051 BZZ10:CAI10 BZZ65546:CAI65547 BZZ131082:CAI131083 BZZ196618:CAI196619 BZZ262154:CAI262155 BZZ327690:CAI327691 BZZ393226:CAI393227 BZZ458762:CAI458763 BZZ524298:CAI524299 BZZ589834:CAI589835 BZZ655370:CAI655371 BZZ720906:CAI720907 BZZ786442:CAI786443 BZZ851978:CAI851979 BZZ917514:CAI917515 BZZ983050:CAI983051 CAM10:CAV10 CAM65546:CAV65547 CAM131082:CAV131083 CAM196618:CAV196619 CAM262154:CAV262155 CAM327690:CAV327691 CAM393226:CAV393227 CAM458762:CAV458763 CAM524298:CAV524299 CAM589834:CAV589835 CAM655370:CAV655371 CAM720906:CAV720907 CAM786442:CAV786443 CAM851978:CAV851979 CAM917514:CAV917515 CAM983050:CAV983051 CJV10:CKE10 CJV65546:CKE65547 CJV131082:CKE131083 CJV196618:CKE196619 CJV262154:CKE262155 CJV327690:CKE327691 CJV393226:CKE393227 CJV458762:CKE458763 CJV524298:CKE524299 CJV589834:CKE589835 CJV655370:CKE655371 CJV720906:CKE720907 CJV786442:CKE786443 CJV851978:CKE851979 CJV917514:CKE917515 CJV983050:CKE983051 CKI10:CKR10 CKI65546:CKR65547 CKI131082:CKR131083 CKI196618:CKR196619 CKI262154:CKR262155 CKI327690:CKR327691 CKI393226:CKR393227 CKI458762:CKR458763 CKI524298:CKR524299 CKI589834:CKR589835 CKI655370:CKR655371 CKI720906:CKR720907 CKI786442:CKR786443 CKI851978:CKR851979 CKI917514:CKR917515 CKI983050:CKR983051 CTR10:CUA10 CTR65546:CUA65547 CTR131082:CUA131083 CTR196618:CUA196619 CTR262154:CUA262155 CTR327690:CUA327691 CTR393226:CUA393227 CTR458762:CUA458763 CTR524298:CUA524299 CTR589834:CUA589835 CTR655370:CUA655371 CTR720906:CUA720907 CTR786442:CUA786443 CTR851978:CUA851979 CTR917514:CUA917515 CTR983050:CUA983051 CUE10:CUN10 CUE65546:CUN65547 CUE131082:CUN131083 CUE196618:CUN196619 CUE262154:CUN262155 CUE327690:CUN327691 CUE393226:CUN393227 CUE458762:CUN458763 CUE524298:CUN524299 CUE589834:CUN589835 CUE655370:CUN655371 CUE720906:CUN720907 CUE786442:CUN786443 CUE851978:CUN851979 CUE917514:CUN917515 CUE983050:CUN983051 DDN10:DDW10 DDN65546:DDW65547 DDN131082:DDW131083 DDN196618:DDW196619 DDN262154:DDW262155 DDN327690:DDW327691 DDN393226:DDW393227 DDN458762:DDW458763 DDN524298:DDW524299 DDN589834:DDW589835 DDN655370:DDW655371 DDN720906:DDW720907 DDN786442:DDW786443 DDN851978:DDW851979 DDN917514:DDW917515 DDN983050:DDW983051 DEA10:DEJ10 DEA65546:DEJ65547 DEA131082:DEJ131083 DEA196618:DEJ196619 DEA262154:DEJ262155 DEA327690:DEJ327691 DEA393226:DEJ393227 DEA458762:DEJ458763 DEA524298:DEJ524299 DEA589834:DEJ589835 DEA655370:DEJ655371 DEA720906:DEJ720907 DEA786442:DEJ786443 DEA851978:DEJ851979 DEA917514:DEJ917515 DEA983050:DEJ983051 DNJ10:DNS10 DNJ65546:DNS65547 DNJ131082:DNS131083 DNJ196618:DNS196619 DNJ262154:DNS262155 DNJ327690:DNS327691 DNJ393226:DNS393227 DNJ458762:DNS458763 DNJ524298:DNS524299 DNJ589834:DNS589835 DNJ655370:DNS655371 DNJ720906:DNS720907 DNJ786442:DNS786443 DNJ851978:DNS851979 DNJ917514:DNS917515 DNJ983050:DNS983051 DNW10:DOF10 DNW65546:DOF65547 DNW131082:DOF131083 DNW196618:DOF196619 DNW262154:DOF262155 DNW327690:DOF327691 DNW393226:DOF393227 DNW458762:DOF458763 DNW524298:DOF524299 DNW589834:DOF589835 DNW655370:DOF655371 DNW720906:DOF720907 DNW786442:DOF786443 DNW851978:DOF851979 DNW917514:DOF917515 DNW983050:DOF983051 DXF10:DXO10 DXF65546:DXO65547 DXF131082:DXO131083 DXF196618:DXO196619 DXF262154:DXO262155 DXF327690:DXO327691 DXF393226:DXO393227 DXF458762:DXO458763 DXF524298:DXO524299 DXF589834:DXO589835 DXF655370:DXO655371 DXF720906:DXO720907 DXF786442:DXO786443 DXF851978:DXO851979 DXF917514:DXO917515 DXF983050:DXO983051 DXS10:DYB10 DXS65546:DYB65547 DXS131082:DYB131083 DXS196618:DYB196619 DXS262154:DYB262155 DXS327690:DYB327691 DXS393226:DYB393227 DXS458762:DYB458763 DXS524298:DYB524299 DXS589834:DYB589835 DXS655370:DYB655371 DXS720906:DYB720907 DXS786442:DYB786443 DXS851978:DYB851979 DXS917514:DYB917515 DXS983050:DYB983051 EHB10:EHK10 EHB65546:EHK65547 EHB131082:EHK131083 EHB196618:EHK196619 EHB262154:EHK262155 EHB327690:EHK327691 EHB393226:EHK393227 EHB458762:EHK458763 EHB524298:EHK524299 EHB589834:EHK589835 EHB655370:EHK655371 EHB720906:EHK720907 EHB786442:EHK786443 EHB851978:EHK851979 EHB917514:EHK917515 EHB983050:EHK983051 EHO10:EHX10 EHO65546:EHX65547 EHO131082:EHX131083 EHO196618:EHX196619 EHO262154:EHX262155 EHO327690:EHX327691 EHO393226:EHX393227 EHO458762:EHX458763 EHO524298:EHX524299 EHO589834:EHX589835 EHO655370:EHX655371 EHO720906:EHX720907 EHO786442:EHX786443 EHO851978:EHX851979 EHO917514:EHX917515 EHO983050:EHX983051 EQX10:ERG10 EQX65546:ERG65547 EQX131082:ERG131083 EQX196618:ERG196619 EQX262154:ERG262155 EQX327690:ERG327691 EQX393226:ERG393227 EQX458762:ERG458763 EQX524298:ERG524299 EQX589834:ERG589835 EQX655370:ERG655371 EQX720906:ERG720907 EQX786442:ERG786443 EQX851978:ERG851979 EQX917514:ERG917515 EQX983050:ERG983051 ERK10:ERT10 ERK65546:ERT65547 ERK131082:ERT131083 ERK196618:ERT196619 ERK262154:ERT262155 ERK327690:ERT327691 ERK393226:ERT393227 ERK458762:ERT458763 ERK524298:ERT524299 ERK589834:ERT589835 ERK655370:ERT655371 ERK720906:ERT720907 ERK786442:ERT786443 ERK851978:ERT851979 ERK917514:ERT917515 ERK983050:ERT983051 FAT10:FBC10 FAT65546:FBC65547 FAT131082:FBC131083 FAT196618:FBC196619 FAT262154:FBC262155 FAT327690:FBC327691 FAT393226:FBC393227 FAT458762:FBC458763 FAT524298:FBC524299 FAT589834:FBC589835 FAT655370:FBC655371 FAT720906:FBC720907 FAT786442:FBC786443 FAT851978:FBC851979 FAT917514:FBC917515 FAT983050:FBC983051 FBG10:FBP10 FBG65546:FBP65547 FBG131082:FBP131083 FBG196618:FBP196619 FBG262154:FBP262155 FBG327690:FBP327691 FBG393226:FBP393227 FBG458762:FBP458763 FBG524298:FBP524299 FBG589834:FBP589835 FBG655370:FBP655371 FBG720906:FBP720907 FBG786442:FBP786443 FBG851978:FBP851979 FBG917514:FBP917515 FBG983050:FBP983051 FKP10:FKY10 FKP65546:FKY65547 FKP131082:FKY131083 FKP196618:FKY196619 FKP262154:FKY262155 FKP327690:FKY327691 FKP393226:FKY393227 FKP458762:FKY458763 FKP524298:FKY524299 FKP589834:FKY589835 FKP655370:FKY655371 FKP720906:FKY720907 FKP786442:FKY786443 FKP851978:FKY851979 FKP917514:FKY917515 FKP983050:FKY983051 FLC10:FLL10 FLC65546:FLL65547 FLC131082:FLL131083 FLC196618:FLL196619 FLC262154:FLL262155 FLC327690:FLL327691 FLC393226:FLL393227 FLC458762:FLL458763 FLC524298:FLL524299 FLC589834:FLL589835 FLC655370:FLL655371 FLC720906:FLL720907 FLC786442:FLL786443 FLC851978:FLL851979 FLC917514:FLL917515 FLC983050:FLL983051 FUL10:FUU10 FUL65546:FUU65547 FUL131082:FUU131083 FUL196618:FUU196619 FUL262154:FUU262155 FUL327690:FUU327691 FUL393226:FUU393227 FUL458762:FUU458763 FUL524298:FUU524299 FUL589834:FUU589835 FUL655370:FUU655371 FUL720906:FUU720907 FUL786442:FUU786443 FUL851978:FUU851979 FUL917514:FUU917515 FUL983050:FUU983051 FUY10:FVH10 FUY65546:FVH65547 FUY131082:FVH131083 FUY196618:FVH196619 FUY262154:FVH262155 FUY327690:FVH327691 FUY393226:FVH393227 FUY458762:FVH458763 FUY524298:FVH524299 FUY589834:FVH589835 FUY655370:FVH655371 FUY720906:FVH720907 FUY786442:FVH786443 FUY851978:FVH851979 FUY917514:FVH917515 FUY983050:FVH983051 GEH10:GEQ10 GEH65546:GEQ65547 GEH131082:GEQ131083 GEH196618:GEQ196619 GEH262154:GEQ262155 GEH327690:GEQ327691 GEH393226:GEQ393227 GEH458762:GEQ458763 GEH524298:GEQ524299 GEH589834:GEQ589835 GEH655370:GEQ655371 GEH720906:GEQ720907 GEH786442:GEQ786443 GEH851978:GEQ851979 GEH917514:GEQ917515 GEH983050:GEQ983051 GEU10:GFD10 GEU65546:GFD65547 GEU131082:GFD131083 GEU196618:GFD196619 GEU262154:GFD262155 GEU327690:GFD327691 GEU393226:GFD393227 GEU458762:GFD458763 GEU524298:GFD524299 GEU589834:GFD589835 GEU655370:GFD655371 GEU720906:GFD720907 GEU786442:GFD786443 GEU851978:GFD851979 GEU917514:GFD917515 GEU983050:GFD983051 GOD10:GOM10 GOD65546:GOM65547 GOD131082:GOM131083 GOD196618:GOM196619 GOD262154:GOM262155 GOD327690:GOM327691 GOD393226:GOM393227 GOD458762:GOM458763 GOD524298:GOM524299 GOD589834:GOM589835 GOD655370:GOM655371 GOD720906:GOM720907 GOD786442:GOM786443 GOD851978:GOM851979 GOD917514:GOM917515 GOD983050:GOM983051 GOQ10:GOZ10 GOQ65546:GOZ65547 GOQ131082:GOZ131083 GOQ196618:GOZ196619 GOQ262154:GOZ262155 GOQ327690:GOZ327691 GOQ393226:GOZ393227 GOQ458762:GOZ458763 GOQ524298:GOZ524299 GOQ589834:GOZ589835 GOQ655370:GOZ655371 GOQ720906:GOZ720907 GOQ786442:GOZ786443 GOQ851978:GOZ851979 GOQ917514:GOZ917515 GOQ983050:GOZ983051 GXZ10:GYI10 GXZ65546:GYI65547 GXZ131082:GYI131083 GXZ196618:GYI196619 GXZ262154:GYI262155 GXZ327690:GYI327691 GXZ393226:GYI393227 GXZ458762:GYI458763 GXZ524298:GYI524299 GXZ589834:GYI589835 GXZ655370:GYI655371 GXZ720906:GYI720907 GXZ786442:GYI786443 GXZ851978:GYI851979 GXZ917514:GYI917515 GXZ983050:GYI983051 GYM10:GYV10 GYM65546:GYV65547 GYM131082:GYV131083 GYM196618:GYV196619 GYM262154:GYV262155 GYM327690:GYV327691 GYM393226:GYV393227 GYM458762:GYV458763 GYM524298:GYV524299 GYM589834:GYV589835 GYM655370:GYV655371 GYM720906:GYV720907 GYM786442:GYV786443 GYM851978:GYV851979 GYM917514:GYV917515 GYM983050:GYV983051 HHV10:HIE10 HHV65546:HIE65547 HHV131082:HIE131083 HHV196618:HIE196619 HHV262154:HIE262155 HHV327690:HIE327691 HHV393226:HIE393227 HHV458762:HIE458763 HHV524298:HIE524299 HHV589834:HIE589835 HHV655370:HIE655371 HHV720906:HIE720907 HHV786442:HIE786443 HHV851978:HIE851979 HHV917514:HIE917515 HHV983050:HIE983051 HII10:HIR10 HII65546:HIR65547 HII131082:HIR131083 HII196618:HIR196619 HII262154:HIR262155 HII327690:HIR327691 HII393226:HIR393227 HII458762:HIR458763 HII524298:HIR524299 HII589834:HIR589835 HII655370:HIR655371 HII720906:HIR720907 HII786442:HIR786443 HII851978:HIR851979 HII917514:HIR917515 HII983050:HIR983051 HRR10:HSA10 HRR65546:HSA65547 HRR131082:HSA131083 HRR196618:HSA196619 HRR262154:HSA262155 HRR327690:HSA327691 HRR393226:HSA393227 HRR458762:HSA458763 HRR524298:HSA524299 HRR589834:HSA589835 HRR655370:HSA655371 HRR720906:HSA720907 HRR786442:HSA786443 HRR851978:HSA851979 HRR917514:HSA917515 HRR983050:HSA983051 HSE10:HSN10 HSE65546:HSN65547 HSE131082:HSN131083 HSE196618:HSN196619 HSE262154:HSN262155 HSE327690:HSN327691 HSE393226:HSN393227 HSE458762:HSN458763 HSE524298:HSN524299 HSE589834:HSN589835 HSE655370:HSN655371 HSE720906:HSN720907 HSE786442:HSN786443 HSE851978:HSN851979 HSE917514:HSN917515 HSE983050:HSN983051 IBN10:IBW10 IBN65546:IBW65547 IBN131082:IBW131083 IBN196618:IBW196619 IBN262154:IBW262155 IBN327690:IBW327691 IBN393226:IBW393227 IBN458762:IBW458763 IBN524298:IBW524299 IBN589834:IBW589835 IBN655370:IBW655371 IBN720906:IBW720907 IBN786442:IBW786443 IBN851978:IBW851979 IBN917514:IBW917515 IBN983050:IBW983051 ICA10:ICJ10 ICA65546:ICJ65547 ICA131082:ICJ131083 ICA196618:ICJ196619 ICA262154:ICJ262155 ICA327690:ICJ327691 ICA393226:ICJ393227 ICA458762:ICJ458763 ICA524298:ICJ524299 ICA589834:ICJ589835 ICA655370:ICJ655371 ICA720906:ICJ720907 ICA786442:ICJ786443 ICA851978:ICJ851979 ICA917514:ICJ917515 ICA983050:ICJ983051 ILJ10:ILS10 ILJ65546:ILS65547 ILJ131082:ILS131083 ILJ196618:ILS196619 ILJ262154:ILS262155 ILJ327690:ILS327691 ILJ393226:ILS393227 ILJ458762:ILS458763 ILJ524298:ILS524299 ILJ589834:ILS589835 ILJ655370:ILS655371 ILJ720906:ILS720907 ILJ786442:ILS786443 ILJ851978:ILS851979 ILJ917514:ILS917515 ILJ983050:ILS983051 ILW10:IMF10 ILW65546:IMF65547 ILW131082:IMF131083 ILW196618:IMF196619 ILW262154:IMF262155 ILW327690:IMF327691 ILW393226:IMF393227 ILW458762:IMF458763 ILW524298:IMF524299 ILW589834:IMF589835 ILW655370:IMF655371 ILW720906:IMF720907 ILW786442:IMF786443 ILW851978:IMF851979 ILW917514:IMF917515 ILW983050:IMF983051 IVF10:IVO10 IVF65546:IVO65547 IVF131082:IVO131083 IVF196618:IVO196619 IVF262154:IVO262155 IVF327690:IVO327691 IVF393226:IVO393227 IVF458762:IVO458763 IVF524298:IVO524299 IVF589834:IVO589835 IVF655370:IVO655371 IVF720906:IVO720907 IVF786442:IVO786443 IVF851978:IVO851979 IVF917514:IVO917515 IVF983050:IVO983051 IVS10:IWB10 IVS65546:IWB65547 IVS131082:IWB131083 IVS196618:IWB196619 IVS262154:IWB262155 IVS327690:IWB327691 IVS393226:IWB393227 IVS458762:IWB458763 IVS524298:IWB524299 IVS589834:IWB589835 IVS655370:IWB655371 IVS720906:IWB720907 IVS786442:IWB786443 IVS851978:IWB851979 IVS917514:IWB917515 IVS983050:IWB983051 JFB10:JFK10 JFB65546:JFK65547 JFB131082:JFK131083 JFB196618:JFK196619 JFB262154:JFK262155 JFB327690:JFK327691 JFB393226:JFK393227 JFB458762:JFK458763 JFB524298:JFK524299 JFB589834:JFK589835 JFB655370:JFK655371 JFB720906:JFK720907 JFB786442:JFK786443 JFB851978:JFK851979 JFB917514:JFK917515 JFB983050:JFK983051 JFO10:JFX10 JFO65546:JFX65547 JFO131082:JFX131083 JFO196618:JFX196619 JFO262154:JFX262155 JFO327690:JFX327691 JFO393226:JFX393227 JFO458762:JFX458763 JFO524298:JFX524299 JFO589834:JFX589835 JFO655370:JFX655371 JFO720906:JFX720907 JFO786442:JFX786443 JFO851978:JFX851979 JFO917514:JFX917515 JFO983050:JFX983051 JOX10:JPG10 JOX65546:JPG65547 JOX131082:JPG131083 JOX196618:JPG196619 JOX262154:JPG262155 JOX327690:JPG327691 JOX393226:JPG393227 JOX458762:JPG458763 JOX524298:JPG524299 JOX589834:JPG589835 JOX655370:JPG655371 JOX720906:JPG720907 JOX786442:JPG786443 JOX851978:JPG851979 JOX917514:JPG917515 JOX983050:JPG983051 JPK10:JPT10 JPK65546:JPT65547 JPK131082:JPT131083 JPK196618:JPT196619 JPK262154:JPT262155 JPK327690:JPT327691 JPK393226:JPT393227 JPK458762:JPT458763 JPK524298:JPT524299 JPK589834:JPT589835 JPK655370:JPT655371 JPK720906:JPT720907 JPK786442:JPT786443 JPK851978:JPT851979 JPK917514:JPT917515 JPK983050:JPT983051 JYT10:JZC10 JYT65546:JZC65547 JYT131082:JZC131083 JYT196618:JZC196619 JYT262154:JZC262155 JYT327690:JZC327691 JYT393226:JZC393227 JYT458762:JZC458763 JYT524298:JZC524299 JYT589834:JZC589835 JYT655370:JZC655371 JYT720906:JZC720907 JYT786442:JZC786443 JYT851978:JZC851979 JYT917514:JZC917515 JYT983050:JZC983051 JZG10:JZP10 JZG65546:JZP65547 JZG131082:JZP131083 JZG196618:JZP196619 JZG262154:JZP262155 JZG327690:JZP327691 JZG393226:JZP393227 JZG458762:JZP458763 JZG524298:JZP524299 JZG589834:JZP589835 JZG655370:JZP655371 JZG720906:JZP720907 JZG786442:JZP786443 JZG851978:JZP851979 JZG917514:JZP917515 JZG983050:JZP983051 KIP10:KIY10 KIP65546:KIY65547 KIP131082:KIY131083 KIP196618:KIY196619 KIP262154:KIY262155 KIP327690:KIY327691 KIP393226:KIY393227 KIP458762:KIY458763 KIP524298:KIY524299 KIP589834:KIY589835 KIP655370:KIY655371 KIP720906:KIY720907 KIP786442:KIY786443 KIP851978:KIY851979 KIP917514:KIY917515 KIP983050:KIY983051 KJC10:KJL10 KJC65546:KJL65547 KJC131082:KJL131083 KJC196618:KJL196619 KJC262154:KJL262155 KJC327690:KJL327691 KJC393226:KJL393227 KJC458762:KJL458763 KJC524298:KJL524299 KJC589834:KJL589835 KJC655370:KJL655371 KJC720906:KJL720907 KJC786442:KJL786443 KJC851978:KJL851979 KJC917514:KJL917515 KJC983050:KJL983051 KSL10:KSU10 KSL65546:KSU65547 KSL131082:KSU131083 KSL196618:KSU196619 KSL262154:KSU262155 KSL327690:KSU327691 KSL393226:KSU393227 KSL458762:KSU458763 KSL524298:KSU524299 KSL589834:KSU589835 KSL655370:KSU655371 KSL720906:KSU720907 KSL786442:KSU786443 KSL851978:KSU851979 KSL917514:KSU917515 KSL983050:KSU983051 KSY10:KTH10 KSY65546:KTH65547 KSY131082:KTH131083 KSY196618:KTH196619 KSY262154:KTH262155 KSY327690:KTH327691 KSY393226:KTH393227 KSY458762:KTH458763 KSY524298:KTH524299 KSY589834:KTH589835 KSY655370:KTH655371 KSY720906:KTH720907 KSY786442:KTH786443 KSY851978:KTH851979 KSY917514:KTH917515 KSY983050:KTH983051 LCH10:LCQ10 LCH65546:LCQ65547 LCH131082:LCQ131083 LCH196618:LCQ196619 LCH262154:LCQ262155 LCH327690:LCQ327691 LCH393226:LCQ393227 LCH458762:LCQ458763 LCH524298:LCQ524299 LCH589834:LCQ589835 LCH655370:LCQ655371 LCH720906:LCQ720907 LCH786442:LCQ786443 LCH851978:LCQ851979 LCH917514:LCQ917515 LCH983050:LCQ983051 LCU10:LDD10 LCU65546:LDD65547 LCU131082:LDD131083 LCU196618:LDD196619 LCU262154:LDD262155 LCU327690:LDD327691 LCU393226:LDD393227 LCU458762:LDD458763 LCU524298:LDD524299 LCU589834:LDD589835 LCU655370:LDD655371 LCU720906:LDD720907 LCU786442:LDD786443 LCU851978:LDD851979 LCU917514:LDD917515 LCU983050:LDD983051 LMD10:LMM10 LMD65546:LMM65547 LMD131082:LMM131083 LMD196618:LMM196619 LMD262154:LMM262155 LMD327690:LMM327691 LMD393226:LMM393227 LMD458762:LMM458763 LMD524298:LMM524299 LMD589834:LMM589835 LMD655370:LMM655371 LMD720906:LMM720907 LMD786442:LMM786443 LMD851978:LMM851979 LMD917514:LMM917515 LMD983050:LMM983051 LMQ10:LMZ10 LMQ65546:LMZ65547 LMQ131082:LMZ131083 LMQ196618:LMZ196619 LMQ262154:LMZ262155 LMQ327690:LMZ327691 LMQ393226:LMZ393227 LMQ458762:LMZ458763 LMQ524298:LMZ524299 LMQ589834:LMZ589835 LMQ655370:LMZ655371 LMQ720906:LMZ720907 LMQ786442:LMZ786443 LMQ851978:LMZ851979 LMQ917514:LMZ917515 LMQ983050:LMZ983051 LVZ10:LWI10 LVZ65546:LWI65547 LVZ131082:LWI131083 LVZ196618:LWI196619 LVZ262154:LWI262155 LVZ327690:LWI327691 LVZ393226:LWI393227 LVZ458762:LWI458763 LVZ524298:LWI524299 LVZ589834:LWI589835 LVZ655370:LWI655371 LVZ720906:LWI720907 LVZ786442:LWI786443 LVZ851978:LWI851979 LVZ917514:LWI917515 LVZ983050:LWI983051 LWM10:LWV10 LWM65546:LWV65547 LWM131082:LWV131083 LWM196618:LWV196619 LWM262154:LWV262155 LWM327690:LWV327691 LWM393226:LWV393227 LWM458762:LWV458763 LWM524298:LWV524299 LWM589834:LWV589835 LWM655370:LWV655371 LWM720906:LWV720907 LWM786442:LWV786443 LWM851978:LWV851979 LWM917514:LWV917515 LWM983050:LWV983051 MFV10:MGE10 MFV65546:MGE65547 MFV131082:MGE131083 MFV196618:MGE196619 MFV262154:MGE262155 MFV327690:MGE327691 MFV393226:MGE393227 MFV458762:MGE458763 MFV524298:MGE524299 MFV589834:MGE589835 MFV655370:MGE655371 MFV720906:MGE720907 MFV786442:MGE786443 MFV851978:MGE851979 MFV917514:MGE917515 MFV983050:MGE983051 MGI10:MGR10 MGI65546:MGR65547 MGI131082:MGR131083 MGI196618:MGR196619 MGI262154:MGR262155 MGI327690:MGR327691 MGI393226:MGR393227 MGI458762:MGR458763 MGI524298:MGR524299 MGI589834:MGR589835 MGI655370:MGR655371 MGI720906:MGR720907 MGI786442:MGR786443 MGI851978:MGR851979 MGI917514:MGR917515 MGI983050:MGR983051 MPR10:MQA10 MPR65546:MQA65547 MPR131082:MQA131083 MPR196618:MQA196619 MPR262154:MQA262155 MPR327690:MQA327691 MPR393226:MQA393227 MPR458762:MQA458763 MPR524298:MQA524299 MPR589834:MQA589835 MPR655370:MQA655371 MPR720906:MQA720907 MPR786442:MQA786443 MPR851978:MQA851979 MPR917514:MQA917515 MPR983050:MQA983051 MQE10:MQN10 MQE65546:MQN65547 MQE131082:MQN131083 MQE196618:MQN196619 MQE262154:MQN262155 MQE327690:MQN327691 MQE393226:MQN393227 MQE458762:MQN458763 MQE524298:MQN524299 MQE589834:MQN589835 MQE655370:MQN655371 MQE720906:MQN720907 MQE786442:MQN786443 MQE851978:MQN851979 MQE917514:MQN917515 MQE983050:MQN983051 MZN10:MZW10 MZN65546:MZW65547 MZN131082:MZW131083 MZN196618:MZW196619 MZN262154:MZW262155 MZN327690:MZW327691 MZN393226:MZW393227 MZN458762:MZW458763 MZN524298:MZW524299 MZN589834:MZW589835 MZN655370:MZW655371 MZN720906:MZW720907 MZN786442:MZW786443 MZN851978:MZW851979 MZN917514:MZW917515 MZN983050:MZW983051 NAA10:NAJ10 NAA65546:NAJ65547 NAA131082:NAJ131083 NAA196618:NAJ196619 NAA262154:NAJ262155 NAA327690:NAJ327691 NAA393226:NAJ393227 NAA458762:NAJ458763 NAA524298:NAJ524299 NAA589834:NAJ589835 NAA655370:NAJ655371 NAA720906:NAJ720907 NAA786442:NAJ786443 NAA851978:NAJ851979 NAA917514:NAJ917515 NAA983050:NAJ983051 NJJ10:NJS10 NJJ65546:NJS65547 NJJ131082:NJS131083 NJJ196618:NJS196619 NJJ262154:NJS262155 NJJ327690:NJS327691 NJJ393226:NJS393227 NJJ458762:NJS458763 NJJ524298:NJS524299 NJJ589834:NJS589835 NJJ655370:NJS655371 NJJ720906:NJS720907 NJJ786442:NJS786443 NJJ851978:NJS851979 NJJ917514:NJS917515 NJJ983050:NJS983051 NJW10:NKF10 NJW65546:NKF65547 NJW131082:NKF131083 NJW196618:NKF196619 NJW262154:NKF262155 NJW327690:NKF327691 NJW393226:NKF393227 NJW458762:NKF458763 NJW524298:NKF524299 NJW589834:NKF589835 NJW655370:NKF655371 NJW720906:NKF720907 NJW786442:NKF786443 NJW851978:NKF851979 NJW917514:NKF917515 NJW983050:NKF983051 NTF10:NTO10 NTF65546:NTO65547 NTF131082:NTO131083 NTF196618:NTO196619 NTF262154:NTO262155 NTF327690:NTO327691 NTF393226:NTO393227 NTF458762:NTO458763 NTF524298:NTO524299 NTF589834:NTO589835 NTF655370:NTO655371 NTF720906:NTO720907 NTF786442:NTO786443 NTF851978:NTO851979 NTF917514:NTO917515 NTF983050:NTO983051 NTS10:NUB10 NTS65546:NUB65547 NTS131082:NUB131083 NTS196618:NUB196619 NTS262154:NUB262155 NTS327690:NUB327691 NTS393226:NUB393227 NTS458762:NUB458763 NTS524298:NUB524299 NTS589834:NUB589835 NTS655370:NUB655371 NTS720906:NUB720907 NTS786442:NUB786443 NTS851978:NUB851979 NTS917514:NUB917515 NTS983050:NUB983051 ODB10:ODK10 ODB65546:ODK65547 ODB131082:ODK131083 ODB196618:ODK196619 ODB262154:ODK262155 ODB327690:ODK327691 ODB393226:ODK393227 ODB458762:ODK458763 ODB524298:ODK524299 ODB589834:ODK589835 ODB655370:ODK655371 ODB720906:ODK720907 ODB786442:ODK786443 ODB851978:ODK851979 ODB917514:ODK917515 ODB983050:ODK983051 ODO10:ODX10 ODO65546:ODX65547 ODO131082:ODX131083 ODO196618:ODX196619 ODO262154:ODX262155 ODO327690:ODX327691 ODO393226:ODX393227 ODO458762:ODX458763 ODO524298:ODX524299 ODO589834:ODX589835 ODO655370:ODX655371 ODO720906:ODX720907 ODO786442:ODX786443 ODO851978:ODX851979 ODO917514:ODX917515 ODO983050:ODX983051 OMX10:ONG10 OMX65546:ONG65547 OMX131082:ONG131083 OMX196618:ONG196619 OMX262154:ONG262155 OMX327690:ONG327691 OMX393226:ONG393227 OMX458762:ONG458763 OMX524298:ONG524299 OMX589834:ONG589835 OMX655370:ONG655371 OMX720906:ONG720907 OMX786442:ONG786443 OMX851978:ONG851979 OMX917514:ONG917515 OMX983050:ONG983051 ONK10:ONT10 ONK65546:ONT65547 ONK131082:ONT131083 ONK196618:ONT196619 ONK262154:ONT262155 ONK327690:ONT327691 ONK393226:ONT393227 ONK458762:ONT458763 ONK524298:ONT524299 ONK589834:ONT589835 ONK655370:ONT655371 ONK720906:ONT720907 ONK786442:ONT786443 ONK851978:ONT851979 ONK917514:ONT917515 ONK983050:ONT983051 OWT10:OXC10 OWT65546:OXC65547 OWT131082:OXC131083 OWT196618:OXC196619 OWT262154:OXC262155 OWT327690:OXC327691 OWT393226:OXC393227 OWT458762:OXC458763 OWT524298:OXC524299 OWT589834:OXC589835 OWT655370:OXC655371 OWT720906:OXC720907 OWT786442:OXC786443 OWT851978:OXC851979 OWT917514:OXC917515 OWT983050:OXC983051 OXG10:OXP10 OXG65546:OXP65547 OXG131082:OXP131083 OXG196618:OXP196619 OXG262154:OXP262155 OXG327690:OXP327691 OXG393226:OXP393227 OXG458762:OXP458763 OXG524298:OXP524299 OXG589834:OXP589835 OXG655370:OXP655371 OXG720906:OXP720907 OXG786442:OXP786443 OXG851978:OXP851979 OXG917514:OXP917515 OXG983050:OXP983051 PGP10:PGY10 PGP65546:PGY65547 PGP131082:PGY131083 PGP196618:PGY196619 PGP262154:PGY262155 PGP327690:PGY327691 PGP393226:PGY393227 PGP458762:PGY458763 PGP524298:PGY524299 PGP589834:PGY589835 PGP655370:PGY655371 PGP720906:PGY720907 PGP786442:PGY786443 PGP851978:PGY851979 PGP917514:PGY917515 PGP983050:PGY983051 PHC10:PHL10 PHC65546:PHL65547 PHC131082:PHL131083 PHC196618:PHL196619 PHC262154:PHL262155 PHC327690:PHL327691 PHC393226:PHL393227 PHC458762:PHL458763 PHC524298:PHL524299 PHC589834:PHL589835 PHC655370:PHL655371 PHC720906:PHL720907 PHC786442:PHL786443 PHC851978:PHL851979 PHC917514:PHL917515 PHC983050:PHL983051 PQL10:PQU10 PQL65546:PQU65547 PQL131082:PQU131083 PQL196618:PQU196619 PQL262154:PQU262155 PQL327690:PQU327691 PQL393226:PQU393227 PQL458762:PQU458763 PQL524298:PQU524299 PQL589834:PQU589835 PQL655370:PQU655371 PQL720906:PQU720907 PQL786442:PQU786443 PQL851978:PQU851979 PQL917514:PQU917515 PQL983050:PQU983051 PQY10:PRH10 PQY65546:PRH65547 PQY131082:PRH131083 PQY196618:PRH196619 PQY262154:PRH262155 PQY327690:PRH327691 PQY393226:PRH393227 PQY458762:PRH458763 PQY524298:PRH524299 PQY589834:PRH589835 PQY655370:PRH655371 PQY720906:PRH720907 PQY786442:PRH786443 PQY851978:PRH851979 PQY917514:PRH917515 PQY983050:PRH983051 QAH10:QAQ10 QAH65546:QAQ65547 QAH131082:QAQ131083 QAH196618:QAQ196619 QAH262154:QAQ262155 QAH327690:QAQ327691 QAH393226:QAQ393227 QAH458762:QAQ458763 QAH524298:QAQ524299 QAH589834:QAQ589835 QAH655370:QAQ655371 QAH720906:QAQ720907 QAH786442:QAQ786443 QAH851978:QAQ851979 QAH917514:QAQ917515 QAH983050:QAQ983051 QAU10:QBD10 QAU65546:QBD65547 QAU131082:QBD131083 QAU196618:QBD196619 QAU262154:QBD262155 QAU327690:QBD327691 QAU393226:QBD393227 QAU458762:QBD458763 QAU524298:QBD524299 QAU589834:QBD589835 QAU655370:QBD655371 QAU720906:QBD720907 QAU786442:QBD786443 QAU851978:QBD851979 QAU917514:QBD917515 QAU983050:QBD983051 QKD10:QKM10 QKD65546:QKM65547 QKD131082:QKM131083 QKD196618:QKM196619 QKD262154:QKM262155 QKD327690:QKM327691 QKD393226:QKM393227 QKD458762:QKM458763 QKD524298:QKM524299 QKD589834:QKM589835 QKD655370:QKM655371 QKD720906:QKM720907 QKD786442:QKM786443 QKD851978:QKM851979 QKD917514:QKM917515 QKD983050:QKM983051 QKQ10:QKZ10 QKQ65546:QKZ65547 QKQ131082:QKZ131083 QKQ196618:QKZ196619 QKQ262154:QKZ262155 QKQ327690:QKZ327691 QKQ393226:QKZ393227 QKQ458762:QKZ458763 QKQ524298:QKZ524299 QKQ589834:QKZ589835 QKQ655370:QKZ655371 QKQ720906:QKZ720907 QKQ786442:QKZ786443 QKQ851978:QKZ851979 QKQ917514:QKZ917515 QKQ983050:QKZ983051 QTZ10:QUI10 QTZ65546:QUI65547 QTZ131082:QUI131083 QTZ196618:QUI196619 QTZ262154:QUI262155 QTZ327690:QUI327691 QTZ393226:QUI393227 QTZ458762:QUI458763 QTZ524298:QUI524299 QTZ589834:QUI589835 QTZ655370:QUI655371 QTZ720906:QUI720907 QTZ786442:QUI786443 QTZ851978:QUI851979 QTZ917514:QUI917515 QTZ983050:QUI983051 QUM10:QUV10 QUM65546:QUV65547 QUM131082:QUV131083 QUM196618:QUV196619 QUM262154:QUV262155 QUM327690:QUV327691 QUM393226:QUV393227 QUM458762:QUV458763 QUM524298:QUV524299 QUM589834:QUV589835 QUM655370:QUV655371 QUM720906:QUV720907 QUM786442:QUV786443 QUM851978:QUV851979 QUM917514:QUV917515 QUM983050:QUV983051 RDV10:REE10 RDV65546:REE65547 RDV131082:REE131083 RDV196618:REE196619 RDV262154:REE262155 RDV327690:REE327691 RDV393226:REE393227 RDV458762:REE458763 RDV524298:REE524299 RDV589834:REE589835 RDV655370:REE655371 RDV720906:REE720907 RDV786442:REE786443 RDV851978:REE851979 RDV917514:REE917515 RDV983050:REE983051 REI10:RER10 REI65546:RER65547 REI131082:RER131083 REI196618:RER196619 REI262154:RER262155 REI327690:RER327691 REI393226:RER393227 REI458762:RER458763 REI524298:RER524299 REI589834:RER589835 REI655370:RER655371 REI720906:RER720907 REI786442:RER786443 REI851978:RER851979 REI917514:RER917515 REI983050:RER983051 RNR10:ROA10 RNR65546:ROA65547 RNR131082:ROA131083 RNR196618:ROA196619 RNR262154:ROA262155 RNR327690:ROA327691 RNR393226:ROA393227 RNR458762:ROA458763 RNR524298:ROA524299 RNR589834:ROA589835 RNR655370:ROA655371 RNR720906:ROA720907 RNR786442:ROA786443 RNR851978:ROA851979 RNR917514:ROA917515 RNR983050:ROA983051 ROE10:RON10 ROE65546:RON65547 ROE131082:RON131083 ROE196618:RON196619 ROE262154:RON262155 ROE327690:RON327691 ROE393226:RON393227 ROE458762:RON458763 ROE524298:RON524299 ROE589834:RON589835 ROE655370:RON655371 ROE720906:RON720907 ROE786442:RON786443 ROE851978:RON851979 ROE917514:RON917515 ROE983050:RON983051 RXN10:RXW10 RXN65546:RXW65547 RXN131082:RXW131083 RXN196618:RXW196619 RXN262154:RXW262155 RXN327690:RXW327691 RXN393226:RXW393227 RXN458762:RXW458763 RXN524298:RXW524299 RXN589834:RXW589835 RXN655370:RXW655371 RXN720906:RXW720907 RXN786442:RXW786443 RXN851978:RXW851979 RXN917514:RXW917515 RXN983050:RXW983051 RYA10:RYJ10 RYA65546:RYJ65547 RYA131082:RYJ131083 RYA196618:RYJ196619 RYA262154:RYJ262155 RYA327690:RYJ327691 RYA393226:RYJ393227 RYA458762:RYJ458763 RYA524298:RYJ524299 RYA589834:RYJ589835 RYA655370:RYJ655371 RYA720906:RYJ720907 RYA786442:RYJ786443 RYA851978:RYJ851979 RYA917514:RYJ917515 RYA983050:RYJ983051 SHJ10:SHS10 SHJ65546:SHS65547 SHJ131082:SHS131083 SHJ196618:SHS196619 SHJ262154:SHS262155 SHJ327690:SHS327691 SHJ393226:SHS393227 SHJ458762:SHS458763 SHJ524298:SHS524299 SHJ589834:SHS589835 SHJ655370:SHS655371 SHJ720906:SHS720907 SHJ786442:SHS786443 SHJ851978:SHS851979 SHJ917514:SHS917515 SHJ983050:SHS983051 SHW10:SIF10 SHW65546:SIF65547 SHW131082:SIF131083 SHW196618:SIF196619 SHW262154:SIF262155 SHW327690:SIF327691 SHW393226:SIF393227 SHW458762:SIF458763 SHW524298:SIF524299 SHW589834:SIF589835 SHW655370:SIF655371 SHW720906:SIF720907 SHW786442:SIF786443 SHW851978:SIF851979 SHW917514:SIF917515 SHW983050:SIF983051 SRF10:SRO10 SRF65546:SRO65547 SRF131082:SRO131083 SRF196618:SRO196619 SRF262154:SRO262155 SRF327690:SRO327691 SRF393226:SRO393227 SRF458762:SRO458763 SRF524298:SRO524299 SRF589834:SRO589835 SRF655370:SRO655371 SRF720906:SRO720907 SRF786442:SRO786443 SRF851978:SRO851979 SRF917514:SRO917515 SRF983050:SRO983051 SRS10:SSB10 SRS65546:SSB65547 SRS131082:SSB131083 SRS196618:SSB196619 SRS262154:SSB262155 SRS327690:SSB327691 SRS393226:SSB393227 SRS458762:SSB458763 SRS524298:SSB524299 SRS589834:SSB589835 SRS655370:SSB655371 SRS720906:SSB720907 SRS786442:SSB786443 SRS851978:SSB851979 SRS917514:SSB917515 SRS983050:SSB983051 TBB10:TBK10 TBB65546:TBK65547 TBB131082:TBK131083 TBB196618:TBK196619 TBB262154:TBK262155 TBB327690:TBK327691 TBB393226:TBK393227 TBB458762:TBK458763 TBB524298:TBK524299 TBB589834:TBK589835 TBB655370:TBK655371 TBB720906:TBK720907 TBB786442:TBK786443 TBB851978:TBK851979 TBB917514:TBK917515 TBB983050:TBK983051 TBO10:TBX10 TBO65546:TBX65547 TBO131082:TBX131083 TBO196618:TBX196619 TBO262154:TBX262155 TBO327690:TBX327691 TBO393226:TBX393227 TBO458762:TBX458763 TBO524298:TBX524299 TBO589834:TBX589835 TBO655370:TBX655371 TBO720906:TBX720907 TBO786442:TBX786443 TBO851978:TBX851979 TBO917514:TBX917515 TBO983050:TBX983051 TKX10:TLG10 TKX65546:TLG65547 TKX131082:TLG131083 TKX196618:TLG196619 TKX262154:TLG262155 TKX327690:TLG327691 TKX393226:TLG393227 TKX458762:TLG458763 TKX524298:TLG524299 TKX589834:TLG589835 TKX655370:TLG655371 TKX720906:TLG720907 TKX786442:TLG786443 TKX851978:TLG851979 TKX917514:TLG917515 TKX983050:TLG983051 TLK10:TLT10 TLK65546:TLT65547 TLK131082:TLT131083 TLK196618:TLT196619 TLK262154:TLT262155 TLK327690:TLT327691 TLK393226:TLT393227 TLK458762:TLT458763 TLK524298:TLT524299 TLK589834:TLT589835 TLK655370:TLT655371 TLK720906:TLT720907 TLK786442:TLT786443 TLK851978:TLT851979 TLK917514:TLT917515 TLK983050:TLT983051 TUT10:TVC10 TUT65546:TVC65547 TUT131082:TVC131083 TUT196618:TVC196619 TUT262154:TVC262155 TUT327690:TVC327691 TUT393226:TVC393227 TUT458762:TVC458763 TUT524298:TVC524299 TUT589834:TVC589835 TUT655370:TVC655371 TUT720906:TVC720907 TUT786442:TVC786443 TUT851978:TVC851979 TUT917514:TVC917515 TUT983050:TVC983051 TVG10:TVP10 TVG65546:TVP65547 TVG131082:TVP131083 TVG196618:TVP196619 TVG262154:TVP262155 TVG327690:TVP327691 TVG393226:TVP393227 TVG458762:TVP458763 TVG524298:TVP524299 TVG589834:TVP589835 TVG655370:TVP655371 TVG720906:TVP720907 TVG786442:TVP786443 TVG851978:TVP851979 TVG917514:TVP917515 TVG983050:TVP983051 UEP10:UEY10 UEP65546:UEY65547 UEP131082:UEY131083 UEP196618:UEY196619 UEP262154:UEY262155 UEP327690:UEY327691 UEP393226:UEY393227 UEP458762:UEY458763 UEP524298:UEY524299 UEP589834:UEY589835 UEP655370:UEY655371 UEP720906:UEY720907 UEP786442:UEY786443 UEP851978:UEY851979 UEP917514:UEY917515 UEP983050:UEY983051 UFC10:UFL10 UFC65546:UFL65547 UFC131082:UFL131083 UFC196618:UFL196619 UFC262154:UFL262155 UFC327690:UFL327691 UFC393226:UFL393227 UFC458762:UFL458763 UFC524298:UFL524299 UFC589834:UFL589835 UFC655370:UFL655371 UFC720906:UFL720907 UFC786442:UFL786443 UFC851978:UFL851979 UFC917514:UFL917515 UFC983050:UFL983051 UOL10:UOU10 UOL65546:UOU65547 UOL131082:UOU131083 UOL196618:UOU196619 UOL262154:UOU262155 UOL327690:UOU327691 UOL393226:UOU393227 UOL458762:UOU458763 UOL524298:UOU524299 UOL589834:UOU589835 UOL655370:UOU655371 UOL720906:UOU720907 UOL786442:UOU786443 UOL851978:UOU851979 UOL917514:UOU917515 UOL983050:UOU983051 UOY10:UPH10 UOY65546:UPH65547 UOY131082:UPH131083 UOY196618:UPH196619 UOY262154:UPH262155 UOY327690:UPH327691 UOY393226:UPH393227 UOY458762:UPH458763 UOY524298:UPH524299 UOY589834:UPH589835 UOY655370:UPH655371 UOY720906:UPH720907 UOY786442:UPH786443 UOY851978:UPH851979 UOY917514:UPH917515 UOY983050:UPH983051 UYH10:UYQ10 UYH65546:UYQ65547 UYH131082:UYQ131083 UYH196618:UYQ196619 UYH262154:UYQ262155 UYH327690:UYQ327691 UYH393226:UYQ393227 UYH458762:UYQ458763 UYH524298:UYQ524299 UYH589834:UYQ589835 UYH655370:UYQ655371 UYH720906:UYQ720907 UYH786442:UYQ786443 UYH851978:UYQ851979 UYH917514:UYQ917515 UYH983050:UYQ983051 UYU10:UZD10 UYU65546:UZD65547 UYU131082:UZD131083 UYU196618:UZD196619 UYU262154:UZD262155 UYU327690:UZD327691 UYU393226:UZD393227 UYU458762:UZD458763 UYU524298:UZD524299 UYU589834:UZD589835 UYU655370:UZD655371 UYU720906:UZD720907 UYU786442:UZD786443 UYU851978:UZD851979 UYU917514:UZD917515 UYU983050:UZD983051 VID10:VIM10 VID65546:VIM65547 VID131082:VIM131083 VID196618:VIM196619 VID262154:VIM262155 VID327690:VIM327691 VID393226:VIM393227 VID458762:VIM458763 VID524298:VIM524299 VID589834:VIM589835 VID655370:VIM655371 VID720906:VIM720907 VID786442:VIM786443 VID851978:VIM851979 VID917514:VIM917515 VID983050:VIM983051 VIQ10:VIZ10 VIQ65546:VIZ65547 VIQ131082:VIZ131083 VIQ196618:VIZ196619 VIQ262154:VIZ262155 VIQ327690:VIZ327691 VIQ393226:VIZ393227 VIQ458762:VIZ458763 VIQ524298:VIZ524299 VIQ589834:VIZ589835 VIQ655370:VIZ655371 VIQ720906:VIZ720907 VIQ786442:VIZ786443 VIQ851978:VIZ851979 VIQ917514:VIZ917515 VIQ983050:VIZ983051 VRZ10:VSI10 VRZ65546:VSI65547 VRZ131082:VSI131083 VRZ196618:VSI196619 VRZ262154:VSI262155 VRZ327690:VSI327691 VRZ393226:VSI393227 VRZ458762:VSI458763 VRZ524298:VSI524299 VRZ589834:VSI589835 VRZ655370:VSI655371 VRZ720906:VSI720907 VRZ786442:VSI786443 VRZ851978:VSI851979 VRZ917514:VSI917515 VRZ983050:VSI983051 VSM10:VSV10 VSM65546:VSV65547 VSM131082:VSV131083 VSM196618:VSV196619 VSM262154:VSV262155 VSM327690:VSV327691 VSM393226:VSV393227 VSM458762:VSV458763 VSM524298:VSV524299 VSM589834:VSV589835 VSM655370:VSV655371 VSM720906:VSV720907 VSM786442:VSV786443 VSM851978:VSV851979 VSM917514:VSV917515 VSM983050:VSV983051 WBV10:WCE10 WBV65546:WCE65547 WBV131082:WCE131083 WBV196618:WCE196619 WBV262154:WCE262155 WBV327690:WCE327691 WBV393226:WCE393227 WBV458762:WCE458763 WBV524298:WCE524299 WBV589834:WCE589835 WBV655370:WCE655371 WBV720906:WCE720907 WBV786442:WCE786443 WBV851978:WCE851979 WBV917514:WCE917515 WBV983050:WCE983051 WCI10:WCR10 WCI65546:WCR65547 WCI131082:WCR131083 WCI196618:WCR196619 WCI262154:WCR262155 WCI327690:WCR327691 WCI393226:WCR393227 WCI458762:WCR458763 WCI524298:WCR524299 WCI589834:WCR589835 WCI655370:WCR655371 WCI720906:WCR720907 WCI786442:WCR786443 WCI851978:WCR851979 WCI917514:WCR917515 WCI983050:WCR983051 WLR10:WMA10 WLR65546:WMA65547 WLR131082:WMA131083 WLR196618:WMA196619 WLR262154:WMA262155 WLR327690:WMA327691 WLR393226:WMA393227 WLR458762:WMA458763 WLR524298:WMA524299 WLR589834:WMA589835 WLR655370:WMA655371 WLR720906:WMA720907 WLR786442:WMA786443 WLR851978:WMA851979 WLR917514:WMA917515 WLR983050:WMA983051 WME10:WMN10 WME65546:WMN65547 WME131082:WMN131083 WME196618:WMN196619 WME262154:WMN262155 WME327690:WMN327691 WME393226:WMN393227 WME458762:WMN458763 WME524298:WMN524299 WME589834:WMN589835 WME655370:WMN655371 WME720906:WMN720907 WME786442:WMN786443 WME851978:WMN851979 WME917514:WMN917515 WME983050:WMN983051 WVN10:WVW10 WVN65546:WVW65547 WVN131082:WVW131083 WVN196618:WVW196619 WVN262154:WVW262155 WVN327690:WVW327691 WVN393226:WVW393227 WVN458762:WVW458763 WVN524298:WVW524299 WVN589834:WVW589835 WVN655370:WVW655371 WVN720906:WVW720907 WVN786442:WVW786443 WVN851978:WVW851979 WVN917514:WVW917515 WVN983050:WVW983051 WWA10:WWJ10 WWA65546:WWJ65547 WWA131082:WWJ131083 WWA196618:WWJ196619 WWA262154:WWJ262155 WWA327690:WWJ327691 WWA393226:WWJ393227 WWA458762:WWJ458763 WWA524298:WWJ524299 WWA589834:WWJ589835 WWA655370:WWJ655371 WWA720906:WWJ720907 WWA786442:WWJ786443 WWA851978:WWJ851979 WWA917514:WWJ917515 WWA983050:WWJ983051" showDropDown="0" showInputMessage="1" showErrorMessage="1" allowBlank="1" prompt="EITHER WRITE YOUR OWN HPS OR EMPTY"/>
    <dataValidation sqref="AF12:AF61 AF63:AF112" showDropDown="0" showInputMessage="1" showErrorMessage="1" allowBlank="1" error="INPUT NUMBER LESS THAN OR EQUAL THE HPS" prompt="Encode learner's raw score" type="whole" operator="lessThanOrEqual">
      <formula1>$AF$10</formula1>
    </dataValidation>
    <dataValidation sqref="B12:B61" showDropDown="0" showInputMessage="1" showErrorMessage="0" allowBlank="1" prompt="Do not type name of learners here. Go to INPUT DATA sheet."/>
    <dataValidation sqref="A11:XFD11 A62:XFD62" showDropDown="0" showInputMessage="0" showErrorMessage="1" allowBlank="1"/>
  </dataValidations>
  <printOptions horizontalCentered="1"/>
  <pageMargins left="0.4" right="0.4" top="0.5" bottom="0.5" header="0.3" footer="0.3"/>
  <pageSetup orientation="landscape" paperSize="9" scale="54" verticalDpi="300"/>
  <rowBreaks count="1" manualBreakCount="1">
    <brk id="61" min="0" max="35" man="1"/>
  </rowBreaks>
  <colBreaks count="1" manualBreakCount="1">
    <brk id="36" min="0" max="1048575" man="1"/>
  </colBreaks>
  <drawing xmlns:r="http://schemas.openxmlformats.org/officeDocument/2006/relationships" r:id="rId1"/>
</worksheet>
</file>

<file path=xl/worksheets/sheet6.xml><?xml version="1.0" encoding="utf-8"?>
<worksheet xmlns="http://schemas.openxmlformats.org/spreadsheetml/2006/main">
  <sheetPr>
    <tabColor rgb="FFFF9933"/>
    <outlinePr summaryBelow="1" summaryRight="1"/>
    <pageSetUpPr/>
  </sheetPr>
  <dimension ref="A1:BE120"/>
  <sheetViews>
    <sheetView showGridLines="0" zoomScaleNormal="100" zoomScaleSheetLayoutView="85" workbookViewId="0">
      <selection activeCell="B13" sqref="B13"/>
    </sheetView>
  </sheetViews>
  <sheetFormatPr baseColWidth="8" defaultColWidth="4.7109375" defaultRowHeight="15"/>
  <cols>
    <col width="4.140625" customWidth="1" style="23" min="1" max="1"/>
    <col width="28.7109375" customWidth="1" style="23" min="2" max="2"/>
    <col width="3.28515625" customWidth="1" style="4" min="3" max="5"/>
    <col width="4.42578125" customWidth="1" style="23" min="6" max="16"/>
    <col width="4.42578125" customWidth="1" style="46" min="17" max="18"/>
    <col width="4.42578125" customWidth="1" style="23" min="19" max="28"/>
    <col width="7.140625" customWidth="1" style="46" min="29" max="30"/>
    <col width="10.28515625" customWidth="1" style="23" min="31" max="31"/>
    <col width="7.140625" customWidth="1" style="46" min="32" max="34"/>
    <col width="7.140625" customWidth="1" style="45" min="35" max="35"/>
    <col width="4.7109375" customWidth="1" style="6" min="36" max="38"/>
    <col width="4.7109375" customWidth="1" style="200" min="39" max="40"/>
    <col width="4.7109375" customWidth="1" style="200" min="41" max="48"/>
    <col width="4.7109375" customWidth="1" style="200" min="49" max="55"/>
    <col width="4.7109375" customWidth="1" style="6" min="56" max="255"/>
    <col width="4.140625" customWidth="1" style="6" min="256" max="256"/>
    <col width="28.7109375" customWidth="1" style="6" min="257" max="257"/>
    <col width="3.28515625" customWidth="1" style="6" min="258" max="270"/>
    <col width="4.7109375" customWidth="1" style="6" min="271" max="271"/>
    <col width="5.7109375" customWidth="1" style="6" min="272" max="273"/>
    <col width="3.28515625" customWidth="1" style="6" min="274" max="283"/>
    <col width="4.140625" customWidth="1" style="6" min="284" max="284"/>
    <col width="5.7109375" customWidth="1" style="6" min="285" max="286"/>
    <col width="8.7109375" customWidth="1" style="6" min="287" max="287"/>
    <col width="5.7109375" customWidth="1" style="6" min="288" max="291"/>
    <col width="4.7109375" customWidth="1" style="6" min="292" max="296"/>
    <col width="4.7109375" customWidth="1" style="6" min="297" max="304"/>
    <col width="4.7109375" customWidth="1" style="6" min="305" max="511"/>
    <col width="4.140625" customWidth="1" style="6" min="512" max="512"/>
    <col width="28.7109375" customWidth="1" style="6" min="513" max="513"/>
    <col width="3.28515625" customWidth="1" style="6" min="514" max="526"/>
    <col width="4.7109375" customWidth="1" style="6" min="527" max="527"/>
    <col width="5.7109375" customWidth="1" style="6" min="528" max="529"/>
    <col width="3.28515625" customWidth="1" style="6" min="530" max="539"/>
    <col width="4.140625" customWidth="1" style="6" min="540" max="540"/>
    <col width="5.7109375" customWidth="1" style="6" min="541" max="542"/>
    <col width="8.7109375" customWidth="1" style="6" min="543" max="543"/>
    <col width="5.7109375" customWidth="1" style="6" min="544" max="547"/>
    <col width="4.7109375" customWidth="1" style="6" min="548" max="552"/>
    <col width="4.7109375" customWidth="1" style="6" min="553" max="560"/>
    <col width="4.7109375" customWidth="1" style="6" min="561" max="767"/>
    <col width="4.140625" customWidth="1" style="6" min="768" max="768"/>
    <col width="28.7109375" customWidth="1" style="6" min="769" max="769"/>
    <col width="3.28515625" customWidth="1" style="6" min="770" max="782"/>
    <col width="4.7109375" customWidth="1" style="6" min="783" max="783"/>
    <col width="5.7109375" customWidth="1" style="6" min="784" max="785"/>
    <col width="3.28515625" customWidth="1" style="6" min="786" max="795"/>
    <col width="4.140625" customWidth="1" style="6" min="796" max="796"/>
    <col width="5.7109375" customWidth="1" style="6" min="797" max="798"/>
    <col width="8.7109375" customWidth="1" style="6" min="799" max="799"/>
    <col width="5.7109375" customWidth="1" style="6" min="800" max="803"/>
    <col width="4.7109375" customWidth="1" style="6" min="804" max="808"/>
    <col width="4.7109375" customWidth="1" style="6" min="809" max="816"/>
    <col width="4.7109375" customWidth="1" style="6" min="817" max="1023"/>
    <col width="4.140625" customWidth="1" style="6" min="1024" max="1024"/>
    <col width="28.7109375" customWidth="1" style="6" min="1025" max="1025"/>
    <col width="3.28515625" customWidth="1" style="6" min="1026" max="1038"/>
    <col width="4.7109375" customWidth="1" style="6" min="1039" max="1039"/>
    <col width="5.7109375" customWidth="1" style="6" min="1040" max="1041"/>
    <col width="3.28515625" customWidth="1" style="6" min="1042" max="1051"/>
    <col width="4.140625" customWidth="1" style="6" min="1052" max="1052"/>
    <col width="5.7109375" customWidth="1" style="6" min="1053" max="1054"/>
    <col width="8.7109375" customWidth="1" style="6" min="1055" max="1055"/>
    <col width="5.7109375" customWidth="1" style="6" min="1056" max="1059"/>
    <col width="4.7109375" customWidth="1" style="6" min="1060" max="1064"/>
    <col width="4.7109375" customWidth="1" style="6" min="1065" max="1072"/>
    <col width="4.7109375" customWidth="1" style="6" min="1073" max="1279"/>
    <col width="4.140625" customWidth="1" style="6" min="1280" max="1280"/>
    <col width="28.7109375" customWidth="1" style="6" min="1281" max="1281"/>
    <col width="3.28515625" customWidth="1" style="6" min="1282" max="1294"/>
    <col width="4.7109375" customWidth="1" style="6" min="1295" max="1295"/>
    <col width="5.7109375" customWidth="1" style="6" min="1296" max="1297"/>
    <col width="3.28515625" customWidth="1" style="6" min="1298" max="1307"/>
    <col width="4.140625" customWidth="1" style="6" min="1308" max="1308"/>
    <col width="5.7109375" customWidth="1" style="6" min="1309" max="1310"/>
    <col width="8.7109375" customWidth="1" style="6" min="1311" max="1311"/>
    <col width="5.7109375" customWidth="1" style="6" min="1312" max="1315"/>
    <col width="4.7109375" customWidth="1" style="6" min="1316" max="1320"/>
    <col width="4.7109375" customWidth="1" style="6" min="1321" max="1328"/>
    <col width="4.7109375" customWidth="1" style="6" min="1329" max="1535"/>
    <col width="4.140625" customWidth="1" style="6" min="1536" max="1536"/>
    <col width="28.7109375" customWidth="1" style="6" min="1537" max="1537"/>
    <col width="3.28515625" customWidth="1" style="6" min="1538" max="1550"/>
    <col width="4.7109375" customWidth="1" style="6" min="1551" max="1551"/>
    <col width="5.7109375" customWidth="1" style="6" min="1552" max="1553"/>
    <col width="3.28515625" customWidth="1" style="6" min="1554" max="1563"/>
    <col width="4.140625" customWidth="1" style="6" min="1564" max="1564"/>
    <col width="5.7109375" customWidth="1" style="6" min="1565" max="1566"/>
    <col width="8.7109375" customWidth="1" style="6" min="1567" max="1567"/>
    <col width="5.7109375" customWidth="1" style="6" min="1568" max="1571"/>
    <col width="4.7109375" customWidth="1" style="6" min="1572" max="1576"/>
    <col width="4.7109375" customWidth="1" style="6" min="1577" max="1584"/>
    <col width="4.7109375" customWidth="1" style="6" min="1585" max="1791"/>
    <col width="4.140625" customWidth="1" style="6" min="1792" max="1792"/>
    <col width="28.7109375" customWidth="1" style="6" min="1793" max="1793"/>
    <col width="3.28515625" customWidth="1" style="6" min="1794" max="1806"/>
    <col width="4.7109375" customWidth="1" style="6" min="1807" max="1807"/>
    <col width="5.7109375" customWidth="1" style="6" min="1808" max="1809"/>
    <col width="3.28515625" customWidth="1" style="6" min="1810" max="1819"/>
    <col width="4.140625" customWidth="1" style="6" min="1820" max="1820"/>
    <col width="5.7109375" customWidth="1" style="6" min="1821" max="1822"/>
    <col width="8.7109375" customWidth="1" style="6" min="1823" max="1823"/>
    <col width="5.7109375" customWidth="1" style="6" min="1824" max="1827"/>
    <col width="4.7109375" customWidth="1" style="6" min="1828" max="1832"/>
    <col width="4.7109375" customWidth="1" style="6" min="1833" max="1840"/>
    <col width="4.7109375" customWidth="1" style="6" min="1841" max="2047"/>
    <col width="4.140625" customWidth="1" style="6" min="2048" max="2048"/>
    <col width="28.7109375" customWidth="1" style="6" min="2049" max="2049"/>
    <col width="3.28515625" customWidth="1" style="6" min="2050" max="2062"/>
    <col width="4.7109375" customWidth="1" style="6" min="2063" max="2063"/>
    <col width="5.7109375" customWidth="1" style="6" min="2064" max="2065"/>
    <col width="3.28515625" customWidth="1" style="6" min="2066" max="2075"/>
    <col width="4.140625" customWidth="1" style="6" min="2076" max="2076"/>
    <col width="5.7109375" customWidth="1" style="6" min="2077" max="2078"/>
    <col width="8.7109375" customWidth="1" style="6" min="2079" max="2079"/>
    <col width="5.7109375" customWidth="1" style="6" min="2080" max="2083"/>
    <col width="4.7109375" customWidth="1" style="6" min="2084" max="2088"/>
    <col width="4.7109375" customWidth="1" style="6" min="2089" max="2096"/>
    <col width="4.7109375" customWidth="1" style="6" min="2097" max="2303"/>
    <col width="4.140625" customWidth="1" style="6" min="2304" max="2304"/>
    <col width="28.7109375" customWidth="1" style="6" min="2305" max="2305"/>
    <col width="3.28515625" customWidth="1" style="6" min="2306" max="2318"/>
    <col width="4.7109375" customWidth="1" style="6" min="2319" max="2319"/>
    <col width="5.7109375" customWidth="1" style="6" min="2320" max="2321"/>
    <col width="3.28515625" customWidth="1" style="6" min="2322" max="2331"/>
    <col width="4.140625" customWidth="1" style="6" min="2332" max="2332"/>
    <col width="5.7109375" customWidth="1" style="6" min="2333" max="2334"/>
    <col width="8.7109375" customWidth="1" style="6" min="2335" max="2335"/>
    <col width="5.7109375" customWidth="1" style="6" min="2336" max="2339"/>
    <col width="4.7109375" customWidth="1" style="6" min="2340" max="2344"/>
    <col width="4.7109375" customWidth="1" style="6" min="2345" max="2352"/>
    <col width="4.7109375" customWidth="1" style="6" min="2353" max="2559"/>
    <col width="4.140625" customWidth="1" style="6" min="2560" max="2560"/>
    <col width="28.7109375" customWidth="1" style="6" min="2561" max="2561"/>
    <col width="3.28515625" customWidth="1" style="6" min="2562" max="2574"/>
    <col width="4.7109375" customWidth="1" style="6" min="2575" max="2575"/>
    <col width="5.7109375" customWidth="1" style="6" min="2576" max="2577"/>
    <col width="3.28515625" customWidth="1" style="6" min="2578" max="2587"/>
    <col width="4.140625" customWidth="1" style="6" min="2588" max="2588"/>
    <col width="5.7109375" customWidth="1" style="6" min="2589" max="2590"/>
    <col width="8.7109375" customWidth="1" style="6" min="2591" max="2591"/>
    <col width="5.7109375" customWidth="1" style="6" min="2592" max="2595"/>
    <col width="4.7109375" customWidth="1" style="6" min="2596" max="2600"/>
    <col width="4.7109375" customWidth="1" style="6" min="2601" max="2608"/>
    <col width="4.7109375" customWidth="1" style="6" min="2609" max="2815"/>
    <col width="4.140625" customWidth="1" style="6" min="2816" max="2816"/>
    <col width="28.7109375" customWidth="1" style="6" min="2817" max="2817"/>
    <col width="3.28515625" customWidth="1" style="6" min="2818" max="2830"/>
    <col width="4.7109375" customWidth="1" style="6" min="2831" max="2831"/>
    <col width="5.7109375" customWidth="1" style="6" min="2832" max="2833"/>
    <col width="3.28515625" customWidth="1" style="6" min="2834" max="2843"/>
    <col width="4.140625" customWidth="1" style="6" min="2844" max="2844"/>
    <col width="5.7109375" customWidth="1" style="6" min="2845" max="2846"/>
    <col width="8.7109375" customWidth="1" style="6" min="2847" max="2847"/>
    <col width="5.7109375" customWidth="1" style="6" min="2848" max="2851"/>
    <col width="4.7109375" customWidth="1" style="6" min="2852" max="2856"/>
    <col width="4.7109375" customWidth="1" style="6" min="2857" max="2864"/>
    <col width="4.7109375" customWidth="1" style="6" min="2865" max="3071"/>
    <col width="4.140625" customWidth="1" style="6" min="3072" max="3072"/>
    <col width="28.7109375" customWidth="1" style="6" min="3073" max="3073"/>
    <col width="3.28515625" customWidth="1" style="6" min="3074" max="3086"/>
    <col width="4.7109375" customWidth="1" style="6" min="3087" max="3087"/>
    <col width="5.7109375" customWidth="1" style="6" min="3088" max="3089"/>
    <col width="3.28515625" customWidth="1" style="6" min="3090" max="3099"/>
    <col width="4.140625" customWidth="1" style="6" min="3100" max="3100"/>
    <col width="5.7109375" customWidth="1" style="6" min="3101" max="3102"/>
    <col width="8.7109375" customWidth="1" style="6" min="3103" max="3103"/>
    <col width="5.7109375" customWidth="1" style="6" min="3104" max="3107"/>
    <col width="4.7109375" customWidth="1" style="6" min="3108" max="3112"/>
    <col width="4.7109375" customWidth="1" style="6" min="3113" max="3120"/>
    <col width="4.7109375" customWidth="1" style="6" min="3121" max="3327"/>
    <col width="4.140625" customWidth="1" style="6" min="3328" max="3328"/>
    <col width="28.7109375" customWidth="1" style="6" min="3329" max="3329"/>
    <col width="3.28515625" customWidth="1" style="6" min="3330" max="3342"/>
    <col width="4.7109375" customWidth="1" style="6" min="3343" max="3343"/>
    <col width="5.7109375" customWidth="1" style="6" min="3344" max="3345"/>
    <col width="3.28515625" customWidth="1" style="6" min="3346" max="3355"/>
    <col width="4.140625" customWidth="1" style="6" min="3356" max="3356"/>
    <col width="5.7109375" customWidth="1" style="6" min="3357" max="3358"/>
    <col width="8.7109375" customWidth="1" style="6" min="3359" max="3359"/>
    <col width="5.7109375" customWidth="1" style="6" min="3360" max="3363"/>
    <col width="4.7109375" customWidth="1" style="6" min="3364" max="3368"/>
    <col width="4.7109375" customWidth="1" style="6" min="3369" max="3376"/>
    <col width="4.7109375" customWidth="1" style="6" min="3377" max="3583"/>
    <col width="4.140625" customWidth="1" style="6" min="3584" max="3584"/>
    <col width="28.7109375" customWidth="1" style="6" min="3585" max="3585"/>
    <col width="3.28515625" customWidth="1" style="6" min="3586" max="3598"/>
    <col width="4.7109375" customWidth="1" style="6" min="3599" max="3599"/>
    <col width="5.7109375" customWidth="1" style="6" min="3600" max="3601"/>
    <col width="3.28515625" customWidth="1" style="6" min="3602" max="3611"/>
    <col width="4.140625" customWidth="1" style="6" min="3612" max="3612"/>
    <col width="5.7109375" customWidth="1" style="6" min="3613" max="3614"/>
    <col width="8.7109375" customWidth="1" style="6" min="3615" max="3615"/>
    <col width="5.7109375" customWidth="1" style="6" min="3616" max="3619"/>
    <col width="4.7109375" customWidth="1" style="6" min="3620" max="3624"/>
    <col width="4.7109375" customWidth="1" style="6" min="3625" max="3632"/>
    <col width="4.7109375" customWidth="1" style="6" min="3633" max="3839"/>
    <col width="4.140625" customWidth="1" style="6" min="3840" max="3840"/>
    <col width="28.7109375" customWidth="1" style="6" min="3841" max="3841"/>
    <col width="3.28515625" customWidth="1" style="6" min="3842" max="3854"/>
    <col width="4.7109375" customWidth="1" style="6" min="3855" max="3855"/>
    <col width="5.7109375" customWidth="1" style="6" min="3856" max="3857"/>
    <col width="3.28515625" customWidth="1" style="6" min="3858" max="3867"/>
    <col width="4.140625" customWidth="1" style="6" min="3868" max="3868"/>
    <col width="5.7109375" customWidth="1" style="6" min="3869" max="3870"/>
    <col width="8.7109375" customWidth="1" style="6" min="3871" max="3871"/>
    <col width="5.7109375" customWidth="1" style="6" min="3872" max="3875"/>
    <col width="4.7109375" customWidth="1" style="6" min="3876" max="3880"/>
    <col width="4.7109375" customWidth="1" style="6" min="3881" max="3888"/>
    <col width="4.7109375" customWidth="1" style="6" min="3889" max="4095"/>
    <col width="4.140625" customWidth="1" style="6" min="4096" max="4096"/>
    <col width="28.7109375" customWidth="1" style="6" min="4097" max="4097"/>
    <col width="3.28515625" customWidth="1" style="6" min="4098" max="4110"/>
    <col width="4.7109375" customWidth="1" style="6" min="4111" max="4111"/>
    <col width="5.7109375" customWidth="1" style="6" min="4112" max="4113"/>
    <col width="3.28515625" customWidth="1" style="6" min="4114" max="4123"/>
    <col width="4.140625" customWidth="1" style="6" min="4124" max="4124"/>
    <col width="5.7109375" customWidth="1" style="6" min="4125" max="4126"/>
    <col width="8.7109375" customWidth="1" style="6" min="4127" max="4127"/>
    <col width="5.7109375" customWidth="1" style="6" min="4128" max="4131"/>
    <col width="4.7109375" customWidth="1" style="6" min="4132" max="4136"/>
    <col width="4.7109375" customWidth="1" style="6" min="4137" max="4144"/>
    <col width="4.7109375" customWidth="1" style="6" min="4145" max="4351"/>
    <col width="4.140625" customWidth="1" style="6" min="4352" max="4352"/>
    <col width="28.7109375" customWidth="1" style="6" min="4353" max="4353"/>
    <col width="3.28515625" customWidth="1" style="6" min="4354" max="4366"/>
    <col width="4.7109375" customWidth="1" style="6" min="4367" max="4367"/>
    <col width="5.7109375" customWidth="1" style="6" min="4368" max="4369"/>
    <col width="3.28515625" customWidth="1" style="6" min="4370" max="4379"/>
    <col width="4.140625" customWidth="1" style="6" min="4380" max="4380"/>
    <col width="5.7109375" customWidth="1" style="6" min="4381" max="4382"/>
    <col width="8.7109375" customWidth="1" style="6" min="4383" max="4383"/>
    <col width="5.7109375" customWidth="1" style="6" min="4384" max="4387"/>
    <col width="4.7109375" customWidth="1" style="6" min="4388" max="4392"/>
    <col width="4.7109375" customWidth="1" style="6" min="4393" max="4400"/>
    <col width="4.7109375" customWidth="1" style="6" min="4401" max="4607"/>
    <col width="4.140625" customWidth="1" style="6" min="4608" max="4608"/>
    <col width="28.7109375" customWidth="1" style="6" min="4609" max="4609"/>
    <col width="3.28515625" customWidth="1" style="6" min="4610" max="4622"/>
    <col width="4.7109375" customWidth="1" style="6" min="4623" max="4623"/>
    <col width="5.7109375" customWidth="1" style="6" min="4624" max="4625"/>
    <col width="3.28515625" customWidth="1" style="6" min="4626" max="4635"/>
    <col width="4.140625" customWidth="1" style="6" min="4636" max="4636"/>
    <col width="5.7109375" customWidth="1" style="6" min="4637" max="4638"/>
    <col width="8.7109375" customWidth="1" style="6" min="4639" max="4639"/>
    <col width="5.7109375" customWidth="1" style="6" min="4640" max="4643"/>
    <col width="4.7109375" customWidth="1" style="6" min="4644" max="4648"/>
    <col width="4.7109375" customWidth="1" style="6" min="4649" max="4656"/>
    <col width="4.7109375" customWidth="1" style="6" min="4657" max="4863"/>
    <col width="4.140625" customWidth="1" style="6" min="4864" max="4864"/>
    <col width="28.7109375" customWidth="1" style="6" min="4865" max="4865"/>
    <col width="3.28515625" customWidth="1" style="6" min="4866" max="4878"/>
    <col width="4.7109375" customWidth="1" style="6" min="4879" max="4879"/>
    <col width="5.7109375" customWidth="1" style="6" min="4880" max="4881"/>
    <col width="3.28515625" customWidth="1" style="6" min="4882" max="4891"/>
    <col width="4.140625" customWidth="1" style="6" min="4892" max="4892"/>
    <col width="5.7109375" customWidth="1" style="6" min="4893" max="4894"/>
    <col width="8.7109375" customWidth="1" style="6" min="4895" max="4895"/>
    <col width="5.7109375" customWidth="1" style="6" min="4896" max="4899"/>
    <col width="4.7109375" customWidth="1" style="6" min="4900" max="4904"/>
    <col width="4.7109375" customWidth="1" style="6" min="4905" max="4912"/>
    <col width="4.7109375" customWidth="1" style="6" min="4913" max="5119"/>
    <col width="4.140625" customWidth="1" style="6" min="5120" max="5120"/>
    <col width="28.7109375" customWidth="1" style="6" min="5121" max="5121"/>
    <col width="3.28515625" customWidth="1" style="6" min="5122" max="5134"/>
    <col width="4.7109375" customWidth="1" style="6" min="5135" max="5135"/>
    <col width="5.7109375" customWidth="1" style="6" min="5136" max="5137"/>
    <col width="3.28515625" customWidth="1" style="6" min="5138" max="5147"/>
    <col width="4.140625" customWidth="1" style="6" min="5148" max="5148"/>
    <col width="5.7109375" customWidth="1" style="6" min="5149" max="5150"/>
    <col width="8.7109375" customWidth="1" style="6" min="5151" max="5151"/>
    <col width="5.7109375" customWidth="1" style="6" min="5152" max="5155"/>
    <col width="4.7109375" customWidth="1" style="6" min="5156" max="5160"/>
    <col width="4.7109375" customWidth="1" style="6" min="5161" max="5168"/>
    <col width="4.7109375" customWidth="1" style="6" min="5169" max="5375"/>
    <col width="4.140625" customWidth="1" style="6" min="5376" max="5376"/>
    <col width="28.7109375" customWidth="1" style="6" min="5377" max="5377"/>
    <col width="3.28515625" customWidth="1" style="6" min="5378" max="5390"/>
    <col width="4.7109375" customWidth="1" style="6" min="5391" max="5391"/>
    <col width="5.7109375" customWidth="1" style="6" min="5392" max="5393"/>
    <col width="3.28515625" customWidth="1" style="6" min="5394" max="5403"/>
    <col width="4.140625" customWidth="1" style="6" min="5404" max="5404"/>
    <col width="5.7109375" customWidth="1" style="6" min="5405" max="5406"/>
    <col width="8.7109375" customWidth="1" style="6" min="5407" max="5407"/>
    <col width="5.7109375" customWidth="1" style="6" min="5408" max="5411"/>
    <col width="4.7109375" customWidth="1" style="6" min="5412" max="5416"/>
    <col width="4.7109375" customWidth="1" style="6" min="5417" max="5424"/>
    <col width="4.7109375" customWidth="1" style="6" min="5425" max="5631"/>
    <col width="4.140625" customWidth="1" style="6" min="5632" max="5632"/>
    <col width="28.7109375" customWidth="1" style="6" min="5633" max="5633"/>
    <col width="3.28515625" customWidth="1" style="6" min="5634" max="5646"/>
    <col width="4.7109375" customWidth="1" style="6" min="5647" max="5647"/>
    <col width="5.7109375" customWidth="1" style="6" min="5648" max="5649"/>
    <col width="3.28515625" customWidth="1" style="6" min="5650" max="5659"/>
    <col width="4.140625" customWidth="1" style="6" min="5660" max="5660"/>
    <col width="5.7109375" customWidth="1" style="6" min="5661" max="5662"/>
    <col width="8.7109375" customWidth="1" style="6" min="5663" max="5663"/>
    <col width="5.7109375" customWidth="1" style="6" min="5664" max="5667"/>
    <col width="4.7109375" customWidth="1" style="6" min="5668" max="5672"/>
    <col width="4.7109375" customWidth="1" style="6" min="5673" max="5680"/>
    <col width="4.7109375" customWidth="1" style="6" min="5681" max="5887"/>
    <col width="4.140625" customWidth="1" style="6" min="5888" max="5888"/>
    <col width="28.7109375" customWidth="1" style="6" min="5889" max="5889"/>
    <col width="3.28515625" customWidth="1" style="6" min="5890" max="5902"/>
    <col width="4.7109375" customWidth="1" style="6" min="5903" max="5903"/>
    <col width="5.7109375" customWidth="1" style="6" min="5904" max="5905"/>
    <col width="3.28515625" customWidth="1" style="6" min="5906" max="5915"/>
    <col width="4.140625" customWidth="1" style="6" min="5916" max="5916"/>
    <col width="5.7109375" customWidth="1" style="6" min="5917" max="5918"/>
    <col width="8.7109375" customWidth="1" style="6" min="5919" max="5919"/>
    <col width="5.7109375" customWidth="1" style="6" min="5920" max="5923"/>
    <col width="4.7109375" customWidth="1" style="6" min="5924" max="5928"/>
    <col width="4.7109375" customWidth="1" style="6" min="5929" max="5936"/>
    <col width="4.7109375" customWidth="1" style="6" min="5937" max="6143"/>
    <col width="4.140625" customWidth="1" style="6" min="6144" max="6144"/>
    <col width="28.7109375" customWidth="1" style="6" min="6145" max="6145"/>
    <col width="3.28515625" customWidth="1" style="6" min="6146" max="6158"/>
    <col width="4.7109375" customWidth="1" style="6" min="6159" max="6159"/>
    <col width="5.7109375" customWidth="1" style="6" min="6160" max="6161"/>
    <col width="3.28515625" customWidth="1" style="6" min="6162" max="6171"/>
    <col width="4.140625" customWidth="1" style="6" min="6172" max="6172"/>
    <col width="5.7109375" customWidth="1" style="6" min="6173" max="6174"/>
    <col width="8.7109375" customWidth="1" style="6" min="6175" max="6175"/>
    <col width="5.7109375" customWidth="1" style="6" min="6176" max="6179"/>
    <col width="4.7109375" customWidth="1" style="6" min="6180" max="6184"/>
    <col width="4.7109375" customWidth="1" style="6" min="6185" max="6192"/>
    <col width="4.7109375" customWidth="1" style="6" min="6193" max="6399"/>
    <col width="4.140625" customWidth="1" style="6" min="6400" max="6400"/>
    <col width="28.7109375" customWidth="1" style="6" min="6401" max="6401"/>
    <col width="3.28515625" customWidth="1" style="6" min="6402" max="6414"/>
    <col width="4.7109375" customWidth="1" style="6" min="6415" max="6415"/>
    <col width="5.7109375" customWidth="1" style="6" min="6416" max="6417"/>
    <col width="3.28515625" customWidth="1" style="6" min="6418" max="6427"/>
    <col width="4.140625" customWidth="1" style="6" min="6428" max="6428"/>
    <col width="5.7109375" customWidth="1" style="6" min="6429" max="6430"/>
    <col width="8.7109375" customWidth="1" style="6" min="6431" max="6431"/>
    <col width="5.7109375" customWidth="1" style="6" min="6432" max="6435"/>
    <col width="4.7109375" customWidth="1" style="6" min="6436" max="6440"/>
    <col width="4.7109375" customWidth="1" style="6" min="6441" max="6448"/>
    <col width="4.7109375" customWidth="1" style="6" min="6449" max="6655"/>
    <col width="4.140625" customWidth="1" style="6" min="6656" max="6656"/>
    <col width="28.7109375" customWidth="1" style="6" min="6657" max="6657"/>
    <col width="3.28515625" customWidth="1" style="6" min="6658" max="6670"/>
    <col width="4.7109375" customWidth="1" style="6" min="6671" max="6671"/>
    <col width="5.7109375" customWidth="1" style="6" min="6672" max="6673"/>
    <col width="3.28515625" customWidth="1" style="6" min="6674" max="6683"/>
    <col width="4.140625" customWidth="1" style="6" min="6684" max="6684"/>
    <col width="5.7109375" customWidth="1" style="6" min="6685" max="6686"/>
    <col width="8.7109375" customWidth="1" style="6" min="6687" max="6687"/>
    <col width="5.7109375" customWidth="1" style="6" min="6688" max="6691"/>
    <col width="4.7109375" customWidth="1" style="6" min="6692" max="6696"/>
    <col width="4.7109375" customWidth="1" style="6" min="6697" max="6704"/>
    <col width="4.7109375" customWidth="1" style="6" min="6705" max="6911"/>
    <col width="4.140625" customWidth="1" style="6" min="6912" max="6912"/>
    <col width="28.7109375" customWidth="1" style="6" min="6913" max="6913"/>
    <col width="3.28515625" customWidth="1" style="6" min="6914" max="6926"/>
    <col width="4.7109375" customWidth="1" style="6" min="6927" max="6927"/>
    <col width="5.7109375" customWidth="1" style="6" min="6928" max="6929"/>
    <col width="3.28515625" customWidth="1" style="6" min="6930" max="6939"/>
    <col width="4.140625" customWidth="1" style="6" min="6940" max="6940"/>
    <col width="5.7109375" customWidth="1" style="6" min="6941" max="6942"/>
    <col width="8.7109375" customWidth="1" style="6" min="6943" max="6943"/>
    <col width="5.7109375" customWidth="1" style="6" min="6944" max="6947"/>
    <col width="4.7109375" customWidth="1" style="6" min="6948" max="6952"/>
    <col width="4.7109375" customWidth="1" style="6" min="6953" max="6960"/>
    <col width="4.7109375" customWidth="1" style="6" min="6961" max="7167"/>
    <col width="4.140625" customWidth="1" style="6" min="7168" max="7168"/>
    <col width="28.7109375" customWidth="1" style="6" min="7169" max="7169"/>
    <col width="3.28515625" customWidth="1" style="6" min="7170" max="7182"/>
    <col width="4.7109375" customWidth="1" style="6" min="7183" max="7183"/>
    <col width="5.7109375" customWidth="1" style="6" min="7184" max="7185"/>
    <col width="3.28515625" customWidth="1" style="6" min="7186" max="7195"/>
    <col width="4.140625" customWidth="1" style="6" min="7196" max="7196"/>
    <col width="5.7109375" customWidth="1" style="6" min="7197" max="7198"/>
    <col width="8.7109375" customWidth="1" style="6" min="7199" max="7199"/>
    <col width="5.7109375" customWidth="1" style="6" min="7200" max="7203"/>
    <col width="4.7109375" customWidth="1" style="6" min="7204" max="7208"/>
    <col width="4.7109375" customWidth="1" style="6" min="7209" max="7216"/>
    <col width="4.7109375" customWidth="1" style="6" min="7217" max="7423"/>
    <col width="4.140625" customWidth="1" style="6" min="7424" max="7424"/>
    <col width="28.7109375" customWidth="1" style="6" min="7425" max="7425"/>
    <col width="3.28515625" customWidth="1" style="6" min="7426" max="7438"/>
    <col width="4.7109375" customWidth="1" style="6" min="7439" max="7439"/>
    <col width="5.7109375" customWidth="1" style="6" min="7440" max="7441"/>
    <col width="3.28515625" customWidth="1" style="6" min="7442" max="7451"/>
    <col width="4.140625" customWidth="1" style="6" min="7452" max="7452"/>
    <col width="5.7109375" customWidth="1" style="6" min="7453" max="7454"/>
    <col width="8.7109375" customWidth="1" style="6" min="7455" max="7455"/>
    <col width="5.7109375" customWidth="1" style="6" min="7456" max="7459"/>
    <col width="4.7109375" customWidth="1" style="6" min="7460" max="7464"/>
    <col width="4.7109375" customWidth="1" style="6" min="7465" max="7472"/>
    <col width="4.7109375" customWidth="1" style="6" min="7473" max="7679"/>
    <col width="4.140625" customWidth="1" style="6" min="7680" max="7680"/>
    <col width="28.7109375" customWidth="1" style="6" min="7681" max="7681"/>
    <col width="3.28515625" customWidth="1" style="6" min="7682" max="7694"/>
    <col width="4.7109375" customWidth="1" style="6" min="7695" max="7695"/>
    <col width="5.7109375" customWidth="1" style="6" min="7696" max="7697"/>
    <col width="3.28515625" customWidth="1" style="6" min="7698" max="7707"/>
    <col width="4.140625" customWidth="1" style="6" min="7708" max="7708"/>
    <col width="5.7109375" customWidth="1" style="6" min="7709" max="7710"/>
    <col width="8.7109375" customWidth="1" style="6" min="7711" max="7711"/>
    <col width="5.7109375" customWidth="1" style="6" min="7712" max="7715"/>
    <col width="4.7109375" customWidth="1" style="6" min="7716" max="7720"/>
    <col width="4.7109375" customWidth="1" style="6" min="7721" max="7728"/>
    <col width="4.7109375" customWidth="1" style="6" min="7729" max="7935"/>
    <col width="4.140625" customWidth="1" style="6" min="7936" max="7936"/>
    <col width="28.7109375" customWidth="1" style="6" min="7937" max="7937"/>
    <col width="3.28515625" customWidth="1" style="6" min="7938" max="7950"/>
    <col width="4.7109375" customWidth="1" style="6" min="7951" max="7951"/>
    <col width="5.7109375" customWidth="1" style="6" min="7952" max="7953"/>
    <col width="3.28515625" customWidth="1" style="6" min="7954" max="7963"/>
    <col width="4.140625" customWidth="1" style="6" min="7964" max="7964"/>
    <col width="5.7109375" customWidth="1" style="6" min="7965" max="7966"/>
    <col width="8.7109375" customWidth="1" style="6" min="7967" max="7967"/>
    <col width="5.7109375" customWidth="1" style="6" min="7968" max="7971"/>
    <col width="4.7109375" customWidth="1" style="6" min="7972" max="7976"/>
    <col width="4.7109375" customWidth="1" style="6" min="7977" max="7984"/>
    <col width="4.7109375" customWidth="1" style="6" min="7985" max="8191"/>
    <col width="4.140625" customWidth="1" style="6" min="8192" max="8192"/>
    <col width="28.7109375" customWidth="1" style="6" min="8193" max="8193"/>
    <col width="3.28515625" customWidth="1" style="6" min="8194" max="8206"/>
    <col width="4.7109375" customWidth="1" style="6" min="8207" max="8207"/>
    <col width="5.7109375" customWidth="1" style="6" min="8208" max="8209"/>
    <col width="3.28515625" customWidth="1" style="6" min="8210" max="8219"/>
    <col width="4.140625" customWidth="1" style="6" min="8220" max="8220"/>
    <col width="5.7109375" customWidth="1" style="6" min="8221" max="8222"/>
    <col width="8.7109375" customWidth="1" style="6" min="8223" max="8223"/>
    <col width="5.7109375" customWidth="1" style="6" min="8224" max="8227"/>
    <col width="4.7109375" customWidth="1" style="6" min="8228" max="8232"/>
    <col width="4.7109375" customWidth="1" style="6" min="8233" max="8240"/>
    <col width="4.7109375" customWidth="1" style="6" min="8241" max="8447"/>
    <col width="4.140625" customWidth="1" style="6" min="8448" max="8448"/>
    <col width="28.7109375" customWidth="1" style="6" min="8449" max="8449"/>
    <col width="3.28515625" customWidth="1" style="6" min="8450" max="8462"/>
    <col width="4.7109375" customWidth="1" style="6" min="8463" max="8463"/>
    <col width="5.7109375" customWidth="1" style="6" min="8464" max="8465"/>
    <col width="3.28515625" customWidth="1" style="6" min="8466" max="8475"/>
    <col width="4.140625" customWidth="1" style="6" min="8476" max="8476"/>
    <col width="5.7109375" customWidth="1" style="6" min="8477" max="8478"/>
    <col width="8.7109375" customWidth="1" style="6" min="8479" max="8479"/>
    <col width="5.7109375" customWidth="1" style="6" min="8480" max="8483"/>
    <col width="4.7109375" customWidth="1" style="6" min="8484" max="8488"/>
    <col width="4.7109375" customWidth="1" style="6" min="8489" max="8496"/>
    <col width="4.7109375" customWidth="1" style="6" min="8497" max="8703"/>
    <col width="4.140625" customWidth="1" style="6" min="8704" max="8704"/>
    <col width="28.7109375" customWidth="1" style="6" min="8705" max="8705"/>
    <col width="3.28515625" customWidth="1" style="6" min="8706" max="8718"/>
    <col width="4.7109375" customWidth="1" style="6" min="8719" max="8719"/>
    <col width="5.7109375" customWidth="1" style="6" min="8720" max="8721"/>
    <col width="3.28515625" customWidth="1" style="6" min="8722" max="8731"/>
    <col width="4.140625" customWidth="1" style="6" min="8732" max="8732"/>
    <col width="5.7109375" customWidth="1" style="6" min="8733" max="8734"/>
    <col width="8.7109375" customWidth="1" style="6" min="8735" max="8735"/>
    <col width="5.7109375" customWidth="1" style="6" min="8736" max="8739"/>
    <col width="4.7109375" customWidth="1" style="6" min="8740" max="8744"/>
    <col width="4.7109375" customWidth="1" style="6" min="8745" max="8752"/>
    <col width="4.7109375" customWidth="1" style="6" min="8753" max="8959"/>
    <col width="4.140625" customWidth="1" style="6" min="8960" max="8960"/>
    <col width="28.7109375" customWidth="1" style="6" min="8961" max="8961"/>
    <col width="3.28515625" customWidth="1" style="6" min="8962" max="8974"/>
    <col width="4.7109375" customWidth="1" style="6" min="8975" max="8975"/>
    <col width="5.7109375" customWidth="1" style="6" min="8976" max="8977"/>
    <col width="3.28515625" customWidth="1" style="6" min="8978" max="8987"/>
    <col width="4.140625" customWidth="1" style="6" min="8988" max="8988"/>
    <col width="5.7109375" customWidth="1" style="6" min="8989" max="8990"/>
    <col width="8.7109375" customWidth="1" style="6" min="8991" max="8991"/>
    <col width="5.7109375" customWidth="1" style="6" min="8992" max="8995"/>
    <col width="4.7109375" customWidth="1" style="6" min="8996" max="9000"/>
    <col width="4.7109375" customWidth="1" style="6" min="9001" max="9008"/>
    <col width="4.7109375" customWidth="1" style="6" min="9009" max="9215"/>
    <col width="4.140625" customWidth="1" style="6" min="9216" max="9216"/>
    <col width="28.7109375" customWidth="1" style="6" min="9217" max="9217"/>
    <col width="3.28515625" customWidth="1" style="6" min="9218" max="9230"/>
    <col width="4.7109375" customWidth="1" style="6" min="9231" max="9231"/>
    <col width="5.7109375" customWidth="1" style="6" min="9232" max="9233"/>
    <col width="3.28515625" customWidth="1" style="6" min="9234" max="9243"/>
    <col width="4.140625" customWidth="1" style="6" min="9244" max="9244"/>
    <col width="5.7109375" customWidth="1" style="6" min="9245" max="9246"/>
    <col width="8.7109375" customWidth="1" style="6" min="9247" max="9247"/>
    <col width="5.7109375" customWidth="1" style="6" min="9248" max="9251"/>
    <col width="4.7109375" customWidth="1" style="6" min="9252" max="9256"/>
    <col width="4.7109375" customWidth="1" style="6" min="9257" max="9264"/>
    <col width="4.7109375" customWidth="1" style="6" min="9265" max="9471"/>
    <col width="4.140625" customWidth="1" style="6" min="9472" max="9472"/>
    <col width="28.7109375" customWidth="1" style="6" min="9473" max="9473"/>
    <col width="3.28515625" customWidth="1" style="6" min="9474" max="9486"/>
    <col width="4.7109375" customWidth="1" style="6" min="9487" max="9487"/>
    <col width="5.7109375" customWidth="1" style="6" min="9488" max="9489"/>
    <col width="3.28515625" customWidth="1" style="6" min="9490" max="9499"/>
    <col width="4.140625" customWidth="1" style="6" min="9500" max="9500"/>
    <col width="5.7109375" customWidth="1" style="6" min="9501" max="9502"/>
    <col width="8.7109375" customWidth="1" style="6" min="9503" max="9503"/>
    <col width="5.7109375" customWidth="1" style="6" min="9504" max="9507"/>
    <col width="4.7109375" customWidth="1" style="6" min="9508" max="9512"/>
    <col width="4.7109375" customWidth="1" style="6" min="9513" max="9520"/>
    <col width="4.7109375" customWidth="1" style="6" min="9521" max="9727"/>
    <col width="4.140625" customWidth="1" style="6" min="9728" max="9728"/>
    <col width="28.7109375" customWidth="1" style="6" min="9729" max="9729"/>
    <col width="3.28515625" customWidth="1" style="6" min="9730" max="9742"/>
    <col width="4.7109375" customWidth="1" style="6" min="9743" max="9743"/>
    <col width="5.7109375" customWidth="1" style="6" min="9744" max="9745"/>
    <col width="3.28515625" customWidth="1" style="6" min="9746" max="9755"/>
    <col width="4.140625" customWidth="1" style="6" min="9756" max="9756"/>
    <col width="5.7109375" customWidth="1" style="6" min="9757" max="9758"/>
    <col width="8.7109375" customWidth="1" style="6" min="9759" max="9759"/>
    <col width="5.7109375" customWidth="1" style="6" min="9760" max="9763"/>
    <col width="4.7109375" customWidth="1" style="6" min="9764" max="9768"/>
    <col width="4.7109375" customWidth="1" style="6" min="9769" max="9776"/>
    <col width="4.7109375" customWidth="1" style="6" min="9777" max="9983"/>
    <col width="4.140625" customWidth="1" style="6" min="9984" max="9984"/>
    <col width="28.7109375" customWidth="1" style="6" min="9985" max="9985"/>
    <col width="3.28515625" customWidth="1" style="6" min="9986" max="9998"/>
    <col width="4.7109375" customWidth="1" style="6" min="9999" max="9999"/>
    <col width="5.7109375" customWidth="1" style="6" min="10000" max="10001"/>
    <col width="3.28515625" customWidth="1" style="6" min="10002" max="10011"/>
    <col width="4.140625" customWidth="1" style="6" min="10012" max="10012"/>
    <col width="5.7109375" customWidth="1" style="6" min="10013" max="10014"/>
    <col width="8.7109375" customWidth="1" style="6" min="10015" max="10015"/>
    <col width="5.7109375" customWidth="1" style="6" min="10016" max="10019"/>
    <col width="4.7109375" customWidth="1" style="6" min="10020" max="10024"/>
    <col width="4.7109375" customWidth="1" style="6" min="10025" max="10032"/>
    <col width="4.7109375" customWidth="1" style="6" min="10033" max="10239"/>
    <col width="4.140625" customWidth="1" style="6" min="10240" max="10240"/>
    <col width="28.7109375" customWidth="1" style="6" min="10241" max="10241"/>
    <col width="3.28515625" customWidth="1" style="6" min="10242" max="10254"/>
    <col width="4.7109375" customWidth="1" style="6" min="10255" max="10255"/>
    <col width="5.7109375" customWidth="1" style="6" min="10256" max="10257"/>
    <col width="3.28515625" customWidth="1" style="6" min="10258" max="10267"/>
    <col width="4.140625" customWidth="1" style="6" min="10268" max="10268"/>
    <col width="5.7109375" customWidth="1" style="6" min="10269" max="10270"/>
    <col width="8.7109375" customWidth="1" style="6" min="10271" max="10271"/>
    <col width="5.7109375" customWidth="1" style="6" min="10272" max="10275"/>
    <col width="4.7109375" customWidth="1" style="6" min="10276" max="10280"/>
    <col width="4.7109375" customWidth="1" style="6" min="10281" max="10288"/>
    <col width="4.7109375" customWidth="1" style="6" min="10289" max="10495"/>
    <col width="4.140625" customWidth="1" style="6" min="10496" max="10496"/>
    <col width="28.7109375" customWidth="1" style="6" min="10497" max="10497"/>
    <col width="3.28515625" customWidth="1" style="6" min="10498" max="10510"/>
    <col width="4.7109375" customWidth="1" style="6" min="10511" max="10511"/>
    <col width="5.7109375" customWidth="1" style="6" min="10512" max="10513"/>
    <col width="3.28515625" customWidth="1" style="6" min="10514" max="10523"/>
    <col width="4.140625" customWidth="1" style="6" min="10524" max="10524"/>
    <col width="5.7109375" customWidth="1" style="6" min="10525" max="10526"/>
    <col width="8.7109375" customWidth="1" style="6" min="10527" max="10527"/>
    <col width="5.7109375" customWidth="1" style="6" min="10528" max="10531"/>
    <col width="4.7109375" customWidth="1" style="6" min="10532" max="10536"/>
    <col width="4.7109375" customWidth="1" style="6" min="10537" max="10544"/>
    <col width="4.7109375" customWidth="1" style="6" min="10545" max="10751"/>
    <col width="4.140625" customWidth="1" style="6" min="10752" max="10752"/>
    <col width="28.7109375" customWidth="1" style="6" min="10753" max="10753"/>
    <col width="3.28515625" customWidth="1" style="6" min="10754" max="10766"/>
    <col width="4.7109375" customWidth="1" style="6" min="10767" max="10767"/>
    <col width="5.7109375" customWidth="1" style="6" min="10768" max="10769"/>
    <col width="3.28515625" customWidth="1" style="6" min="10770" max="10779"/>
    <col width="4.140625" customWidth="1" style="6" min="10780" max="10780"/>
    <col width="5.7109375" customWidth="1" style="6" min="10781" max="10782"/>
    <col width="8.7109375" customWidth="1" style="6" min="10783" max="10783"/>
    <col width="5.7109375" customWidth="1" style="6" min="10784" max="10787"/>
    <col width="4.7109375" customWidth="1" style="6" min="10788" max="10792"/>
    <col width="4.7109375" customWidth="1" style="6" min="10793" max="10800"/>
    <col width="4.7109375" customWidth="1" style="6" min="10801" max="11007"/>
    <col width="4.140625" customWidth="1" style="6" min="11008" max="11008"/>
    <col width="28.7109375" customWidth="1" style="6" min="11009" max="11009"/>
    <col width="3.28515625" customWidth="1" style="6" min="11010" max="11022"/>
    <col width="4.7109375" customWidth="1" style="6" min="11023" max="11023"/>
    <col width="5.7109375" customWidth="1" style="6" min="11024" max="11025"/>
    <col width="3.28515625" customWidth="1" style="6" min="11026" max="11035"/>
    <col width="4.140625" customWidth="1" style="6" min="11036" max="11036"/>
    <col width="5.7109375" customWidth="1" style="6" min="11037" max="11038"/>
    <col width="8.7109375" customWidth="1" style="6" min="11039" max="11039"/>
    <col width="5.7109375" customWidth="1" style="6" min="11040" max="11043"/>
    <col width="4.7109375" customWidth="1" style="6" min="11044" max="11048"/>
    <col width="4.7109375" customWidth="1" style="6" min="11049" max="11056"/>
    <col width="4.7109375" customWidth="1" style="6" min="11057" max="11263"/>
    <col width="4.140625" customWidth="1" style="6" min="11264" max="11264"/>
    <col width="28.7109375" customWidth="1" style="6" min="11265" max="11265"/>
    <col width="3.28515625" customWidth="1" style="6" min="11266" max="11278"/>
    <col width="4.7109375" customWidth="1" style="6" min="11279" max="11279"/>
    <col width="5.7109375" customWidth="1" style="6" min="11280" max="11281"/>
    <col width="3.28515625" customWidth="1" style="6" min="11282" max="11291"/>
    <col width="4.140625" customWidth="1" style="6" min="11292" max="11292"/>
    <col width="5.7109375" customWidth="1" style="6" min="11293" max="11294"/>
    <col width="8.7109375" customWidth="1" style="6" min="11295" max="11295"/>
    <col width="5.7109375" customWidth="1" style="6" min="11296" max="11299"/>
    <col width="4.7109375" customWidth="1" style="6" min="11300" max="11304"/>
    <col width="4.7109375" customWidth="1" style="6" min="11305" max="11312"/>
    <col width="4.7109375" customWidth="1" style="6" min="11313" max="11519"/>
    <col width="4.140625" customWidth="1" style="6" min="11520" max="11520"/>
    <col width="28.7109375" customWidth="1" style="6" min="11521" max="11521"/>
    <col width="3.28515625" customWidth="1" style="6" min="11522" max="11534"/>
    <col width="4.7109375" customWidth="1" style="6" min="11535" max="11535"/>
    <col width="5.7109375" customWidth="1" style="6" min="11536" max="11537"/>
    <col width="3.28515625" customWidth="1" style="6" min="11538" max="11547"/>
    <col width="4.140625" customWidth="1" style="6" min="11548" max="11548"/>
    <col width="5.7109375" customWidth="1" style="6" min="11549" max="11550"/>
    <col width="8.7109375" customWidth="1" style="6" min="11551" max="11551"/>
    <col width="5.7109375" customWidth="1" style="6" min="11552" max="11555"/>
    <col width="4.7109375" customWidth="1" style="6" min="11556" max="11560"/>
    <col width="4.7109375" customWidth="1" style="6" min="11561" max="11568"/>
    <col width="4.7109375" customWidth="1" style="6" min="11569" max="11775"/>
    <col width="4.140625" customWidth="1" style="6" min="11776" max="11776"/>
    <col width="28.7109375" customWidth="1" style="6" min="11777" max="11777"/>
    <col width="3.28515625" customWidth="1" style="6" min="11778" max="11790"/>
    <col width="4.7109375" customWidth="1" style="6" min="11791" max="11791"/>
    <col width="5.7109375" customWidth="1" style="6" min="11792" max="11793"/>
    <col width="3.28515625" customWidth="1" style="6" min="11794" max="11803"/>
    <col width="4.140625" customWidth="1" style="6" min="11804" max="11804"/>
    <col width="5.7109375" customWidth="1" style="6" min="11805" max="11806"/>
    <col width="8.7109375" customWidth="1" style="6" min="11807" max="11807"/>
    <col width="5.7109375" customWidth="1" style="6" min="11808" max="11811"/>
    <col width="4.7109375" customWidth="1" style="6" min="11812" max="11816"/>
    <col width="4.7109375" customWidth="1" style="6" min="11817" max="11824"/>
    <col width="4.7109375" customWidth="1" style="6" min="11825" max="12031"/>
    <col width="4.140625" customWidth="1" style="6" min="12032" max="12032"/>
    <col width="28.7109375" customWidth="1" style="6" min="12033" max="12033"/>
    <col width="3.28515625" customWidth="1" style="6" min="12034" max="12046"/>
    <col width="4.7109375" customWidth="1" style="6" min="12047" max="12047"/>
    <col width="5.7109375" customWidth="1" style="6" min="12048" max="12049"/>
    <col width="3.28515625" customWidth="1" style="6" min="12050" max="12059"/>
    <col width="4.140625" customWidth="1" style="6" min="12060" max="12060"/>
    <col width="5.7109375" customWidth="1" style="6" min="12061" max="12062"/>
    <col width="8.7109375" customWidth="1" style="6" min="12063" max="12063"/>
    <col width="5.7109375" customWidth="1" style="6" min="12064" max="12067"/>
    <col width="4.7109375" customWidth="1" style="6" min="12068" max="12072"/>
    <col width="4.7109375" customWidth="1" style="6" min="12073" max="12080"/>
    <col width="4.7109375" customWidth="1" style="6" min="12081" max="12287"/>
    <col width="4.140625" customWidth="1" style="6" min="12288" max="12288"/>
    <col width="28.7109375" customWidth="1" style="6" min="12289" max="12289"/>
    <col width="3.28515625" customWidth="1" style="6" min="12290" max="12302"/>
    <col width="4.7109375" customWidth="1" style="6" min="12303" max="12303"/>
    <col width="5.7109375" customWidth="1" style="6" min="12304" max="12305"/>
    <col width="3.28515625" customWidth="1" style="6" min="12306" max="12315"/>
    <col width="4.140625" customWidth="1" style="6" min="12316" max="12316"/>
    <col width="5.7109375" customWidth="1" style="6" min="12317" max="12318"/>
    <col width="8.7109375" customWidth="1" style="6" min="12319" max="12319"/>
    <col width="5.7109375" customWidth="1" style="6" min="12320" max="12323"/>
    <col width="4.7109375" customWidth="1" style="6" min="12324" max="12328"/>
    <col width="4.7109375" customWidth="1" style="6" min="12329" max="12336"/>
    <col width="4.7109375" customWidth="1" style="6" min="12337" max="12543"/>
    <col width="4.140625" customWidth="1" style="6" min="12544" max="12544"/>
    <col width="28.7109375" customWidth="1" style="6" min="12545" max="12545"/>
    <col width="3.28515625" customWidth="1" style="6" min="12546" max="12558"/>
    <col width="4.7109375" customWidth="1" style="6" min="12559" max="12559"/>
    <col width="5.7109375" customWidth="1" style="6" min="12560" max="12561"/>
    <col width="3.28515625" customWidth="1" style="6" min="12562" max="12571"/>
    <col width="4.140625" customWidth="1" style="6" min="12572" max="12572"/>
    <col width="5.7109375" customWidth="1" style="6" min="12573" max="12574"/>
    <col width="8.7109375" customWidth="1" style="6" min="12575" max="12575"/>
    <col width="5.7109375" customWidth="1" style="6" min="12576" max="12579"/>
    <col width="4.7109375" customWidth="1" style="6" min="12580" max="12584"/>
    <col width="4.7109375" customWidth="1" style="6" min="12585" max="12592"/>
    <col width="4.7109375" customWidth="1" style="6" min="12593" max="12799"/>
    <col width="4.140625" customWidth="1" style="6" min="12800" max="12800"/>
    <col width="28.7109375" customWidth="1" style="6" min="12801" max="12801"/>
    <col width="3.28515625" customWidth="1" style="6" min="12802" max="12814"/>
    <col width="4.7109375" customWidth="1" style="6" min="12815" max="12815"/>
    <col width="5.7109375" customWidth="1" style="6" min="12816" max="12817"/>
    <col width="3.28515625" customWidth="1" style="6" min="12818" max="12827"/>
    <col width="4.140625" customWidth="1" style="6" min="12828" max="12828"/>
    <col width="5.7109375" customWidth="1" style="6" min="12829" max="12830"/>
    <col width="8.7109375" customWidth="1" style="6" min="12831" max="12831"/>
    <col width="5.7109375" customWidth="1" style="6" min="12832" max="12835"/>
    <col width="4.7109375" customWidth="1" style="6" min="12836" max="12840"/>
    <col width="4.7109375" customWidth="1" style="6" min="12841" max="12848"/>
    <col width="4.7109375" customWidth="1" style="6" min="12849" max="13055"/>
    <col width="4.140625" customWidth="1" style="6" min="13056" max="13056"/>
    <col width="28.7109375" customWidth="1" style="6" min="13057" max="13057"/>
    <col width="3.28515625" customWidth="1" style="6" min="13058" max="13070"/>
    <col width="4.7109375" customWidth="1" style="6" min="13071" max="13071"/>
    <col width="5.7109375" customWidth="1" style="6" min="13072" max="13073"/>
    <col width="3.28515625" customWidth="1" style="6" min="13074" max="13083"/>
    <col width="4.140625" customWidth="1" style="6" min="13084" max="13084"/>
    <col width="5.7109375" customWidth="1" style="6" min="13085" max="13086"/>
    <col width="8.7109375" customWidth="1" style="6" min="13087" max="13087"/>
    <col width="5.7109375" customWidth="1" style="6" min="13088" max="13091"/>
    <col width="4.7109375" customWidth="1" style="6" min="13092" max="13096"/>
    <col width="4.7109375" customWidth="1" style="6" min="13097" max="13104"/>
    <col width="4.7109375" customWidth="1" style="6" min="13105" max="13311"/>
    <col width="4.140625" customWidth="1" style="6" min="13312" max="13312"/>
    <col width="28.7109375" customWidth="1" style="6" min="13313" max="13313"/>
    <col width="3.28515625" customWidth="1" style="6" min="13314" max="13326"/>
    <col width="4.7109375" customWidth="1" style="6" min="13327" max="13327"/>
    <col width="5.7109375" customWidth="1" style="6" min="13328" max="13329"/>
    <col width="3.28515625" customWidth="1" style="6" min="13330" max="13339"/>
    <col width="4.140625" customWidth="1" style="6" min="13340" max="13340"/>
    <col width="5.7109375" customWidth="1" style="6" min="13341" max="13342"/>
    <col width="8.7109375" customWidth="1" style="6" min="13343" max="13343"/>
    <col width="5.7109375" customWidth="1" style="6" min="13344" max="13347"/>
    <col width="4.7109375" customWidth="1" style="6" min="13348" max="13352"/>
    <col width="4.7109375" customWidth="1" style="6" min="13353" max="13360"/>
    <col width="4.7109375" customWidth="1" style="6" min="13361" max="13567"/>
    <col width="4.140625" customWidth="1" style="6" min="13568" max="13568"/>
    <col width="28.7109375" customWidth="1" style="6" min="13569" max="13569"/>
    <col width="3.28515625" customWidth="1" style="6" min="13570" max="13582"/>
    <col width="4.7109375" customWidth="1" style="6" min="13583" max="13583"/>
    <col width="5.7109375" customWidth="1" style="6" min="13584" max="13585"/>
    <col width="3.28515625" customWidth="1" style="6" min="13586" max="13595"/>
    <col width="4.140625" customWidth="1" style="6" min="13596" max="13596"/>
    <col width="5.7109375" customWidth="1" style="6" min="13597" max="13598"/>
    <col width="8.7109375" customWidth="1" style="6" min="13599" max="13599"/>
    <col width="5.7109375" customWidth="1" style="6" min="13600" max="13603"/>
    <col width="4.7109375" customWidth="1" style="6" min="13604" max="13608"/>
    <col width="4.7109375" customWidth="1" style="6" min="13609" max="13616"/>
    <col width="4.7109375" customWidth="1" style="6" min="13617" max="13823"/>
    <col width="4.140625" customWidth="1" style="6" min="13824" max="13824"/>
    <col width="28.7109375" customWidth="1" style="6" min="13825" max="13825"/>
    <col width="3.28515625" customWidth="1" style="6" min="13826" max="13838"/>
    <col width="4.7109375" customWidth="1" style="6" min="13839" max="13839"/>
    <col width="5.7109375" customWidth="1" style="6" min="13840" max="13841"/>
    <col width="3.28515625" customWidth="1" style="6" min="13842" max="13851"/>
    <col width="4.140625" customWidth="1" style="6" min="13852" max="13852"/>
    <col width="5.7109375" customWidth="1" style="6" min="13853" max="13854"/>
    <col width="8.7109375" customWidth="1" style="6" min="13855" max="13855"/>
    <col width="5.7109375" customWidth="1" style="6" min="13856" max="13859"/>
    <col width="4.7109375" customWidth="1" style="6" min="13860" max="13864"/>
    <col width="4.7109375" customWidth="1" style="6" min="13865" max="13872"/>
    <col width="4.7109375" customWidth="1" style="6" min="13873" max="14079"/>
    <col width="4.140625" customWidth="1" style="6" min="14080" max="14080"/>
    <col width="28.7109375" customWidth="1" style="6" min="14081" max="14081"/>
    <col width="3.28515625" customWidth="1" style="6" min="14082" max="14094"/>
    <col width="4.7109375" customWidth="1" style="6" min="14095" max="14095"/>
    <col width="5.7109375" customWidth="1" style="6" min="14096" max="14097"/>
    <col width="3.28515625" customWidth="1" style="6" min="14098" max="14107"/>
    <col width="4.140625" customWidth="1" style="6" min="14108" max="14108"/>
    <col width="5.7109375" customWidth="1" style="6" min="14109" max="14110"/>
    <col width="8.7109375" customWidth="1" style="6" min="14111" max="14111"/>
    <col width="5.7109375" customWidth="1" style="6" min="14112" max="14115"/>
    <col width="4.7109375" customWidth="1" style="6" min="14116" max="14120"/>
    <col width="4.7109375" customWidth="1" style="6" min="14121" max="14128"/>
    <col width="4.7109375" customWidth="1" style="6" min="14129" max="14335"/>
    <col width="4.140625" customWidth="1" style="6" min="14336" max="14336"/>
    <col width="28.7109375" customWidth="1" style="6" min="14337" max="14337"/>
    <col width="3.28515625" customWidth="1" style="6" min="14338" max="14350"/>
    <col width="4.7109375" customWidth="1" style="6" min="14351" max="14351"/>
    <col width="5.7109375" customWidth="1" style="6" min="14352" max="14353"/>
    <col width="3.28515625" customWidth="1" style="6" min="14354" max="14363"/>
    <col width="4.140625" customWidth="1" style="6" min="14364" max="14364"/>
    <col width="5.7109375" customWidth="1" style="6" min="14365" max="14366"/>
    <col width="8.7109375" customWidth="1" style="6" min="14367" max="14367"/>
    <col width="5.7109375" customWidth="1" style="6" min="14368" max="14371"/>
    <col width="4.7109375" customWidth="1" style="6" min="14372" max="14376"/>
    <col width="4.7109375" customWidth="1" style="6" min="14377" max="14384"/>
    <col width="4.7109375" customWidth="1" style="6" min="14385" max="14591"/>
    <col width="4.140625" customWidth="1" style="6" min="14592" max="14592"/>
    <col width="28.7109375" customWidth="1" style="6" min="14593" max="14593"/>
    <col width="3.28515625" customWidth="1" style="6" min="14594" max="14606"/>
    <col width="4.7109375" customWidth="1" style="6" min="14607" max="14607"/>
    <col width="5.7109375" customWidth="1" style="6" min="14608" max="14609"/>
    <col width="3.28515625" customWidth="1" style="6" min="14610" max="14619"/>
    <col width="4.140625" customWidth="1" style="6" min="14620" max="14620"/>
    <col width="5.7109375" customWidth="1" style="6" min="14621" max="14622"/>
    <col width="8.7109375" customWidth="1" style="6" min="14623" max="14623"/>
    <col width="5.7109375" customWidth="1" style="6" min="14624" max="14627"/>
    <col width="4.7109375" customWidth="1" style="6" min="14628" max="14632"/>
    <col width="4.7109375" customWidth="1" style="6" min="14633" max="14640"/>
    <col width="4.7109375" customWidth="1" style="6" min="14641" max="14847"/>
    <col width="4.140625" customWidth="1" style="6" min="14848" max="14848"/>
    <col width="28.7109375" customWidth="1" style="6" min="14849" max="14849"/>
    <col width="3.28515625" customWidth="1" style="6" min="14850" max="14862"/>
    <col width="4.7109375" customWidth="1" style="6" min="14863" max="14863"/>
    <col width="5.7109375" customWidth="1" style="6" min="14864" max="14865"/>
    <col width="3.28515625" customWidth="1" style="6" min="14866" max="14875"/>
    <col width="4.140625" customWidth="1" style="6" min="14876" max="14876"/>
    <col width="5.7109375" customWidth="1" style="6" min="14877" max="14878"/>
    <col width="8.7109375" customWidth="1" style="6" min="14879" max="14879"/>
    <col width="5.7109375" customWidth="1" style="6" min="14880" max="14883"/>
    <col width="4.7109375" customWidth="1" style="6" min="14884" max="14888"/>
    <col width="4.7109375" customWidth="1" style="6" min="14889" max="14896"/>
    <col width="4.7109375" customWidth="1" style="6" min="14897" max="15103"/>
    <col width="4.140625" customWidth="1" style="6" min="15104" max="15104"/>
    <col width="28.7109375" customWidth="1" style="6" min="15105" max="15105"/>
    <col width="3.28515625" customWidth="1" style="6" min="15106" max="15118"/>
    <col width="4.7109375" customWidth="1" style="6" min="15119" max="15119"/>
    <col width="5.7109375" customWidth="1" style="6" min="15120" max="15121"/>
    <col width="3.28515625" customWidth="1" style="6" min="15122" max="15131"/>
    <col width="4.140625" customWidth="1" style="6" min="15132" max="15132"/>
    <col width="5.7109375" customWidth="1" style="6" min="15133" max="15134"/>
    <col width="8.7109375" customWidth="1" style="6" min="15135" max="15135"/>
    <col width="5.7109375" customWidth="1" style="6" min="15136" max="15139"/>
    <col width="4.7109375" customWidth="1" style="6" min="15140" max="15144"/>
    <col width="4.7109375" customWidth="1" style="6" min="15145" max="15152"/>
    <col width="4.7109375" customWidth="1" style="6" min="15153" max="15359"/>
    <col width="4.140625" customWidth="1" style="6" min="15360" max="15360"/>
    <col width="28.7109375" customWidth="1" style="6" min="15361" max="15361"/>
    <col width="3.28515625" customWidth="1" style="6" min="15362" max="15374"/>
    <col width="4.7109375" customWidth="1" style="6" min="15375" max="15375"/>
    <col width="5.7109375" customWidth="1" style="6" min="15376" max="15377"/>
    <col width="3.28515625" customWidth="1" style="6" min="15378" max="15387"/>
    <col width="4.140625" customWidth="1" style="6" min="15388" max="15388"/>
    <col width="5.7109375" customWidth="1" style="6" min="15389" max="15390"/>
    <col width="8.7109375" customWidth="1" style="6" min="15391" max="15391"/>
    <col width="5.7109375" customWidth="1" style="6" min="15392" max="15395"/>
    <col width="4.7109375" customWidth="1" style="6" min="15396" max="15400"/>
    <col width="4.7109375" customWidth="1" style="6" min="15401" max="15408"/>
    <col width="4.7109375" customWidth="1" style="6" min="15409" max="15615"/>
    <col width="4.140625" customWidth="1" style="6" min="15616" max="15616"/>
    <col width="28.7109375" customWidth="1" style="6" min="15617" max="15617"/>
    <col width="3.28515625" customWidth="1" style="6" min="15618" max="15630"/>
    <col width="4.7109375" customWidth="1" style="6" min="15631" max="15631"/>
    <col width="5.7109375" customWidth="1" style="6" min="15632" max="15633"/>
    <col width="3.28515625" customWidth="1" style="6" min="15634" max="15643"/>
    <col width="4.140625" customWidth="1" style="6" min="15644" max="15644"/>
    <col width="5.7109375" customWidth="1" style="6" min="15645" max="15646"/>
    <col width="8.7109375" customWidth="1" style="6" min="15647" max="15647"/>
    <col width="5.7109375" customWidth="1" style="6" min="15648" max="15651"/>
    <col width="4.7109375" customWidth="1" style="6" min="15652" max="15656"/>
    <col width="4.7109375" customWidth="1" style="6" min="15657" max="15664"/>
    <col width="4.7109375" customWidth="1" style="6" min="15665" max="15871"/>
    <col width="4.140625" customWidth="1" style="6" min="15872" max="15872"/>
    <col width="28.7109375" customWidth="1" style="6" min="15873" max="15873"/>
    <col width="3.28515625" customWidth="1" style="6" min="15874" max="15886"/>
    <col width="4.7109375" customWidth="1" style="6" min="15887" max="15887"/>
    <col width="5.7109375" customWidth="1" style="6" min="15888" max="15889"/>
    <col width="3.28515625" customWidth="1" style="6" min="15890" max="15899"/>
    <col width="4.140625" customWidth="1" style="6" min="15900" max="15900"/>
    <col width="5.7109375" customWidth="1" style="6" min="15901" max="15902"/>
    <col width="8.7109375" customWidth="1" style="6" min="15903" max="15903"/>
    <col width="5.7109375" customWidth="1" style="6" min="15904" max="15907"/>
    <col width="4.7109375" customWidth="1" style="6" min="15908" max="15912"/>
    <col width="4.7109375" customWidth="1" style="6" min="15913" max="15920"/>
    <col width="4.7109375" customWidth="1" style="6" min="15921" max="16127"/>
    <col width="4.140625" customWidth="1" style="6" min="16128" max="16128"/>
    <col width="28.7109375" customWidth="1" style="6" min="16129" max="16129"/>
    <col width="3.28515625" customWidth="1" style="6" min="16130" max="16142"/>
    <col width="4.7109375" customWidth="1" style="6" min="16143" max="16143"/>
    <col width="5.7109375" customWidth="1" style="6" min="16144" max="16145"/>
    <col width="3.28515625" customWidth="1" style="6" min="16146" max="16155"/>
    <col width="4.140625" customWidth="1" style="6" min="16156" max="16156"/>
    <col width="5.7109375" customWidth="1" style="6" min="16157" max="16158"/>
    <col width="8.7109375" customWidth="1" style="6" min="16159" max="16159"/>
    <col width="5.7109375" customWidth="1" style="6" min="16160" max="16163"/>
    <col width="4.7109375" customWidth="1" style="6" min="16164" max="16168"/>
    <col width="4.7109375" customWidth="1" style="6" min="16169" max="16176"/>
    <col width="4.7109375" customWidth="1" style="6" min="16177" max="16384"/>
  </cols>
  <sheetData>
    <row r="1" ht="15" customHeight="1">
      <c r="A1" s="169" t="inlineStr">
        <is>
          <t>Summary of Quarterly Grades</t>
        </is>
      </c>
      <c r="AC1" s="101" t="n"/>
      <c r="AD1" s="101" t="n"/>
      <c r="AE1" s="101" t="n"/>
      <c r="AF1" s="101" t="n"/>
      <c r="AG1" s="101" t="n"/>
      <c r="AH1" s="101" t="n"/>
      <c r="AI1" s="101" t="n"/>
    </row>
    <row r="2" ht="15" customHeight="1">
      <c r="AC2" s="101" t="n"/>
      <c r="AD2" s="101" t="n"/>
      <c r="AE2" s="101" t="n"/>
      <c r="AF2" s="101" t="n"/>
      <c r="AG2" s="101" t="n"/>
      <c r="AH2" s="101" t="n"/>
      <c r="AI2" s="101" t="n"/>
    </row>
    <row r="3" ht="15" customHeight="1">
      <c r="A3" s="169" t="n"/>
      <c r="B3" s="169" t="n"/>
      <c r="C3" s="169" t="n"/>
      <c r="D3" s="169" t="n"/>
      <c r="E3" s="169" t="n"/>
      <c r="F3" s="169" t="n"/>
      <c r="G3" s="169" t="n"/>
      <c r="H3" s="169" t="n"/>
      <c r="I3" s="169" t="n"/>
      <c r="J3" s="169" t="n"/>
      <c r="K3" s="169" t="n"/>
      <c r="L3" s="169" t="n"/>
      <c r="M3" s="169" t="n"/>
      <c r="N3" s="169" t="n"/>
      <c r="O3" s="169" t="n"/>
      <c r="P3" s="169" t="n"/>
      <c r="Q3" s="169" t="n"/>
      <c r="R3" s="169" t="n"/>
      <c r="S3" s="169" t="n"/>
      <c r="T3" s="169" t="n"/>
      <c r="U3" s="169" t="n"/>
      <c r="V3" s="169" t="n"/>
      <c r="W3" s="169" t="n"/>
      <c r="X3" s="169" t="n"/>
      <c r="Y3" s="169" t="n"/>
      <c r="Z3" s="169" t="n"/>
      <c r="AA3" s="169" t="n"/>
      <c r="AB3" s="169" t="n"/>
      <c r="AC3" s="101" t="n"/>
      <c r="AD3" s="101" t="n"/>
      <c r="AE3" s="101" t="n"/>
      <c r="AF3" s="101" t="n"/>
      <c r="AG3" s="101" t="n"/>
      <c r="AH3" s="101" t="n"/>
      <c r="AI3" s="101" t="n"/>
    </row>
    <row r="4">
      <c r="A4" s="102" t="n"/>
      <c r="B4" s="102" t="n"/>
      <c r="C4" s="102" t="n"/>
      <c r="D4" s="102" t="n"/>
      <c r="E4" s="102" t="n"/>
      <c r="F4" s="102" t="n"/>
      <c r="G4" s="102" t="n"/>
      <c r="H4" s="102" t="n"/>
      <c r="I4" s="102" t="n"/>
      <c r="J4" s="102" t="n"/>
      <c r="K4" s="102" t="n"/>
      <c r="L4" s="102" t="n"/>
      <c r="M4" s="102" t="n"/>
      <c r="N4" s="102" t="n"/>
      <c r="O4" s="102" t="n"/>
      <c r="P4" s="102" t="n"/>
      <c r="Q4" s="102" t="n"/>
      <c r="R4" s="102" t="n"/>
      <c r="S4" s="102" t="n"/>
      <c r="T4" s="102" t="n"/>
      <c r="U4" s="102" t="n"/>
      <c r="V4" s="102" t="n"/>
      <c r="W4" s="102" t="n"/>
      <c r="X4" s="102" t="n"/>
      <c r="Y4" s="102" t="n"/>
      <c r="Z4" s="102" t="n"/>
      <c r="AA4" s="102" t="n"/>
      <c r="AB4" s="102" t="n"/>
      <c r="AC4" s="102" t="n"/>
      <c r="AD4" s="102" t="n"/>
      <c r="AE4" s="102" t="n"/>
      <c r="AF4" s="102" t="n"/>
      <c r="AG4" s="102" t="n"/>
      <c r="AH4" s="102" t="n"/>
      <c r="AI4" s="102" t="n"/>
    </row>
    <row r="5" ht="22.5" customHeight="1">
      <c r="B5" s="41" t="n"/>
      <c r="C5" s="181" t="inlineStr">
        <is>
          <t>REGION</t>
        </is>
      </c>
      <c r="D5" s="308" t="n"/>
      <c r="E5" s="308" t="n"/>
      <c r="F5" s="318" t="n"/>
      <c r="G5" s="215">
        <f>'INPUT DATA'!G4</f>
        <v/>
      </c>
      <c r="H5" s="329" t="n"/>
      <c r="I5" s="329" t="n"/>
      <c r="J5" s="330" t="n"/>
      <c r="K5" s="60" t="n"/>
      <c r="L5" s="264" t="inlineStr">
        <is>
          <t>DIVISION</t>
        </is>
      </c>
      <c r="M5" s="311" t="n"/>
      <c r="N5" s="343" t="n"/>
      <c r="O5" s="332">
        <f>'INPUT DATA'!O4</f>
        <v/>
      </c>
      <c r="P5" s="312" t="n"/>
      <c r="Q5" s="312" t="n"/>
      <c r="R5" s="313" t="n"/>
      <c r="S5" s="219" t="n"/>
      <c r="T5" s="308" t="n"/>
      <c r="U5" s="308" t="n"/>
      <c r="V5" s="308" t="n"/>
      <c r="W5" s="223" t="n"/>
      <c r="X5" s="308" t="n"/>
      <c r="Y5" s="308" t="n"/>
      <c r="Z5" s="308" t="n"/>
      <c r="AA5" s="308" t="n"/>
      <c r="AB5" s="308" t="n"/>
      <c r="AD5" s="6" t="n"/>
      <c r="AE5" s="39" t="n"/>
      <c r="AF5" s="39" t="n"/>
      <c r="AG5" s="39" t="n"/>
      <c r="AH5" s="39" t="n"/>
      <c r="AI5" s="39" t="n"/>
      <c r="AJ5" s="39" t="n"/>
      <c r="AK5" s="39" t="n"/>
      <c r="AL5" s="39" t="n"/>
      <c r="AM5" s="39" t="n"/>
    </row>
    <row r="6" ht="21" customHeight="1">
      <c r="B6" s="174" t="inlineStr">
        <is>
          <t>SCHOOL NAME</t>
        </is>
      </c>
      <c r="C6" s="308" t="n"/>
      <c r="D6" s="308" t="n"/>
      <c r="E6" s="308" t="n"/>
      <c r="F6" s="308" t="n"/>
      <c r="G6" s="332">
        <f>'INPUT DATA'!G5</f>
        <v/>
      </c>
      <c r="H6" s="312" t="n"/>
      <c r="I6" s="312" t="n"/>
      <c r="J6" s="312" t="n"/>
      <c r="K6" s="312" t="n"/>
      <c r="L6" s="312" t="n"/>
      <c r="M6" s="312" t="n"/>
      <c r="N6" s="312" t="n"/>
      <c r="O6" s="312" t="n"/>
      <c r="P6" s="312" t="n"/>
      <c r="Q6" s="312" t="n"/>
      <c r="R6" s="313" t="n"/>
      <c r="S6" s="219" t="inlineStr">
        <is>
          <t>SCHOOL ID</t>
        </is>
      </c>
      <c r="T6" s="308" t="n"/>
      <c r="U6" s="308" t="n"/>
      <c r="V6" s="308" t="n"/>
      <c r="W6" s="332">
        <f>'INPUT DATA'!X5</f>
        <v/>
      </c>
      <c r="X6" s="312" t="n"/>
      <c r="Y6" s="312" t="n"/>
      <c r="Z6" s="312" t="n"/>
      <c r="AA6" s="312" t="n"/>
      <c r="AB6" s="313" t="n"/>
      <c r="AC6" s="174" t="n"/>
      <c r="AD6" s="174" t="n"/>
      <c r="AE6" s="174" t="n"/>
      <c r="AF6" s="175" t="n"/>
      <c r="AG6" s="175" t="n"/>
      <c r="AH6" s="175" t="n"/>
      <c r="AI6" s="100" t="n"/>
      <c r="AJ6" s="39" t="n"/>
      <c r="AK6" s="39" t="n"/>
      <c r="AL6" s="39" t="n"/>
      <c r="AM6" s="39" t="n"/>
    </row>
    <row r="7" ht="15.75" customHeight="1" thickBot="1"/>
    <row r="8" ht="21.75" customFormat="1" customHeight="1" s="6" thickBot="1">
      <c r="A8" s="319" t="n"/>
      <c r="B8" s="344" t="inlineStr">
        <is>
          <t>LEARNERS' NAMES</t>
        </is>
      </c>
      <c r="C8" s="323" t="n"/>
      <c r="D8" s="323" t="n"/>
      <c r="E8" s="324" t="n"/>
      <c r="F8" s="205" t="inlineStr">
        <is>
          <t xml:space="preserve">GRADE &amp; SECTION: </t>
        </is>
      </c>
      <c r="G8" s="320" t="n"/>
      <c r="H8" s="320" t="n"/>
      <c r="I8" s="320" t="n"/>
      <c r="J8" s="320" t="n"/>
      <c r="K8" s="229">
        <f>'INPUT DATA'!K7</f>
        <v/>
      </c>
      <c r="L8" s="335" t="n"/>
      <c r="M8" s="335" t="n"/>
      <c r="N8" s="335" t="n"/>
      <c r="O8" s="335" t="n"/>
      <c r="P8" s="335" t="n"/>
      <c r="Q8" s="335" t="n"/>
      <c r="R8" s="336" t="n"/>
      <c r="S8" s="259" t="inlineStr">
        <is>
          <t>SCHOOL YEAR:</t>
        </is>
      </c>
      <c r="T8" s="320" t="n"/>
      <c r="U8" s="320" t="n"/>
      <c r="V8" s="320" t="n"/>
      <c r="W8" s="229">
        <f>'INPUT DATA'!AG5</f>
        <v/>
      </c>
      <c r="X8" s="335" t="n"/>
      <c r="Y8" s="335" t="n"/>
      <c r="Z8" s="335" t="n"/>
      <c r="AA8" s="335" t="n"/>
      <c r="AB8" s="336" t="n"/>
      <c r="AC8" s="159" t="n"/>
      <c r="AD8" s="159" t="n"/>
      <c r="AE8" s="159" t="n"/>
      <c r="AF8" s="160" t="n"/>
      <c r="AG8" s="160" t="n"/>
      <c r="AH8" s="160" t="n"/>
      <c r="AI8" s="160" t="n"/>
      <c r="AM8" s="200" t="n"/>
      <c r="AN8" s="200" t="n"/>
      <c r="AO8" s="200" t="n"/>
      <c r="AP8" s="200" t="n"/>
      <c r="AQ8" s="200" t="n"/>
      <c r="AR8" s="200" t="n"/>
      <c r="AS8" s="200" t="n"/>
      <c r="AT8" s="200" t="n"/>
      <c r="AU8" s="200" t="n"/>
      <c r="AV8" s="200" t="n"/>
      <c r="AW8" s="200" t="n"/>
      <c r="AX8" s="200" t="n"/>
      <c r="AY8" s="200" t="n"/>
      <c r="AZ8" s="200" t="n"/>
      <c r="BA8" s="200" t="n"/>
      <c r="BB8" s="200" t="n"/>
      <c r="BC8" s="200" t="n"/>
    </row>
    <row r="9" ht="21" customFormat="1" customHeight="1" s="45" thickBot="1">
      <c r="A9" s="345" t="n"/>
      <c r="B9" s="326" t="n"/>
      <c r="C9" s="326" t="n"/>
      <c r="D9" s="326" t="n"/>
      <c r="E9" s="346" t="n"/>
      <c r="F9" s="259" t="inlineStr">
        <is>
          <t>TEACHER:</t>
        </is>
      </c>
      <c r="G9" s="320" t="n"/>
      <c r="H9" s="320" t="n"/>
      <c r="I9" s="320" t="n"/>
      <c r="J9" s="320" t="n"/>
      <c r="K9" s="258">
        <f>'INPUT DATA'!S7</f>
        <v/>
      </c>
      <c r="L9" s="347" t="n"/>
      <c r="M9" s="347" t="n"/>
      <c r="N9" s="347" t="n"/>
      <c r="O9" s="347" t="n"/>
      <c r="P9" s="347" t="n"/>
      <c r="Q9" s="347" t="n"/>
      <c r="R9" s="348" t="n"/>
      <c r="S9" s="259" t="inlineStr">
        <is>
          <t>SUBJECT:</t>
        </is>
      </c>
      <c r="T9" s="320" t="n"/>
      <c r="U9" s="320" t="n"/>
      <c r="V9" s="320" t="n"/>
      <c r="W9" s="229">
        <f>'INPUT DATA'!AG7</f>
        <v/>
      </c>
      <c r="X9" s="335" t="n"/>
      <c r="Y9" s="335" t="n"/>
      <c r="Z9" s="335" t="n"/>
      <c r="AA9" s="335" t="n"/>
      <c r="AB9" s="336" t="n"/>
      <c r="AC9" s="97" t="n"/>
      <c r="AD9" s="97" t="n"/>
      <c r="AE9" s="128" t="n"/>
      <c r="AF9" s="127" t="n"/>
      <c r="AG9" s="97" t="n"/>
      <c r="AH9" s="98" t="n"/>
      <c r="AI9" s="99" t="n"/>
    </row>
    <row r="10" ht="15.75" customFormat="1" customHeight="1" s="45">
      <c r="A10" s="345" t="n"/>
      <c r="B10" s="326" t="n"/>
      <c r="C10" s="326" t="n"/>
      <c r="D10" s="326" t="n"/>
      <c r="E10" s="346" t="n"/>
      <c r="F10" s="349" t="inlineStr">
        <is>
          <t>AP</t>
        </is>
      </c>
      <c r="G10" s="323" t="n"/>
      <c r="H10" s="323" t="n"/>
      <c r="I10" s="324" t="n"/>
      <c r="J10" s="349" t="inlineStr">
        <is>
          <t>AP</t>
        </is>
      </c>
      <c r="K10" s="323" t="n"/>
      <c r="L10" s="323" t="n"/>
      <c r="M10" s="324" t="n"/>
      <c r="N10" s="349" t="inlineStr">
        <is>
          <t>AP</t>
        </is>
      </c>
      <c r="O10" s="323" t="n"/>
      <c r="P10" s="323" t="n"/>
      <c r="Q10" s="324" t="n"/>
      <c r="R10" s="349" t="inlineStr">
        <is>
          <t>AP</t>
        </is>
      </c>
      <c r="S10" s="323" t="n"/>
      <c r="T10" s="323" t="n"/>
      <c r="U10" s="324" t="n"/>
      <c r="V10" s="349" t="inlineStr">
        <is>
          <t>FINAL</t>
        </is>
      </c>
      <c r="W10" s="323" t="n"/>
      <c r="X10" s="323" t="n"/>
      <c r="Y10" s="324" t="n"/>
      <c r="Z10" s="350" t="inlineStr">
        <is>
          <t>REMARK</t>
        </is>
      </c>
      <c r="AA10" s="323" t="n"/>
      <c r="AB10" s="324" t="n"/>
      <c r="AC10" s="46" t="n"/>
      <c r="AD10" s="47" t="n"/>
      <c r="AE10" s="45" t="n"/>
      <c r="AF10" s="46" t="n"/>
      <c r="AG10" s="47" t="n"/>
      <c r="AH10" s="48" t="n"/>
      <c r="AI10" s="48" t="n"/>
      <c r="AM10" s="200" t="n"/>
      <c r="AN10" s="200" t="n"/>
      <c r="AO10" s="200" t="n"/>
      <c r="AP10" s="200" t="n"/>
      <c r="AQ10" s="200" t="n"/>
      <c r="AR10" s="200" t="n"/>
      <c r="AS10" s="200" t="n"/>
      <c r="AT10" s="200" t="n"/>
      <c r="AU10" s="200" t="n"/>
      <c r="AV10" s="200" t="n"/>
      <c r="AW10" s="200" t="n"/>
      <c r="AX10" s="200" t="n"/>
      <c r="AY10" s="200" t="n"/>
      <c r="AZ10" s="200" t="n"/>
      <c r="BA10" s="200" t="n"/>
      <c r="BB10" s="200" t="n"/>
      <c r="BC10" s="200" t="n"/>
      <c r="BD10" s="200" t="n"/>
      <c r="BE10" s="200" t="n"/>
    </row>
    <row r="11" ht="16.5" customFormat="1" customHeight="1" s="199" thickBot="1">
      <c r="A11" s="351" t="n"/>
      <c r="B11" s="352" t="n"/>
      <c r="C11" s="352" t="n"/>
      <c r="D11" s="352" t="n"/>
      <c r="E11" s="353" t="n"/>
      <c r="F11" s="354" t="inlineStr">
        <is>
          <t>1st Quarter</t>
        </is>
      </c>
      <c r="G11" s="352" t="n"/>
      <c r="H11" s="352" t="n"/>
      <c r="I11" s="353" t="n"/>
      <c r="J11" s="247" t="inlineStr">
        <is>
          <t>2nd Quarter</t>
        </is>
      </c>
      <c r="K11" s="352" t="n"/>
      <c r="L11" s="352" t="n"/>
      <c r="M11" s="353" t="n"/>
      <c r="N11" s="354" t="inlineStr">
        <is>
          <t>3rd Quarter</t>
        </is>
      </c>
      <c r="O11" s="352" t="n"/>
      <c r="P11" s="352" t="n"/>
      <c r="Q11" s="353" t="n"/>
      <c r="R11" s="354" t="inlineStr">
        <is>
          <t>4th Quarter</t>
        </is>
      </c>
      <c r="S11" s="352" t="n"/>
      <c r="T11" s="352" t="n"/>
      <c r="U11" s="353" t="n"/>
      <c r="V11" s="354" t="inlineStr">
        <is>
          <t>GRADE</t>
        </is>
      </c>
      <c r="W11" s="352" t="n"/>
      <c r="X11" s="352" t="n"/>
      <c r="Y11" s="353" t="n"/>
      <c r="Z11" s="355" t="n"/>
      <c r="AA11" s="352" t="n"/>
      <c r="AB11" s="353" t="n"/>
      <c r="AC11" s="52" t="n"/>
      <c r="AD11" s="52" t="n"/>
      <c r="AE11" s="50" t="n"/>
      <c r="AF11" s="52" t="n"/>
      <c r="AG11" s="52" t="n"/>
      <c r="AH11" s="52" t="n"/>
      <c r="AI11" s="96" t="n"/>
      <c r="AK11" s="199" t="n"/>
      <c r="AL11" s="199" t="n"/>
      <c r="AM11" s="14" t="n"/>
      <c r="AN11" s="200" t="n"/>
      <c r="AO11" s="200" t="n"/>
      <c r="AP11" s="200" t="n"/>
      <c r="AQ11" s="200" t="n"/>
      <c r="AR11" s="200" t="n"/>
      <c r="AS11" s="200" t="n"/>
      <c r="AT11" s="200" t="n"/>
      <c r="AU11" s="200" t="n"/>
      <c r="AV11" s="200" t="n"/>
      <c r="AW11" s="200" t="n"/>
      <c r="AX11" s="200" t="n"/>
      <c r="AY11" s="200" t="n"/>
      <c r="AZ11" s="200" t="n"/>
      <c r="BA11" s="200" t="n"/>
      <c r="BB11" s="200" t="n"/>
      <c r="BC11" s="200" t="n"/>
      <c r="BD11" s="200" t="n"/>
      <c r="BE11" s="200" t="n"/>
    </row>
    <row r="12" ht="18" customFormat="1" customHeight="1" s="199" thickBot="1">
      <c r="A12" s="55" t="n"/>
      <c r="B12" s="192" t="inlineStr">
        <is>
          <t xml:space="preserve">MALE </t>
        </is>
      </c>
      <c r="C12" s="320" t="n"/>
      <c r="D12" s="320" t="n"/>
      <c r="E12" s="320" t="n"/>
      <c r="F12" s="356" t="n"/>
      <c r="G12" s="352" t="n"/>
      <c r="H12" s="352" t="n"/>
      <c r="I12" s="353" t="n"/>
      <c r="J12" s="250" t="n"/>
      <c r="K12" s="352" t="n"/>
      <c r="L12" s="352" t="n"/>
      <c r="M12" s="353" t="n"/>
      <c r="N12" s="356" t="n"/>
      <c r="O12" s="352" t="n"/>
      <c r="P12" s="352" t="n"/>
      <c r="Q12" s="353" t="n"/>
      <c r="R12" s="356" t="n"/>
      <c r="S12" s="352" t="n"/>
      <c r="T12" s="352" t="n"/>
      <c r="U12" s="353" t="n"/>
      <c r="V12" s="356" t="n"/>
      <c r="W12" s="352" t="n"/>
      <c r="X12" s="352" t="n"/>
      <c r="Y12" s="353" t="n"/>
      <c r="Z12" s="356" t="n"/>
      <c r="AA12" s="352" t="n"/>
      <c r="AB12" s="353" t="n"/>
      <c r="AC12" s="52" t="n"/>
      <c r="AD12" s="52" t="n"/>
      <c r="AE12" s="50" t="n"/>
      <c r="AF12" s="52" t="n"/>
      <c r="AG12" s="52" t="n"/>
      <c r="AH12" s="52" t="n"/>
      <c r="AI12" s="96" t="n"/>
      <c r="AK12" s="199" t="n"/>
      <c r="AL12" s="199" t="n"/>
      <c r="AM12" s="14" t="n"/>
      <c r="AN12" s="200" t="n"/>
      <c r="AO12" s="200" t="n"/>
      <c r="AP12" s="200" t="n"/>
      <c r="AQ12" s="200" t="n"/>
      <c r="AR12" s="200" t="n"/>
      <c r="AS12" s="200" t="n"/>
      <c r="AT12" s="200" t="n"/>
      <c r="AU12" s="200" t="n"/>
      <c r="AV12" s="200" t="n"/>
      <c r="AW12" s="200" t="n"/>
      <c r="AX12" s="200" t="n"/>
      <c r="AY12" s="200" t="n"/>
      <c r="AZ12" s="200" t="n"/>
      <c r="BA12" s="200" t="n"/>
      <c r="BB12" s="200" t="n"/>
      <c r="BC12" s="200" t="n"/>
      <c r="BD12" s="200" t="n"/>
      <c r="BE12" s="200" t="n"/>
    </row>
    <row r="13" ht="18" customHeight="1">
      <c r="A13" s="16" t="n">
        <v>1</v>
      </c>
      <c r="B13" s="17" t="inlineStr">
        <is>
          <t>Baterbornia, Rene</t>
        </is>
      </c>
      <c r="C13" s="18" t="n"/>
      <c r="D13" s="18" t="n"/>
      <c r="E13" s="18" t="n"/>
      <c r="F13" s="242">
        <f>AP_Q1!AJ12</f>
        <v/>
      </c>
      <c r="G13" s="311" t="n"/>
      <c r="H13" s="311" t="n"/>
      <c r="I13" s="343" t="n"/>
      <c r="J13" s="242">
        <f>AP_Q2!AJ12</f>
        <v/>
      </c>
      <c r="K13" s="311" t="n"/>
      <c r="L13" s="311" t="n"/>
      <c r="M13" s="343" t="n"/>
      <c r="N13" s="242">
        <f>AP_Q3!AJ12</f>
        <v/>
      </c>
      <c r="O13" s="311" t="n"/>
      <c r="P13" s="311" t="n"/>
      <c r="Q13" s="343" t="n"/>
      <c r="R13" s="242">
        <f>AP_Q4!AJ12</f>
        <v/>
      </c>
      <c r="S13" s="311" t="n"/>
      <c r="T13" s="311" t="n"/>
      <c r="U13" s="343" t="n"/>
      <c r="V13" s="242">
        <f>IF(OR(F13="",J13="",N13="",R13=""),"",IF(ISERROR(ROUND(AVERAGE(F13,J13,N13,R13),0)),"",ROUND(AVERAGE(F13,J13,N13,R13),0)))</f>
        <v/>
      </c>
      <c r="W13" s="311" t="n"/>
      <c r="X13" s="311" t="n"/>
      <c r="Y13" s="343" t="n"/>
      <c r="Z13" s="357">
        <f>IF(OR($F13="",$J13="",$N13="",$R13="",$V13=""),"",IF($V13&gt;=75,"PASSED","FAILED"))</f>
        <v/>
      </c>
      <c r="AA13" s="358" t="n"/>
      <c r="AB13" s="359" t="n"/>
      <c r="AC13" s="52" t="n"/>
      <c r="AD13" s="52" t="n"/>
      <c r="AE13" s="129" t="n"/>
      <c r="AF13" s="129" t="n"/>
      <c r="AG13" s="129" t="n"/>
      <c r="AH13" s="129" t="n"/>
      <c r="AI13" s="96" t="n"/>
      <c r="AK13" s="23" t="n"/>
      <c r="AM13" s="195" t="n"/>
      <c r="AN13" s="195" t="n"/>
      <c r="AO13" s="195" t="n"/>
      <c r="AP13" s="195" t="n"/>
      <c r="AQ13" s="195" t="n"/>
      <c r="AR13" s="195" t="n"/>
      <c r="AS13" s="195" t="n"/>
      <c r="AT13" s="195" t="n"/>
      <c r="AU13" s="195" t="n"/>
      <c r="AV13" s="195" t="n"/>
      <c r="AW13" s="195" t="n"/>
      <c r="AX13" s="195" t="n"/>
      <c r="AY13" s="195" t="n"/>
      <c r="AZ13" s="195" t="n"/>
      <c r="BA13" s="195" t="n"/>
      <c r="BB13" s="195" t="n"/>
      <c r="BC13" s="195" t="n"/>
      <c r="BD13" s="195" t="n"/>
      <c r="BE13" s="195" t="n"/>
    </row>
    <row r="14" ht="18" customHeight="1">
      <c r="A14" s="24" t="n">
        <v>2</v>
      </c>
      <c r="B14" s="17">
        <f>'INPUT DATA'!B13</f>
        <v/>
      </c>
      <c r="C14" s="26" t="n"/>
      <c r="D14" s="26" t="n"/>
      <c r="E14" s="26" t="n"/>
      <c r="F14" s="242">
        <f>AP_Q1!AJ13</f>
        <v/>
      </c>
      <c r="G14" s="311" t="n"/>
      <c r="H14" s="311" t="n"/>
      <c r="I14" s="343" t="n"/>
      <c r="J14" s="242">
        <f>AP_Q2!AJ13</f>
        <v/>
      </c>
      <c r="K14" s="311" t="n"/>
      <c r="L14" s="311" t="n"/>
      <c r="M14" s="343" t="n"/>
      <c r="N14" s="242">
        <f>AP_Q3!AJ13</f>
        <v/>
      </c>
      <c r="O14" s="311" t="n"/>
      <c r="P14" s="311" t="n"/>
      <c r="Q14" s="343" t="n"/>
      <c r="R14" s="242">
        <f>AP_Q4!AJ13</f>
        <v/>
      </c>
      <c r="S14" s="311" t="n"/>
      <c r="T14" s="311" t="n"/>
      <c r="U14" s="343" t="n"/>
      <c r="V14" s="242">
        <f>IF(OR(F14="",J14="",N14="",R14=""),"",IF(ISERROR(ROUND(AVERAGE(F14,J14,N14,R14),0)),"",ROUND(AVERAGE(F14,J14,N14,R14),0)))</f>
        <v/>
      </c>
      <c r="W14" s="311" t="n"/>
      <c r="X14" s="311" t="n"/>
      <c r="Y14" s="343" t="n"/>
      <c r="Z14" s="360">
        <f>IF(OR($F14="",$J14="",$N14="",$R14="",$V14=""),"",IF($V14&gt;=75,"PASSED","FAILED"))</f>
        <v/>
      </c>
      <c r="AA14" s="312" t="n"/>
      <c r="AB14" s="361" t="n"/>
      <c r="AC14" s="52" t="n"/>
      <c r="AD14" s="52" t="n"/>
      <c r="AE14" s="23" t="n"/>
      <c r="AF14" s="52" t="n"/>
      <c r="AG14" s="52" t="n"/>
      <c r="AH14" s="52" t="n"/>
      <c r="AI14" s="96" t="n"/>
      <c r="AK14" s="23" t="n"/>
      <c r="AM14" s="195" t="n"/>
      <c r="AN14" s="195" t="n"/>
      <c r="AO14" s="195" t="n"/>
      <c r="AP14" s="195" t="n"/>
      <c r="AQ14" s="195" t="n"/>
      <c r="AR14" s="195" t="n"/>
      <c r="AS14" s="195" t="n"/>
      <c r="AT14" s="195" t="n"/>
      <c r="AU14" s="195" t="n"/>
      <c r="AV14" s="195" t="n"/>
      <c r="AW14" s="195" t="n"/>
      <c r="AX14" s="195" t="n"/>
      <c r="AY14" s="195" t="n"/>
      <c r="AZ14" s="195" t="n"/>
      <c r="BA14" s="195" t="n"/>
      <c r="BB14" s="195" t="n"/>
      <c r="BC14" s="195" t="n"/>
      <c r="BD14" s="195" t="n"/>
      <c r="BE14" s="195" t="n"/>
    </row>
    <row r="15" ht="18" customHeight="1">
      <c r="A15" s="24" t="n">
        <v>3</v>
      </c>
      <c r="B15" s="17">
        <f>'INPUT DATA'!B14</f>
        <v/>
      </c>
      <c r="C15" s="26" t="n"/>
      <c r="D15" s="26" t="n"/>
      <c r="E15" s="27" t="n"/>
      <c r="F15" s="242">
        <f>AP_Q1!AJ14</f>
        <v/>
      </c>
      <c r="G15" s="311" t="n"/>
      <c r="H15" s="311" t="n"/>
      <c r="I15" s="343" t="n"/>
      <c r="J15" s="242">
        <f>AP_Q2!AJ14</f>
        <v/>
      </c>
      <c r="K15" s="311" t="n"/>
      <c r="L15" s="311" t="n"/>
      <c r="M15" s="343" t="n"/>
      <c r="N15" s="242">
        <f>AP_Q3!AJ14</f>
        <v/>
      </c>
      <c r="O15" s="311" t="n"/>
      <c r="P15" s="311" t="n"/>
      <c r="Q15" s="343" t="n"/>
      <c r="R15" s="242">
        <f>AP_Q4!AJ14</f>
        <v/>
      </c>
      <c r="S15" s="311" t="n"/>
      <c r="T15" s="311" t="n"/>
      <c r="U15" s="343" t="n"/>
      <c r="V15" s="242">
        <f>IF(OR(F15="",J15="",N15="",R15=""),"",IF(ISERROR(ROUND(AVERAGE(F15,J15,N15,R15),0)),"",ROUND(AVERAGE(F15,J15,N15,R15),0)))</f>
        <v/>
      </c>
      <c r="W15" s="311" t="n"/>
      <c r="X15" s="311" t="n"/>
      <c r="Y15" s="343" t="n"/>
      <c r="Z15" s="360">
        <f>IF(OR($F15="",$J15="",$N15="",$R15="",$V15=""),"",IF($V15&gt;=75,"PASSED","FAILED"))</f>
        <v/>
      </c>
      <c r="AA15" s="312" t="n"/>
      <c r="AB15" s="361" t="n"/>
      <c r="AC15" s="52" t="n"/>
      <c r="AD15" s="52" t="n"/>
      <c r="AE15" s="23" t="n"/>
      <c r="AF15" s="52" t="n"/>
      <c r="AG15" s="52" t="n"/>
      <c r="AH15" s="52" t="n"/>
      <c r="AI15" s="96" t="n"/>
      <c r="AK15" s="23" t="n"/>
      <c r="AM15" s="195" t="n"/>
      <c r="AN15" s="195" t="n"/>
      <c r="AO15" s="195" t="n"/>
      <c r="AP15" s="195" t="n"/>
      <c r="AQ15" s="195" t="n"/>
      <c r="AR15" s="195" t="n"/>
      <c r="AS15" s="195" t="n"/>
      <c r="AT15" s="195" t="n"/>
      <c r="AU15" s="195" t="n"/>
      <c r="AV15" s="195" t="n"/>
      <c r="AW15" s="195" t="n"/>
      <c r="AX15" s="195" t="n"/>
      <c r="AY15" s="195" t="n"/>
      <c r="AZ15" s="195" t="n"/>
      <c r="BA15" s="195" t="n"/>
      <c r="BB15" s="195" t="n"/>
      <c r="BC15" s="195" t="n"/>
      <c r="BD15" s="195" t="n"/>
      <c r="BE15" s="195" t="n"/>
    </row>
    <row r="16" ht="18" customHeight="1">
      <c r="A16" s="24" t="n">
        <v>4</v>
      </c>
      <c r="B16" s="17">
        <f>'INPUT DATA'!B15</f>
        <v/>
      </c>
      <c r="C16" s="26" t="n"/>
      <c r="D16" s="26" t="n"/>
      <c r="E16" s="27" t="n"/>
      <c r="F16" s="242">
        <f>AP_Q1!AJ15</f>
        <v/>
      </c>
      <c r="G16" s="311" t="n"/>
      <c r="H16" s="311" t="n"/>
      <c r="I16" s="343" t="n"/>
      <c r="J16" s="242">
        <f>AP_Q2!AJ15</f>
        <v/>
      </c>
      <c r="K16" s="311" t="n"/>
      <c r="L16" s="311" t="n"/>
      <c r="M16" s="343" t="n"/>
      <c r="N16" s="242">
        <f>AP_Q3!AJ15</f>
        <v/>
      </c>
      <c r="O16" s="311" t="n"/>
      <c r="P16" s="311" t="n"/>
      <c r="Q16" s="343" t="n"/>
      <c r="R16" s="242">
        <f>AP_Q4!AJ15</f>
        <v/>
      </c>
      <c r="S16" s="311" t="n"/>
      <c r="T16" s="311" t="n"/>
      <c r="U16" s="343" t="n"/>
      <c r="V16" s="242">
        <f>IF(OR(F16="",J16="",N16="",R16=""),"",IF(ISERROR(ROUND(AVERAGE(F16,J16,N16,R16),0)),"",ROUND(AVERAGE(F16,J16,N16,R16),0)))</f>
        <v/>
      </c>
      <c r="W16" s="311" t="n"/>
      <c r="X16" s="311" t="n"/>
      <c r="Y16" s="343" t="n"/>
      <c r="Z16" s="360">
        <f>IF(OR($F16="",$J16="",$N16="",$R16="",$V16=""),"",IF($V16&gt;=75,"PASSED","FAILED"))</f>
        <v/>
      </c>
      <c r="AA16" s="312" t="n"/>
      <c r="AB16" s="361" t="n"/>
      <c r="AC16" s="52" t="n"/>
      <c r="AD16" s="52" t="n"/>
      <c r="AE16" s="23" t="n"/>
      <c r="AF16" s="52" t="n"/>
      <c r="AG16" s="52" t="n"/>
      <c r="AH16" s="52" t="n"/>
      <c r="AI16" s="96" t="n"/>
      <c r="AK16" s="23" t="n"/>
      <c r="AM16" s="195" t="n"/>
      <c r="AN16" s="195" t="n"/>
      <c r="AO16" s="195" t="n"/>
      <c r="AP16" s="195" t="n"/>
      <c r="AQ16" s="195" t="n"/>
      <c r="AR16" s="195" t="n"/>
      <c r="AS16" s="195" t="n"/>
      <c r="AT16" s="195" t="n"/>
      <c r="AU16" s="195" t="n"/>
      <c r="AV16" s="195" t="n"/>
      <c r="AW16" s="195" t="n"/>
      <c r="AX16" s="195" t="n"/>
      <c r="AY16" s="195" t="n"/>
      <c r="AZ16" s="195" t="n"/>
      <c r="BA16" s="195" t="n"/>
      <c r="BB16" s="195" t="n"/>
      <c r="BC16" s="195" t="n"/>
      <c r="BD16" s="195" t="n"/>
      <c r="BE16" s="195" t="n"/>
    </row>
    <row r="17" ht="18" customHeight="1">
      <c r="A17" s="24" t="n">
        <v>5</v>
      </c>
      <c r="B17" s="17">
        <f>'INPUT DATA'!B16</f>
        <v/>
      </c>
      <c r="C17" s="26" t="n"/>
      <c r="D17" s="26" t="n"/>
      <c r="E17" s="27" t="n"/>
      <c r="F17" s="242">
        <f>AP_Q1!AJ16</f>
        <v/>
      </c>
      <c r="G17" s="311" t="n"/>
      <c r="H17" s="311" t="n"/>
      <c r="I17" s="343" t="n"/>
      <c r="J17" s="242">
        <f>AP_Q2!AJ16</f>
        <v/>
      </c>
      <c r="K17" s="311" t="n"/>
      <c r="L17" s="311" t="n"/>
      <c r="M17" s="343" t="n"/>
      <c r="N17" s="242">
        <f>AP_Q3!AJ16</f>
        <v/>
      </c>
      <c r="O17" s="311" t="n"/>
      <c r="P17" s="311" t="n"/>
      <c r="Q17" s="343" t="n"/>
      <c r="R17" s="242">
        <f>AP_Q4!AJ16</f>
        <v/>
      </c>
      <c r="S17" s="311" t="n"/>
      <c r="T17" s="311" t="n"/>
      <c r="U17" s="343" t="n"/>
      <c r="V17" s="242">
        <f>IF(OR(F17="",J17="",N17="",R17=""),"",IF(ISERROR(ROUND(AVERAGE(F17,J17,N17,R17),0)),"",ROUND(AVERAGE(F17,J17,N17,R17),0)))</f>
        <v/>
      </c>
      <c r="W17" s="311" t="n"/>
      <c r="X17" s="311" t="n"/>
      <c r="Y17" s="343" t="n"/>
      <c r="Z17" s="360">
        <f>IF(OR($F17="",$J17="",$N17="",$R17="",$V17=""),"",IF($V17&gt;=75,"PASSED","FAILED"))</f>
        <v/>
      </c>
      <c r="AA17" s="312" t="n"/>
      <c r="AB17" s="361" t="n"/>
      <c r="AC17" s="52" t="n"/>
      <c r="AD17" s="52" t="n"/>
      <c r="AE17" s="23" t="n"/>
      <c r="AF17" s="52" t="n"/>
      <c r="AG17" s="52" t="n"/>
      <c r="AH17" s="52" t="n"/>
      <c r="AI17" s="96" t="n"/>
      <c r="AK17" s="23" t="n"/>
      <c r="AM17" s="195" t="n"/>
      <c r="AN17" s="195" t="n"/>
      <c r="AO17" s="195" t="n"/>
      <c r="AP17" s="195" t="n"/>
      <c r="AQ17" s="195" t="n"/>
      <c r="AR17" s="195" t="n"/>
      <c r="AS17" s="195" t="n"/>
      <c r="AT17" s="195" t="n"/>
      <c r="AU17" s="195" t="n"/>
      <c r="AV17" s="195" t="n"/>
      <c r="AW17" s="195" t="n"/>
      <c r="AX17" s="195" t="n"/>
      <c r="AY17" s="195" t="n"/>
      <c r="AZ17" s="195" t="n"/>
      <c r="BA17" s="195" t="n"/>
      <c r="BB17" s="195" t="n"/>
      <c r="BC17" s="195" t="n"/>
      <c r="BD17" s="195" t="n"/>
      <c r="BE17" s="195" t="n"/>
    </row>
    <row r="18" ht="18" customHeight="1">
      <c r="A18" s="24" t="n">
        <v>6</v>
      </c>
      <c r="B18" s="17">
        <f>'INPUT DATA'!B17</f>
        <v/>
      </c>
      <c r="C18" s="26" t="n"/>
      <c r="D18" s="26" t="n"/>
      <c r="E18" s="27" t="n"/>
      <c r="F18" s="242">
        <f>AP_Q1!AJ17</f>
        <v/>
      </c>
      <c r="G18" s="311" t="n"/>
      <c r="H18" s="311" t="n"/>
      <c r="I18" s="343" t="n"/>
      <c r="J18" s="242">
        <f>AP_Q2!AJ17</f>
        <v/>
      </c>
      <c r="K18" s="311" t="n"/>
      <c r="L18" s="311" t="n"/>
      <c r="M18" s="343" t="n"/>
      <c r="N18" s="242">
        <f>AP_Q3!AJ17</f>
        <v/>
      </c>
      <c r="O18" s="311" t="n"/>
      <c r="P18" s="311" t="n"/>
      <c r="Q18" s="343" t="n"/>
      <c r="R18" s="242">
        <f>AP_Q4!AJ17</f>
        <v/>
      </c>
      <c r="S18" s="311" t="n"/>
      <c r="T18" s="311" t="n"/>
      <c r="U18" s="343" t="n"/>
      <c r="V18" s="242">
        <f>IF(OR(F18="",J18="",N18="",R18=""),"",IF(ISERROR(ROUND(AVERAGE(F18,J18,N18,R18),0)),"",ROUND(AVERAGE(F18,J18,N18,R18),0)))</f>
        <v/>
      </c>
      <c r="W18" s="311" t="n"/>
      <c r="X18" s="311" t="n"/>
      <c r="Y18" s="343" t="n"/>
      <c r="Z18" s="360">
        <f>IF(OR($F18="",$J18="",$N18="",$R18="",$V18=""),"",IF($V18&gt;=75,"PASSED","FAILED"))</f>
        <v/>
      </c>
      <c r="AA18" s="312" t="n"/>
      <c r="AB18" s="361" t="n"/>
      <c r="AC18" s="52" t="n"/>
      <c r="AD18" s="52" t="n"/>
      <c r="AE18" s="23" t="n"/>
      <c r="AF18" s="52" t="n"/>
      <c r="AG18" s="52" t="n"/>
      <c r="AH18" s="52" t="n"/>
      <c r="AI18" s="96" t="n"/>
      <c r="AK18" s="23" t="n"/>
      <c r="AM18" s="195" t="n"/>
      <c r="AN18" s="195" t="n"/>
      <c r="AO18" s="195" t="n"/>
      <c r="AP18" s="195" t="n"/>
      <c r="AQ18" s="195" t="n"/>
      <c r="AR18" s="195" t="n"/>
      <c r="AS18" s="195" t="n"/>
      <c r="AT18" s="195" t="n"/>
      <c r="AU18" s="195" t="n"/>
      <c r="AV18" s="195" t="n"/>
      <c r="AW18" s="195" t="n"/>
      <c r="AX18" s="195" t="n"/>
      <c r="AY18" s="195" t="n"/>
      <c r="AZ18" s="195" t="n"/>
      <c r="BA18" s="195" t="n"/>
      <c r="BB18" s="195" t="n"/>
      <c r="BC18" s="195" t="n"/>
      <c r="BD18" s="195" t="n"/>
      <c r="BE18" s="195" t="n"/>
    </row>
    <row r="19" ht="18" customHeight="1">
      <c r="A19" s="24" t="n">
        <v>7</v>
      </c>
      <c r="B19" s="17">
        <f>'INPUT DATA'!B18</f>
        <v/>
      </c>
      <c r="C19" s="26" t="n"/>
      <c r="D19" s="26" t="n"/>
      <c r="E19" s="27" t="n"/>
      <c r="F19" s="242">
        <f>AP_Q1!AJ18</f>
        <v/>
      </c>
      <c r="G19" s="311" t="n"/>
      <c r="H19" s="311" t="n"/>
      <c r="I19" s="343" t="n"/>
      <c r="J19" s="242">
        <f>AP_Q2!AJ18</f>
        <v/>
      </c>
      <c r="K19" s="311" t="n"/>
      <c r="L19" s="311" t="n"/>
      <c r="M19" s="343" t="n"/>
      <c r="N19" s="242">
        <f>AP_Q3!AJ18</f>
        <v/>
      </c>
      <c r="O19" s="311" t="n"/>
      <c r="P19" s="311" t="n"/>
      <c r="Q19" s="343" t="n"/>
      <c r="R19" s="242">
        <f>AP_Q4!AJ18</f>
        <v/>
      </c>
      <c r="S19" s="311" t="n"/>
      <c r="T19" s="311" t="n"/>
      <c r="U19" s="343" t="n"/>
      <c r="V19" s="242">
        <f>IF(OR(F19="",J19="",N19="",R19=""),"",IF(ISERROR(ROUND(AVERAGE(F19,J19,N19,R19),0)),"",ROUND(AVERAGE(F19,J19,N19,R19),0)))</f>
        <v/>
      </c>
      <c r="W19" s="311" t="n"/>
      <c r="X19" s="311" t="n"/>
      <c r="Y19" s="343" t="n"/>
      <c r="Z19" s="360">
        <f>IF(OR($F19="",$J19="",$N19="",$R19="",$V19=""),"",IF($V19&gt;=75,"PASSED","FAILED"))</f>
        <v/>
      </c>
      <c r="AA19" s="312" t="n"/>
      <c r="AB19" s="361" t="n"/>
      <c r="AC19" s="52" t="n"/>
      <c r="AD19" s="52" t="n"/>
      <c r="AE19" s="23" t="n"/>
      <c r="AF19" s="52" t="n"/>
      <c r="AG19" s="52" t="n"/>
      <c r="AH19" s="52" t="n"/>
      <c r="AI19" s="96" t="n"/>
      <c r="AK19" s="23" t="n"/>
      <c r="AM19" s="195" t="n"/>
      <c r="AN19" s="195" t="n"/>
      <c r="AO19" s="195" t="n"/>
      <c r="AP19" s="195" t="n"/>
      <c r="AQ19" s="195" t="n"/>
      <c r="AR19" s="195" t="n"/>
      <c r="AS19" s="195" t="n"/>
      <c r="AT19" s="195" t="n"/>
      <c r="AU19" s="195" t="n"/>
      <c r="AV19" s="195" t="n"/>
      <c r="AW19" s="195" t="n"/>
      <c r="AX19" s="195" t="n"/>
      <c r="AY19" s="195" t="n"/>
      <c r="AZ19" s="195" t="n"/>
      <c r="BA19" s="195" t="n"/>
      <c r="BB19" s="195" t="n"/>
      <c r="BC19" s="195" t="n"/>
      <c r="BD19" s="195" t="n"/>
      <c r="BE19" s="195" t="n"/>
    </row>
    <row r="20" ht="18" customHeight="1">
      <c r="A20" s="24" t="n">
        <v>8</v>
      </c>
      <c r="B20" s="17">
        <f>'INPUT DATA'!B19</f>
        <v/>
      </c>
      <c r="C20" s="26" t="n"/>
      <c r="D20" s="26" t="n">
        <v>0</v>
      </c>
      <c r="E20" s="27" t="n"/>
      <c r="F20" s="242">
        <f>AP_Q1!AJ19</f>
        <v/>
      </c>
      <c r="G20" s="311" t="n"/>
      <c r="H20" s="311" t="n"/>
      <c r="I20" s="343" t="n"/>
      <c r="J20" s="242">
        <f>AP_Q2!AJ19</f>
        <v/>
      </c>
      <c r="K20" s="311" t="n"/>
      <c r="L20" s="311" t="n"/>
      <c r="M20" s="343" t="n"/>
      <c r="N20" s="242">
        <f>AP_Q3!AJ19</f>
        <v/>
      </c>
      <c r="O20" s="311" t="n"/>
      <c r="P20" s="311" t="n"/>
      <c r="Q20" s="343" t="n"/>
      <c r="R20" s="242">
        <f>AP_Q4!AJ19</f>
        <v/>
      </c>
      <c r="S20" s="311" t="n"/>
      <c r="T20" s="311" t="n"/>
      <c r="U20" s="343" t="n"/>
      <c r="V20" s="242">
        <f>IF(OR(F20="",J20="",N20="",R20=""),"",IF(ISERROR(ROUND(AVERAGE(F20,J20,N20,R20),0)),"",ROUND(AVERAGE(F20,J20,N20,R20),0)))</f>
        <v/>
      </c>
      <c r="W20" s="311" t="n"/>
      <c r="X20" s="311" t="n"/>
      <c r="Y20" s="343" t="n"/>
      <c r="Z20" s="360">
        <f>IF(OR($F20="",$J20="",$N20="",$R20="",$V20=""),"",IF($V20&gt;=75,"PASSED","FAILED"))</f>
        <v/>
      </c>
      <c r="AA20" s="312" t="n"/>
      <c r="AB20" s="361" t="n"/>
      <c r="AC20" s="52" t="n"/>
      <c r="AD20" s="52" t="n"/>
      <c r="AE20" s="23" t="n"/>
      <c r="AF20" s="52" t="n"/>
      <c r="AG20" s="52" t="n"/>
      <c r="AH20" s="52" t="n"/>
      <c r="AI20" s="96" t="n"/>
      <c r="AK20" s="23" t="n"/>
      <c r="AM20" s="195" t="n"/>
      <c r="AN20" s="195" t="n"/>
      <c r="AO20" s="195" t="n"/>
      <c r="AP20" s="195" t="n"/>
      <c r="AQ20" s="195" t="n"/>
      <c r="AR20" s="195" t="n"/>
      <c r="AS20" s="195" t="n"/>
      <c r="AT20" s="195" t="n"/>
      <c r="AU20" s="195" t="n"/>
      <c r="AV20" s="195" t="n"/>
      <c r="AW20" s="195" t="n"/>
      <c r="AX20" s="195" t="n"/>
      <c r="AY20" s="195" t="n"/>
      <c r="AZ20" s="195" t="n"/>
      <c r="BA20" s="195" t="n"/>
      <c r="BB20" s="195" t="n"/>
      <c r="BC20" s="195" t="n"/>
      <c r="BD20" s="195" t="n"/>
      <c r="BE20" s="195" t="n"/>
    </row>
    <row r="21" ht="18" customHeight="1">
      <c r="A21" s="24" t="n">
        <v>9</v>
      </c>
      <c r="B21" s="17">
        <f>'INPUT DATA'!B20</f>
        <v/>
      </c>
      <c r="C21" s="26" t="n"/>
      <c r="D21" s="26" t="n"/>
      <c r="E21" s="27" t="n"/>
      <c r="F21" s="242">
        <f>AP_Q1!AJ20</f>
        <v/>
      </c>
      <c r="G21" s="311" t="n"/>
      <c r="H21" s="311" t="n"/>
      <c r="I21" s="343" t="n"/>
      <c r="J21" s="242">
        <f>AP_Q2!AJ20</f>
        <v/>
      </c>
      <c r="K21" s="311" t="n"/>
      <c r="L21" s="311" t="n"/>
      <c r="M21" s="343" t="n"/>
      <c r="N21" s="242">
        <f>AP_Q3!AJ20</f>
        <v/>
      </c>
      <c r="O21" s="311" t="n"/>
      <c r="P21" s="311" t="n"/>
      <c r="Q21" s="343" t="n"/>
      <c r="R21" s="242">
        <f>AP_Q4!AJ20</f>
        <v/>
      </c>
      <c r="S21" s="311" t="n"/>
      <c r="T21" s="311" t="n"/>
      <c r="U21" s="343" t="n"/>
      <c r="V21" s="242">
        <f>IF(OR(F21="",J21="",N21="",R21=""),"",IF(ISERROR(ROUND(AVERAGE(F21,J21,N21,R21),0)),"",ROUND(AVERAGE(F21,J21,N21,R21),0)))</f>
        <v/>
      </c>
      <c r="W21" s="311" t="n"/>
      <c r="X21" s="311" t="n"/>
      <c r="Y21" s="343" t="n"/>
      <c r="Z21" s="360">
        <f>IF(OR($F21="",$J21="",$N21="",$R21="",$V21=""),"",IF($V21&gt;=75,"PASSED","FAILED"))</f>
        <v/>
      </c>
      <c r="AA21" s="312" t="n"/>
      <c r="AB21" s="361" t="n"/>
      <c r="AC21" s="52" t="n"/>
      <c r="AD21" s="52" t="n"/>
      <c r="AE21" s="23" t="n"/>
      <c r="AF21" s="52" t="n"/>
      <c r="AG21" s="52" t="n"/>
      <c r="AH21" s="52" t="n"/>
      <c r="AI21" s="96" t="n"/>
      <c r="AK21" s="23" t="n"/>
      <c r="AM21" s="199" t="n"/>
      <c r="AN21" s="199" t="n"/>
      <c r="AO21" s="199" t="n"/>
      <c r="AP21" s="199" t="n"/>
      <c r="AQ21" s="199" t="n"/>
      <c r="AR21" s="199" t="n"/>
      <c r="AS21" s="199" t="n"/>
      <c r="AT21" s="199" t="n"/>
      <c r="AU21" s="199" t="n"/>
      <c r="AV21" s="199" t="n"/>
      <c r="AW21" s="199" t="n"/>
      <c r="AX21" s="199" t="n"/>
      <c r="AY21" s="199" t="n"/>
      <c r="AZ21" s="199" t="n"/>
      <c r="BA21" s="199" t="n"/>
      <c r="BB21" s="199" t="n"/>
      <c r="BC21" s="199" t="n"/>
      <c r="BD21" s="199" t="n"/>
      <c r="BE21" s="199" t="n"/>
    </row>
    <row r="22" ht="18" customHeight="1">
      <c r="A22" s="24" t="n">
        <v>10</v>
      </c>
      <c r="B22" s="17">
        <f>'INPUT DATA'!B21</f>
        <v/>
      </c>
      <c r="C22" s="26" t="n"/>
      <c r="D22" s="26" t="n"/>
      <c r="E22" s="27" t="n"/>
      <c r="F22" s="242">
        <f>AP_Q1!AJ21</f>
        <v/>
      </c>
      <c r="G22" s="311" t="n"/>
      <c r="H22" s="311" t="n"/>
      <c r="I22" s="343" t="n"/>
      <c r="J22" s="242">
        <f>AP_Q2!AJ21</f>
        <v/>
      </c>
      <c r="K22" s="311" t="n"/>
      <c r="L22" s="311" t="n"/>
      <c r="M22" s="343" t="n"/>
      <c r="N22" s="242">
        <f>AP_Q3!AJ21</f>
        <v/>
      </c>
      <c r="O22" s="311" t="n"/>
      <c r="P22" s="311" t="n"/>
      <c r="Q22" s="343" t="n"/>
      <c r="R22" s="242">
        <f>AP_Q4!AJ21</f>
        <v/>
      </c>
      <c r="S22" s="311" t="n"/>
      <c r="T22" s="311" t="n"/>
      <c r="U22" s="343" t="n"/>
      <c r="V22" s="242">
        <f>IF(OR(F22="",J22="",N22="",R22=""),"",IF(ISERROR(ROUND(AVERAGE(F22,J22,N22,R22),0)),"",ROUND(AVERAGE(F22,J22,N22,R22),0)))</f>
        <v/>
      </c>
      <c r="W22" s="311" t="n"/>
      <c r="X22" s="311" t="n"/>
      <c r="Y22" s="343" t="n"/>
      <c r="Z22" s="360">
        <f>IF(OR($F22="",$J22="",$N22="",$R22="",$V22=""),"",IF($V22&gt;=75,"PASSED","FAILED"))</f>
        <v/>
      </c>
      <c r="AA22" s="312" t="n"/>
      <c r="AB22" s="361" t="n"/>
      <c r="AC22" s="52" t="n"/>
      <c r="AD22" s="52" t="n"/>
      <c r="AE22" s="23" t="n"/>
      <c r="AF22" s="52" t="n"/>
      <c r="AG22" s="52" t="n"/>
      <c r="AH22" s="52" t="n"/>
      <c r="AI22" s="96" t="n"/>
      <c r="AK22" s="23" t="n"/>
      <c r="AM22" s="199" t="n"/>
      <c r="AN22" s="199" t="n"/>
      <c r="AO22" s="199" t="n"/>
      <c r="AP22" s="199" t="n"/>
      <c r="AQ22" s="199" t="n"/>
      <c r="AR22" s="199" t="n"/>
      <c r="AS22" s="199" t="n"/>
      <c r="AT22" s="199" t="n"/>
      <c r="AU22" s="199" t="n"/>
      <c r="AV22" s="199" t="n"/>
      <c r="AW22" s="199" t="n"/>
      <c r="AX22" s="199" t="n"/>
      <c r="AY22" s="199" t="n"/>
      <c r="AZ22" s="199" t="n"/>
      <c r="BA22" s="199" t="n"/>
      <c r="BB22" s="199" t="n"/>
      <c r="BC22" s="199" t="n"/>
      <c r="BD22" s="199" t="n"/>
      <c r="BE22" s="199" t="n"/>
    </row>
    <row r="23" ht="18" customHeight="1">
      <c r="A23" s="24" t="n">
        <v>11</v>
      </c>
      <c r="B23" s="17">
        <f>'INPUT DATA'!B22</f>
        <v/>
      </c>
      <c r="C23" s="26" t="n"/>
      <c r="D23" s="26" t="n">
        <v>0</v>
      </c>
      <c r="E23" s="27" t="n"/>
      <c r="F23" s="242">
        <f>AP_Q1!AJ22</f>
        <v/>
      </c>
      <c r="G23" s="311" t="n"/>
      <c r="H23" s="311" t="n"/>
      <c r="I23" s="343" t="n"/>
      <c r="J23" s="242">
        <f>AP_Q2!AJ22</f>
        <v/>
      </c>
      <c r="K23" s="311" t="n"/>
      <c r="L23" s="311" t="n"/>
      <c r="M23" s="343" t="n"/>
      <c r="N23" s="242">
        <f>AP_Q3!AJ22</f>
        <v/>
      </c>
      <c r="O23" s="311" t="n"/>
      <c r="P23" s="311" t="n"/>
      <c r="Q23" s="343" t="n"/>
      <c r="R23" s="242">
        <f>AP_Q4!AJ22</f>
        <v/>
      </c>
      <c r="S23" s="311" t="n"/>
      <c r="T23" s="311" t="n"/>
      <c r="U23" s="343" t="n"/>
      <c r="V23" s="242">
        <f>IF(OR(F23="",J23="",N23="",R23=""),"",IF(ISERROR(ROUND(AVERAGE(F23,J23,N23,R23),0)),"",ROUND(AVERAGE(F23,J23,N23,R23),0)))</f>
        <v/>
      </c>
      <c r="W23" s="311" t="n"/>
      <c r="X23" s="311" t="n"/>
      <c r="Y23" s="343" t="n"/>
      <c r="Z23" s="360">
        <f>IF(OR($F23="",$J23="",$N23="",$R23="",$V23=""),"",IF($V23&gt;=75,"PASSED","FAILED"))</f>
        <v/>
      </c>
      <c r="AA23" s="312" t="n"/>
      <c r="AB23" s="361" t="n"/>
      <c r="AC23" s="52" t="n"/>
      <c r="AD23" s="52" t="n"/>
      <c r="AE23" s="23" t="n"/>
      <c r="AF23" s="52" t="n"/>
      <c r="AG23" s="52" t="n"/>
      <c r="AH23" s="52" t="n"/>
      <c r="AI23" s="96" t="n"/>
      <c r="AK23" s="23" t="n"/>
      <c r="AM23" s="200" t="n"/>
      <c r="AN23" s="200" t="n"/>
      <c r="AO23" s="200" t="n"/>
      <c r="AP23" s="200" t="n"/>
      <c r="AQ23" s="200" t="n"/>
      <c r="AR23" s="200" t="n"/>
      <c r="AS23" s="200" t="n"/>
      <c r="AT23" s="200" t="n"/>
      <c r="AU23" s="200" t="n"/>
      <c r="AV23" s="200" t="n"/>
      <c r="AW23" s="200" t="n"/>
      <c r="AX23" s="200" t="n"/>
      <c r="AY23" s="200" t="n"/>
      <c r="AZ23" s="200" t="n"/>
      <c r="BA23" s="200" t="n"/>
      <c r="BB23" s="200" t="n"/>
      <c r="BC23" s="200" t="n"/>
      <c r="BD23" s="200" t="n"/>
      <c r="BE23" s="200" t="n"/>
    </row>
    <row r="24" ht="18" customHeight="1">
      <c r="A24" s="24" t="n">
        <v>12</v>
      </c>
      <c r="B24" s="17">
        <f>'INPUT DATA'!B23</f>
        <v/>
      </c>
      <c r="C24" s="26" t="n"/>
      <c r="D24" s="26" t="n"/>
      <c r="E24" s="27" t="n"/>
      <c r="F24" s="242">
        <f>AP_Q1!AJ23</f>
        <v/>
      </c>
      <c r="G24" s="311" t="n"/>
      <c r="H24" s="311" t="n"/>
      <c r="I24" s="343" t="n"/>
      <c r="J24" s="242">
        <f>AP_Q2!AJ23</f>
        <v/>
      </c>
      <c r="K24" s="311" t="n"/>
      <c r="L24" s="311" t="n"/>
      <c r="M24" s="343" t="n"/>
      <c r="N24" s="242">
        <f>AP_Q3!AJ23</f>
        <v/>
      </c>
      <c r="O24" s="311" t="n"/>
      <c r="P24" s="311" t="n"/>
      <c r="Q24" s="343" t="n"/>
      <c r="R24" s="242">
        <f>AP_Q4!AJ23</f>
        <v/>
      </c>
      <c r="S24" s="311" t="n"/>
      <c r="T24" s="311" t="n"/>
      <c r="U24" s="343" t="n"/>
      <c r="V24" s="242">
        <f>IF(OR(F24="",J24="",N24="",R24=""),"",IF(ISERROR(ROUND(AVERAGE(F24,J24,N24,R24),0)),"",ROUND(AVERAGE(F24,J24,N24,R24),0)))</f>
        <v/>
      </c>
      <c r="W24" s="311" t="n"/>
      <c r="X24" s="311" t="n"/>
      <c r="Y24" s="343" t="n"/>
      <c r="Z24" s="360">
        <f>IF(OR($F24="",$J24="",$N24="",$R24="",$V24=""),"",IF($V24&gt;=75,"PASSED","FAILED"))</f>
        <v/>
      </c>
      <c r="AA24" s="312" t="n"/>
      <c r="AB24" s="361" t="n"/>
      <c r="AC24" s="52" t="n"/>
      <c r="AD24" s="52" t="n"/>
      <c r="AE24" s="23" t="n"/>
      <c r="AF24" s="52" t="n"/>
      <c r="AG24" s="52" t="n"/>
      <c r="AH24" s="52" t="n"/>
      <c r="AI24" s="96" t="n"/>
      <c r="AK24" s="23" t="n"/>
      <c r="AM24" s="201" t="n"/>
      <c r="AN24" s="201" t="n"/>
      <c r="AO24" s="201" t="n"/>
      <c r="AP24" s="201" t="n"/>
      <c r="AQ24" s="201" t="n"/>
      <c r="AR24" s="201" t="n"/>
      <c r="AS24" s="201" t="n"/>
      <c r="AT24" s="201" t="n"/>
      <c r="AU24" s="201" t="n"/>
      <c r="AV24" s="201" t="n"/>
      <c r="AW24" s="201" t="n"/>
      <c r="AX24" s="201" t="n"/>
      <c r="AY24" s="201" t="n"/>
      <c r="AZ24" s="201" t="n"/>
      <c r="BA24" s="201" t="n"/>
      <c r="BB24" s="201" t="n"/>
      <c r="BC24" s="201" t="n"/>
      <c r="BD24" s="201" t="n"/>
      <c r="BE24" s="201" t="n"/>
    </row>
    <row r="25" ht="18" customHeight="1">
      <c r="A25" s="24" t="n">
        <v>13</v>
      </c>
      <c r="B25" s="17">
        <f>'INPUT DATA'!B24</f>
        <v/>
      </c>
      <c r="C25" s="26" t="n"/>
      <c r="D25" s="26" t="n"/>
      <c r="E25" s="27" t="n"/>
      <c r="F25" s="242">
        <f>AP_Q1!AJ24</f>
        <v/>
      </c>
      <c r="G25" s="311" t="n"/>
      <c r="H25" s="311" t="n"/>
      <c r="I25" s="343" t="n"/>
      <c r="J25" s="242">
        <f>AP_Q2!AJ24</f>
        <v/>
      </c>
      <c r="K25" s="311" t="n"/>
      <c r="L25" s="311" t="n"/>
      <c r="M25" s="343" t="n"/>
      <c r="N25" s="242">
        <f>AP_Q3!AJ24</f>
        <v/>
      </c>
      <c r="O25" s="311" t="n"/>
      <c r="P25" s="311" t="n"/>
      <c r="Q25" s="343" t="n"/>
      <c r="R25" s="242">
        <f>AP_Q4!AJ24</f>
        <v/>
      </c>
      <c r="S25" s="311" t="n"/>
      <c r="T25" s="311" t="n"/>
      <c r="U25" s="343" t="n"/>
      <c r="V25" s="242">
        <f>IF(OR(F25="",J25="",N25="",R25=""),"",IF(ISERROR(ROUND(AVERAGE(F25,J25,N25,R25),0)),"",ROUND(AVERAGE(F25,J25,N25,R25),0)))</f>
        <v/>
      </c>
      <c r="W25" s="311" t="n"/>
      <c r="X25" s="311" t="n"/>
      <c r="Y25" s="343" t="n"/>
      <c r="Z25" s="360">
        <f>IF(OR($F25="",$J25="",$N25="",$R25="",$V25=""),"",IF($V25&gt;=75,"PASSED","FAILED"))</f>
        <v/>
      </c>
      <c r="AA25" s="312" t="n"/>
      <c r="AB25" s="361" t="n"/>
      <c r="AC25" s="52" t="n"/>
      <c r="AD25" s="52" t="n"/>
      <c r="AE25" s="23" t="n"/>
      <c r="AF25" s="52" t="n"/>
      <c r="AG25" s="52" t="n"/>
      <c r="AH25" s="52" t="n"/>
      <c r="AI25" s="96" t="n"/>
      <c r="AK25" s="23" t="n"/>
      <c r="AM25" s="201" t="n"/>
      <c r="AN25" s="201" t="n"/>
      <c r="AO25" s="201" t="n"/>
      <c r="AP25" s="201" t="n"/>
      <c r="AQ25" s="201" t="n"/>
      <c r="AR25" s="201" t="n"/>
      <c r="AS25" s="201" t="n"/>
      <c r="AT25" s="201" t="n"/>
      <c r="AU25" s="201" t="n"/>
      <c r="AV25" s="201" t="n"/>
      <c r="AW25" s="201" t="n"/>
      <c r="AX25" s="201" t="n"/>
      <c r="AY25" s="201" t="n"/>
      <c r="AZ25" s="201" t="n"/>
      <c r="BA25" s="201" t="n"/>
      <c r="BB25" s="201" t="n"/>
      <c r="BC25" s="201" t="n"/>
      <c r="BD25" s="201" t="n"/>
      <c r="BE25" s="201" t="n"/>
    </row>
    <row r="26" ht="18" customHeight="1">
      <c r="A26" s="24" t="n">
        <v>14</v>
      </c>
      <c r="B26" s="17">
        <f>'INPUT DATA'!B25</f>
        <v/>
      </c>
      <c r="C26" s="26" t="n"/>
      <c r="D26" s="26" t="n"/>
      <c r="E26" s="27" t="n"/>
      <c r="F26" s="242">
        <f>AP_Q1!AJ25</f>
        <v/>
      </c>
      <c r="G26" s="311" t="n"/>
      <c r="H26" s="311" t="n"/>
      <c r="I26" s="343" t="n"/>
      <c r="J26" s="242">
        <f>AP_Q2!AJ25</f>
        <v/>
      </c>
      <c r="K26" s="311" t="n"/>
      <c r="L26" s="311" t="n"/>
      <c r="M26" s="343" t="n"/>
      <c r="N26" s="242">
        <f>AP_Q3!AJ25</f>
        <v/>
      </c>
      <c r="O26" s="311" t="n"/>
      <c r="P26" s="311" t="n"/>
      <c r="Q26" s="343" t="n"/>
      <c r="R26" s="242">
        <f>AP_Q4!AJ25</f>
        <v/>
      </c>
      <c r="S26" s="311" t="n"/>
      <c r="T26" s="311" t="n"/>
      <c r="U26" s="343" t="n"/>
      <c r="V26" s="242">
        <f>IF(OR(F26="",J26="",N26="",R26=""),"",IF(ISERROR(ROUND(AVERAGE(F26,J26,N26,R26),0)),"",ROUND(AVERAGE(F26,J26,N26,R26),0)))</f>
        <v/>
      </c>
      <c r="W26" s="311" t="n"/>
      <c r="X26" s="311" t="n"/>
      <c r="Y26" s="343" t="n"/>
      <c r="Z26" s="360">
        <f>IF(OR($F26="",$J26="",$N26="",$R26="",$V26=""),"",IF($V26&gt;=75,"PASSED","FAILED"))</f>
        <v/>
      </c>
      <c r="AA26" s="312" t="n"/>
      <c r="AB26" s="361" t="n"/>
      <c r="AC26" s="52" t="n"/>
      <c r="AD26" s="52" t="n"/>
      <c r="AE26" s="23" t="n"/>
      <c r="AF26" s="52" t="n"/>
      <c r="AG26" s="52" t="n"/>
      <c r="AH26" s="52" t="n"/>
      <c r="AI26" s="96" t="n"/>
      <c r="AK26" s="23" t="n"/>
      <c r="AM26" s="201" t="n"/>
      <c r="AN26" s="201" t="n"/>
      <c r="AO26" s="201" t="n"/>
      <c r="AP26" s="201" t="n"/>
      <c r="AQ26" s="201" t="n"/>
      <c r="AR26" s="201" t="n"/>
      <c r="AS26" s="201" t="n"/>
      <c r="AT26" s="201" t="n"/>
      <c r="AU26" s="201" t="n"/>
      <c r="AV26" s="201" t="n"/>
      <c r="AW26" s="201" t="n"/>
      <c r="AX26" s="201" t="n"/>
      <c r="AY26" s="201" t="n"/>
      <c r="AZ26" s="201" t="n"/>
      <c r="BA26" s="201" t="n"/>
      <c r="BB26" s="201" t="n"/>
      <c r="BC26" s="201" t="n"/>
      <c r="BD26" s="201" t="n"/>
      <c r="BE26" s="201" t="n"/>
    </row>
    <row r="27" ht="18" customHeight="1">
      <c r="A27" s="24" t="n">
        <v>15</v>
      </c>
      <c r="B27" s="17">
        <f>'INPUT DATA'!B26</f>
        <v/>
      </c>
      <c r="C27" s="26" t="n"/>
      <c r="D27" s="26" t="n"/>
      <c r="E27" s="27" t="n"/>
      <c r="F27" s="242">
        <f>AP_Q1!AJ26</f>
        <v/>
      </c>
      <c r="G27" s="311" t="n"/>
      <c r="H27" s="311" t="n"/>
      <c r="I27" s="343" t="n"/>
      <c r="J27" s="242">
        <f>AP_Q2!AJ26</f>
        <v/>
      </c>
      <c r="K27" s="311" t="n"/>
      <c r="L27" s="311" t="n"/>
      <c r="M27" s="343" t="n"/>
      <c r="N27" s="242">
        <f>AP_Q3!AJ26</f>
        <v/>
      </c>
      <c r="O27" s="311" t="n"/>
      <c r="P27" s="311" t="n"/>
      <c r="Q27" s="343" t="n"/>
      <c r="R27" s="242">
        <f>AP_Q4!AJ26</f>
        <v/>
      </c>
      <c r="S27" s="311" t="n"/>
      <c r="T27" s="311" t="n"/>
      <c r="U27" s="343" t="n"/>
      <c r="V27" s="242">
        <f>IF(OR(F27="",J27="",N27="",R27=""),"",IF(ISERROR(ROUND(AVERAGE(F27,J27,N27,R27),0)),"",ROUND(AVERAGE(F27,J27,N27,R27),0)))</f>
        <v/>
      </c>
      <c r="W27" s="311" t="n"/>
      <c r="X27" s="311" t="n"/>
      <c r="Y27" s="343" t="n"/>
      <c r="Z27" s="360">
        <f>IF(OR($F27="",$J27="",$N27="",$R27="",$V27=""),"",IF($V27&gt;=75,"PASSED","FAILED"))</f>
        <v/>
      </c>
      <c r="AA27" s="312" t="n"/>
      <c r="AB27" s="361" t="n"/>
      <c r="AC27" s="52" t="n"/>
      <c r="AD27" s="52" t="n"/>
      <c r="AE27" s="23" t="n"/>
      <c r="AF27" s="52" t="n"/>
      <c r="AG27" s="52" t="n"/>
      <c r="AH27" s="52" t="n"/>
      <c r="AI27" s="96" t="n"/>
      <c r="AK27" s="23" t="n"/>
      <c r="AM27" s="200" t="n"/>
    </row>
    <row r="28" ht="18" customHeight="1">
      <c r="A28" s="24" t="n">
        <v>16</v>
      </c>
      <c r="B28" s="17">
        <f>'INPUT DATA'!B27</f>
        <v/>
      </c>
      <c r="C28" s="26" t="n"/>
      <c r="D28" s="26" t="n"/>
      <c r="E28" s="27" t="n"/>
      <c r="F28" s="242">
        <f>AP_Q1!AJ27</f>
        <v/>
      </c>
      <c r="G28" s="311" t="n"/>
      <c r="H28" s="311" t="n"/>
      <c r="I28" s="343" t="n"/>
      <c r="J28" s="242">
        <f>AP_Q2!AJ27</f>
        <v/>
      </c>
      <c r="K28" s="311" t="n"/>
      <c r="L28" s="311" t="n"/>
      <c r="M28" s="343" t="n"/>
      <c r="N28" s="242">
        <f>AP_Q3!AJ27</f>
        <v/>
      </c>
      <c r="O28" s="311" t="n"/>
      <c r="P28" s="311" t="n"/>
      <c r="Q28" s="343" t="n"/>
      <c r="R28" s="242">
        <f>AP_Q4!AJ27</f>
        <v/>
      </c>
      <c r="S28" s="311" t="n"/>
      <c r="T28" s="311" t="n"/>
      <c r="U28" s="343" t="n"/>
      <c r="V28" s="242">
        <f>IF(OR(F28="",J28="",N28="",R28=""),"",IF(ISERROR(ROUND(AVERAGE(F28,J28,N28,R28),0)),"",ROUND(AVERAGE(F28,J28,N28,R28),0)))</f>
        <v/>
      </c>
      <c r="W28" s="311" t="n"/>
      <c r="X28" s="311" t="n"/>
      <c r="Y28" s="343" t="n"/>
      <c r="Z28" s="360">
        <f>IF(OR($F28="",$J28="",$N28="",$R28="",$V28=""),"",IF($V28&gt;=75,"PASSED","FAILED"))</f>
        <v/>
      </c>
      <c r="AA28" s="312" t="n"/>
      <c r="AB28" s="361" t="n"/>
      <c r="AC28" s="52" t="n"/>
      <c r="AD28" s="52" t="n"/>
      <c r="AE28" s="23" t="n"/>
      <c r="AF28" s="52" t="n"/>
      <c r="AG28" s="52" t="n"/>
      <c r="AH28" s="52" t="n"/>
      <c r="AI28" s="96" t="n"/>
      <c r="AK28" s="23" t="n"/>
      <c r="AM28" s="200" t="n"/>
    </row>
    <row r="29" ht="18" customHeight="1">
      <c r="A29" s="24" t="n">
        <v>17</v>
      </c>
      <c r="B29" s="17">
        <f>'INPUT DATA'!B28</f>
        <v/>
      </c>
      <c r="C29" s="26" t="n"/>
      <c r="D29" s="26" t="n"/>
      <c r="E29" s="27" t="n"/>
      <c r="F29" s="242">
        <f>AP_Q1!AJ28</f>
        <v/>
      </c>
      <c r="G29" s="311" t="n"/>
      <c r="H29" s="311" t="n"/>
      <c r="I29" s="343" t="n"/>
      <c r="J29" s="242">
        <f>AP_Q2!AJ28</f>
        <v/>
      </c>
      <c r="K29" s="311" t="n"/>
      <c r="L29" s="311" t="n"/>
      <c r="M29" s="343" t="n"/>
      <c r="N29" s="242">
        <f>AP_Q3!AJ28</f>
        <v/>
      </c>
      <c r="O29" s="311" t="n"/>
      <c r="P29" s="311" t="n"/>
      <c r="Q29" s="343" t="n"/>
      <c r="R29" s="242">
        <f>AP_Q4!AJ28</f>
        <v/>
      </c>
      <c r="S29" s="311" t="n"/>
      <c r="T29" s="311" t="n"/>
      <c r="U29" s="343" t="n"/>
      <c r="V29" s="242">
        <f>IF(OR(F29="",J29="",N29="",R29=""),"",IF(ISERROR(ROUND(AVERAGE(F29,J29,N29,R29),0)),"",ROUND(AVERAGE(F29,J29,N29,R29),0)))</f>
        <v/>
      </c>
      <c r="W29" s="311" t="n"/>
      <c r="X29" s="311" t="n"/>
      <c r="Y29" s="343" t="n"/>
      <c r="Z29" s="360">
        <f>IF(OR($F29="",$J29="",$N29="",$R29="",$V29=""),"",IF($V29&gt;=75,"PASSED","FAILED"))</f>
        <v/>
      </c>
      <c r="AA29" s="312" t="n"/>
      <c r="AB29" s="361" t="n"/>
      <c r="AC29" s="52" t="n"/>
      <c r="AD29" s="52" t="n"/>
      <c r="AE29" s="23" t="n"/>
      <c r="AF29" s="52" t="n"/>
      <c r="AG29" s="52" t="n"/>
      <c r="AH29" s="52" t="n"/>
      <c r="AI29" s="96" t="n"/>
      <c r="AK29" s="23" t="n"/>
      <c r="AM29" s="200" t="n"/>
    </row>
    <row r="30" ht="18" customHeight="1">
      <c r="A30" s="24" t="n">
        <v>18</v>
      </c>
      <c r="B30" s="17">
        <f>'INPUT DATA'!B29</f>
        <v/>
      </c>
      <c r="C30" s="26" t="n"/>
      <c r="D30" s="26" t="n"/>
      <c r="E30" s="27" t="n"/>
      <c r="F30" s="242">
        <f>AP_Q1!AJ29</f>
        <v/>
      </c>
      <c r="G30" s="311" t="n"/>
      <c r="H30" s="311" t="n"/>
      <c r="I30" s="343" t="n"/>
      <c r="J30" s="242">
        <f>AP_Q2!AJ29</f>
        <v/>
      </c>
      <c r="K30" s="311" t="n"/>
      <c r="L30" s="311" t="n"/>
      <c r="M30" s="343" t="n"/>
      <c r="N30" s="242">
        <f>AP_Q3!AJ29</f>
        <v/>
      </c>
      <c r="O30" s="311" t="n"/>
      <c r="P30" s="311" t="n"/>
      <c r="Q30" s="343" t="n"/>
      <c r="R30" s="242">
        <f>AP_Q4!AJ29</f>
        <v/>
      </c>
      <c r="S30" s="311" t="n"/>
      <c r="T30" s="311" t="n"/>
      <c r="U30" s="343" t="n"/>
      <c r="V30" s="242">
        <f>IF(OR(F30="",J30="",N30="",R30=""),"",IF(ISERROR(ROUND(AVERAGE(F30,J30,N30,R30),0)),"",ROUND(AVERAGE(F30,J30,N30,R30),0)))</f>
        <v/>
      </c>
      <c r="W30" s="311" t="n"/>
      <c r="X30" s="311" t="n"/>
      <c r="Y30" s="343" t="n"/>
      <c r="Z30" s="360">
        <f>IF(OR($F30="",$J30="",$N30="",$R30="",$V30=""),"",IF($V30&gt;=75,"PASSED","FAILED"))</f>
        <v/>
      </c>
      <c r="AA30" s="312" t="n"/>
      <c r="AB30" s="361" t="n"/>
      <c r="AC30" s="52" t="n"/>
      <c r="AD30" s="52" t="n"/>
      <c r="AE30" s="23" t="n"/>
      <c r="AF30" s="52" t="n"/>
      <c r="AG30" s="52" t="n"/>
      <c r="AH30" s="52" t="n"/>
      <c r="AI30" s="96" t="n"/>
      <c r="AK30" s="23" t="n"/>
      <c r="AM30" s="200" t="n"/>
    </row>
    <row r="31" ht="18" customHeight="1">
      <c r="A31" s="24" t="n">
        <v>19</v>
      </c>
      <c r="B31" s="17">
        <f>'INPUT DATA'!B30</f>
        <v/>
      </c>
      <c r="C31" s="26" t="n"/>
      <c r="D31" s="26" t="n"/>
      <c r="E31" s="27" t="n"/>
      <c r="F31" s="242">
        <f>AP_Q1!AJ30</f>
        <v/>
      </c>
      <c r="G31" s="311" t="n"/>
      <c r="H31" s="311" t="n"/>
      <c r="I31" s="343" t="n"/>
      <c r="J31" s="242">
        <f>AP_Q2!AJ30</f>
        <v/>
      </c>
      <c r="K31" s="311" t="n"/>
      <c r="L31" s="311" t="n"/>
      <c r="M31" s="343" t="n"/>
      <c r="N31" s="242">
        <f>AP_Q3!AJ30</f>
        <v/>
      </c>
      <c r="O31" s="311" t="n"/>
      <c r="P31" s="311" t="n"/>
      <c r="Q31" s="343" t="n"/>
      <c r="R31" s="242">
        <f>AP_Q4!AJ30</f>
        <v/>
      </c>
      <c r="S31" s="311" t="n"/>
      <c r="T31" s="311" t="n"/>
      <c r="U31" s="343" t="n"/>
      <c r="V31" s="242">
        <f>IF(OR(F31="",J31="",N31="",R31=""),"",IF(ISERROR(ROUND(AVERAGE(F31,J31,N31,R31),0)),"",ROUND(AVERAGE(F31,J31,N31,R31),0)))</f>
        <v/>
      </c>
      <c r="W31" s="311" t="n"/>
      <c r="X31" s="311" t="n"/>
      <c r="Y31" s="343" t="n"/>
      <c r="Z31" s="360">
        <f>IF(OR($F31="",$J31="",$N31="",$R31="",$V31=""),"",IF($V31&gt;=75,"PASSED","FAILED"))</f>
        <v/>
      </c>
      <c r="AA31" s="312" t="n"/>
      <c r="AB31" s="361" t="n"/>
      <c r="AC31" s="52" t="n"/>
      <c r="AD31" s="52" t="n"/>
      <c r="AE31" s="23" t="n"/>
      <c r="AF31" s="52" t="n"/>
      <c r="AG31" s="52" t="n"/>
      <c r="AH31" s="52" t="n"/>
      <c r="AI31" s="96" t="n"/>
      <c r="AK31" s="23" t="n"/>
      <c r="AM31" s="200" t="n"/>
    </row>
    <row r="32" ht="18" customHeight="1">
      <c r="A32" s="24" t="n">
        <v>20</v>
      </c>
      <c r="B32" s="17">
        <f>'INPUT DATA'!B31</f>
        <v/>
      </c>
      <c r="C32" s="26" t="n"/>
      <c r="D32" s="26" t="n"/>
      <c r="E32" s="27" t="n"/>
      <c r="F32" s="242">
        <f>AP_Q1!AJ31</f>
        <v/>
      </c>
      <c r="G32" s="311" t="n"/>
      <c r="H32" s="311" t="n"/>
      <c r="I32" s="343" t="n"/>
      <c r="J32" s="242">
        <f>AP_Q2!AJ31</f>
        <v/>
      </c>
      <c r="K32" s="311" t="n"/>
      <c r="L32" s="311" t="n"/>
      <c r="M32" s="343" t="n"/>
      <c r="N32" s="242">
        <f>AP_Q3!AJ31</f>
        <v/>
      </c>
      <c r="O32" s="311" t="n"/>
      <c r="P32" s="311" t="n"/>
      <c r="Q32" s="343" t="n"/>
      <c r="R32" s="242">
        <f>AP_Q4!AJ31</f>
        <v/>
      </c>
      <c r="S32" s="311" t="n"/>
      <c r="T32" s="311" t="n"/>
      <c r="U32" s="343" t="n"/>
      <c r="V32" s="242">
        <f>IF(OR(F32="",J32="",N32="",R32=""),"",IF(ISERROR(ROUND(AVERAGE(F32,J32,N32,R32),0)),"",ROUND(AVERAGE(F32,J32,N32,R32),0)))</f>
        <v/>
      </c>
      <c r="W32" s="311" t="n"/>
      <c r="X32" s="311" t="n"/>
      <c r="Y32" s="343" t="n"/>
      <c r="Z32" s="360">
        <f>IF(OR($F32="",$J32="",$N32="",$R32="",$V32=""),"",IF($V32&gt;=75,"PASSED","FAILED"))</f>
        <v/>
      </c>
      <c r="AA32" s="312" t="n"/>
      <c r="AB32" s="361" t="n"/>
      <c r="AC32" s="52" t="n"/>
      <c r="AD32" s="52" t="n"/>
      <c r="AE32" s="23" t="n"/>
      <c r="AF32" s="52" t="n"/>
      <c r="AG32" s="52" t="n"/>
      <c r="AH32" s="52" t="n"/>
      <c r="AI32" s="96" t="n"/>
      <c r="AK32" s="23" t="n"/>
      <c r="AM32" s="200" t="n"/>
    </row>
    <row r="33" ht="18" customHeight="1">
      <c r="A33" s="24" t="n">
        <v>21</v>
      </c>
      <c r="B33" s="17">
        <f>'INPUT DATA'!B32</f>
        <v/>
      </c>
      <c r="C33" s="26" t="n"/>
      <c r="D33" s="26" t="n"/>
      <c r="E33" s="27" t="n"/>
      <c r="F33" s="242">
        <f>AP_Q1!AJ32</f>
        <v/>
      </c>
      <c r="G33" s="311" t="n"/>
      <c r="H33" s="311" t="n"/>
      <c r="I33" s="343" t="n"/>
      <c r="J33" s="242">
        <f>AP_Q2!AJ32</f>
        <v/>
      </c>
      <c r="K33" s="311" t="n"/>
      <c r="L33" s="311" t="n"/>
      <c r="M33" s="343" t="n"/>
      <c r="N33" s="242">
        <f>AP_Q3!AJ32</f>
        <v/>
      </c>
      <c r="O33" s="311" t="n"/>
      <c r="P33" s="311" t="n"/>
      <c r="Q33" s="343" t="n"/>
      <c r="R33" s="242">
        <f>AP_Q4!AJ32</f>
        <v/>
      </c>
      <c r="S33" s="311" t="n"/>
      <c r="T33" s="311" t="n"/>
      <c r="U33" s="343" t="n"/>
      <c r="V33" s="242">
        <f>IF(OR(F33="",J33="",N33="",R33=""),"",IF(ISERROR(ROUND(AVERAGE(F33,J33,N33,R33),0)),"",ROUND(AVERAGE(F33,J33,N33,R33),0)))</f>
        <v/>
      </c>
      <c r="W33" s="311" t="n"/>
      <c r="X33" s="311" t="n"/>
      <c r="Y33" s="343" t="n"/>
      <c r="Z33" s="360">
        <f>IF(OR($F33="",$J33="",$N33="",$R33="",$V33=""),"",IF($V33&gt;=75,"PASSED","FAILED"))</f>
        <v/>
      </c>
      <c r="AA33" s="312" t="n"/>
      <c r="AB33" s="361" t="n"/>
      <c r="AC33" s="52" t="n"/>
      <c r="AD33" s="52" t="n"/>
      <c r="AE33" s="23" t="n"/>
      <c r="AF33" s="52" t="n"/>
      <c r="AG33" s="52" t="n"/>
      <c r="AH33" s="52" t="n"/>
      <c r="AI33" s="96" t="n"/>
      <c r="AK33" s="23" t="n"/>
      <c r="AM33" s="200" t="n"/>
    </row>
    <row r="34" ht="18" customHeight="1">
      <c r="A34" s="24" t="n">
        <v>22</v>
      </c>
      <c r="B34" s="17">
        <f>'INPUT DATA'!B33</f>
        <v/>
      </c>
      <c r="C34" s="26" t="n"/>
      <c r="D34" s="26" t="n"/>
      <c r="E34" s="27" t="n"/>
      <c r="F34" s="242">
        <f>AP_Q1!AJ33</f>
        <v/>
      </c>
      <c r="G34" s="311" t="n"/>
      <c r="H34" s="311" t="n"/>
      <c r="I34" s="343" t="n"/>
      <c r="J34" s="242">
        <f>AP_Q2!AJ33</f>
        <v/>
      </c>
      <c r="K34" s="311" t="n"/>
      <c r="L34" s="311" t="n"/>
      <c r="M34" s="343" t="n"/>
      <c r="N34" s="242">
        <f>AP_Q3!AJ33</f>
        <v/>
      </c>
      <c r="O34" s="311" t="n"/>
      <c r="P34" s="311" t="n"/>
      <c r="Q34" s="343" t="n"/>
      <c r="R34" s="242">
        <f>AP_Q4!AJ33</f>
        <v/>
      </c>
      <c r="S34" s="311" t="n"/>
      <c r="T34" s="311" t="n"/>
      <c r="U34" s="343" t="n"/>
      <c r="V34" s="242">
        <f>IF(OR(F34="",J34="",N34="",R34=""),"",IF(ISERROR(ROUND(AVERAGE(F34,J34,N34,R34),0)),"",ROUND(AVERAGE(F34,J34,N34,R34),0)))</f>
        <v/>
      </c>
      <c r="W34" s="311" t="n"/>
      <c r="X34" s="311" t="n"/>
      <c r="Y34" s="343" t="n"/>
      <c r="Z34" s="360">
        <f>IF(OR($F34="",$J34="",$N34="",$R34="",$V34=""),"",IF($V34&gt;=75,"PASSED","FAILED"))</f>
        <v/>
      </c>
      <c r="AA34" s="312" t="n"/>
      <c r="AB34" s="361" t="n"/>
      <c r="AC34" s="52" t="n"/>
      <c r="AD34" s="52" t="n"/>
      <c r="AE34" s="23" t="n"/>
      <c r="AF34" s="52" t="n"/>
      <c r="AG34" s="52" t="n"/>
      <c r="AH34" s="52" t="n"/>
      <c r="AI34" s="96" t="n"/>
      <c r="AK34" s="23" t="n"/>
      <c r="AM34" s="200" t="n"/>
      <c r="AN34" s="6" t="n"/>
      <c r="AO34" s="6" t="n"/>
      <c r="AP34" s="6" t="n"/>
      <c r="AQ34" s="6" t="n"/>
      <c r="AR34" s="6" t="n"/>
      <c r="AS34" s="6" t="n"/>
      <c r="AT34" s="6" t="n"/>
      <c r="AU34" s="6" t="n"/>
      <c r="AV34" s="6" t="n"/>
      <c r="AW34" s="6" t="n"/>
      <c r="AX34" s="6" t="n"/>
      <c r="AY34" s="6" t="n"/>
      <c r="AZ34" s="6" t="n"/>
      <c r="BA34" s="6" t="n"/>
      <c r="BB34" s="6" t="n"/>
      <c r="BC34" s="6" t="n"/>
    </row>
    <row r="35" ht="18" customHeight="1">
      <c r="A35" s="24" t="n">
        <v>23</v>
      </c>
      <c r="B35" s="17">
        <f>'INPUT DATA'!B34</f>
        <v/>
      </c>
      <c r="C35" s="26" t="n"/>
      <c r="D35" s="26" t="n"/>
      <c r="E35" s="27" t="n"/>
      <c r="F35" s="242">
        <f>AP_Q1!AJ34</f>
        <v/>
      </c>
      <c r="G35" s="311" t="n"/>
      <c r="H35" s="311" t="n"/>
      <c r="I35" s="343" t="n"/>
      <c r="J35" s="242">
        <f>AP_Q2!AJ34</f>
        <v/>
      </c>
      <c r="K35" s="311" t="n"/>
      <c r="L35" s="311" t="n"/>
      <c r="M35" s="343" t="n"/>
      <c r="N35" s="242">
        <f>AP_Q3!AJ34</f>
        <v/>
      </c>
      <c r="O35" s="311" t="n"/>
      <c r="P35" s="311" t="n"/>
      <c r="Q35" s="343" t="n"/>
      <c r="R35" s="242">
        <f>AP_Q4!AJ34</f>
        <v/>
      </c>
      <c r="S35" s="311" t="n"/>
      <c r="T35" s="311" t="n"/>
      <c r="U35" s="343" t="n"/>
      <c r="V35" s="242">
        <f>IF(OR(F35="",J35="",N35="",R35=""),"",IF(ISERROR(ROUND(AVERAGE(F35,J35,N35,R35),0)),"",ROUND(AVERAGE(F35,J35,N35,R35),0)))</f>
        <v/>
      </c>
      <c r="W35" s="311" t="n"/>
      <c r="X35" s="311" t="n"/>
      <c r="Y35" s="343" t="n"/>
      <c r="Z35" s="360">
        <f>IF(OR($F35="",$J35="",$N35="",$R35="",$V35=""),"",IF($V35&gt;=75,"PASSED","FAILED"))</f>
        <v/>
      </c>
      <c r="AA35" s="312" t="n"/>
      <c r="AB35" s="361" t="n"/>
      <c r="AC35" s="52" t="n"/>
      <c r="AD35" s="52" t="n"/>
      <c r="AE35" s="23" t="n"/>
      <c r="AF35" s="52" t="n"/>
      <c r="AG35" s="52" t="n"/>
      <c r="AH35" s="52" t="n"/>
      <c r="AI35" s="96" t="n"/>
      <c r="AK35" s="23" t="n"/>
      <c r="AM35" s="200" t="n"/>
      <c r="AN35" s="6" t="n"/>
      <c r="AO35" s="6" t="n"/>
      <c r="AP35" s="6" t="n"/>
      <c r="AQ35" s="6" t="n"/>
      <c r="AR35" s="6" t="n"/>
      <c r="AS35" s="6" t="n"/>
      <c r="AT35" s="6" t="n"/>
      <c r="AU35" s="6" t="n"/>
      <c r="AV35" s="6" t="n"/>
      <c r="AW35" s="6" t="n"/>
      <c r="AX35" s="6" t="n"/>
      <c r="AY35" s="6" t="n"/>
      <c r="AZ35" s="6" t="n"/>
      <c r="BA35" s="6" t="n"/>
      <c r="BB35" s="6" t="n"/>
      <c r="BC35" s="6" t="n"/>
    </row>
    <row r="36" ht="18" customHeight="1">
      <c r="A36" s="24" t="n">
        <v>24</v>
      </c>
      <c r="B36" s="17">
        <f>'INPUT DATA'!B35</f>
        <v/>
      </c>
      <c r="C36" s="26" t="n"/>
      <c r="D36" s="26" t="n"/>
      <c r="E36" s="27" t="n"/>
      <c r="F36" s="242">
        <f>AP_Q1!AJ35</f>
        <v/>
      </c>
      <c r="G36" s="311" t="n"/>
      <c r="H36" s="311" t="n"/>
      <c r="I36" s="343" t="n"/>
      <c r="J36" s="242">
        <f>AP_Q2!AJ35</f>
        <v/>
      </c>
      <c r="K36" s="311" t="n"/>
      <c r="L36" s="311" t="n"/>
      <c r="M36" s="343" t="n"/>
      <c r="N36" s="242">
        <f>AP_Q3!AJ35</f>
        <v/>
      </c>
      <c r="O36" s="311" t="n"/>
      <c r="P36" s="311" t="n"/>
      <c r="Q36" s="343" t="n"/>
      <c r="R36" s="242">
        <f>AP_Q4!AJ35</f>
        <v/>
      </c>
      <c r="S36" s="311" t="n"/>
      <c r="T36" s="311" t="n"/>
      <c r="U36" s="343" t="n"/>
      <c r="V36" s="242">
        <f>IF(OR(F36="",J36="",N36="",R36=""),"",IF(ISERROR(ROUND(AVERAGE(F36,J36,N36,R36),0)),"",ROUND(AVERAGE(F36,J36,N36,R36),0)))</f>
        <v/>
      </c>
      <c r="W36" s="311" t="n"/>
      <c r="X36" s="311" t="n"/>
      <c r="Y36" s="343" t="n"/>
      <c r="Z36" s="360">
        <f>IF(OR($F36="",$J36="",$N36="",$R36="",$V36=""),"",IF($V36&gt;=75,"PASSED","FAILED"))</f>
        <v/>
      </c>
      <c r="AA36" s="312" t="n"/>
      <c r="AB36" s="361" t="n"/>
      <c r="AC36" s="52" t="n"/>
      <c r="AD36" s="52" t="n"/>
      <c r="AE36" s="23" t="n"/>
      <c r="AF36" s="52" t="n"/>
      <c r="AG36" s="52" t="n"/>
      <c r="AH36" s="52" t="n"/>
      <c r="AI36" s="96" t="n"/>
      <c r="AK36" s="23" t="n"/>
      <c r="AM36" s="200" t="n"/>
      <c r="AN36" s="6" t="n"/>
      <c r="AO36" s="6" t="n"/>
      <c r="AP36" s="6" t="n"/>
      <c r="AQ36" s="6" t="n"/>
      <c r="AR36" s="6" t="n"/>
      <c r="AS36" s="6" t="n"/>
      <c r="AT36" s="6" t="n"/>
      <c r="AU36" s="6" t="n"/>
      <c r="AV36" s="6" t="n"/>
      <c r="AW36" s="6" t="n"/>
      <c r="AX36" s="6" t="n"/>
      <c r="AY36" s="6" t="n"/>
      <c r="AZ36" s="6" t="n"/>
      <c r="BA36" s="6" t="n"/>
      <c r="BB36" s="6" t="n"/>
      <c r="BC36" s="6" t="n"/>
    </row>
    <row r="37" ht="18" customHeight="1">
      <c r="A37" s="24" t="n">
        <v>25</v>
      </c>
      <c r="B37" s="17">
        <f>'INPUT DATA'!B36</f>
        <v/>
      </c>
      <c r="C37" s="26" t="n"/>
      <c r="D37" s="26" t="n"/>
      <c r="E37" s="27" t="n"/>
      <c r="F37" s="242">
        <f>AP_Q1!AJ36</f>
        <v/>
      </c>
      <c r="G37" s="311" t="n"/>
      <c r="H37" s="311" t="n"/>
      <c r="I37" s="343" t="n"/>
      <c r="J37" s="242">
        <f>AP_Q2!AJ36</f>
        <v/>
      </c>
      <c r="K37" s="311" t="n"/>
      <c r="L37" s="311" t="n"/>
      <c r="M37" s="343" t="n"/>
      <c r="N37" s="242">
        <f>AP_Q3!AJ36</f>
        <v/>
      </c>
      <c r="O37" s="311" t="n"/>
      <c r="P37" s="311" t="n"/>
      <c r="Q37" s="343" t="n"/>
      <c r="R37" s="242">
        <f>AP_Q4!AJ36</f>
        <v/>
      </c>
      <c r="S37" s="311" t="n"/>
      <c r="T37" s="311" t="n"/>
      <c r="U37" s="343" t="n"/>
      <c r="V37" s="242">
        <f>IF(OR(F37="",J37="",N37="",R37=""),"",IF(ISERROR(ROUND(AVERAGE(F37,J37,N37,R37),0)),"",ROUND(AVERAGE(F37,J37,N37,R37),0)))</f>
        <v/>
      </c>
      <c r="W37" s="311" t="n"/>
      <c r="X37" s="311" t="n"/>
      <c r="Y37" s="343" t="n"/>
      <c r="Z37" s="360">
        <f>IF(OR($F37="",$J37="",$N37="",$R37="",$V37=""),"",IF($V37&gt;=75,"PASSED","FAILED"))</f>
        <v/>
      </c>
      <c r="AA37" s="312" t="n"/>
      <c r="AB37" s="361" t="n"/>
      <c r="AC37" s="52" t="n"/>
      <c r="AD37" s="52" t="n"/>
      <c r="AE37" s="23" t="n"/>
      <c r="AF37" s="52" t="n"/>
      <c r="AG37" s="52" t="n"/>
      <c r="AH37" s="52" t="n"/>
      <c r="AI37" s="96" t="n"/>
      <c r="AK37" s="23" t="n"/>
      <c r="AM37" s="200" t="n"/>
      <c r="AN37" s="6" t="n"/>
      <c r="AO37" s="6" t="n"/>
      <c r="AP37" s="6" t="n"/>
      <c r="AQ37" s="6" t="n"/>
      <c r="AR37" s="6" t="n"/>
      <c r="AS37" s="6" t="n"/>
      <c r="AT37" s="6" t="n"/>
      <c r="AU37" s="6" t="n"/>
      <c r="AV37" s="6" t="n"/>
      <c r="AW37" s="6" t="n"/>
      <c r="AX37" s="6" t="n"/>
      <c r="AY37" s="6" t="n"/>
      <c r="AZ37" s="6" t="n"/>
      <c r="BA37" s="6" t="n"/>
      <c r="BB37" s="6" t="n"/>
      <c r="BC37" s="6" t="n"/>
    </row>
    <row r="38" ht="18" customHeight="1">
      <c r="A38" s="24" t="n">
        <v>26</v>
      </c>
      <c r="B38" s="17">
        <f>'INPUT DATA'!B37</f>
        <v/>
      </c>
      <c r="C38" s="26" t="n"/>
      <c r="D38" s="26" t="n"/>
      <c r="E38" s="27" t="n"/>
      <c r="F38" s="242">
        <f>AP_Q1!AJ37</f>
        <v/>
      </c>
      <c r="G38" s="311" t="n"/>
      <c r="H38" s="311" t="n"/>
      <c r="I38" s="343" t="n"/>
      <c r="J38" s="242">
        <f>AP_Q2!AJ37</f>
        <v/>
      </c>
      <c r="K38" s="311" t="n"/>
      <c r="L38" s="311" t="n"/>
      <c r="M38" s="343" t="n"/>
      <c r="N38" s="242">
        <f>AP_Q3!AJ37</f>
        <v/>
      </c>
      <c r="O38" s="311" t="n"/>
      <c r="P38" s="311" t="n"/>
      <c r="Q38" s="343" t="n"/>
      <c r="R38" s="242">
        <f>AP_Q4!AJ37</f>
        <v/>
      </c>
      <c r="S38" s="311" t="n"/>
      <c r="T38" s="311" t="n"/>
      <c r="U38" s="343" t="n"/>
      <c r="V38" s="242">
        <f>IF(OR(F38="",J38="",N38="",R38=""),"",IF(ISERROR(ROUND(AVERAGE(F38,J38,N38,R38),0)),"",ROUND(AVERAGE(F38,J38,N38,R38),0)))</f>
        <v/>
      </c>
      <c r="W38" s="311" t="n"/>
      <c r="X38" s="311" t="n"/>
      <c r="Y38" s="343" t="n"/>
      <c r="Z38" s="360">
        <f>IF(OR($F38="",$J38="",$N38="",$R38="",$V38=""),"",IF($V38&gt;=75,"PASSED","FAILED"))</f>
        <v/>
      </c>
      <c r="AA38" s="312" t="n"/>
      <c r="AB38" s="361" t="n"/>
      <c r="AC38" s="52" t="n"/>
      <c r="AD38" s="52" t="n"/>
      <c r="AE38" s="23" t="n"/>
      <c r="AF38" s="52" t="n"/>
      <c r="AG38" s="52" t="n"/>
      <c r="AH38" s="52" t="n"/>
      <c r="AI38" s="96" t="n"/>
      <c r="AK38" s="23" t="n"/>
      <c r="AM38" s="200" t="n"/>
      <c r="AN38" s="6" t="n"/>
      <c r="AO38" s="6" t="n"/>
      <c r="AP38" s="6" t="n"/>
      <c r="AQ38" s="6" t="n"/>
      <c r="AR38" s="6" t="n"/>
      <c r="AS38" s="6" t="n"/>
      <c r="AT38" s="6" t="n"/>
      <c r="AU38" s="6" t="n"/>
      <c r="AV38" s="6" t="n"/>
      <c r="AW38" s="6" t="n"/>
      <c r="AX38" s="6" t="n"/>
      <c r="AY38" s="6" t="n"/>
      <c r="AZ38" s="6" t="n"/>
      <c r="BA38" s="6" t="n"/>
      <c r="BB38" s="6" t="n"/>
      <c r="BC38" s="6" t="n"/>
    </row>
    <row r="39" ht="18" customHeight="1">
      <c r="A39" s="24" t="n">
        <v>27</v>
      </c>
      <c r="B39" s="17">
        <f>'INPUT DATA'!B38</f>
        <v/>
      </c>
      <c r="C39" s="26" t="n"/>
      <c r="D39" s="26" t="n"/>
      <c r="E39" s="27" t="n"/>
      <c r="F39" s="242">
        <f>AP_Q1!AJ38</f>
        <v/>
      </c>
      <c r="G39" s="311" t="n"/>
      <c r="H39" s="311" t="n"/>
      <c r="I39" s="343" t="n"/>
      <c r="J39" s="242">
        <f>AP_Q2!AJ38</f>
        <v/>
      </c>
      <c r="K39" s="311" t="n"/>
      <c r="L39" s="311" t="n"/>
      <c r="M39" s="343" t="n"/>
      <c r="N39" s="242">
        <f>AP_Q3!AJ38</f>
        <v/>
      </c>
      <c r="O39" s="311" t="n"/>
      <c r="P39" s="311" t="n"/>
      <c r="Q39" s="343" t="n"/>
      <c r="R39" s="242">
        <f>AP_Q4!AJ38</f>
        <v/>
      </c>
      <c r="S39" s="311" t="n"/>
      <c r="T39" s="311" t="n"/>
      <c r="U39" s="343" t="n"/>
      <c r="V39" s="242">
        <f>IF(OR(F39="",J39="",N39="",R39=""),"",IF(ISERROR(ROUND(AVERAGE(F39,J39,N39,R39),0)),"",ROUND(AVERAGE(F39,J39,N39,R39),0)))</f>
        <v/>
      </c>
      <c r="W39" s="311" t="n"/>
      <c r="X39" s="311" t="n"/>
      <c r="Y39" s="343" t="n"/>
      <c r="Z39" s="360">
        <f>IF(OR($F39="",$J39="",$N39="",$R39="",$V39=""),"",IF($V39&gt;=75,"PASSED","FAILED"))</f>
        <v/>
      </c>
      <c r="AA39" s="312" t="n"/>
      <c r="AB39" s="361" t="n"/>
      <c r="AC39" s="52" t="n"/>
      <c r="AD39" s="52" t="n"/>
      <c r="AE39" s="23" t="n"/>
      <c r="AF39" s="52" t="n"/>
      <c r="AG39" s="52" t="n"/>
      <c r="AH39" s="52" t="n"/>
      <c r="AI39" s="96" t="n"/>
      <c r="AK39" s="23" t="n"/>
      <c r="AM39" s="200" t="n"/>
      <c r="AN39" s="6" t="n"/>
      <c r="AO39" s="6" t="n"/>
      <c r="AP39" s="6" t="n"/>
      <c r="AQ39" s="6" t="n"/>
      <c r="AR39" s="6" t="n"/>
      <c r="AS39" s="6" t="n"/>
      <c r="AT39" s="6" t="n"/>
      <c r="AU39" s="6" t="n"/>
      <c r="AV39" s="6" t="n"/>
      <c r="AW39" s="6" t="n"/>
      <c r="AX39" s="6" t="n"/>
      <c r="AY39" s="6" t="n"/>
      <c r="AZ39" s="6" t="n"/>
      <c r="BA39" s="6" t="n"/>
      <c r="BB39" s="6" t="n"/>
      <c r="BC39" s="6" t="n"/>
    </row>
    <row r="40" ht="18" customHeight="1">
      <c r="A40" s="24" t="n">
        <v>28</v>
      </c>
      <c r="B40" s="17">
        <f>'INPUT DATA'!B39</f>
        <v/>
      </c>
      <c r="C40" s="26" t="n"/>
      <c r="D40" s="26" t="n"/>
      <c r="E40" s="27" t="n"/>
      <c r="F40" s="242">
        <f>AP_Q1!AJ39</f>
        <v/>
      </c>
      <c r="G40" s="311" t="n"/>
      <c r="H40" s="311" t="n"/>
      <c r="I40" s="343" t="n"/>
      <c r="J40" s="242">
        <f>AP_Q2!AJ39</f>
        <v/>
      </c>
      <c r="K40" s="311" t="n"/>
      <c r="L40" s="311" t="n"/>
      <c r="M40" s="343" t="n"/>
      <c r="N40" s="242">
        <f>AP_Q3!AJ39</f>
        <v/>
      </c>
      <c r="O40" s="311" t="n"/>
      <c r="P40" s="311" t="n"/>
      <c r="Q40" s="343" t="n"/>
      <c r="R40" s="242">
        <f>AP_Q4!AJ39</f>
        <v/>
      </c>
      <c r="S40" s="311" t="n"/>
      <c r="T40" s="311" t="n"/>
      <c r="U40" s="343" t="n"/>
      <c r="V40" s="242">
        <f>IF(OR(F40="",J40="",N40="",R40=""),"",IF(ISERROR(ROUND(AVERAGE(F40,J40,N40,R40),0)),"",ROUND(AVERAGE(F40,J40,N40,R40),0)))</f>
        <v/>
      </c>
      <c r="W40" s="311" t="n"/>
      <c r="X40" s="311" t="n"/>
      <c r="Y40" s="343" t="n"/>
      <c r="Z40" s="360">
        <f>IF(OR($F40="",$J40="",$N40="",$R40="",$V40=""),"",IF($V40&gt;=75,"PASSED","FAILED"))</f>
        <v/>
      </c>
      <c r="AA40" s="312" t="n"/>
      <c r="AB40" s="361" t="n"/>
      <c r="AC40" s="52" t="n"/>
      <c r="AD40" s="52" t="n"/>
      <c r="AE40" s="23" t="n"/>
      <c r="AF40" s="52" t="n"/>
      <c r="AG40" s="52" t="n"/>
      <c r="AH40" s="52" t="n"/>
      <c r="AI40" s="96" t="n"/>
      <c r="AK40" s="23" t="n"/>
      <c r="AM40" s="200" t="n"/>
      <c r="AN40" s="6" t="n"/>
      <c r="AO40" s="6" t="n"/>
      <c r="AP40" s="6" t="n"/>
      <c r="AQ40" s="6" t="n"/>
      <c r="AR40" s="6" t="n"/>
      <c r="AS40" s="6" t="n"/>
      <c r="AT40" s="6" t="n"/>
      <c r="AU40" s="6" t="n"/>
      <c r="AV40" s="6" t="n"/>
      <c r="AW40" s="6" t="n"/>
      <c r="AX40" s="6" t="n"/>
      <c r="AY40" s="6" t="n"/>
      <c r="AZ40" s="6" t="n"/>
      <c r="BA40" s="6" t="n"/>
      <c r="BB40" s="6" t="n"/>
      <c r="BC40" s="6" t="n"/>
    </row>
    <row r="41" ht="18" customHeight="1">
      <c r="A41" s="24" t="n">
        <v>29</v>
      </c>
      <c r="B41" s="17">
        <f>'INPUT DATA'!B40</f>
        <v/>
      </c>
      <c r="C41" s="26" t="n"/>
      <c r="D41" s="26" t="n"/>
      <c r="E41" s="27" t="n"/>
      <c r="F41" s="242">
        <f>AP_Q1!AJ40</f>
        <v/>
      </c>
      <c r="G41" s="311" t="n"/>
      <c r="H41" s="311" t="n"/>
      <c r="I41" s="343" t="n"/>
      <c r="J41" s="242">
        <f>AP_Q2!AJ40</f>
        <v/>
      </c>
      <c r="K41" s="311" t="n"/>
      <c r="L41" s="311" t="n"/>
      <c r="M41" s="343" t="n"/>
      <c r="N41" s="242">
        <f>AP_Q3!AJ40</f>
        <v/>
      </c>
      <c r="O41" s="311" t="n"/>
      <c r="P41" s="311" t="n"/>
      <c r="Q41" s="343" t="n"/>
      <c r="R41" s="242">
        <f>AP_Q4!AJ40</f>
        <v/>
      </c>
      <c r="S41" s="311" t="n"/>
      <c r="T41" s="311" t="n"/>
      <c r="U41" s="343" t="n"/>
      <c r="V41" s="242">
        <f>IF(OR(F41="",J41="",N41="",R41=""),"",IF(ISERROR(ROUND(AVERAGE(F41,J41,N41,R41),0)),"",ROUND(AVERAGE(F41,J41,N41,R41),0)))</f>
        <v/>
      </c>
      <c r="W41" s="311" t="n"/>
      <c r="X41" s="311" t="n"/>
      <c r="Y41" s="343" t="n"/>
      <c r="Z41" s="360">
        <f>IF(OR($F41="",$J41="",$N41="",$R41="",$V41=""),"",IF($V41&gt;=75,"PASSED","FAILED"))</f>
        <v/>
      </c>
      <c r="AA41" s="312" t="n"/>
      <c r="AB41" s="361" t="n"/>
      <c r="AC41" s="52" t="n"/>
      <c r="AD41" s="52" t="n"/>
      <c r="AE41" s="23" t="n"/>
      <c r="AF41" s="52" t="n"/>
      <c r="AG41" s="52" t="n"/>
      <c r="AH41" s="52" t="n"/>
      <c r="AI41" s="96" t="n"/>
      <c r="AK41" s="23" t="n"/>
      <c r="AM41" s="200" t="n"/>
      <c r="AN41" s="6" t="n"/>
      <c r="AO41" s="6" t="n"/>
      <c r="AP41" s="6" t="n"/>
      <c r="AQ41" s="6" t="n"/>
      <c r="AR41" s="6" t="n"/>
      <c r="AS41" s="6" t="n"/>
      <c r="AT41" s="6" t="n"/>
      <c r="AU41" s="6" t="n"/>
      <c r="AV41" s="6" t="n"/>
      <c r="AW41" s="6" t="n"/>
      <c r="AX41" s="6" t="n"/>
      <c r="AY41" s="6" t="n"/>
      <c r="AZ41" s="6" t="n"/>
      <c r="BA41" s="6" t="n"/>
      <c r="BB41" s="6" t="n"/>
      <c r="BC41" s="6" t="n"/>
    </row>
    <row r="42" ht="18" customHeight="1">
      <c r="A42" s="24" t="n">
        <v>30</v>
      </c>
      <c r="B42" s="17">
        <f>'INPUT DATA'!B41</f>
        <v/>
      </c>
      <c r="C42" s="26" t="n"/>
      <c r="D42" s="26" t="n"/>
      <c r="E42" s="27" t="n"/>
      <c r="F42" s="242">
        <f>AP_Q1!AJ41</f>
        <v/>
      </c>
      <c r="G42" s="311" t="n"/>
      <c r="H42" s="311" t="n"/>
      <c r="I42" s="343" t="n"/>
      <c r="J42" s="242">
        <f>AP_Q2!AJ41</f>
        <v/>
      </c>
      <c r="K42" s="311" t="n"/>
      <c r="L42" s="311" t="n"/>
      <c r="M42" s="343" t="n"/>
      <c r="N42" s="242">
        <f>AP_Q3!AJ41</f>
        <v/>
      </c>
      <c r="O42" s="311" t="n"/>
      <c r="P42" s="311" t="n"/>
      <c r="Q42" s="343" t="n"/>
      <c r="R42" s="242">
        <f>AP_Q4!AJ41</f>
        <v/>
      </c>
      <c r="S42" s="311" t="n"/>
      <c r="T42" s="311" t="n"/>
      <c r="U42" s="343" t="n"/>
      <c r="V42" s="242">
        <f>IF(OR(F42="",J42="",N42="",R42=""),"",IF(ISERROR(ROUND(AVERAGE(F42,J42,N42,R42),0)),"",ROUND(AVERAGE(F42,J42,N42,R42),0)))</f>
        <v/>
      </c>
      <c r="W42" s="311" t="n"/>
      <c r="X42" s="311" t="n"/>
      <c r="Y42" s="343" t="n"/>
      <c r="Z42" s="360">
        <f>IF(OR($F42="",$J42="",$N42="",$R42="",$V42=""),"",IF($V42&gt;=75,"PASSED","FAILED"))</f>
        <v/>
      </c>
      <c r="AA42" s="312" t="n"/>
      <c r="AB42" s="361" t="n"/>
      <c r="AC42" s="52" t="n"/>
      <c r="AD42" s="52" t="n"/>
      <c r="AE42" s="23" t="n"/>
      <c r="AF42" s="52" t="n"/>
      <c r="AG42" s="52" t="n"/>
      <c r="AH42" s="52" t="n"/>
      <c r="AI42" s="96" t="n"/>
      <c r="AK42" s="23" t="n"/>
      <c r="AM42" s="200" t="n"/>
      <c r="AN42" s="6" t="n"/>
      <c r="AO42" s="6" t="n"/>
      <c r="AP42" s="6" t="n"/>
      <c r="AQ42" s="6" t="n"/>
      <c r="AR42" s="6" t="n"/>
      <c r="AS42" s="6" t="n"/>
      <c r="AT42" s="6" t="n"/>
      <c r="AU42" s="6" t="n"/>
      <c r="AV42" s="6" t="n"/>
      <c r="AW42" s="6" t="n"/>
      <c r="AX42" s="6" t="n"/>
      <c r="AY42" s="6" t="n"/>
      <c r="AZ42" s="6" t="n"/>
      <c r="BA42" s="6" t="n"/>
      <c r="BB42" s="6" t="n"/>
      <c r="BC42" s="6" t="n"/>
    </row>
    <row r="43" ht="18" customHeight="1">
      <c r="A43" s="24" t="n">
        <v>31</v>
      </c>
      <c r="B43" s="17">
        <f>'INPUT DATA'!B42</f>
        <v/>
      </c>
      <c r="C43" s="26" t="n"/>
      <c r="D43" s="26" t="n"/>
      <c r="E43" s="27" t="n"/>
      <c r="F43" s="242">
        <f>AP_Q1!AJ42</f>
        <v/>
      </c>
      <c r="G43" s="311" t="n"/>
      <c r="H43" s="311" t="n"/>
      <c r="I43" s="343" t="n"/>
      <c r="J43" s="242">
        <f>AP_Q2!AJ42</f>
        <v/>
      </c>
      <c r="K43" s="311" t="n"/>
      <c r="L43" s="311" t="n"/>
      <c r="M43" s="343" t="n"/>
      <c r="N43" s="242">
        <f>AP_Q3!AJ42</f>
        <v/>
      </c>
      <c r="O43" s="311" t="n"/>
      <c r="P43" s="311" t="n"/>
      <c r="Q43" s="343" t="n"/>
      <c r="R43" s="242">
        <f>AP_Q4!AJ42</f>
        <v/>
      </c>
      <c r="S43" s="311" t="n"/>
      <c r="T43" s="311" t="n"/>
      <c r="U43" s="343" t="n"/>
      <c r="V43" s="242">
        <f>IF(OR(F43="",J43="",N43="",R43=""),"",IF(ISERROR(ROUND(AVERAGE(F43,J43,N43,R43),0)),"",ROUND(AVERAGE(F43,J43,N43,R43),0)))</f>
        <v/>
      </c>
      <c r="W43" s="311" t="n"/>
      <c r="X43" s="311" t="n"/>
      <c r="Y43" s="343" t="n"/>
      <c r="Z43" s="360">
        <f>IF(OR($F43="",$J43="",$N43="",$R43="",$V43=""),"",IF($V43&gt;=75,"PASSED","FAILED"))</f>
        <v/>
      </c>
      <c r="AA43" s="312" t="n"/>
      <c r="AB43" s="361" t="n"/>
      <c r="AC43" s="52" t="n"/>
      <c r="AD43" s="52" t="n"/>
      <c r="AE43" s="23" t="n"/>
      <c r="AF43" s="52" t="n"/>
      <c r="AG43" s="52" t="n"/>
      <c r="AH43" s="52" t="n"/>
      <c r="AI43" s="96" t="n"/>
      <c r="AK43" s="23" t="n"/>
      <c r="AM43" s="200" t="n"/>
      <c r="AN43" s="6" t="n"/>
      <c r="AO43" s="6" t="n"/>
      <c r="AP43" s="6" t="n"/>
      <c r="AQ43" s="6" t="n"/>
      <c r="AR43" s="6" t="n"/>
      <c r="AS43" s="6" t="n"/>
      <c r="AT43" s="6" t="n"/>
      <c r="AU43" s="6" t="n"/>
      <c r="AV43" s="6" t="n"/>
      <c r="AW43" s="6" t="n"/>
      <c r="AX43" s="6" t="n"/>
      <c r="AY43" s="6" t="n"/>
      <c r="AZ43" s="6" t="n"/>
      <c r="BA43" s="6" t="n"/>
      <c r="BB43" s="6" t="n"/>
      <c r="BC43" s="6" t="n"/>
    </row>
    <row r="44" ht="18" customHeight="1">
      <c r="A44" s="24" t="n">
        <v>32</v>
      </c>
      <c r="B44" s="17">
        <f>'INPUT DATA'!B43</f>
        <v/>
      </c>
      <c r="C44" s="26" t="n"/>
      <c r="D44" s="26" t="n"/>
      <c r="E44" s="27" t="n"/>
      <c r="F44" s="242">
        <f>AP_Q1!AJ43</f>
        <v/>
      </c>
      <c r="G44" s="311" t="n"/>
      <c r="H44" s="311" t="n"/>
      <c r="I44" s="343" t="n"/>
      <c r="J44" s="242">
        <f>AP_Q2!AJ43</f>
        <v/>
      </c>
      <c r="K44" s="311" t="n"/>
      <c r="L44" s="311" t="n"/>
      <c r="M44" s="343" t="n"/>
      <c r="N44" s="242">
        <f>AP_Q3!AJ43</f>
        <v/>
      </c>
      <c r="O44" s="311" t="n"/>
      <c r="P44" s="311" t="n"/>
      <c r="Q44" s="343" t="n"/>
      <c r="R44" s="242">
        <f>AP_Q4!AJ43</f>
        <v/>
      </c>
      <c r="S44" s="311" t="n"/>
      <c r="T44" s="311" t="n"/>
      <c r="U44" s="343" t="n"/>
      <c r="V44" s="242">
        <f>IF(OR(F44="",J44="",N44="",R44=""),"",IF(ISERROR(ROUND(AVERAGE(F44,J44,N44,R44),0)),"",ROUND(AVERAGE(F44,J44,N44,R44),0)))</f>
        <v/>
      </c>
      <c r="W44" s="311" t="n"/>
      <c r="X44" s="311" t="n"/>
      <c r="Y44" s="343" t="n"/>
      <c r="Z44" s="360">
        <f>IF(OR($F44="",$J44="",$N44="",$R44="",$V44=""),"",IF($V44&gt;=75,"PASSED","FAILED"))</f>
        <v/>
      </c>
      <c r="AA44" s="312" t="n"/>
      <c r="AB44" s="361" t="n"/>
      <c r="AC44" s="52" t="n"/>
      <c r="AD44" s="52" t="n"/>
      <c r="AE44" s="23" t="n"/>
      <c r="AF44" s="52" t="n"/>
      <c r="AG44" s="52" t="n"/>
      <c r="AH44" s="52" t="n"/>
      <c r="AI44" s="96" t="n"/>
      <c r="AK44" s="23" t="n"/>
      <c r="AM44" s="200" t="n"/>
      <c r="AN44" s="6" t="n"/>
      <c r="AO44" s="6" t="n"/>
      <c r="AP44" s="6" t="n"/>
      <c r="AQ44" s="6" t="n"/>
      <c r="AR44" s="6" t="n"/>
      <c r="AS44" s="6" t="n"/>
      <c r="AT44" s="6" t="n"/>
      <c r="AU44" s="6" t="n"/>
      <c r="AV44" s="6" t="n"/>
      <c r="AW44" s="6" t="n"/>
      <c r="AX44" s="6" t="n"/>
      <c r="AY44" s="6" t="n"/>
      <c r="AZ44" s="6" t="n"/>
      <c r="BA44" s="6" t="n"/>
      <c r="BB44" s="6" t="n"/>
      <c r="BC44" s="6" t="n"/>
    </row>
    <row r="45" ht="18" customHeight="1">
      <c r="A45" s="24" t="n">
        <v>33</v>
      </c>
      <c r="B45" s="17">
        <f>'INPUT DATA'!B44</f>
        <v/>
      </c>
      <c r="C45" s="26" t="n"/>
      <c r="D45" s="26" t="n"/>
      <c r="E45" s="27" t="n"/>
      <c r="F45" s="242">
        <f>AP_Q1!AJ44</f>
        <v/>
      </c>
      <c r="G45" s="311" t="n"/>
      <c r="H45" s="311" t="n"/>
      <c r="I45" s="343" t="n"/>
      <c r="J45" s="242">
        <f>AP_Q2!AJ44</f>
        <v/>
      </c>
      <c r="K45" s="311" t="n"/>
      <c r="L45" s="311" t="n"/>
      <c r="M45" s="343" t="n"/>
      <c r="N45" s="242">
        <f>AP_Q3!AJ44</f>
        <v/>
      </c>
      <c r="O45" s="311" t="n"/>
      <c r="P45" s="311" t="n"/>
      <c r="Q45" s="343" t="n"/>
      <c r="R45" s="242">
        <f>AP_Q4!AJ44</f>
        <v/>
      </c>
      <c r="S45" s="311" t="n"/>
      <c r="T45" s="311" t="n"/>
      <c r="U45" s="343" t="n"/>
      <c r="V45" s="242">
        <f>IF(OR(F45="",J45="",N45="",R45=""),"",IF(ISERROR(ROUND(AVERAGE(F45,J45,N45,R45),0)),"",ROUND(AVERAGE(F45,J45,N45,R45),0)))</f>
        <v/>
      </c>
      <c r="W45" s="311" t="n"/>
      <c r="X45" s="311" t="n"/>
      <c r="Y45" s="343" t="n"/>
      <c r="Z45" s="360">
        <f>IF(OR($F45="",$J45="",$N45="",$R45="",$V45=""),"",IF($V45&gt;=75,"PASSED","FAILED"))</f>
        <v/>
      </c>
      <c r="AA45" s="312" t="n"/>
      <c r="AB45" s="361" t="n"/>
      <c r="AC45" s="52" t="n"/>
      <c r="AD45" s="52" t="n"/>
      <c r="AE45" s="23" t="n"/>
      <c r="AF45" s="52" t="n"/>
      <c r="AG45" s="52" t="n"/>
      <c r="AH45" s="52" t="n"/>
      <c r="AI45" s="96" t="n"/>
      <c r="AK45" s="23" t="n"/>
      <c r="AM45" s="200" t="n"/>
      <c r="AN45" s="6" t="n"/>
      <c r="AO45" s="6" t="n"/>
      <c r="AP45" s="6" t="n"/>
      <c r="AQ45" s="6" t="n"/>
      <c r="AR45" s="6" t="n"/>
      <c r="AS45" s="6" t="n"/>
      <c r="AT45" s="6" t="n"/>
      <c r="AU45" s="6" t="n"/>
      <c r="AV45" s="6" t="n"/>
      <c r="AW45" s="6" t="n"/>
      <c r="AX45" s="6" t="n"/>
      <c r="AY45" s="6" t="n"/>
      <c r="AZ45" s="6" t="n"/>
      <c r="BA45" s="6" t="n"/>
      <c r="BB45" s="6" t="n"/>
      <c r="BC45" s="6" t="n"/>
    </row>
    <row r="46" ht="18" customHeight="1">
      <c r="A46" s="24" t="n">
        <v>34</v>
      </c>
      <c r="B46" s="17">
        <f>'INPUT DATA'!B45</f>
        <v/>
      </c>
      <c r="C46" s="26" t="n"/>
      <c r="D46" s="26" t="n"/>
      <c r="E46" s="27" t="n"/>
      <c r="F46" s="242">
        <f>AP_Q1!AJ45</f>
        <v/>
      </c>
      <c r="G46" s="311" t="n"/>
      <c r="H46" s="311" t="n"/>
      <c r="I46" s="343" t="n"/>
      <c r="J46" s="242">
        <f>AP_Q2!AJ45</f>
        <v/>
      </c>
      <c r="K46" s="311" t="n"/>
      <c r="L46" s="311" t="n"/>
      <c r="M46" s="343" t="n"/>
      <c r="N46" s="242">
        <f>AP_Q3!AJ45</f>
        <v/>
      </c>
      <c r="O46" s="311" t="n"/>
      <c r="P46" s="311" t="n"/>
      <c r="Q46" s="343" t="n"/>
      <c r="R46" s="242">
        <f>AP_Q4!AJ45</f>
        <v/>
      </c>
      <c r="S46" s="311" t="n"/>
      <c r="T46" s="311" t="n"/>
      <c r="U46" s="343" t="n"/>
      <c r="V46" s="242">
        <f>IF(OR(F46="",J46="",N46="",R46=""),"",IF(ISERROR(ROUND(AVERAGE(F46,J46,N46,R46),0)),"",ROUND(AVERAGE(F46,J46,N46,R46),0)))</f>
        <v/>
      </c>
      <c r="W46" s="311" t="n"/>
      <c r="X46" s="311" t="n"/>
      <c r="Y46" s="343" t="n"/>
      <c r="Z46" s="360">
        <f>IF(OR($F46="",$J46="",$N46="",$R46="",$V46=""),"",IF($V46&gt;=75,"PASSED","FAILED"))</f>
        <v/>
      </c>
      <c r="AA46" s="312" t="n"/>
      <c r="AB46" s="361" t="n"/>
      <c r="AC46" s="52" t="n"/>
      <c r="AD46" s="52" t="n"/>
      <c r="AE46" s="23" t="n"/>
      <c r="AF46" s="52" t="n"/>
      <c r="AG46" s="52" t="n"/>
      <c r="AH46" s="52" t="n"/>
      <c r="AI46" s="96" t="n"/>
      <c r="AK46" s="23" t="n"/>
      <c r="AM46" s="200" t="n"/>
      <c r="AN46" s="6" t="n"/>
      <c r="AO46" s="6" t="n"/>
      <c r="AP46" s="6" t="n"/>
      <c r="AQ46" s="6" t="n"/>
      <c r="AR46" s="6" t="n"/>
      <c r="AS46" s="6" t="n"/>
      <c r="AT46" s="6" t="n"/>
      <c r="AU46" s="6" t="n"/>
      <c r="AV46" s="6" t="n"/>
      <c r="AW46" s="6" t="n"/>
      <c r="AX46" s="6" t="n"/>
      <c r="AY46" s="6" t="n"/>
      <c r="AZ46" s="6" t="n"/>
      <c r="BA46" s="6" t="n"/>
      <c r="BB46" s="6" t="n"/>
      <c r="BC46" s="6" t="n"/>
    </row>
    <row r="47" ht="18" customHeight="1">
      <c r="A47" s="24" t="n">
        <v>35</v>
      </c>
      <c r="B47" s="17">
        <f>'INPUT DATA'!B46</f>
        <v/>
      </c>
      <c r="C47" s="26" t="n"/>
      <c r="D47" s="26" t="n"/>
      <c r="E47" s="27" t="n"/>
      <c r="F47" s="242">
        <f>AP_Q1!AJ46</f>
        <v/>
      </c>
      <c r="G47" s="311" t="n"/>
      <c r="H47" s="311" t="n"/>
      <c r="I47" s="343" t="n"/>
      <c r="J47" s="242">
        <f>AP_Q2!AJ46</f>
        <v/>
      </c>
      <c r="K47" s="311" t="n"/>
      <c r="L47" s="311" t="n"/>
      <c r="M47" s="343" t="n"/>
      <c r="N47" s="242">
        <f>AP_Q3!AJ46</f>
        <v/>
      </c>
      <c r="O47" s="311" t="n"/>
      <c r="P47" s="311" t="n"/>
      <c r="Q47" s="343" t="n"/>
      <c r="R47" s="242">
        <f>AP_Q4!AJ46</f>
        <v/>
      </c>
      <c r="S47" s="311" t="n"/>
      <c r="T47" s="311" t="n"/>
      <c r="U47" s="343" t="n"/>
      <c r="V47" s="242">
        <f>IF(OR(F47="",J47="",N47="",R47=""),"",IF(ISERROR(ROUND(AVERAGE(F47,J47,N47,R47),0)),"",ROUND(AVERAGE(F47,J47,N47,R47),0)))</f>
        <v/>
      </c>
      <c r="W47" s="311" t="n"/>
      <c r="X47" s="311" t="n"/>
      <c r="Y47" s="343" t="n"/>
      <c r="Z47" s="360">
        <f>IF(OR($F47="",$J47="",$N47="",$R47="",$V47=""),"",IF($V47&gt;=75,"PASSED","FAILED"))</f>
        <v/>
      </c>
      <c r="AA47" s="312" t="n"/>
      <c r="AB47" s="361" t="n"/>
      <c r="AC47" s="52" t="n"/>
      <c r="AD47" s="52" t="n"/>
      <c r="AE47" s="23" t="n"/>
      <c r="AF47" s="52" t="n"/>
      <c r="AG47" s="52" t="n"/>
      <c r="AH47" s="52" t="n"/>
      <c r="AI47" s="96" t="n"/>
      <c r="AK47" s="23" t="n"/>
      <c r="AM47" s="200" t="n"/>
      <c r="AN47" s="6" t="n"/>
      <c r="AO47" s="6" t="n"/>
      <c r="AP47" s="6" t="n"/>
      <c r="AQ47" s="6" t="n"/>
      <c r="AR47" s="6" t="n"/>
      <c r="AS47" s="6" t="n"/>
      <c r="AT47" s="6" t="n"/>
      <c r="AU47" s="6" t="n"/>
      <c r="AV47" s="6" t="n"/>
      <c r="AW47" s="6" t="n"/>
      <c r="AX47" s="6" t="n"/>
      <c r="AY47" s="6" t="n"/>
      <c r="AZ47" s="6" t="n"/>
      <c r="BA47" s="6" t="n"/>
      <c r="BB47" s="6" t="n"/>
      <c r="BC47" s="6" t="n"/>
    </row>
    <row r="48" ht="18" customHeight="1">
      <c r="A48" s="24" t="n">
        <v>36</v>
      </c>
      <c r="B48" s="17">
        <f>'INPUT DATA'!B47</f>
        <v/>
      </c>
      <c r="C48" s="26" t="n"/>
      <c r="D48" s="26" t="n"/>
      <c r="E48" s="27" t="n"/>
      <c r="F48" s="242">
        <f>AP_Q1!AJ47</f>
        <v/>
      </c>
      <c r="G48" s="311" t="n"/>
      <c r="H48" s="311" t="n"/>
      <c r="I48" s="343" t="n"/>
      <c r="J48" s="242">
        <f>AP_Q2!AJ47</f>
        <v/>
      </c>
      <c r="K48" s="311" t="n"/>
      <c r="L48" s="311" t="n"/>
      <c r="M48" s="343" t="n"/>
      <c r="N48" s="242">
        <f>AP_Q3!AJ47</f>
        <v/>
      </c>
      <c r="O48" s="311" t="n"/>
      <c r="P48" s="311" t="n"/>
      <c r="Q48" s="343" t="n"/>
      <c r="R48" s="242">
        <f>AP_Q4!AJ47</f>
        <v/>
      </c>
      <c r="S48" s="311" t="n"/>
      <c r="T48" s="311" t="n"/>
      <c r="U48" s="343" t="n"/>
      <c r="V48" s="242">
        <f>IF(OR(F48="",J48="",N48="",R48=""),"",IF(ISERROR(ROUND(AVERAGE(F48,J48,N48,R48),0)),"",ROUND(AVERAGE(F48,J48,N48,R48),0)))</f>
        <v/>
      </c>
      <c r="W48" s="311" t="n"/>
      <c r="X48" s="311" t="n"/>
      <c r="Y48" s="343" t="n"/>
      <c r="Z48" s="360">
        <f>IF(OR($F48="",$J48="",$N48="",$R48="",$V48=""),"",IF($V48&gt;=75,"PASSED","FAILED"))</f>
        <v/>
      </c>
      <c r="AA48" s="312" t="n"/>
      <c r="AB48" s="361" t="n"/>
      <c r="AC48" s="52" t="n"/>
      <c r="AD48" s="52" t="n"/>
      <c r="AE48" s="23" t="n"/>
      <c r="AF48" s="52" t="n"/>
      <c r="AG48" s="52" t="n"/>
      <c r="AH48" s="52" t="n"/>
      <c r="AI48" s="96" t="n"/>
      <c r="AK48" s="23" t="n"/>
      <c r="AM48" s="200" t="n"/>
      <c r="AN48" s="6" t="n"/>
      <c r="AO48" s="6" t="n"/>
      <c r="AP48" s="6" t="n"/>
      <c r="AQ48" s="6" t="n"/>
      <c r="AR48" s="6" t="n"/>
      <c r="AS48" s="6" t="n"/>
      <c r="AT48" s="6" t="n"/>
      <c r="AU48" s="6" t="n"/>
      <c r="AV48" s="6" t="n"/>
      <c r="AW48" s="6" t="n"/>
      <c r="AX48" s="6" t="n"/>
      <c r="AY48" s="6" t="n"/>
      <c r="AZ48" s="6" t="n"/>
      <c r="BA48" s="6" t="n"/>
      <c r="BB48" s="6" t="n"/>
      <c r="BC48" s="6" t="n"/>
    </row>
    <row r="49" ht="18" customHeight="1">
      <c r="A49" s="24" t="n">
        <v>37</v>
      </c>
      <c r="B49" s="17">
        <f>'INPUT DATA'!B48</f>
        <v/>
      </c>
      <c r="C49" s="26" t="n"/>
      <c r="D49" s="26" t="n"/>
      <c r="E49" s="27" t="n"/>
      <c r="F49" s="242">
        <f>AP_Q1!AJ48</f>
        <v/>
      </c>
      <c r="G49" s="311" t="n"/>
      <c r="H49" s="311" t="n"/>
      <c r="I49" s="343" t="n"/>
      <c r="J49" s="242">
        <f>AP_Q2!AJ48</f>
        <v/>
      </c>
      <c r="K49" s="311" t="n"/>
      <c r="L49" s="311" t="n"/>
      <c r="M49" s="343" t="n"/>
      <c r="N49" s="242">
        <f>AP_Q3!AJ48</f>
        <v/>
      </c>
      <c r="O49" s="311" t="n"/>
      <c r="P49" s="311" t="n"/>
      <c r="Q49" s="343" t="n"/>
      <c r="R49" s="242">
        <f>AP_Q4!AJ48</f>
        <v/>
      </c>
      <c r="S49" s="311" t="n"/>
      <c r="T49" s="311" t="n"/>
      <c r="U49" s="343" t="n"/>
      <c r="V49" s="242">
        <f>IF(OR(F49="",J49="",N49="",R49=""),"",IF(ISERROR(ROUND(AVERAGE(F49,J49,N49,R49),0)),"",ROUND(AVERAGE(F49,J49,N49,R49),0)))</f>
        <v/>
      </c>
      <c r="W49" s="311" t="n"/>
      <c r="X49" s="311" t="n"/>
      <c r="Y49" s="343" t="n"/>
      <c r="Z49" s="360">
        <f>IF(OR($F49="",$J49="",$N49="",$R49="",$V49=""),"",IF($V49&gt;=75,"PASSED","FAILED"))</f>
        <v/>
      </c>
      <c r="AA49" s="312" t="n"/>
      <c r="AB49" s="361" t="n"/>
      <c r="AC49" s="52" t="n"/>
      <c r="AD49" s="52" t="n"/>
      <c r="AE49" s="23" t="n"/>
      <c r="AF49" s="52" t="n"/>
      <c r="AG49" s="52" t="n"/>
      <c r="AH49" s="52" t="n"/>
      <c r="AI49" s="96" t="n"/>
      <c r="AK49" s="23" t="n"/>
      <c r="AM49" s="200" t="n"/>
      <c r="AN49" s="6" t="n"/>
      <c r="AO49" s="6" t="n"/>
      <c r="AP49" s="6" t="n"/>
      <c r="AQ49" s="6" t="n"/>
      <c r="AR49" s="6" t="n"/>
      <c r="AS49" s="6" t="n"/>
      <c r="AT49" s="6" t="n"/>
      <c r="AU49" s="6" t="n"/>
      <c r="AV49" s="6" t="n"/>
      <c r="AW49" s="6" t="n"/>
      <c r="AX49" s="6" t="n"/>
      <c r="AY49" s="6" t="n"/>
      <c r="AZ49" s="6" t="n"/>
      <c r="BA49" s="6" t="n"/>
      <c r="BB49" s="6" t="n"/>
      <c r="BC49" s="6" t="n"/>
    </row>
    <row r="50" ht="18" customHeight="1">
      <c r="A50" s="24" t="n">
        <v>38</v>
      </c>
      <c r="B50" s="17">
        <f>'INPUT DATA'!B49</f>
        <v/>
      </c>
      <c r="C50" s="26" t="n"/>
      <c r="D50" s="26" t="n"/>
      <c r="E50" s="27" t="n"/>
      <c r="F50" s="242">
        <f>AP_Q1!AJ49</f>
        <v/>
      </c>
      <c r="G50" s="311" t="n"/>
      <c r="H50" s="311" t="n"/>
      <c r="I50" s="343" t="n"/>
      <c r="J50" s="242">
        <f>AP_Q2!AJ49</f>
        <v/>
      </c>
      <c r="K50" s="311" t="n"/>
      <c r="L50" s="311" t="n"/>
      <c r="M50" s="343" t="n"/>
      <c r="N50" s="242">
        <f>AP_Q3!AJ49</f>
        <v/>
      </c>
      <c r="O50" s="311" t="n"/>
      <c r="P50" s="311" t="n"/>
      <c r="Q50" s="343" t="n"/>
      <c r="R50" s="242">
        <f>AP_Q4!AJ49</f>
        <v/>
      </c>
      <c r="S50" s="311" t="n"/>
      <c r="T50" s="311" t="n"/>
      <c r="U50" s="343" t="n"/>
      <c r="V50" s="242">
        <f>IF(OR(F50="",J50="",N50="",R50=""),"",IF(ISERROR(ROUND(AVERAGE(F50,J50,N50,R50),0)),"",ROUND(AVERAGE(F50,J50,N50,R50),0)))</f>
        <v/>
      </c>
      <c r="W50" s="311" t="n"/>
      <c r="X50" s="311" t="n"/>
      <c r="Y50" s="343" t="n"/>
      <c r="Z50" s="360">
        <f>IF(OR($F50="",$J50="",$N50="",$R50="",$V50=""),"",IF($V50&gt;=75,"PASSED","FAILED"))</f>
        <v/>
      </c>
      <c r="AA50" s="312" t="n"/>
      <c r="AB50" s="361" t="n"/>
      <c r="AC50" s="52" t="n"/>
      <c r="AD50" s="52" t="n"/>
      <c r="AE50" s="23" t="n"/>
      <c r="AF50" s="52" t="n"/>
      <c r="AG50" s="52" t="n"/>
      <c r="AH50" s="52" t="n"/>
      <c r="AI50" s="96" t="n"/>
      <c r="AK50" s="23" t="n"/>
      <c r="AM50" s="200" t="n"/>
      <c r="AN50" s="6" t="n"/>
      <c r="AO50" s="6" t="n"/>
      <c r="AP50" s="6" t="n"/>
      <c r="AQ50" s="6" t="n"/>
      <c r="AR50" s="6" t="n"/>
      <c r="AS50" s="6" t="n"/>
      <c r="AT50" s="6" t="n"/>
      <c r="AU50" s="6" t="n"/>
      <c r="AV50" s="6" t="n"/>
      <c r="AW50" s="6" t="n"/>
      <c r="AX50" s="6" t="n"/>
      <c r="AY50" s="6" t="n"/>
      <c r="AZ50" s="6" t="n"/>
      <c r="BA50" s="6" t="n"/>
      <c r="BB50" s="6" t="n"/>
      <c r="BC50" s="6" t="n"/>
    </row>
    <row r="51" ht="18" customHeight="1">
      <c r="A51" s="24" t="n">
        <v>39</v>
      </c>
      <c r="B51" s="17">
        <f>'INPUT DATA'!B50</f>
        <v/>
      </c>
      <c r="C51" s="26" t="n"/>
      <c r="D51" s="26" t="n"/>
      <c r="E51" s="27" t="n"/>
      <c r="F51" s="242">
        <f>AP_Q1!AJ50</f>
        <v/>
      </c>
      <c r="G51" s="311" t="n"/>
      <c r="H51" s="311" t="n"/>
      <c r="I51" s="343" t="n"/>
      <c r="J51" s="242">
        <f>AP_Q2!AJ50</f>
        <v/>
      </c>
      <c r="K51" s="311" t="n"/>
      <c r="L51" s="311" t="n"/>
      <c r="M51" s="343" t="n"/>
      <c r="N51" s="242">
        <f>AP_Q3!AJ50</f>
        <v/>
      </c>
      <c r="O51" s="311" t="n"/>
      <c r="P51" s="311" t="n"/>
      <c r="Q51" s="343" t="n"/>
      <c r="R51" s="242">
        <f>AP_Q4!AJ50</f>
        <v/>
      </c>
      <c r="S51" s="311" t="n"/>
      <c r="T51" s="311" t="n"/>
      <c r="U51" s="343" t="n"/>
      <c r="V51" s="242">
        <f>IF(OR(F51="",J51="",N51="",R51=""),"",IF(ISERROR(ROUND(AVERAGE(F51,J51,N51,R51),0)),"",ROUND(AVERAGE(F51,J51,N51,R51),0)))</f>
        <v/>
      </c>
      <c r="W51" s="311" t="n"/>
      <c r="X51" s="311" t="n"/>
      <c r="Y51" s="343" t="n"/>
      <c r="Z51" s="360">
        <f>IF(OR($F51="",$J51="",$N51="",$R51="",$V51=""),"",IF($V51&gt;=75,"PASSED","FAILED"))</f>
        <v/>
      </c>
      <c r="AA51" s="312" t="n"/>
      <c r="AB51" s="361" t="n"/>
      <c r="AC51" s="52" t="n"/>
      <c r="AD51" s="52" t="n"/>
      <c r="AE51" s="23" t="n"/>
      <c r="AF51" s="52" t="n"/>
      <c r="AG51" s="52" t="n"/>
      <c r="AH51" s="52" t="n"/>
      <c r="AI51" s="96" t="n"/>
      <c r="AK51" s="23" t="n"/>
      <c r="AM51" s="200" t="n"/>
      <c r="AN51" s="6" t="n"/>
      <c r="AO51" s="6" t="n"/>
      <c r="AP51" s="6" t="n"/>
      <c r="AQ51" s="6" t="n"/>
      <c r="AR51" s="6" t="n"/>
      <c r="AS51" s="6" t="n"/>
      <c r="AT51" s="6" t="n"/>
      <c r="AU51" s="6" t="n"/>
      <c r="AV51" s="6" t="n"/>
      <c r="AW51" s="6" t="n"/>
      <c r="AX51" s="6" t="n"/>
      <c r="AY51" s="6" t="n"/>
      <c r="AZ51" s="6" t="n"/>
      <c r="BA51" s="6" t="n"/>
      <c r="BB51" s="6" t="n"/>
      <c r="BC51" s="6" t="n"/>
    </row>
    <row r="52" ht="18" customHeight="1">
      <c r="A52" s="24" t="n">
        <v>40</v>
      </c>
      <c r="B52" s="17">
        <f>'INPUT DATA'!B51</f>
        <v/>
      </c>
      <c r="C52" s="26" t="n"/>
      <c r="D52" s="26" t="n"/>
      <c r="E52" s="27" t="n"/>
      <c r="F52" s="242">
        <f>AP_Q1!AJ51</f>
        <v/>
      </c>
      <c r="G52" s="311" t="n"/>
      <c r="H52" s="311" t="n"/>
      <c r="I52" s="343" t="n"/>
      <c r="J52" s="242">
        <f>AP_Q2!AJ51</f>
        <v/>
      </c>
      <c r="K52" s="311" t="n"/>
      <c r="L52" s="311" t="n"/>
      <c r="M52" s="343" t="n"/>
      <c r="N52" s="242">
        <f>AP_Q3!AJ51</f>
        <v/>
      </c>
      <c r="O52" s="311" t="n"/>
      <c r="P52" s="311" t="n"/>
      <c r="Q52" s="343" t="n"/>
      <c r="R52" s="242">
        <f>AP_Q4!AJ51</f>
        <v/>
      </c>
      <c r="S52" s="311" t="n"/>
      <c r="T52" s="311" t="n"/>
      <c r="U52" s="343" t="n"/>
      <c r="V52" s="242">
        <f>IF(OR(F52="",J52="",N52="",R52=""),"",IF(ISERROR(ROUND(AVERAGE(F52,J52,N52,R52),0)),"",ROUND(AVERAGE(F52,J52,N52,R52),0)))</f>
        <v/>
      </c>
      <c r="W52" s="311" t="n"/>
      <c r="X52" s="311" t="n"/>
      <c r="Y52" s="343" t="n"/>
      <c r="Z52" s="360">
        <f>IF(OR($F52="",$J52="",$N52="",$R52="",$V52=""),"",IF($V52&gt;=75,"PASSED","FAILED"))</f>
        <v/>
      </c>
      <c r="AA52" s="312" t="n"/>
      <c r="AB52" s="361" t="n"/>
      <c r="AC52" s="52" t="n"/>
      <c r="AD52" s="52" t="n"/>
      <c r="AE52" s="23" t="n"/>
      <c r="AF52" s="52" t="n"/>
      <c r="AG52" s="52" t="n"/>
      <c r="AH52" s="52" t="n"/>
      <c r="AI52" s="96" t="n"/>
      <c r="AK52" s="23" t="n"/>
      <c r="AM52" s="200" t="n"/>
      <c r="AN52" s="6" t="n"/>
      <c r="AO52" s="6" t="n"/>
      <c r="AP52" s="6" t="n"/>
      <c r="AQ52" s="6" t="n"/>
      <c r="AR52" s="6" t="n"/>
      <c r="AS52" s="6" t="n"/>
      <c r="AT52" s="6" t="n"/>
      <c r="AU52" s="6" t="n"/>
      <c r="AV52" s="6" t="n"/>
      <c r="AW52" s="6" t="n"/>
      <c r="AX52" s="6" t="n"/>
      <c r="AY52" s="6" t="n"/>
      <c r="AZ52" s="6" t="n"/>
      <c r="BA52" s="6" t="n"/>
      <c r="BB52" s="6" t="n"/>
      <c r="BC52" s="6" t="n"/>
    </row>
    <row r="53" ht="18" customHeight="1">
      <c r="A53" s="24" t="n">
        <v>41</v>
      </c>
      <c r="B53" s="17">
        <f>'INPUT DATA'!B52</f>
        <v/>
      </c>
      <c r="C53" s="26" t="n"/>
      <c r="D53" s="26" t="n"/>
      <c r="E53" s="27" t="n"/>
      <c r="F53" s="242">
        <f>AP_Q1!AJ52</f>
        <v/>
      </c>
      <c r="G53" s="311" t="n"/>
      <c r="H53" s="311" t="n"/>
      <c r="I53" s="343" t="n"/>
      <c r="J53" s="242">
        <f>AP_Q2!AJ52</f>
        <v/>
      </c>
      <c r="K53" s="311" t="n"/>
      <c r="L53" s="311" t="n"/>
      <c r="M53" s="343" t="n"/>
      <c r="N53" s="242">
        <f>AP_Q3!AJ52</f>
        <v/>
      </c>
      <c r="O53" s="311" t="n"/>
      <c r="P53" s="311" t="n"/>
      <c r="Q53" s="343" t="n"/>
      <c r="R53" s="242">
        <f>AP_Q4!AJ52</f>
        <v/>
      </c>
      <c r="S53" s="311" t="n"/>
      <c r="T53" s="311" t="n"/>
      <c r="U53" s="343" t="n"/>
      <c r="V53" s="242">
        <f>IF(OR(F53="",J53="",N53="",R53=""),"",IF(ISERROR(ROUND(AVERAGE(F53,J53,N53,R53),0)),"",ROUND(AVERAGE(F53,J53,N53,R53),0)))</f>
        <v/>
      </c>
      <c r="W53" s="311" t="n"/>
      <c r="X53" s="311" t="n"/>
      <c r="Y53" s="343" t="n"/>
      <c r="Z53" s="360">
        <f>IF(OR($F53="",$J53="",$N53="",$R53="",$V53=""),"",IF($V53&gt;=75,"PASSED","FAILED"))</f>
        <v/>
      </c>
      <c r="AA53" s="312" t="n"/>
      <c r="AB53" s="361" t="n"/>
      <c r="AC53" s="52" t="n"/>
      <c r="AD53" s="52" t="n"/>
      <c r="AE53" s="23" t="n"/>
      <c r="AF53" s="52" t="n"/>
      <c r="AG53" s="52" t="n"/>
      <c r="AH53" s="52" t="n"/>
      <c r="AI53" s="96" t="n"/>
      <c r="AK53" s="23" t="n"/>
      <c r="AM53" s="200" t="n"/>
      <c r="AN53" s="6" t="n"/>
      <c r="AO53" s="6" t="n"/>
      <c r="AP53" s="6" t="n"/>
      <c r="AQ53" s="6" t="n"/>
      <c r="AR53" s="6" t="n"/>
      <c r="AS53" s="6" t="n"/>
      <c r="AT53" s="6" t="n"/>
      <c r="AU53" s="6" t="n"/>
      <c r="AV53" s="6" t="n"/>
      <c r="AW53" s="6" t="n"/>
      <c r="AX53" s="6" t="n"/>
      <c r="AY53" s="6" t="n"/>
      <c r="AZ53" s="6" t="n"/>
      <c r="BA53" s="6" t="n"/>
      <c r="BB53" s="6" t="n"/>
      <c r="BC53" s="6" t="n"/>
    </row>
    <row r="54" ht="18" customHeight="1">
      <c r="A54" s="24" t="n">
        <v>42</v>
      </c>
      <c r="B54" s="17">
        <f>'INPUT DATA'!B53</f>
        <v/>
      </c>
      <c r="C54" s="26" t="n"/>
      <c r="D54" s="26" t="n"/>
      <c r="E54" s="27" t="n"/>
      <c r="F54" s="242">
        <f>AP_Q1!AJ53</f>
        <v/>
      </c>
      <c r="G54" s="311" t="n"/>
      <c r="H54" s="311" t="n"/>
      <c r="I54" s="343" t="n"/>
      <c r="J54" s="242">
        <f>AP_Q2!AJ53</f>
        <v/>
      </c>
      <c r="K54" s="311" t="n"/>
      <c r="L54" s="311" t="n"/>
      <c r="M54" s="343" t="n"/>
      <c r="N54" s="242">
        <f>AP_Q3!AJ53</f>
        <v/>
      </c>
      <c r="O54" s="311" t="n"/>
      <c r="P54" s="311" t="n"/>
      <c r="Q54" s="343" t="n"/>
      <c r="R54" s="242">
        <f>AP_Q4!AJ53</f>
        <v/>
      </c>
      <c r="S54" s="311" t="n"/>
      <c r="T54" s="311" t="n"/>
      <c r="U54" s="343" t="n"/>
      <c r="V54" s="242">
        <f>IF(OR(F54="",J54="",N54="",R54=""),"",IF(ISERROR(ROUND(AVERAGE(F54,J54,N54,R54),0)),"",ROUND(AVERAGE(F54,J54,N54,R54),0)))</f>
        <v/>
      </c>
      <c r="W54" s="311" t="n"/>
      <c r="X54" s="311" t="n"/>
      <c r="Y54" s="343" t="n"/>
      <c r="Z54" s="360">
        <f>IF(OR($F54="",$J54="",$N54="",$R54="",$V54=""),"",IF($V54&gt;=75,"PASSED","FAILED"))</f>
        <v/>
      </c>
      <c r="AA54" s="312" t="n"/>
      <c r="AB54" s="361" t="n"/>
      <c r="AC54" s="52" t="n"/>
      <c r="AD54" s="52" t="n"/>
      <c r="AE54" s="23" t="n"/>
      <c r="AF54" s="52" t="n"/>
      <c r="AG54" s="52" t="n"/>
      <c r="AH54" s="52" t="n"/>
      <c r="AI54" s="96" t="n"/>
      <c r="AK54" s="23" t="n"/>
      <c r="AM54" s="200" t="n"/>
      <c r="AN54" s="6" t="n"/>
      <c r="AO54" s="6" t="n"/>
      <c r="AP54" s="6" t="n"/>
      <c r="AQ54" s="6" t="n"/>
      <c r="AR54" s="6" t="n"/>
      <c r="AS54" s="6" t="n"/>
      <c r="AT54" s="6" t="n"/>
      <c r="AU54" s="6" t="n"/>
      <c r="AV54" s="6" t="n"/>
      <c r="AW54" s="6" t="n"/>
      <c r="AX54" s="6" t="n"/>
      <c r="AY54" s="6" t="n"/>
      <c r="AZ54" s="6" t="n"/>
      <c r="BA54" s="6" t="n"/>
      <c r="BB54" s="6" t="n"/>
      <c r="BC54" s="6" t="n"/>
    </row>
    <row r="55" ht="18" customHeight="1">
      <c r="A55" s="24" t="n">
        <v>43</v>
      </c>
      <c r="B55" s="17">
        <f>'INPUT DATA'!B54</f>
        <v/>
      </c>
      <c r="C55" s="26" t="n"/>
      <c r="D55" s="26" t="n"/>
      <c r="E55" s="27" t="n"/>
      <c r="F55" s="242">
        <f>AP_Q1!AJ54</f>
        <v/>
      </c>
      <c r="G55" s="311" t="n"/>
      <c r="H55" s="311" t="n"/>
      <c r="I55" s="343" t="n"/>
      <c r="J55" s="242">
        <f>AP_Q2!AJ54</f>
        <v/>
      </c>
      <c r="K55" s="311" t="n"/>
      <c r="L55" s="311" t="n"/>
      <c r="M55" s="343" t="n"/>
      <c r="N55" s="242">
        <f>AP_Q3!AJ54</f>
        <v/>
      </c>
      <c r="O55" s="311" t="n"/>
      <c r="P55" s="311" t="n"/>
      <c r="Q55" s="343" t="n"/>
      <c r="R55" s="242">
        <f>AP_Q4!AJ54</f>
        <v/>
      </c>
      <c r="S55" s="311" t="n"/>
      <c r="T55" s="311" t="n"/>
      <c r="U55" s="343" t="n"/>
      <c r="V55" s="242">
        <f>IF(OR(F55="",J55="",N55="",R55=""),"",IF(ISERROR(ROUND(AVERAGE(F55,J55,N55,R55),0)),"",ROUND(AVERAGE(F55,J55,N55,R55),0)))</f>
        <v/>
      </c>
      <c r="W55" s="311" t="n"/>
      <c r="X55" s="311" t="n"/>
      <c r="Y55" s="343" t="n"/>
      <c r="Z55" s="360">
        <f>IF(OR($F55="",$J55="",$N55="",$R55="",$V55=""),"",IF($V55&gt;=75,"PASSED","FAILED"))</f>
        <v/>
      </c>
      <c r="AA55" s="312" t="n"/>
      <c r="AB55" s="361" t="n"/>
      <c r="AC55" s="52" t="n"/>
      <c r="AD55" s="52" t="n"/>
      <c r="AE55" s="23" t="n"/>
      <c r="AF55" s="52" t="n"/>
      <c r="AG55" s="52" t="n"/>
      <c r="AH55" s="52" t="n"/>
      <c r="AI55" s="96" t="n"/>
      <c r="AK55" s="23" t="n"/>
      <c r="AM55" s="200" t="n"/>
      <c r="AN55" s="6" t="n"/>
      <c r="AO55" s="6" t="n"/>
      <c r="AP55" s="6" t="n"/>
      <c r="AQ55" s="6" t="n"/>
      <c r="AR55" s="6" t="n"/>
      <c r="AS55" s="6" t="n"/>
      <c r="AT55" s="6" t="n"/>
      <c r="AU55" s="6" t="n"/>
      <c r="AV55" s="6" t="n"/>
      <c r="AW55" s="6" t="n"/>
      <c r="AX55" s="6" t="n"/>
      <c r="AY55" s="6" t="n"/>
      <c r="AZ55" s="6" t="n"/>
      <c r="BA55" s="6" t="n"/>
      <c r="BB55" s="6" t="n"/>
      <c r="BC55" s="6" t="n"/>
    </row>
    <row r="56" ht="18" customHeight="1">
      <c r="A56" s="24" t="n">
        <v>44</v>
      </c>
      <c r="B56" s="17">
        <f>'INPUT DATA'!B55</f>
        <v/>
      </c>
      <c r="C56" s="26" t="n"/>
      <c r="D56" s="26" t="n"/>
      <c r="E56" s="27" t="n"/>
      <c r="F56" s="242">
        <f>AP_Q1!AJ55</f>
        <v/>
      </c>
      <c r="G56" s="311" t="n"/>
      <c r="H56" s="311" t="n"/>
      <c r="I56" s="343" t="n"/>
      <c r="J56" s="242">
        <f>AP_Q2!AJ55</f>
        <v/>
      </c>
      <c r="K56" s="311" t="n"/>
      <c r="L56" s="311" t="n"/>
      <c r="M56" s="343" t="n"/>
      <c r="N56" s="242">
        <f>AP_Q3!AJ55</f>
        <v/>
      </c>
      <c r="O56" s="311" t="n"/>
      <c r="P56" s="311" t="n"/>
      <c r="Q56" s="343" t="n"/>
      <c r="R56" s="242">
        <f>AP_Q4!AJ55</f>
        <v/>
      </c>
      <c r="S56" s="311" t="n"/>
      <c r="T56" s="311" t="n"/>
      <c r="U56" s="343" t="n"/>
      <c r="V56" s="242">
        <f>IF(OR(F56="",J56="",N56="",R56=""),"",IF(ISERROR(ROUND(AVERAGE(F56,J56,N56,R56),0)),"",ROUND(AVERAGE(F56,J56,N56,R56),0)))</f>
        <v/>
      </c>
      <c r="W56" s="311" t="n"/>
      <c r="X56" s="311" t="n"/>
      <c r="Y56" s="343" t="n"/>
      <c r="Z56" s="360">
        <f>IF(OR($F56="",$J56="",$N56="",$R56="",$V56=""),"",IF($V56&gt;=75,"PASSED","FAILED"))</f>
        <v/>
      </c>
      <c r="AA56" s="312" t="n"/>
      <c r="AB56" s="361" t="n"/>
      <c r="AC56" s="52" t="n"/>
      <c r="AD56" s="52" t="n"/>
      <c r="AE56" s="23" t="n"/>
      <c r="AF56" s="52" t="n"/>
      <c r="AG56" s="52" t="n"/>
      <c r="AH56" s="52" t="n"/>
      <c r="AI56" s="96" t="n"/>
      <c r="AK56" s="23" t="n"/>
      <c r="AM56" s="200" t="n"/>
      <c r="AN56" s="6" t="n"/>
      <c r="AO56" s="6" t="n"/>
      <c r="AP56" s="6" t="n"/>
      <c r="AQ56" s="6" t="n"/>
      <c r="AR56" s="6" t="n"/>
      <c r="AS56" s="6" t="n"/>
      <c r="AT56" s="6" t="n"/>
      <c r="AU56" s="6" t="n"/>
      <c r="AV56" s="6" t="n"/>
      <c r="AW56" s="6" t="n"/>
      <c r="AX56" s="6" t="n"/>
      <c r="AY56" s="6" t="n"/>
      <c r="AZ56" s="6" t="n"/>
      <c r="BA56" s="6" t="n"/>
      <c r="BB56" s="6" t="n"/>
      <c r="BC56" s="6" t="n"/>
    </row>
    <row r="57" ht="18" customHeight="1">
      <c r="A57" s="24" t="n">
        <v>45</v>
      </c>
      <c r="B57" s="17">
        <f>'INPUT DATA'!B56</f>
        <v/>
      </c>
      <c r="C57" s="26" t="n"/>
      <c r="D57" s="26" t="n"/>
      <c r="E57" s="27" t="n"/>
      <c r="F57" s="242">
        <f>AP_Q1!AJ56</f>
        <v/>
      </c>
      <c r="G57" s="311" t="n"/>
      <c r="H57" s="311" t="n"/>
      <c r="I57" s="343" t="n"/>
      <c r="J57" s="242">
        <f>AP_Q2!AJ56</f>
        <v/>
      </c>
      <c r="K57" s="311" t="n"/>
      <c r="L57" s="311" t="n"/>
      <c r="M57" s="343" t="n"/>
      <c r="N57" s="242">
        <f>AP_Q3!AJ56</f>
        <v/>
      </c>
      <c r="O57" s="311" t="n"/>
      <c r="P57" s="311" t="n"/>
      <c r="Q57" s="343" t="n"/>
      <c r="R57" s="242">
        <f>AP_Q4!AJ56</f>
        <v/>
      </c>
      <c r="S57" s="311" t="n"/>
      <c r="T57" s="311" t="n"/>
      <c r="U57" s="343" t="n"/>
      <c r="V57" s="242">
        <f>IF(OR(F57="",J57="",N57="",R57=""),"",IF(ISERROR(ROUND(AVERAGE(F57,J57,N57,R57),0)),"",ROUND(AVERAGE(F57,J57,N57,R57),0)))</f>
        <v/>
      </c>
      <c r="W57" s="311" t="n"/>
      <c r="X57" s="311" t="n"/>
      <c r="Y57" s="343" t="n"/>
      <c r="Z57" s="360">
        <f>IF(OR($F57="",$J57="",$N57="",$R57="",$V57=""),"",IF($V57&gt;=75,"PASSED","FAILED"))</f>
        <v/>
      </c>
      <c r="AA57" s="312" t="n"/>
      <c r="AB57" s="361" t="n"/>
      <c r="AC57" s="52" t="n"/>
      <c r="AD57" s="52" t="n"/>
      <c r="AE57" s="23" t="n"/>
      <c r="AF57" s="52" t="n"/>
      <c r="AG57" s="52" t="n"/>
      <c r="AH57" s="52" t="n"/>
      <c r="AI57" s="96" t="n"/>
      <c r="AK57" s="23" t="n"/>
      <c r="AM57" s="200" t="n"/>
      <c r="AN57" s="6" t="n"/>
      <c r="AO57" s="6" t="n"/>
      <c r="AP57" s="6" t="n"/>
      <c r="AQ57" s="6" t="n"/>
      <c r="AR57" s="6" t="n"/>
      <c r="AS57" s="6" t="n"/>
      <c r="AT57" s="6" t="n"/>
      <c r="AU57" s="6" t="n"/>
      <c r="AV57" s="6" t="n"/>
      <c r="AW57" s="6" t="n"/>
      <c r="AX57" s="6" t="n"/>
      <c r="AY57" s="6" t="n"/>
      <c r="AZ57" s="6" t="n"/>
      <c r="BA57" s="6" t="n"/>
      <c r="BB57" s="6" t="n"/>
      <c r="BC57" s="6" t="n"/>
    </row>
    <row r="58" ht="18" customHeight="1">
      <c r="A58" s="24" t="n">
        <v>46</v>
      </c>
      <c r="B58" s="17">
        <f>'INPUT DATA'!B57</f>
        <v/>
      </c>
      <c r="C58" s="26" t="n"/>
      <c r="D58" s="26" t="n"/>
      <c r="E58" s="27" t="n"/>
      <c r="F58" s="242">
        <f>AP_Q1!AJ57</f>
        <v/>
      </c>
      <c r="G58" s="311" t="n"/>
      <c r="H58" s="311" t="n"/>
      <c r="I58" s="343" t="n"/>
      <c r="J58" s="242">
        <f>AP_Q2!AJ57</f>
        <v/>
      </c>
      <c r="K58" s="311" t="n"/>
      <c r="L58" s="311" t="n"/>
      <c r="M58" s="343" t="n"/>
      <c r="N58" s="242">
        <f>AP_Q3!AJ57</f>
        <v/>
      </c>
      <c r="O58" s="311" t="n"/>
      <c r="P58" s="311" t="n"/>
      <c r="Q58" s="343" t="n"/>
      <c r="R58" s="242">
        <f>AP_Q4!AJ57</f>
        <v/>
      </c>
      <c r="S58" s="311" t="n"/>
      <c r="T58" s="311" t="n"/>
      <c r="U58" s="343" t="n"/>
      <c r="V58" s="242">
        <f>IF(OR(F58="",J58="",N58="",R58=""),"",IF(ISERROR(ROUND(AVERAGE(F58,J58,N58,R58),0)),"",ROUND(AVERAGE(F58,J58,N58,R58),0)))</f>
        <v/>
      </c>
      <c r="W58" s="311" t="n"/>
      <c r="X58" s="311" t="n"/>
      <c r="Y58" s="343" t="n"/>
      <c r="Z58" s="360">
        <f>IF(OR($F58="",$J58="",$N58="",$R58="",$V58=""),"",IF($V58&gt;=75,"PASSED","FAILED"))</f>
        <v/>
      </c>
      <c r="AA58" s="312" t="n"/>
      <c r="AB58" s="361" t="n"/>
      <c r="AC58" s="52" t="n"/>
      <c r="AD58" s="52" t="n"/>
      <c r="AE58" s="23" t="n"/>
      <c r="AF58" s="52" t="n"/>
      <c r="AG58" s="52" t="n"/>
      <c r="AH58" s="52" t="n"/>
      <c r="AI58" s="96" t="n"/>
      <c r="AK58" s="23" t="n"/>
      <c r="AM58" s="200" t="n"/>
      <c r="AN58" s="6" t="n"/>
      <c r="AO58" s="6" t="n"/>
      <c r="AP58" s="6" t="n"/>
      <c r="AQ58" s="6" t="n"/>
      <c r="AR58" s="6" t="n"/>
      <c r="AS58" s="6" t="n"/>
      <c r="AT58" s="6" t="n"/>
      <c r="AU58" s="6" t="n"/>
      <c r="AV58" s="6" t="n"/>
      <c r="AW58" s="6" t="n"/>
      <c r="AX58" s="6" t="n"/>
      <c r="AY58" s="6" t="n"/>
      <c r="AZ58" s="6" t="n"/>
      <c r="BA58" s="6" t="n"/>
      <c r="BB58" s="6" t="n"/>
      <c r="BC58" s="6" t="n"/>
    </row>
    <row r="59" ht="18" customHeight="1">
      <c r="A59" s="24" t="n">
        <v>47</v>
      </c>
      <c r="B59" s="17">
        <f>'INPUT DATA'!B58</f>
        <v/>
      </c>
      <c r="C59" s="26" t="n"/>
      <c r="D59" s="26" t="n"/>
      <c r="E59" s="27" t="n"/>
      <c r="F59" s="242">
        <f>AP_Q1!AJ58</f>
        <v/>
      </c>
      <c r="G59" s="311" t="n"/>
      <c r="H59" s="311" t="n"/>
      <c r="I59" s="343" t="n"/>
      <c r="J59" s="242">
        <f>AP_Q2!AJ58</f>
        <v/>
      </c>
      <c r="K59" s="311" t="n"/>
      <c r="L59" s="311" t="n"/>
      <c r="M59" s="343" t="n"/>
      <c r="N59" s="242">
        <f>AP_Q3!AJ58</f>
        <v/>
      </c>
      <c r="O59" s="311" t="n"/>
      <c r="P59" s="311" t="n"/>
      <c r="Q59" s="343" t="n"/>
      <c r="R59" s="242">
        <f>AP_Q4!AJ58</f>
        <v/>
      </c>
      <c r="S59" s="311" t="n"/>
      <c r="T59" s="311" t="n"/>
      <c r="U59" s="343" t="n"/>
      <c r="V59" s="242">
        <f>IF(OR(F59="",J59="",N59="",R59=""),"",IF(ISERROR(ROUND(AVERAGE(F59,J59,N59,R59),0)),"",ROUND(AVERAGE(F59,J59,N59,R59),0)))</f>
        <v/>
      </c>
      <c r="W59" s="311" t="n"/>
      <c r="X59" s="311" t="n"/>
      <c r="Y59" s="343" t="n"/>
      <c r="Z59" s="360">
        <f>IF(OR($F59="",$J59="",$N59="",$R59="",$V59=""),"",IF($V59&gt;=75,"PASSED","FAILED"))</f>
        <v/>
      </c>
      <c r="AA59" s="312" t="n"/>
      <c r="AB59" s="361" t="n"/>
      <c r="AC59" s="52" t="n"/>
      <c r="AD59" s="52" t="n"/>
      <c r="AE59" s="23" t="n"/>
      <c r="AF59" s="52" t="n"/>
      <c r="AG59" s="52" t="n"/>
      <c r="AH59" s="52" t="n"/>
      <c r="AI59" s="96" t="n"/>
      <c r="AK59" s="23" t="n"/>
      <c r="AM59" s="200" t="n"/>
      <c r="AN59" s="6" t="n"/>
      <c r="AO59" s="6" t="n"/>
      <c r="AP59" s="6" t="n"/>
      <c r="AQ59" s="6" t="n"/>
      <c r="AR59" s="6" t="n"/>
      <c r="AS59" s="6" t="n"/>
      <c r="AT59" s="6" t="n"/>
      <c r="AU59" s="6" t="n"/>
      <c r="AV59" s="6" t="n"/>
      <c r="AW59" s="6" t="n"/>
      <c r="AX59" s="6" t="n"/>
      <c r="AY59" s="6" t="n"/>
      <c r="AZ59" s="6" t="n"/>
      <c r="BA59" s="6" t="n"/>
      <c r="BB59" s="6" t="n"/>
      <c r="BC59" s="6" t="n"/>
    </row>
    <row r="60" ht="18" customHeight="1">
      <c r="A60" s="24" t="n">
        <v>48</v>
      </c>
      <c r="B60" s="17">
        <f>'INPUT DATA'!B59</f>
        <v/>
      </c>
      <c r="C60" s="26" t="n"/>
      <c r="D60" s="26" t="n"/>
      <c r="E60" s="27" t="n"/>
      <c r="F60" s="242">
        <f>AP_Q1!AJ59</f>
        <v/>
      </c>
      <c r="G60" s="311" t="n"/>
      <c r="H60" s="311" t="n"/>
      <c r="I60" s="343" t="n"/>
      <c r="J60" s="242">
        <f>AP_Q2!AJ59</f>
        <v/>
      </c>
      <c r="K60" s="311" t="n"/>
      <c r="L60" s="311" t="n"/>
      <c r="M60" s="343" t="n"/>
      <c r="N60" s="242">
        <f>AP_Q3!AJ59</f>
        <v/>
      </c>
      <c r="O60" s="311" t="n"/>
      <c r="P60" s="311" t="n"/>
      <c r="Q60" s="343" t="n"/>
      <c r="R60" s="242">
        <f>AP_Q4!AJ59</f>
        <v/>
      </c>
      <c r="S60" s="311" t="n"/>
      <c r="T60" s="311" t="n"/>
      <c r="U60" s="343" t="n"/>
      <c r="V60" s="242">
        <f>IF(OR(F60="",J60="",N60="",R60=""),"",IF(ISERROR(ROUND(AVERAGE(F60,J60,N60,R60),0)),"",ROUND(AVERAGE(F60,J60,N60,R60),0)))</f>
        <v/>
      </c>
      <c r="W60" s="311" t="n"/>
      <c r="X60" s="311" t="n"/>
      <c r="Y60" s="343" t="n"/>
      <c r="Z60" s="360">
        <f>IF(OR($F60="",$J60="",$N60="",$R60="",$V60=""),"",IF($V60&gt;=75,"PASSED","FAILED"))</f>
        <v/>
      </c>
      <c r="AA60" s="312" t="n"/>
      <c r="AB60" s="361" t="n"/>
      <c r="AC60" s="52" t="n"/>
      <c r="AD60" s="52" t="n"/>
      <c r="AE60" s="23" t="n"/>
      <c r="AF60" s="52" t="n"/>
      <c r="AG60" s="52" t="n"/>
      <c r="AH60" s="52" t="n"/>
      <c r="AI60" s="96" t="n"/>
      <c r="AK60" s="23" t="n"/>
      <c r="AM60" s="200" t="n"/>
      <c r="AN60" s="6" t="n"/>
      <c r="AO60" s="6" t="n"/>
      <c r="AP60" s="6" t="n"/>
      <c r="AQ60" s="6" t="n"/>
      <c r="AR60" s="6" t="n"/>
      <c r="AS60" s="6" t="n"/>
      <c r="AT60" s="6" t="n"/>
      <c r="AU60" s="6" t="n"/>
      <c r="AV60" s="6" t="n"/>
      <c r="AW60" s="6" t="n"/>
      <c r="AX60" s="6" t="n"/>
      <c r="AY60" s="6" t="n"/>
      <c r="AZ60" s="6" t="n"/>
      <c r="BA60" s="6" t="n"/>
      <c r="BB60" s="6" t="n"/>
      <c r="BC60" s="6" t="n"/>
    </row>
    <row r="61" ht="18" customHeight="1">
      <c r="A61" s="24" t="n">
        <v>49</v>
      </c>
      <c r="B61" s="17">
        <f>'INPUT DATA'!B60</f>
        <v/>
      </c>
      <c r="C61" s="26" t="n"/>
      <c r="D61" s="26" t="n"/>
      <c r="E61" s="27" t="n"/>
      <c r="F61" s="242">
        <f>AP_Q1!AJ60</f>
        <v/>
      </c>
      <c r="G61" s="311" t="n"/>
      <c r="H61" s="311" t="n"/>
      <c r="I61" s="343" t="n"/>
      <c r="J61" s="242">
        <f>AP_Q2!AJ60</f>
        <v/>
      </c>
      <c r="K61" s="311" t="n"/>
      <c r="L61" s="311" t="n"/>
      <c r="M61" s="343" t="n"/>
      <c r="N61" s="242">
        <f>AP_Q3!AJ60</f>
        <v/>
      </c>
      <c r="O61" s="311" t="n"/>
      <c r="P61" s="311" t="n"/>
      <c r="Q61" s="343" t="n"/>
      <c r="R61" s="242">
        <f>AP_Q4!AJ60</f>
        <v/>
      </c>
      <c r="S61" s="311" t="n"/>
      <c r="T61" s="311" t="n"/>
      <c r="U61" s="343" t="n"/>
      <c r="V61" s="242">
        <f>IF(OR(F61="",J61="",N61="",R61=""),"",IF(ISERROR(ROUND(AVERAGE(F61,J61,N61,R61),0)),"",ROUND(AVERAGE(F61,J61,N61,R61),0)))</f>
        <v/>
      </c>
      <c r="W61" s="311" t="n"/>
      <c r="X61" s="311" t="n"/>
      <c r="Y61" s="343" t="n"/>
      <c r="Z61" s="360">
        <f>IF(OR($F61="",$J61="",$N61="",$R61="",$V61=""),"",IF($V61&gt;=75,"PASSED","FAILED"))</f>
        <v/>
      </c>
      <c r="AA61" s="312" t="n"/>
      <c r="AB61" s="361" t="n"/>
      <c r="AC61" s="52" t="n"/>
      <c r="AD61" s="52" t="n"/>
      <c r="AE61" s="23" t="n"/>
      <c r="AF61" s="52" t="n"/>
      <c r="AG61" s="52" t="n"/>
      <c r="AH61" s="52" t="n"/>
      <c r="AI61" s="96" t="n"/>
      <c r="AK61" s="23" t="n"/>
      <c r="AM61" s="200" t="n"/>
      <c r="AN61" s="6" t="n"/>
      <c r="AO61" s="6" t="n"/>
      <c r="AP61" s="6" t="n"/>
      <c r="AQ61" s="6" t="n"/>
      <c r="AR61" s="6" t="n"/>
      <c r="AS61" s="6" t="n"/>
      <c r="AT61" s="6" t="n"/>
      <c r="AU61" s="6" t="n"/>
      <c r="AV61" s="6" t="n"/>
      <c r="AW61" s="6" t="n"/>
      <c r="AX61" s="6" t="n"/>
      <c r="AY61" s="6" t="n"/>
      <c r="AZ61" s="6" t="n"/>
      <c r="BA61" s="6" t="n"/>
      <c r="BB61" s="6" t="n"/>
      <c r="BC61" s="6" t="n"/>
    </row>
    <row r="62" ht="18" customHeight="1" thickBot="1">
      <c r="A62" s="29" t="n">
        <v>50</v>
      </c>
      <c r="B62" s="17">
        <f>'INPUT DATA'!B61</f>
        <v/>
      </c>
      <c r="C62" s="30" t="n">
        <v>0</v>
      </c>
      <c r="D62" s="30" t="n"/>
      <c r="E62" s="31" t="n"/>
      <c r="F62" s="242">
        <f>AP_Q1!AJ61</f>
        <v/>
      </c>
      <c r="G62" s="311" t="n"/>
      <c r="H62" s="311" t="n"/>
      <c r="I62" s="343" t="n"/>
      <c r="J62" s="242">
        <f>AP_Q2!AJ61</f>
        <v/>
      </c>
      <c r="K62" s="311" t="n"/>
      <c r="L62" s="311" t="n"/>
      <c r="M62" s="343" t="n"/>
      <c r="N62" s="242">
        <f>AP_Q3!AJ61</f>
        <v/>
      </c>
      <c r="O62" s="311" t="n"/>
      <c r="P62" s="311" t="n"/>
      <c r="Q62" s="343" t="n"/>
      <c r="R62" s="242">
        <f>AP_Q4!AJ61</f>
        <v/>
      </c>
      <c r="S62" s="311" t="n"/>
      <c r="T62" s="311" t="n"/>
      <c r="U62" s="343" t="n"/>
      <c r="V62" s="277">
        <f>IF(OR(F62="",J62="",N62="",R62=""),"",IF(ISERROR(ROUND(AVERAGE(F62,J62,N62,R62),0)),"",ROUND(AVERAGE(F62,J62,N62,R62),0)))</f>
        <v/>
      </c>
      <c r="W62" s="308" t="n"/>
      <c r="X62" s="308" t="n"/>
      <c r="Y62" s="318" t="n"/>
      <c r="Z62" s="362">
        <f>IF(OR($F62="",$J62="",$N62="",$R62="",$V62=""),"",IF($V62&gt;=75,"PASSED","FAILED"))</f>
        <v/>
      </c>
      <c r="AA62" s="329" t="n"/>
      <c r="AB62" s="363" t="n"/>
      <c r="AC62" s="52" t="n"/>
      <c r="AD62" s="52" t="n"/>
      <c r="AE62" s="23" t="n"/>
      <c r="AF62" s="52" t="n"/>
      <c r="AG62" s="52" t="n"/>
      <c r="AH62" s="52" t="n"/>
      <c r="AI62" s="96" t="n"/>
      <c r="AK62" s="23" t="n"/>
      <c r="AM62" s="200" t="n"/>
      <c r="AN62" s="6" t="n"/>
      <c r="AO62" s="6" t="n"/>
      <c r="AP62" s="6" t="n"/>
      <c r="AQ62" s="6" t="n"/>
      <c r="AR62" s="6" t="n"/>
      <c r="AS62" s="6" t="n"/>
      <c r="AT62" s="6" t="n"/>
      <c r="AU62" s="6" t="n"/>
      <c r="AV62" s="6" t="n"/>
      <c r="AW62" s="6" t="n"/>
      <c r="AX62" s="6" t="n"/>
      <c r="AY62" s="6" t="n"/>
      <c r="AZ62" s="6" t="n"/>
      <c r="BA62" s="6" t="n"/>
      <c r="BB62" s="6" t="n"/>
      <c r="BC62" s="6" t="n"/>
    </row>
    <row r="63" ht="18" customHeight="1" thickBot="1">
      <c r="A63" s="55" t="n"/>
      <c r="B63" s="327" t="inlineStr">
        <is>
          <t xml:space="preserve">FEMALE </t>
        </is>
      </c>
      <c r="C63" s="320" t="n"/>
      <c r="D63" s="320" t="n"/>
      <c r="E63" s="321" t="n"/>
      <c r="F63" s="268" t="n"/>
      <c r="G63" s="320" t="n"/>
      <c r="H63" s="320" t="n"/>
      <c r="I63" s="364" t="n"/>
      <c r="J63" s="268" t="n"/>
      <c r="K63" s="320" t="n"/>
      <c r="L63" s="320" t="n"/>
      <c r="M63" s="364" t="n"/>
      <c r="N63" s="268" t="n"/>
      <c r="O63" s="320" t="n"/>
      <c r="P63" s="320" t="n"/>
      <c r="Q63" s="364" t="n"/>
      <c r="R63" s="274" t="n"/>
      <c r="S63" s="320" t="n"/>
      <c r="T63" s="320" t="n"/>
      <c r="U63" s="364" t="n"/>
      <c r="V63" s="280">
        <f>IF(OR(F63="",J63="",N63="",R63=""),"",IF(ISERROR(ROUND(AVERAGE(F63,J63,N63,R63),0)),"",ROUND(AVERAGE(F63,J63,N63,R63),0)))</f>
        <v/>
      </c>
      <c r="W63" s="335" t="n"/>
      <c r="X63" s="335" t="n"/>
      <c r="Y63" s="365" t="n"/>
      <c r="Z63" s="366">
        <f>IF(OR($F63="",$J63="",$N63="",$R63="",$V63=""),"",IF($V63&gt;=75,"PASSED","FAILED"))</f>
        <v/>
      </c>
      <c r="AA63" s="335" t="n"/>
      <c r="AB63" s="336" t="n"/>
      <c r="AC63" s="52" t="n"/>
      <c r="AD63" s="52" t="n"/>
      <c r="AE63" s="23" t="n"/>
      <c r="AF63" s="52" t="n"/>
      <c r="AG63" s="52" t="n"/>
      <c r="AH63" s="52" t="n"/>
      <c r="AI63" s="96" t="n"/>
      <c r="AK63" s="23" t="n"/>
      <c r="AM63" s="200" t="n"/>
      <c r="AN63" s="6" t="n"/>
      <c r="AO63" s="6" t="n"/>
      <c r="AP63" s="6" t="n"/>
      <c r="AQ63" s="6" t="n"/>
      <c r="AR63" s="6" t="n"/>
      <c r="AS63" s="6" t="n"/>
      <c r="AT63" s="6" t="n"/>
      <c r="AU63" s="6" t="n"/>
      <c r="AV63" s="6" t="n"/>
      <c r="AW63" s="6" t="n"/>
      <c r="AX63" s="6" t="n"/>
      <c r="AY63" s="6" t="n"/>
      <c r="AZ63" s="6" t="n"/>
      <c r="BA63" s="6" t="n"/>
      <c r="BB63" s="6" t="n"/>
      <c r="BC63" s="6" t="n"/>
    </row>
    <row r="64" ht="18" customHeight="1">
      <c r="A64" s="16" t="n">
        <v>1</v>
      </c>
      <c r="B64" s="17" t="inlineStr">
        <is>
          <t>Jeffrey Cruel</t>
        </is>
      </c>
      <c r="C64" s="18" t="n"/>
      <c r="D64" s="18" t="n"/>
      <c r="E64" s="19" t="n"/>
      <c r="F64" s="242">
        <f>AP_Q1!AJ63</f>
        <v/>
      </c>
      <c r="G64" s="311" t="n"/>
      <c r="H64" s="311" t="n"/>
      <c r="I64" s="343" t="n"/>
      <c r="J64" s="242">
        <f>AP_Q2!AJ63</f>
        <v/>
      </c>
      <c r="K64" s="311" t="n"/>
      <c r="L64" s="311" t="n"/>
      <c r="M64" s="343" t="n"/>
      <c r="N64" s="242">
        <f>AP_Q3!AJ63</f>
        <v/>
      </c>
      <c r="O64" s="311" t="n"/>
      <c r="P64" s="311" t="n"/>
      <c r="Q64" s="343" t="n"/>
      <c r="R64" s="242">
        <f>AP_Q4!AJ63</f>
        <v/>
      </c>
      <c r="S64" s="311" t="n"/>
      <c r="T64" s="311" t="n"/>
      <c r="U64" s="343" t="n"/>
      <c r="V64" s="242">
        <f>IF(OR(F64="",J64="",N64="",R64=""),"",IF(ISERROR(ROUND(AVERAGE(F64,J64,N64,R64),0)),"",ROUND(AVERAGE(F64,J64,N64,R64),0)))</f>
        <v/>
      </c>
      <c r="W64" s="311" t="n"/>
      <c r="X64" s="311" t="n"/>
      <c r="Y64" s="343" t="n"/>
      <c r="Z64" s="367">
        <f>IF(OR($F64="",$J64="",$N64="",$R64="",$V64=""),"",IF($V64&gt;=75,"PASSED","FAILED"))</f>
        <v/>
      </c>
      <c r="AA64" s="311" t="n"/>
      <c r="AB64" s="368" t="n"/>
      <c r="AC64" s="52" t="n"/>
      <c r="AD64" s="52" t="n"/>
      <c r="AE64" s="23" t="n"/>
      <c r="AF64" s="52" t="n"/>
      <c r="AG64" s="52" t="n"/>
      <c r="AH64" s="52" t="n"/>
      <c r="AI64" s="96" t="n"/>
      <c r="AK64" s="23" t="n"/>
      <c r="AM64" s="200" t="n"/>
      <c r="AN64" s="6" t="n"/>
      <c r="AO64" s="6" t="n"/>
      <c r="AP64" s="6" t="n"/>
      <c r="AQ64" s="6" t="n"/>
      <c r="AR64" s="6" t="n"/>
      <c r="AS64" s="6" t="n"/>
      <c r="AT64" s="6" t="n"/>
      <c r="AU64" s="6" t="n"/>
      <c r="AV64" s="6" t="n"/>
      <c r="AW64" s="6" t="n"/>
      <c r="AX64" s="6" t="n"/>
      <c r="AY64" s="6" t="n"/>
      <c r="AZ64" s="6" t="n"/>
      <c r="BA64" s="6" t="n"/>
      <c r="BB64" s="6" t="n"/>
      <c r="BC64" s="6" t="n"/>
    </row>
    <row r="65" ht="18" customHeight="1">
      <c r="A65" s="24" t="n">
        <v>2</v>
      </c>
      <c r="B65" s="17">
        <f>'INPUT DATA'!B64</f>
        <v/>
      </c>
      <c r="C65" s="26" t="n"/>
      <c r="D65" s="26" t="n"/>
      <c r="E65" s="27" t="n"/>
      <c r="F65" s="242">
        <f>AP_Q1!AJ64</f>
        <v/>
      </c>
      <c r="G65" s="311" t="n"/>
      <c r="H65" s="311" t="n"/>
      <c r="I65" s="343" t="n"/>
      <c r="J65" s="242">
        <f>AP_Q2!AJ64</f>
        <v/>
      </c>
      <c r="K65" s="311" t="n"/>
      <c r="L65" s="311" t="n"/>
      <c r="M65" s="343" t="n"/>
      <c r="N65" s="242">
        <f>AP_Q3!AJ64</f>
        <v/>
      </c>
      <c r="O65" s="311" t="n"/>
      <c r="P65" s="311" t="n"/>
      <c r="Q65" s="343" t="n"/>
      <c r="R65" s="242">
        <f>AP_Q4!AJ64</f>
        <v/>
      </c>
      <c r="S65" s="311" t="n"/>
      <c r="T65" s="311" t="n"/>
      <c r="U65" s="343" t="n"/>
      <c r="V65" s="242">
        <f>IF(OR(F65="",J65="",N65="",R65=""),"",IF(ISERROR(ROUND(AVERAGE(F65,J65,N65,R65),0)),"",ROUND(AVERAGE(F65,J65,N65,R65),0)))</f>
        <v/>
      </c>
      <c r="W65" s="311" t="n"/>
      <c r="X65" s="311" t="n"/>
      <c r="Y65" s="343" t="n"/>
      <c r="Z65" s="360">
        <f>IF(OR($F65="",$J65="",$N65="",$R65="",$V65=""),"",IF($V65&gt;=75,"PASSED","FAILED"))</f>
        <v/>
      </c>
      <c r="AA65" s="312" t="n"/>
      <c r="AB65" s="361" t="n"/>
      <c r="AC65" s="52" t="n"/>
      <c r="AD65" s="52" t="n"/>
      <c r="AE65" s="23" t="n"/>
      <c r="AF65" s="52" t="n"/>
      <c r="AG65" s="52" t="n"/>
      <c r="AH65" s="52" t="n"/>
      <c r="AI65" s="96" t="n"/>
      <c r="AK65" s="23" t="n"/>
      <c r="AM65" s="200" t="n"/>
      <c r="AN65" s="6" t="n"/>
      <c r="AO65" s="6" t="n"/>
      <c r="AP65" s="6" t="n"/>
      <c r="AQ65" s="6" t="n"/>
      <c r="AR65" s="6" t="n"/>
      <c r="AS65" s="6" t="n"/>
      <c r="AT65" s="6" t="n"/>
      <c r="AU65" s="6" t="n"/>
      <c r="AV65" s="6" t="n"/>
      <c r="AW65" s="6" t="n"/>
      <c r="AX65" s="6" t="n"/>
      <c r="AY65" s="6" t="n"/>
      <c r="AZ65" s="6" t="n"/>
      <c r="BA65" s="6" t="n"/>
      <c r="BB65" s="6" t="n"/>
      <c r="BC65" s="6" t="n"/>
    </row>
    <row r="66" ht="18" customHeight="1">
      <c r="A66" s="24" t="n">
        <v>3</v>
      </c>
      <c r="B66" s="17">
        <f>'INPUT DATA'!B65</f>
        <v/>
      </c>
      <c r="C66" s="26" t="n"/>
      <c r="D66" s="26" t="n"/>
      <c r="E66" s="27" t="n"/>
      <c r="F66" s="242">
        <f>AP_Q1!AJ65</f>
        <v/>
      </c>
      <c r="G66" s="311" t="n"/>
      <c r="H66" s="311" t="n"/>
      <c r="I66" s="343" t="n"/>
      <c r="J66" s="242">
        <f>AP_Q2!AJ65</f>
        <v/>
      </c>
      <c r="K66" s="311" t="n"/>
      <c r="L66" s="311" t="n"/>
      <c r="M66" s="343" t="n"/>
      <c r="N66" s="242">
        <f>AP_Q3!AJ65</f>
        <v/>
      </c>
      <c r="O66" s="311" t="n"/>
      <c r="P66" s="311" t="n"/>
      <c r="Q66" s="343" t="n"/>
      <c r="R66" s="242">
        <f>AP_Q4!AJ65</f>
        <v/>
      </c>
      <c r="S66" s="311" t="n"/>
      <c r="T66" s="311" t="n"/>
      <c r="U66" s="343" t="n"/>
      <c r="V66" s="242">
        <f>IF(OR(F66="",J66="",N66="",R66=""),"",IF(ISERROR(ROUND(AVERAGE(F66,J66,N66,R66),0)),"",ROUND(AVERAGE(F66,J66,N66,R66),0)))</f>
        <v/>
      </c>
      <c r="W66" s="311" t="n"/>
      <c r="X66" s="311" t="n"/>
      <c r="Y66" s="343" t="n"/>
      <c r="Z66" s="360">
        <f>IF(OR($F66="",$J66="",$N66="",$R66="",$V66=""),"",IF($V66&gt;=75,"PASSED","FAILED"))</f>
        <v/>
      </c>
      <c r="AA66" s="312" t="n"/>
      <c r="AB66" s="361" t="n"/>
      <c r="AC66" s="52" t="n"/>
      <c r="AD66" s="52" t="n"/>
      <c r="AE66" s="23" t="n"/>
      <c r="AF66" s="52" t="n"/>
      <c r="AG66" s="52" t="n"/>
      <c r="AH66" s="52" t="n"/>
      <c r="AI66" s="96" t="n"/>
      <c r="AK66" s="23" t="n"/>
      <c r="AM66" s="200" t="n"/>
      <c r="AN66" s="6" t="n"/>
      <c r="AO66" s="6" t="n"/>
      <c r="AP66" s="6" t="n"/>
      <c r="AQ66" s="6" t="n"/>
      <c r="AR66" s="6" t="n"/>
      <c r="AS66" s="6" t="n"/>
      <c r="AT66" s="6" t="n"/>
      <c r="AU66" s="6" t="n"/>
      <c r="AV66" s="6" t="n"/>
      <c r="AW66" s="6" t="n"/>
      <c r="AX66" s="6" t="n"/>
      <c r="AY66" s="6" t="n"/>
      <c r="AZ66" s="6" t="n"/>
      <c r="BA66" s="6" t="n"/>
      <c r="BB66" s="6" t="n"/>
      <c r="BC66" s="6" t="n"/>
    </row>
    <row r="67" ht="18" customHeight="1">
      <c r="A67" s="24" t="n">
        <v>4</v>
      </c>
      <c r="B67" s="17">
        <f>'INPUT DATA'!B66</f>
        <v/>
      </c>
      <c r="C67" s="26" t="n"/>
      <c r="D67" s="26" t="n"/>
      <c r="E67" s="27" t="n"/>
      <c r="F67" s="242">
        <f>AP_Q1!AJ66</f>
        <v/>
      </c>
      <c r="G67" s="311" t="n"/>
      <c r="H67" s="311" t="n"/>
      <c r="I67" s="343" t="n"/>
      <c r="J67" s="242">
        <f>AP_Q2!AJ66</f>
        <v/>
      </c>
      <c r="K67" s="311" t="n"/>
      <c r="L67" s="311" t="n"/>
      <c r="M67" s="343" t="n"/>
      <c r="N67" s="242">
        <f>AP_Q3!AJ66</f>
        <v/>
      </c>
      <c r="O67" s="311" t="n"/>
      <c r="P67" s="311" t="n"/>
      <c r="Q67" s="343" t="n"/>
      <c r="R67" s="242">
        <f>AP_Q4!AJ66</f>
        <v/>
      </c>
      <c r="S67" s="311" t="n"/>
      <c r="T67" s="311" t="n"/>
      <c r="U67" s="343" t="n"/>
      <c r="V67" s="242">
        <f>IF(OR(F67="",J67="",N67="",R67=""),"",IF(ISERROR(ROUND(AVERAGE(F67,J67,N67,R67),0)),"",ROUND(AVERAGE(F67,J67,N67,R67),0)))</f>
        <v/>
      </c>
      <c r="W67" s="311" t="n"/>
      <c r="X67" s="311" t="n"/>
      <c r="Y67" s="343" t="n"/>
      <c r="Z67" s="360">
        <f>IF(OR($F67="",$J67="",$N67="",$R67="",$V67=""),"",IF($V67&gt;=75,"PASSED","FAILED"))</f>
        <v/>
      </c>
      <c r="AA67" s="312" t="n"/>
      <c r="AB67" s="361" t="n"/>
      <c r="AC67" s="52" t="n"/>
      <c r="AD67" s="52" t="n"/>
      <c r="AE67" s="23" t="n"/>
      <c r="AF67" s="52" t="n"/>
      <c r="AG67" s="52" t="n"/>
      <c r="AH67" s="52" t="n"/>
      <c r="AI67" s="96" t="n"/>
      <c r="AK67" s="23" t="n"/>
      <c r="AM67" s="200" t="n"/>
      <c r="AN67" s="6" t="n"/>
      <c r="AO67" s="6" t="n"/>
      <c r="AP67" s="6" t="n"/>
      <c r="AQ67" s="6" t="n"/>
      <c r="AR67" s="6" t="n"/>
      <c r="AS67" s="6" t="n"/>
      <c r="AT67" s="6" t="n"/>
      <c r="AU67" s="6" t="n"/>
      <c r="AV67" s="6" t="n"/>
      <c r="AW67" s="6" t="n"/>
      <c r="AX67" s="6" t="n"/>
      <c r="AY67" s="6" t="n"/>
      <c r="AZ67" s="6" t="n"/>
      <c r="BA67" s="6" t="n"/>
      <c r="BB67" s="6" t="n"/>
      <c r="BC67" s="6" t="n"/>
    </row>
    <row r="68" ht="18" customHeight="1">
      <c r="A68" s="24" t="n">
        <v>5</v>
      </c>
      <c r="B68" s="17">
        <f>'INPUT DATA'!B67</f>
        <v/>
      </c>
      <c r="C68" s="26" t="n"/>
      <c r="D68" s="26" t="n"/>
      <c r="E68" s="27" t="n"/>
      <c r="F68" s="242">
        <f>AP_Q1!AJ67</f>
        <v/>
      </c>
      <c r="G68" s="311" t="n"/>
      <c r="H68" s="311" t="n"/>
      <c r="I68" s="343" t="n"/>
      <c r="J68" s="242">
        <f>AP_Q2!AJ67</f>
        <v/>
      </c>
      <c r="K68" s="311" t="n"/>
      <c r="L68" s="311" t="n"/>
      <c r="M68" s="343" t="n"/>
      <c r="N68" s="242">
        <f>AP_Q3!AJ67</f>
        <v/>
      </c>
      <c r="O68" s="311" t="n"/>
      <c r="P68" s="311" t="n"/>
      <c r="Q68" s="343" t="n"/>
      <c r="R68" s="242">
        <f>AP_Q4!AJ67</f>
        <v/>
      </c>
      <c r="S68" s="311" t="n"/>
      <c r="T68" s="311" t="n"/>
      <c r="U68" s="343" t="n"/>
      <c r="V68" s="242">
        <f>IF(OR(F68="",J68="",N68="",R68=""),"",IF(ISERROR(ROUND(AVERAGE(F68,J68,N68,R68),0)),"",ROUND(AVERAGE(F68,J68,N68,R68),0)))</f>
        <v/>
      </c>
      <c r="W68" s="311" t="n"/>
      <c r="X68" s="311" t="n"/>
      <c r="Y68" s="343" t="n"/>
      <c r="Z68" s="360">
        <f>IF(OR($F68="",$J68="",$N68="",$R68="",$V68=""),"",IF($V68&gt;=75,"PASSED","FAILED"))</f>
        <v/>
      </c>
      <c r="AA68" s="312" t="n"/>
      <c r="AB68" s="361" t="n"/>
      <c r="AC68" s="52" t="n"/>
      <c r="AD68" s="52" t="n"/>
      <c r="AE68" s="23" t="n"/>
      <c r="AF68" s="52" t="n"/>
      <c r="AG68" s="52" t="n"/>
      <c r="AH68" s="52" t="n"/>
      <c r="AI68" s="96" t="n"/>
      <c r="AK68" s="23" t="n"/>
      <c r="AM68" s="200" t="n"/>
      <c r="AN68" s="6" t="n"/>
      <c r="AO68" s="6" t="n"/>
      <c r="AP68" s="6" t="n"/>
      <c r="AQ68" s="6" t="n"/>
      <c r="AR68" s="6" t="n"/>
      <c r="AS68" s="6" t="n"/>
      <c r="AT68" s="6" t="n"/>
      <c r="AU68" s="6" t="n"/>
      <c r="AV68" s="6" t="n"/>
      <c r="AW68" s="6" t="n"/>
      <c r="AX68" s="6" t="n"/>
      <c r="AY68" s="6" t="n"/>
      <c r="AZ68" s="6" t="n"/>
      <c r="BA68" s="6" t="n"/>
      <c r="BB68" s="6" t="n"/>
      <c r="BC68" s="6" t="n"/>
    </row>
    <row r="69" ht="18" customHeight="1">
      <c r="A69" s="24" t="n">
        <v>6</v>
      </c>
      <c r="B69" s="17">
        <f>'INPUT DATA'!B68</f>
        <v/>
      </c>
      <c r="C69" s="26" t="n"/>
      <c r="D69" s="26" t="n"/>
      <c r="E69" s="27" t="n"/>
      <c r="F69" s="242">
        <f>AP_Q1!AJ68</f>
        <v/>
      </c>
      <c r="G69" s="311" t="n"/>
      <c r="H69" s="311" t="n"/>
      <c r="I69" s="343" t="n"/>
      <c r="J69" s="242">
        <f>AP_Q2!AJ68</f>
        <v/>
      </c>
      <c r="K69" s="311" t="n"/>
      <c r="L69" s="311" t="n"/>
      <c r="M69" s="343" t="n"/>
      <c r="N69" s="242">
        <f>AP_Q3!AJ68</f>
        <v/>
      </c>
      <c r="O69" s="311" t="n"/>
      <c r="P69" s="311" t="n"/>
      <c r="Q69" s="343" t="n"/>
      <c r="R69" s="242">
        <f>AP_Q4!AJ68</f>
        <v/>
      </c>
      <c r="S69" s="311" t="n"/>
      <c r="T69" s="311" t="n"/>
      <c r="U69" s="343" t="n"/>
      <c r="V69" s="242">
        <f>IF(OR(F69="",J69="",N69="",R69=""),"",IF(ISERROR(ROUND(AVERAGE(F69,J69,N69,R69),0)),"",ROUND(AVERAGE(F69,J69,N69,R69),0)))</f>
        <v/>
      </c>
      <c r="W69" s="311" t="n"/>
      <c r="X69" s="311" t="n"/>
      <c r="Y69" s="343" t="n"/>
      <c r="Z69" s="360">
        <f>IF(OR($F69="",$J69="",$N69="",$R69="",$V69=""),"",IF($V69&gt;=75,"PASSED","FAILED"))</f>
        <v/>
      </c>
      <c r="AA69" s="312" t="n"/>
      <c r="AB69" s="361" t="n"/>
      <c r="AC69" s="52" t="n"/>
      <c r="AD69" s="52" t="n"/>
      <c r="AE69" s="23" t="n"/>
      <c r="AF69" s="52" t="n"/>
      <c r="AG69" s="52" t="n"/>
      <c r="AH69" s="52" t="n"/>
      <c r="AI69" s="96" t="n"/>
      <c r="AK69" s="23" t="n"/>
      <c r="AM69" s="200" t="n"/>
      <c r="AN69" s="6" t="n"/>
      <c r="AO69" s="6" t="n"/>
      <c r="AP69" s="6" t="n"/>
      <c r="AQ69" s="6" t="n"/>
      <c r="AR69" s="6" t="n"/>
      <c r="AS69" s="6" t="n"/>
      <c r="AT69" s="6" t="n"/>
      <c r="AU69" s="6" t="n"/>
      <c r="AV69" s="6" t="n"/>
      <c r="AW69" s="6" t="n"/>
      <c r="AX69" s="6" t="n"/>
      <c r="AY69" s="6" t="n"/>
      <c r="AZ69" s="6" t="n"/>
      <c r="BA69" s="6" t="n"/>
      <c r="BB69" s="6" t="n"/>
      <c r="BC69" s="6" t="n"/>
    </row>
    <row r="70" ht="18" customHeight="1">
      <c r="A70" s="24" t="n">
        <v>7</v>
      </c>
      <c r="B70" s="17">
        <f>'INPUT DATA'!B69</f>
        <v/>
      </c>
      <c r="C70" s="26" t="n"/>
      <c r="D70" s="26" t="n"/>
      <c r="E70" s="27" t="n"/>
      <c r="F70" s="242">
        <f>AP_Q1!AJ69</f>
        <v/>
      </c>
      <c r="G70" s="311" t="n"/>
      <c r="H70" s="311" t="n"/>
      <c r="I70" s="343" t="n"/>
      <c r="J70" s="242">
        <f>AP_Q2!AJ69</f>
        <v/>
      </c>
      <c r="K70" s="311" t="n"/>
      <c r="L70" s="311" t="n"/>
      <c r="M70" s="343" t="n"/>
      <c r="N70" s="242">
        <f>AP_Q3!AJ69</f>
        <v/>
      </c>
      <c r="O70" s="311" t="n"/>
      <c r="P70" s="311" t="n"/>
      <c r="Q70" s="343" t="n"/>
      <c r="R70" s="242">
        <f>AP_Q4!AJ69</f>
        <v/>
      </c>
      <c r="S70" s="311" t="n"/>
      <c r="T70" s="311" t="n"/>
      <c r="U70" s="343" t="n"/>
      <c r="V70" s="242">
        <f>IF(OR(F70="",J70="",N70="",R70=""),"",IF(ISERROR(ROUND(AVERAGE(F70,J70,N70,R70),0)),"",ROUND(AVERAGE(F70,J70,N70,R70),0)))</f>
        <v/>
      </c>
      <c r="W70" s="311" t="n"/>
      <c r="X70" s="311" t="n"/>
      <c r="Y70" s="343" t="n"/>
      <c r="Z70" s="360">
        <f>IF(OR($F70="",$J70="",$N70="",$R70="",$V70=""),"",IF($V70&gt;=75,"PASSED","FAILED"))</f>
        <v/>
      </c>
      <c r="AA70" s="312" t="n"/>
      <c r="AB70" s="361" t="n"/>
      <c r="AC70" s="52" t="n"/>
      <c r="AD70" s="52" t="n"/>
      <c r="AE70" s="23" t="n"/>
      <c r="AF70" s="52" t="n"/>
      <c r="AG70" s="52" t="n"/>
      <c r="AH70" s="52" t="n"/>
      <c r="AI70" s="96" t="n"/>
      <c r="AK70" s="23" t="n"/>
      <c r="AM70" s="200" t="n"/>
      <c r="AN70" s="6" t="n"/>
      <c r="AO70" s="6" t="n"/>
      <c r="AP70" s="6" t="n"/>
      <c r="AQ70" s="6" t="n"/>
      <c r="AR70" s="6" t="n"/>
      <c r="AS70" s="6" t="n"/>
      <c r="AT70" s="6" t="n"/>
      <c r="AU70" s="6" t="n"/>
      <c r="AV70" s="6" t="n"/>
      <c r="AW70" s="6" t="n"/>
      <c r="AX70" s="6" t="n"/>
      <c r="AY70" s="6" t="n"/>
      <c r="AZ70" s="6" t="n"/>
      <c r="BA70" s="6" t="n"/>
      <c r="BB70" s="6" t="n"/>
      <c r="BC70" s="6" t="n"/>
    </row>
    <row r="71" ht="18" customHeight="1">
      <c r="A71" s="24" t="n">
        <v>8</v>
      </c>
      <c r="B71" s="17">
        <f>'INPUT DATA'!B70</f>
        <v/>
      </c>
      <c r="C71" s="26" t="n"/>
      <c r="D71" s="26" t="n"/>
      <c r="E71" s="27" t="n"/>
      <c r="F71" s="242">
        <f>AP_Q1!AJ70</f>
        <v/>
      </c>
      <c r="G71" s="311" t="n"/>
      <c r="H71" s="311" t="n"/>
      <c r="I71" s="343" t="n"/>
      <c r="J71" s="242">
        <f>AP_Q2!AJ70</f>
        <v/>
      </c>
      <c r="K71" s="311" t="n"/>
      <c r="L71" s="311" t="n"/>
      <c r="M71" s="343" t="n"/>
      <c r="N71" s="242">
        <f>AP_Q3!AJ70</f>
        <v/>
      </c>
      <c r="O71" s="311" t="n"/>
      <c r="P71" s="311" t="n"/>
      <c r="Q71" s="343" t="n"/>
      <c r="R71" s="242">
        <f>AP_Q4!AJ70</f>
        <v/>
      </c>
      <c r="S71" s="311" t="n"/>
      <c r="T71" s="311" t="n"/>
      <c r="U71" s="343" t="n"/>
      <c r="V71" s="242">
        <f>IF(OR(F71="",J71="",N71="",R71=""),"",IF(ISERROR(ROUND(AVERAGE(F71,J71,N71,R71),0)),"",ROUND(AVERAGE(F71,J71,N71,R71),0)))</f>
        <v/>
      </c>
      <c r="W71" s="311" t="n"/>
      <c r="X71" s="311" t="n"/>
      <c r="Y71" s="343" t="n"/>
      <c r="Z71" s="360">
        <f>IF(OR($F71="",$J71="",$N71="",$R71="",$V71=""),"",IF($V71&gt;=75,"PASSED","FAILED"))</f>
        <v/>
      </c>
      <c r="AA71" s="312" t="n"/>
      <c r="AB71" s="361" t="n"/>
      <c r="AC71" s="52" t="n"/>
      <c r="AD71" s="52" t="n"/>
      <c r="AE71" s="23" t="n"/>
      <c r="AF71" s="52" t="n"/>
      <c r="AG71" s="52" t="n"/>
      <c r="AH71" s="52" t="n"/>
      <c r="AI71" s="96" t="n"/>
      <c r="AK71" s="23" t="n"/>
      <c r="AM71" s="200" t="n"/>
      <c r="AN71" s="6" t="n"/>
      <c r="AO71" s="6" t="n"/>
      <c r="AP71" s="6" t="n"/>
      <c r="AQ71" s="6" t="n"/>
      <c r="AR71" s="6" t="n"/>
      <c r="AS71" s="6" t="n"/>
      <c r="AT71" s="6" t="n"/>
      <c r="AU71" s="6" t="n"/>
      <c r="AV71" s="6" t="n"/>
      <c r="AW71" s="6" t="n"/>
      <c r="AX71" s="6" t="n"/>
      <c r="AY71" s="6" t="n"/>
      <c r="AZ71" s="6" t="n"/>
      <c r="BA71" s="6" t="n"/>
      <c r="BB71" s="6" t="n"/>
      <c r="BC71" s="6" t="n"/>
    </row>
    <row r="72" ht="18" customHeight="1">
      <c r="A72" s="24" t="n">
        <v>9</v>
      </c>
      <c r="B72" s="17">
        <f>'INPUT DATA'!B71</f>
        <v/>
      </c>
      <c r="C72" s="26" t="n"/>
      <c r="D72" s="26" t="n"/>
      <c r="E72" s="27" t="n"/>
      <c r="F72" s="242">
        <f>AP_Q1!AJ71</f>
        <v/>
      </c>
      <c r="G72" s="311" t="n"/>
      <c r="H72" s="311" t="n"/>
      <c r="I72" s="343" t="n"/>
      <c r="J72" s="242">
        <f>AP_Q2!AJ71</f>
        <v/>
      </c>
      <c r="K72" s="311" t="n"/>
      <c r="L72" s="311" t="n"/>
      <c r="M72" s="343" t="n"/>
      <c r="N72" s="242">
        <f>AP_Q3!AJ71</f>
        <v/>
      </c>
      <c r="O72" s="311" t="n"/>
      <c r="P72" s="311" t="n"/>
      <c r="Q72" s="343" t="n"/>
      <c r="R72" s="242">
        <f>AP_Q4!AJ71</f>
        <v/>
      </c>
      <c r="S72" s="311" t="n"/>
      <c r="T72" s="311" t="n"/>
      <c r="U72" s="343" t="n"/>
      <c r="V72" s="242">
        <f>IF(OR(F72="",J72="",N72="",R72=""),"",IF(ISERROR(ROUND(AVERAGE(F72,J72,N72,R72),0)),"",ROUND(AVERAGE(F72,J72,N72,R72),0)))</f>
        <v/>
      </c>
      <c r="W72" s="311" t="n"/>
      <c r="X72" s="311" t="n"/>
      <c r="Y72" s="343" t="n"/>
      <c r="Z72" s="360">
        <f>IF(OR($F72="",$J72="",$N72="",$R72="",$V72=""),"",IF($V72&gt;=75,"PASSED","FAILED"))</f>
        <v/>
      </c>
      <c r="AA72" s="312" t="n"/>
      <c r="AB72" s="361" t="n"/>
      <c r="AC72" s="52" t="n"/>
      <c r="AD72" s="52" t="n"/>
      <c r="AE72" s="23" t="n"/>
      <c r="AF72" s="52" t="n"/>
      <c r="AG72" s="52" t="n"/>
      <c r="AH72" s="52" t="n"/>
      <c r="AI72" s="96" t="n"/>
      <c r="AK72" s="23" t="n"/>
      <c r="AM72" s="200" t="n"/>
      <c r="AN72" s="6" t="n"/>
      <c r="AO72" s="6" t="n"/>
      <c r="AP72" s="6" t="n"/>
      <c r="AQ72" s="6" t="n"/>
      <c r="AR72" s="6" t="n"/>
      <c r="AS72" s="6" t="n"/>
      <c r="AT72" s="6" t="n"/>
      <c r="AU72" s="6" t="n"/>
      <c r="AV72" s="6" t="n"/>
      <c r="AW72" s="6" t="n"/>
      <c r="AX72" s="6" t="n"/>
      <c r="AY72" s="6" t="n"/>
      <c r="AZ72" s="6" t="n"/>
      <c r="BA72" s="6" t="n"/>
      <c r="BB72" s="6" t="n"/>
      <c r="BC72" s="6" t="n"/>
    </row>
    <row r="73" ht="18" customHeight="1">
      <c r="A73" s="24" t="n">
        <v>10</v>
      </c>
      <c r="B73" s="17">
        <f>'INPUT DATA'!B72</f>
        <v/>
      </c>
      <c r="C73" s="26" t="n"/>
      <c r="D73" s="26" t="n"/>
      <c r="E73" s="27" t="n"/>
      <c r="F73" s="242">
        <f>AP_Q1!AJ72</f>
        <v/>
      </c>
      <c r="G73" s="311" t="n"/>
      <c r="H73" s="311" t="n"/>
      <c r="I73" s="343" t="n"/>
      <c r="J73" s="242">
        <f>AP_Q2!AJ72</f>
        <v/>
      </c>
      <c r="K73" s="311" t="n"/>
      <c r="L73" s="311" t="n"/>
      <c r="M73" s="343" t="n"/>
      <c r="N73" s="242">
        <f>AP_Q3!AJ72</f>
        <v/>
      </c>
      <c r="O73" s="311" t="n"/>
      <c r="P73" s="311" t="n"/>
      <c r="Q73" s="343" t="n"/>
      <c r="R73" s="242">
        <f>AP_Q4!AJ72</f>
        <v/>
      </c>
      <c r="S73" s="311" t="n"/>
      <c r="T73" s="311" t="n"/>
      <c r="U73" s="343" t="n"/>
      <c r="V73" s="242">
        <f>IF(OR(F73="",J73="",N73="",R73=""),"",IF(ISERROR(ROUND(AVERAGE(F73,J73,N73,R73),0)),"",ROUND(AVERAGE(F73,J73,N73,R73),0)))</f>
        <v/>
      </c>
      <c r="W73" s="311" t="n"/>
      <c r="X73" s="311" t="n"/>
      <c r="Y73" s="343" t="n"/>
      <c r="Z73" s="360">
        <f>IF(OR($F73="",$J73="",$N73="",$R73="",$V73=""),"",IF($V73&gt;=75,"PASSED","FAILED"))</f>
        <v/>
      </c>
      <c r="AA73" s="312" t="n"/>
      <c r="AB73" s="361" t="n"/>
      <c r="AC73" s="52" t="n"/>
      <c r="AD73" s="52" t="n"/>
      <c r="AE73" s="23" t="n"/>
      <c r="AF73" s="52" t="n"/>
      <c r="AG73" s="52" t="n"/>
      <c r="AH73" s="52" t="n"/>
      <c r="AI73" s="96" t="n"/>
      <c r="AK73" s="23" t="n"/>
      <c r="AM73" s="200" t="n"/>
      <c r="AN73" s="6" t="n"/>
      <c r="AO73" s="6" t="n"/>
      <c r="AP73" s="6" t="n"/>
      <c r="AQ73" s="6" t="n"/>
      <c r="AR73" s="6" t="n"/>
      <c r="AS73" s="6" t="n"/>
      <c r="AT73" s="6" t="n"/>
      <c r="AU73" s="6" t="n"/>
      <c r="AV73" s="6" t="n"/>
      <c r="AW73" s="6" t="n"/>
      <c r="AX73" s="6" t="n"/>
      <c r="AY73" s="6" t="n"/>
      <c r="AZ73" s="6" t="n"/>
      <c r="BA73" s="6" t="n"/>
      <c r="BB73" s="6" t="n"/>
      <c r="BC73" s="6" t="n"/>
    </row>
    <row r="74" ht="18" customHeight="1">
      <c r="A74" s="24" t="n">
        <v>11</v>
      </c>
      <c r="B74" s="17">
        <f>'INPUT DATA'!B73</f>
        <v/>
      </c>
      <c r="C74" s="26" t="n"/>
      <c r="D74" s="26" t="n"/>
      <c r="E74" s="27" t="n"/>
      <c r="F74" s="242">
        <f>AP_Q1!AJ73</f>
        <v/>
      </c>
      <c r="G74" s="311" t="n"/>
      <c r="H74" s="311" t="n"/>
      <c r="I74" s="343" t="n"/>
      <c r="J74" s="242">
        <f>AP_Q2!AJ73</f>
        <v/>
      </c>
      <c r="K74" s="311" t="n"/>
      <c r="L74" s="311" t="n"/>
      <c r="M74" s="343" t="n"/>
      <c r="N74" s="242">
        <f>AP_Q3!AJ73</f>
        <v/>
      </c>
      <c r="O74" s="311" t="n"/>
      <c r="P74" s="311" t="n"/>
      <c r="Q74" s="343" t="n"/>
      <c r="R74" s="242">
        <f>AP_Q4!AJ73</f>
        <v/>
      </c>
      <c r="S74" s="311" t="n"/>
      <c r="T74" s="311" t="n"/>
      <c r="U74" s="343" t="n"/>
      <c r="V74" s="242">
        <f>IF(OR(F74="",J74="",N74="",R74=""),"",IF(ISERROR(ROUND(AVERAGE(F74,J74,N74,R74),0)),"",ROUND(AVERAGE(F74,J74,N74,R74),0)))</f>
        <v/>
      </c>
      <c r="W74" s="311" t="n"/>
      <c r="X74" s="311" t="n"/>
      <c r="Y74" s="343" t="n"/>
      <c r="Z74" s="360">
        <f>IF(OR($F74="",$J74="",$N74="",$R74="",$V74=""),"",IF($V74&gt;=75,"PASSED","FAILED"))</f>
        <v/>
      </c>
      <c r="AA74" s="312" t="n"/>
      <c r="AB74" s="361" t="n"/>
      <c r="AC74" s="52" t="n"/>
      <c r="AD74" s="52" t="n"/>
      <c r="AE74" s="23" t="n"/>
      <c r="AF74" s="52" t="n"/>
      <c r="AG74" s="52" t="n"/>
      <c r="AH74" s="52" t="n"/>
      <c r="AI74" s="96" t="n"/>
      <c r="AK74" s="23" t="n"/>
      <c r="AM74" s="200" t="n"/>
      <c r="AN74" s="6" t="n"/>
      <c r="AO74" s="6" t="n"/>
      <c r="AP74" s="6" t="n"/>
      <c r="AQ74" s="6" t="n"/>
      <c r="AR74" s="6" t="n"/>
      <c r="AS74" s="6" t="n"/>
      <c r="AT74" s="6" t="n"/>
      <c r="AU74" s="6" t="n"/>
      <c r="AV74" s="6" t="n"/>
      <c r="AW74" s="6" t="n"/>
      <c r="AX74" s="6" t="n"/>
      <c r="AY74" s="6" t="n"/>
      <c r="AZ74" s="6" t="n"/>
      <c r="BA74" s="6" t="n"/>
      <c r="BB74" s="6" t="n"/>
      <c r="BC74" s="6" t="n"/>
    </row>
    <row r="75" ht="18" customHeight="1">
      <c r="A75" s="24" t="n">
        <v>12</v>
      </c>
      <c r="B75" s="17">
        <f>'INPUT DATA'!B74</f>
        <v/>
      </c>
      <c r="C75" s="26" t="n"/>
      <c r="D75" s="26" t="n"/>
      <c r="E75" s="27" t="n"/>
      <c r="F75" s="242">
        <f>AP_Q1!AJ74</f>
        <v/>
      </c>
      <c r="G75" s="311" t="n"/>
      <c r="H75" s="311" t="n"/>
      <c r="I75" s="343" t="n"/>
      <c r="J75" s="242">
        <f>AP_Q2!AJ74</f>
        <v/>
      </c>
      <c r="K75" s="311" t="n"/>
      <c r="L75" s="311" t="n"/>
      <c r="M75" s="343" t="n"/>
      <c r="N75" s="242">
        <f>AP_Q3!AJ74</f>
        <v/>
      </c>
      <c r="O75" s="311" t="n"/>
      <c r="P75" s="311" t="n"/>
      <c r="Q75" s="343" t="n"/>
      <c r="R75" s="242">
        <f>AP_Q4!AJ74</f>
        <v/>
      </c>
      <c r="S75" s="311" t="n"/>
      <c r="T75" s="311" t="n"/>
      <c r="U75" s="343" t="n"/>
      <c r="V75" s="242">
        <f>IF(OR(F75="",J75="",N75="",R75=""),"",IF(ISERROR(ROUND(AVERAGE(F75,J75,N75,R75),0)),"",ROUND(AVERAGE(F75,J75,N75,R75),0)))</f>
        <v/>
      </c>
      <c r="W75" s="311" t="n"/>
      <c r="X75" s="311" t="n"/>
      <c r="Y75" s="343" t="n"/>
      <c r="Z75" s="360">
        <f>IF(OR($F75="",$J75="",$N75="",$R75="",$V75=""),"",IF($V75&gt;=75,"PASSED","FAILED"))</f>
        <v/>
      </c>
      <c r="AA75" s="312" t="n"/>
      <c r="AB75" s="361" t="n"/>
      <c r="AC75" s="52" t="n"/>
      <c r="AD75" s="52" t="n"/>
      <c r="AE75" s="23" t="n"/>
      <c r="AF75" s="52" t="n"/>
      <c r="AG75" s="52" t="n"/>
      <c r="AH75" s="52" t="n"/>
      <c r="AI75" s="96" t="n"/>
      <c r="AK75" s="23" t="n"/>
      <c r="AM75" s="200" t="n"/>
      <c r="AN75" s="6" t="n"/>
      <c r="AO75" s="6" t="n"/>
      <c r="AP75" s="6" t="n"/>
      <c r="AQ75" s="6" t="n"/>
      <c r="AR75" s="6" t="n"/>
      <c r="AS75" s="6" t="n"/>
      <c r="AT75" s="6" t="n"/>
      <c r="AU75" s="6" t="n"/>
      <c r="AV75" s="6" t="n"/>
      <c r="AW75" s="6" t="n"/>
      <c r="AX75" s="6" t="n"/>
      <c r="AY75" s="6" t="n"/>
      <c r="AZ75" s="6" t="n"/>
      <c r="BA75" s="6" t="n"/>
      <c r="BB75" s="6" t="n"/>
      <c r="BC75" s="6" t="n"/>
    </row>
    <row r="76" ht="18" customHeight="1">
      <c r="A76" s="24" t="n">
        <v>13</v>
      </c>
      <c r="B76" s="17">
        <f>'INPUT DATA'!B75</f>
        <v/>
      </c>
      <c r="C76" s="26" t="n"/>
      <c r="D76" s="26" t="n"/>
      <c r="E76" s="27" t="n"/>
      <c r="F76" s="242">
        <f>AP_Q1!AJ75</f>
        <v/>
      </c>
      <c r="G76" s="311" t="n"/>
      <c r="H76" s="311" t="n"/>
      <c r="I76" s="343" t="n"/>
      <c r="J76" s="242">
        <f>AP_Q2!AJ75</f>
        <v/>
      </c>
      <c r="K76" s="311" t="n"/>
      <c r="L76" s="311" t="n"/>
      <c r="M76" s="343" t="n"/>
      <c r="N76" s="242">
        <f>AP_Q3!AJ75</f>
        <v/>
      </c>
      <c r="O76" s="311" t="n"/>
      <c r="P76" s="311" t="n"/>
      <c r="Q76" s="343" t="n"/>
      <c r="R76" s="242">
        <f>AP_Q4!AJ75</f>
        <v/>
      </c>
      <c r="S76" s="311" t="n"/>
      <c r="T76" s="311" t="n"/>
      <c r="U76" s="343" t="n"/>
      <c r="V76" s="242">
        <f>IF(OR(F76="",J76="",N76="",R76=""),"",IF(ISERROR(ROUND(AVERAGE(F76,J76,N76,R76),0)),"",ROUND(AVERAGE(F76,J76,N76,R76),0)))</f>
        <v/>
      </c>
      <c r="W76" s="311" t="n"/>
      <c r="X76" s="311" t="n"/>
      <c r="Y76" s="343" t="n"/>
      <c r="Z76" s="360">
        <f>IF(OR($F76="",$J76="",$N76="",$R76="",$V76=""),"",IF($V76&gt;=75,"PASSED","FAILED"))</f>
        <v/>
      </c>
      <c r="AA76" s="312" t="n"/>
      <c r="AB76" s="361" t="n"/>
      <c r="AC76" s="52" t="n"/>
      <c r="AD76" s="52" t="n"/>
      <c r="AE76" s="23" t="n"/>
      <c r="AF76" s="52" t="n"/>
      <c r="AG76" s="52" t="n"/>
      <c r="AH76" s="52" t="n"/>
      <c r="AI76" s="96" t="n"/>
      <c r="AK76" s="23" t="n"/>
      <c r="AM76" s="200" t="n"/>
      <c r="AN76" s="6" t="n"/>
      <c r="AO76" s="6" t="n"/>
      <c r="AP76" s="6" t="n"/>
      <c r="AQ76" s="6" t="n"/>
      <c r="AR76" s="6" t="n"/>
      <c r="AS76" s="6" t="n"/>
      <c r="AT76" s="6" t="n"/>
      <c r="AU76" s="6" t="n"/>
      <c r="AV76" s="6" t="n"/>
      <c r="AW76" s="6" t="n"/>
      <c r="AX76" s="6" t="n"/>
      <c r="AY76" s="6" t="n"/>
      <c r="AZ76" s="6" t="n"/>
      <c r="BA76" s="6" t="n"/>
      <c r="BB76" s="6" t="n"/>
      <c r="BC76" s="6" t="n"/>
    </row>
    <row r="77" ht="18" customHeight="1">
      <c r="A77" s="24" t="n">
        <v>14</v>
      </c>
      <c r="B77" s="17">
        <f>'INPUT DATA'!B76</f>
        <v/>
      </c>
      <c r="C77" s="26" t="n"/>
      <c r="D77" s="26" t="n"/>
      <c r="E77" s="27" t="n"/>
      <c r="F77" s="242">
        <f>AP_Q1!AJ76</f>
        <v/>
      </c>
      <c r="G77" s="311" t="n"/>
      <c r="H77" s="311" t="n"/>
      <c r="I77" s="343" t="n"/>
      <c r="J77" s="242">
        <f>AP_Q2!AJ76</f>
        <v/>
      </c>
      <c r="K77" s="311" t="n"/>
      <c r="L77" s="311" t="n"/>
      <c r="M77" s="343" t="n"/>
      <c r="N77" s="242">
        <f>AP_Q3!AJ76</f>
        <v/>
      </c>
      <c r="O77" s="311" t="n"/>
      <c r="P77" s="311" t="n"/>
      <c r="Q77" s="343" t="n"/>
      <c r="R77" s="242">
        <f>AP_Q4!AJ76</f>
        <v/>
      </c>
      <c r="S77" s="311" t="n"/>
      <c r="T77" s="311" t="n"/>
      <c r="U77" s="343" t="n"/>
      <c r="V77" s="242">
        <f>IF(OR(F77="",J77="",N77="",R77=""),"",IF(ISERROR(ROUND(AVERAGE(F77,J77,N77,R77),0)),"",ROUND(AVERAGE(F77,J77,N77,R77),0)))</f>
        <v/>
      </c>
      <c r="W77" s="311" t="n"/>
      <c r="X77" s="311" t="n"/>
      <c r="Y77" s="343" t="n"/>
      <c r="Z77" s="360">
        <f>IF(OR($F77="",$J77="",$N77="",$R77="",$V77=""),"",IF($V77&gt;=75,"PASSED","FAILED"))</f>
        <v/>
      </c>
      <c r="AA77" s="312" t="n"/>
      <c r="AB77" s="361" t="n"/>
      <c r="AC77" s="52" t="n"/>
      <c r="AD77" s="52" t="n"/>
      <c r="AE77" s="23" t="n"/>
      <c r="AF77" s="52" t="n"/>
      <c r="AG77" s="52" t="n"/>
      <c r="AH77" s="52" t="n"/>
      <c r="AI77" s="96" t="n"/>
      <c r="AK77" s="23" t="n"/>
      <c r="AM77" s="200" t="n"/>
      <c r="AN77" s="6" t="n"/>
      <c r="AO77" s="6" t="n"/>
      <c r="AP77" s="6" t="n"/>
      <c r="AQ77" s="6" t="n"/>
      <c r="AR77" s="6" t="n"/>
      <c r="AS77" s="6" t="n"/>
      <c r="AT77" s="6" t="n"/>
      <c r="AU77" s="6" t="n"/>
      <c r="AV77" s="6" t="n"/>
      <c r="AW77" s="6" t="n"/>
      <c r="AX77" s="6" t="n"/>
      <c r="AY77" s="6" t="n"/>
      <c r="AZ77" s="6" t="n"/>
      <c r="BA77" s="6" t="n"/>
      <c r="BB77" s="6" t="n"/>
      <c r="BC77" s="6" t="n"/>
    </row>
    <row r="78" ht="18" customHeight="1">
      <c r="A78" s="24" t="n">
        <v>15</v>
      </c>
      <c r="B78" s="17">
        <f>'INPUT DATA'!B77</f>
        <v/>
      </c>
      <c r="C78" s="26" t="n"/>
      <c r="D78" s="26" t="n"/>
      <c r="E78" s="27" t="n"/>
      <c r="F78" s="242">
        <f>AP_Q1!AJ77</f>
        <v/>
      </c>
      <c r="G78" s="311" t="n"/>
      <c r="H78" s="311" t="n"/>
      <c r="I78" s="343" t="n"/>
      <c r="J78" s="242">
        <f>AP_Q2!AJ77</f>
        <v/>
      </c>
      <c r="K78" s="311" t="n"/>
      <c r="L78" s="311" t="n"/>
      <c r="M78" s="343" t="n"/>
      <c r="N78" s="242">
        <f>AP_Q3!AJ77</f>
        <v/>
      </c>
      <c r="O78" s="311" t="n"/>
      <c r="P78" s="311" t="n"/>
      <c r="Q78" s="343" t="n"/>
      <c r="R78" s="242">
        <f>AP_Q4!AJ77</f>
        <v/>
      </c>
      <c r="S78" s="311" t="n"/>
      <c r="T78" s="311" t="n"/>
      <c r="U78" s="343" t="n"/>
      <c r="V78" s="242">
        <f>IF(OR(F78="",J78="",N78="",R78=""),"",IF(ISERROR(ROUND(AVERAGE(F78,J78,N78,R78),0)),"",ROUND(AVERAGE(F78,J78,N78,R78),0)))</f>
        <v/>
      </c>
      <c r="W78" s="311" t="n"/>
      <c r="X78" s="311" t="n"/>
      <c r="Y78" s="343" t="n"/>
      <c r="Z78" s="360">
        <f>IF(OR($F78="",$J78="",$N78="",$R78="",$V78=""),"",IF($V78&gt;=75,"PASSED","FAILED"))</f>
        <v/>
      </c>
      <c r="AA78" s="312" t="n"/>
      <c r="AB78" s="361" t="n"/>
      <c r="AC78" s="52" t="n"/>
      <c r="AD78" s="52" t="n"/>
      <c r="AE78" s="23" t="n"/>
      <c r="AF78" s="52" t="n"/>
      <c r="AG78" s="52" t="n"/>
      <c r="AH78" s="52" t="n"/>
      <c r="AI78" s="96" t="n"/>
      <c r="AK78" s="23" t="n"/>
      <c r="AM78" s="200" t="n"/>
      <c r="AN78" s="6" t="n"/>
      <c r="AO78" s="6" t="n"/>
      <c r="AP78" s="6" t="n"/>
      <c r="AQ78" s="6" t="n"/>
      <c r="AR78" s="6" t="n"/>
      <c r="AS78" s="6" t="n"/>
      <c r="AT78" s="6" t="n"/>
      <c r="AU78" s="6" t="n"/>
      <c r="AV78" s="6" t="n"/>
      <c r="AW78" s="6" t="n"/>
      <c r="AX78" s="6" t="n"/>
      <c r="AY78" s="6" t="n"/>
      <c r="AZ78" s="6" t="n"/>
      <c r="BA78" s="6" t="n"/>
      <c r="BB78" s="6" t="n"/>
      <c r="BC78" s="6" t="n"/>
    </row>
    <row r="79" ht="18" customHeight="1">
      <c r="A79" s="24" t="n">
        <v>16</v>
      </c>
      <c r="B79" s="17">
        <f>'INPUT DATA'!B78</f>
        <v/>
      </c>
      <c r="C79" s="26" t="n"/>
      <c r="D79" s="26" t="n"/>
      <c r="E79" s="27" t="n"/>
      <c r="F79" s="242">
        <f>AP_Q1!AJ78</f>
        <v/>
      </c>
      <c r="G79" s="311" t="n"/>
      <c r="H79" s="311" t="n"/>
      <c r="I79" s="343" t="n"/>
      <c r="J79" s="242">
        <f>AP_Q2!AJ78</f>
        <v/>
      </c>
      <c r="K79" s="311" t="n"/>
      <c r="L79" s="311" t="n"/>
      <c r="M79" s="343" t="n"/>
      <c r="N79" s="242">
        <f>AP_Q3!AJ78</f>
        <v/>
      </c>
      <c r="O79" s="311" t="n"/>
      <c r="P79" s="311" t="n"/>
      <c r="Q79" s="343" t="n"/>
      <c r="R79" s="242">
        <f>AP_Q4!AJ78</f>
        <v/>
      </c>
      <c r="S79" s="311" t="n"/>
      <c r="T79" s="311" t="n"/>
      <c r="U79" s="343" t="n"/>
      <c r="V79" s="242">
        <f>IF(OR(F79="",J79="",N79="",R79=""),"",IF(ISERROR(ROUND(AVERAGE(F79,J79,N79,R79),0)),"",ROUND(AVERAGE(F79,J79,N79,R79),0)))</f>
        <v/>
      </c>
      <c r="W79" s="311" t="n"/>
      <c r="X79" s="311" t="n"/>
      <c r="Y79" s="343" t="n"/>
      <c r="Z79" s="360">
        <f>IF(OR($F79="",$J79="",$N79="",$R79="",$V79=""),"",IF($V79&gt;=75,"PASSED","FAILED"))</f>
        <v/>
      </c>
      <c r="AA79" s="312" t="n"/>
      <c r="AB79" s="361" t="n"/>
      <c r="AC79" s="52" t="n"/>
      <c r="AD79" s="52" t="n"/>
      <c r="AE79" s="23" t="n"/>
      <c r="AF79" s="52" t="n"/>
      <c r="AG79" s="52" t="n"/>
      <c r="AH79" s="52" t="n"/>
      <c r="AI79" s="96" t="n"/>
      <c r="AK79" s="23" t="n"/>
      <c r="AM79" s="200" t="n"/>
      <c r="AN79" s="6" t="n"/>
      <c r="AO79" s="6" t="n"/>
      <c r="AP79" s="6" t="n"/>
      <c r="AQ79" s="6" t="n"/>
      <c r="AR79" s="6" t="n"/>
      <c r="AS79" s="6" t="n"/>
      <c r="AT79" s="6" t="n"/>
      <c r="AU79" s="6" t="n"/>
      <c r="AV79" s="6" t="n"/>
      <c r="AW79" s="6" t="n"/>
      <c r="AX79" s="6" t="n"/>
      <c r="AY79" s="6" t="n"/>
      <c r="AZ79" s="6" t="n"/>
      <c r="BA79" s="6" t="n"/>
      <c r="BB79" s="6" t="n"/>
      <c r="BC79" s="6" t="n"/>
    </row>
    <row r="80" ht="18" customHeight="1">
      <c r="A80" s="24" t="n">
        <v>17</v>
      </c>
      <c r="B80" s="17">
        <f>'INPUT DATA'!B79</f>
        <v/>
      </c>
      <c r="C80" s="26" t="n"/>
      <c r="D80" s="26" t="n"/>
      <c r="E80" s="27" t="n"/>
      <c r="F80" s="242">
        <f>AP_Q1!AJ79</f>
        <v/>
      </c>
      <c r="G80" s="311" t="n"/>
      <c r="H80" s="311" t="n"/>
      <c r="I80" s="343" t="n"/>
      <c r="J80" s="242">
        <f>AP_Q2!AJ79</f>
        <v/>
      </c>
      <c r="K80" s="311" t="n"/>
      <c r="L80" s="311" t="n"/>
      <c r="M80" s="343" t="n"/>
      <c r="N80" s="242">
        <f>AP_Q3!AJ79</f>
        <v/>
      </c>
      <c r="O80" s="311" t="n"/>
      <c r="P80" s="311" t="n"/>
      <c r="Q80" s="343" t="n"/>
      <c r="R80" s="242">
        <f>AP_Q4!AJ79</f>
        <v/>
      </c>
      <c r="S80" s="311" t="n"/>
      <c r="T80" s="311" t="n"/>
      <c r="U80" s="343" t="n"/>
      <c r="V80" s="242">
        <f>IF(OR(F80="",J80="",N80="",R80=""),"",IF(ISERROR(ROUND(AVERAGE(F80,J80,N80,R80),0)),"",ROUND(AVERAGE(F80,J80,N80,R80),0)))</f>
        <v/>
      </c>
      <c r="W80" s="311" t="n"/>
      <c r="X80" s="311" t="n"/>
      <c r="Y80" s="343" t="n"/>
      <c r="Z80" s="360">
        <f>IF(OR($F80="",$J80="",$N80="",$R80="",$V80=""),"",IF($V80&gt;=75,"PASSED","FAILED"))</f>
        <v/>
      </c>
      <c r="AA80" s="312" t="n"/>
      <c r="AB80" s="361" t="n"/>
      <c r="AC80" s="52" t="n"/>
      <c r="AD80" s="52" t="n"/>
      <c r="AE80" s="23" t="n"/>
      <c r="AF80" s="52" t="n"/>
      <c r="AG80" s="52" t="n"/>
      <c r="AH80" s="52" t="n"/>
      <c r="AI80" s="96" t="n"/>
      <c r="AK80" s="23" t="n"/>
      <c r="AM80" s="200" t="n"/>
      <c r="AN80" s="6" t="n"/>
      <c r="AO80" s="6" t="n"/>
      <c r="AP80" s="6" t="n"/>
      <c r="AQ80" s="6" t="n"/>
      <c r="AR80" s="6" t="n"/>
      <c r="AS80" s="6" t="n"/>
      <c r="AT80" s="6" t="n"/>
      <c r="AU80" s="6" t="n"/>
      <c r="AV80" s="6" t="n"/>
      <c r="AW80" s="6" t="n"/>
      <c r="AX80" s="6" t="n"/>
      <c r="AY80" s="6" t="n"/>
      <c r="AZ80" s="6" t="n"/>
      <c r="BA80" s="6" t="n"/>
      <c r="BB80" s="6" t="n"/>
      <c r="BC80" s="6" t="n"/>
    </row>
    <row r="81" ht="18" customHeight="1">
      <c r="A81" s="24" t="n">
        <v>18</v>
      </c>
      <c r="B81" s="17">
        <f>'INPUT DATA'!B80</f>
        <v/>
      </c>
      <c r="C81" s="26" t="n"/>
      <c r="D81" s="26" t="n"/>
      <c r="E81" s="27" t="n"/>
      <c r="F81" s="242">
        <f>AP_Q1!AJ80</f>
        <v/>
      </c>
      <c r="G81" s="311" t="n"/>
      <c r="H81" s="311" t="n"/>
      <c r="I81" s="343" t="n"/>
      <c r="J81" s="242">
        <f>AP_Q2!AJ80</f>
        <v/>
      </c>
      <c r="K81" s="311" t="n"/>
      <c r="L81" s="311" t="n"/>
      <c r="M81" s="343" t="n"/>
      <c r="N81" s="242">
        <f>AP_Q3!AJ80</f>
        <v/>
      </c>
      <c r="O81" s="311" t="n"/>
      <c r="P81" s="311" t="n"/>
      <c r="Q81" s="343" t="n"/>
      <c r="R81" s="242">
        <f>AP_Q4!AJ80</f>
        <v/>
      </c>
      <c r="S81" s="311" t="n"/>
      <c r="T81" s="311" t="n"/>
      <c r="U81" s="343" t="n"/>
      <c r="V81" s="242">
        <f>IF(OR(F81="",J81="",N81="",R81=""),"",IF(ISERROR(ROUND(AVERAGE(F81,J81,N81,R81),0)),"",ROUND(AVERAGE(F81,J81,N81,R81),0)))</f>
        <v/>
      </c>
      <c r="W81" s="311" t="n"/>
      <c r="X81" s="311" t="n"/>
      <c r="Y81" s="343" t="n"/>
      <c r="Z81" s="360">
        <f>IF(OR($F81="",$J81="",$N81="",$R81="",$V81=""),"",IF($V81&gt;=75,"PASSED","FAILED"))</f>
        <v/>
      </c>
      <c r="AA81" s="312" t="n"/>
      <c r="AB81" s="361" t="n"/>
      <c r="AC81" s="52" t="n"/>
      <c r="AD81" s="52" t="n"/>
      <c r="AE81" s="23" t="n"/>
      <c r="AF81" s="52" t="n"/>
      <c r="AG81" s="52" t="n"/>
      <c r="AH81" s="52" t="n"/>
      <c r="AI81" s="96" t="n"/>
      <c r="AK81" s="23" t="n"/>
      <c r="AM81" s="200" t="n"/>
      <c r="AN81" s="6" t="n"/>
      <c r="AO81" s="6" t="n"/>
      <c r="AP81" s="6" t="n"/>
      <c r="AQ81" s="6" t="n"/>
      <c r="AR81" s="6" t="n"/>
      <c r="AS81" s="6" t="n"/>
      <c r="AT81" s="6" t="n"/>
      <c r="AU81" s="6" t="n"/>
      <c r="AV81" s="6" t="n"/>
      <c r="AW81" s="6" t="n"/>
      <c r="AX81" s="6" t="n"/>
      <c r="AY81" s="6" t="n"/>
      <c r="AZ81" s="6" t="n"/>
      <c r="BA81" s="6" t="n"/>
      <c r="BB81" s="6" t="n"/>
      <c r="BC81" s="6" t="n"/>
    </row>
    <row r="82" ht="18" customHeight="1">
      <c r="A82" s="24" t="n">
        <v>19</v>
      </c>
      <c r="B82" s="17">
        <f>'INPUT DATA'!B81</f>
        <v/>
      </c>
      <c r="C82" s="26" t="n"/>
      <c r="D82" s="26" t="n"/>
      <c r="E82" s="27" t="n"/>
      <c r="F82" s="242">
        <f>AP_Q1!AJ81</f>
        <v/>
      </c>
      <c r="G82" s="311" t="n"/>
      <c r="H82" s="311" t="n"/>
      <c r="I82" s="343" t="n"/>
      <c r="J82" s="242">
        <f>AP_Q2!AJ81</f>
        <v/>
      </c>
      <c r="K82" s="311" t="n"/>
      <c r="L82" s="311" t="n"/>
      <c r="M82" s="343" t="n"/>
      <c r="N82" s="242">
        <f>AP_Q3!AJ81</f>
        <v/>
      </c>
      <c r="O82" s="311" t="n"/>
      <c r="P82" s="311" t="n"/>
      <c r="Q82" s="343" t="n"/>
      <c r="R82" s="242">
        <f>AP_Q4!AJ81</f>
        <v/>
      </c>
      <c r="S82" s="311" t="n"/>
      <c r="T82" s="311" t="n"/>
      <c r="U82" s="343" t="n"/>
      <c r="V82" s="242">
        <f>IF(OR(F82="",J82="",N82="",R82=""),"",IF(ISERROR(ROUND(AVERAGE(F82,J82,N82,R82),0)),"",ROUND(AVERAGE(F82,J82,N82,R82),0)))</f>
        <v/>
      </c>
      <c r="W82" s="311" t="n"/>
      <c r="X82" s="311" t="n"/>
      <c r="Y82" s="343" t="n"/>
      <c r="Z82" s="360">
        <f>IF(OR($F82="",$J82="",$N82="",$R82="",$V82=""),"",IF($V82&gt;=75,"PASSED","FAILED"))</f>
        <v/>
      </c>
      <c r="AA82" s="312" t="n"/>
      <c r="AB82" s="361" t="n"/>
      <c r="AC82" s="52" t="n"/>
      <c r="AD82" s="52" t="n"/>
      <c r="AE82" s="23" t="n"/>
      <c r="AF82" s="52" t="n"/>
      <c r="AG82" s="52" t="n"/>
      <c r="AH82" s="52" t="n"/>
      <c r="AI82" s="96" t="n"/>
      <c r="AK82" s="23" t="n"/>
      <c r="AM82" s="200" t="n"/>
      <c r="AN82" s="6" t="n"/>
      <c r="AO82" s="6" t="n"/>
      <c r="AP82" s="6" t="n"/>
      <c r="AQ82" s="6" t="n"/>
      <c r="AR82" s="6" t="n"/>
      <c r="AS82" s="6" t="n"/>
      <c r="AT82" s="6" t="n"/>
      <c r="AU82" s="6" t="n"/>
      <c r="AV82" s="6" t="n"/>
      <c r="AW82" s="6" t="n"/>
      <c r="AX82" s="6" t="n"/>
      <c r="AY82" s="6" t="n"/>
      <c r="AZ82" s="6" t="n"/>
      <c r="BA82" s="6" t="n"/>
      <c r="BB82" s="6" t="n"/>
      <c r="BC82" s="6" t="n"/>
    </row>
    <row r="83" ht="18" customHeight="1">
      <c r="A83" s="24" t="n">
        <v>20</v>
      </c>
      <c r="B83" s="17">
        <f>'INPUT DATA'!B82</f>
        <v/>
      </c>
      <c r="C83" s="26" t="n"/>
      <c r="D83" s="26" t="n"/>
      <c r="E83" s="27" t="n"/>
      <c r="F83" s="242">
        <f>AP_Q1!AJ82</f>
        <v/>
      </c>
      <c r="G83" s="311" t="n"/>
      <c r="H83" s="311" t="n"/>
      <c r="I83" s="343" t="n"/>
      <c r="J83" s="242">
        <f>AP_Q2!AJ82</f>
        <v/>
      </c>
      <c r="K83" s="311" t="n"/>
      <c r="L83" s="311" t="n"/>
      <c r="M83" s="343" t="n"/>
      <c r="N83" s="242">
        <f>AP_Q3!AJ82</f>
        <v/>
      </c>
      <c r="O83" s="311" t="n"/>
      <c r="P83" s="311" t="n"/>
      <c r="Q83" s="343" t="n"/>
      <c r="R83" s="242">
        <f>AP_Q4!AJ82</f>
        <v/>
      </c>
      <c r="S83" s="311" t="n"/>
      <c r="T83" s="311" t="n"/>
      <c r="U83" s="343" t="n"/>
      <c r="V83" s="242">
        <f>IF(OR(F83="",J83="",N83="",R83=""),"",IF(ISERROR(ROUND(AVERAGE(F83,J83,N83,R83),0)),"",ROUND(AVERAGE(F83,J83,N83,R83),0)))</f>
        <v/>
      </c>
      <c r="W83" s="311" t="n"/>
      <c r="X83" s="311" t="n"/>
      <c r="Y83" s="343" t="n"/>
      <c r="Z83" s="360">
        <f>IF(OR($F83="",$J83="",$N83="",$R83="",$V83=""),"",IF($V83&gt;=75,"PASSED","FAILED"))</f>
        <v/>
      </c>
      <c r="AA83" s="312" t="n"/>
      <c r="AB83" s="361" t="n"/>
      <c r="AC83" s="52" t="n"/>
      <c r="AD83" s="52" t="n"/>
      <c r="AE83" s="23" t="n"/>
      <c r="AF83" s="52" t="n"/>
      <c r="AG83" s="52" t="n"/>
      <c r="AH83" s="52" t="n"/>
      <c r="AI83" s="96" t="n"/>
      <c r="AK83" s="23" t="n"/>
      <c r="AM83" s="200" t="n"/>
      <c r="AN83" s="6" t="n"/>
      <c r="AO83" s="6" t="n"/>
      <c r="AP83" s="6" t="n"/>
      <c r="AQ83" s="6" t="n"/>
      <c r="AR83" s="6" t="n"/>
      <c r="AS83" s="6" t="n"/>
      <c r="AT83" s="6" t="n"/>
      <c r="AU83" s="6" t="n"/>
      <c r="AV83" s="6" t="n"/>
      <c r="AW83" s="6" t="n"/>
      <c r="AX83" s="6" t="n"/>
      <c r="AY83" s="6" t="n"/>
      <c r="AZ83" s="6" t="n"/>
      <c r="BA83" s="6" t="n"/>
      <c r="BB83" s="6" t="n"/>
      <c r="BC83" s="6" t="n"/>
    </row>
    <row r="84" ht="18" customHeight="1">
      <c r="A84" s="24" t="n">
        <v>21</v>
      </c>
      <c r="B84" s="17">
        <f>'INPUT DATA'!B83</f>
        <v/>
      </c>
      <c r="C84" s="26" t="n"/>
      <c r="D84" s="26" t="n"/>
      <c r="E84" s="27" t="n"/>
      <c r="F84" s="242">
        <f>AP_Q1!AJ83</f>
        <v/>
      </c>
      <c r="G84" s="311" t="n"/>
      <c r="H84" s="311" t="n"/>
      <c r="I84" s="343" t="n"/>
      <c r="J84" s="242">
        <f>AP_Q2!AJ83</f>
        <v/>
      </c>
      <c r="K84" s="311" t="n"/>
      <c r="L84" s="311" t="n"/>
      <c r="M84" s="343" t="n"/>
      <c r="N84" s="242">
        <f>AP_Q3!AJ83</f>
        <v/>
      </c>
      <c r="O84" s="311" t="n"/>
      <c r="P84" s="311" t="n"/>
      <c r="Q84" s="343" t="n"/>
      <c r="R84" s="242">
        <f>AP_Q4!AJ83</f>
        <v/>
      </c>
      <c r="S84" s="311" t="n"/>
      <c r="T84" s="311" t="n"/>
      <c r="U84" s="343" t="n"/>
      <c r="V84" s="242">
        <f>IF(OR(F84="",J84="",N84="",R84=""),"",IF(ISERROR(ROUND(AVERAGE(F84,J84,N84,R84),0)),"",ROUND(AVERAGE(F84,J84,N84,R84),0)))</f>
        <v/>
      </c>
      <c r="W84" s="311" t="n"/>
      <c r="X84" s="311" t="n"/>
      <c r="Y84" s="343" t="n"/>
      <c r="Z84" s="360">
        <f>IF(OR($F84="",$J84="",$N84="",$R84="",$V84=""),"",IF($V84&gt;=75,"PASSED","FAILED"))</f>
        <v/>
      </c>
      <c r="AA84" s="312" t="n"/>
      <c r="AB84" s="361" t="n"/>
      <c r="AC84" s="52" t="n"/>
      <c r="AD84" s="52" t="n"/>
      <c r="AE84" s="23" t="n"/>
      <c r="AF84" s="52" t="n"/>
      <c r="AG84" s="52" t="n"/>
      <c r="AH84" s="52" t="n"/>
      <c r="AI84" s="96" t="n"/>
      <c r="AK84" s="23" t="n"/>
      <c r="AM84" s="200" t="n"/>
      <c r="AN84" s="6" t="n"/>
      <c r="AO84" s="6" t="n"/>
      <c r="AP84" s="6" t="n"/>
      <c r="AQ84" s="6" t="n"/>
      <c r="AR84" s="6" t="n"/>
      <c r="AS84" s="6" t="n"/>
      <c r="AT84" s="6" t="n"/>
      <c r="AU84" s="6" t="n"/>
      <c r="AV84" s="6" t="n"/>
      <c r="AW84" s="6" t="n"/>
      <c r="AX84" s="6" t="n"/>
      <c r="AY84" s="6" t="n"/>
      <c r="AZ84" s="6" t="n"/>
      <c r="BA84" s="6" t="n"/>
      <c r="BB84" s="6" t="n"/>
      <c r="BC84" s="6" t="n"/>
    </row>
    <row r="85" ht="18" customHeight="1">
      <c r="A85" s="24" t="n">
        <v>22</v>
      </c>
      <c r="B85" s="17">
        <f>'INPUT DATA'!B84</f>
        <v/>
      </c>
      <c r="C85" s="26" t="n"/>
      <c r="D85" s="26" t="n"/>
      <c r="E85" s="27" t="n"/>
      <c r="F85" s="242">
        <f>AP_Q1!AJ84</f>
        <v/>
      </c>
      <c r="G85" s="311" t="n"/>
      <c r="H85" s="311" t="n"/>
      <c r="I85" s="343" t="n"/>
      <c r="J85" s="242">
        <f>AP_Q2!AJ84</f>
        <v/>
      </c>
      <c r="K85" s="311" t="n"/>
      <c r="L85" s="311" t="n"/>
      <c r="M85" s="343" t="n"/>
      <c r="N85" s="242">
        <f>AP_Q3!AJ84</f>
        <v/>
      </c>
      <c r="O85" s="311" t="n"/>
      <c r="P85" s="311" t="n"/>
      <c r="Q85" s="343" t="n"/>
      <c r="R85" s="242">
        <f>AP_Q4!AJ84</f>
        <v/>
      </c>
      <c r="S85" s="311" t="n"/>
      <c r="T85" s="311" t="n"/>
      <c r="U85" s="343" t="n"/>
      <c r="V85" s="242">
        <f>IF(OR(F85="",J85="",N85="",R85=""),"",IF(ISERROR(ROUND(AVERAGE(F85,J85,N85,R85),0)),"",ROUND(AVERAGE(F85,J85,N85,R85),0)))</f>
        <v/>
      </c>
      <c r="W85" s="311" t="n"/>
      <c r="X85" s="311" t="n"/>
      <c r="Y85" s="343" t="n"/>
      <c r="Z85" s="360">
        <f>IF(OR($F85="",$J85="",$N85="",$R85="",$V85=""),"",IF($V85&gt;=75,"PASSED","FAILED"))</f>
        <v/>
      </c>
      <c r="AA85" s="312" t="n"/>
      <c r="AB85" s="361" t="n"/>
      <c r="AC85" s="52" t="n"/>
      <c r="AD85" s="52" t="n"/>
      <c r="AE85" s="23" t="n"/>
      <c r="AF85" s="52" t="n"/>
      <c r="AG85" s="52" t="n"/>
      <c r="AH85" s="52" t="n"/>
      <c r="AI85" s="96" t="n"/>
      <c r="AK85" s="23" t="n"/>
      <c r="AM85" s="200" t="n"/>
      <c r="AN85" s="6" t="n"/>
      <c r="AO85" s="6" t="n"/>
      <c r="AP85" s="6" t="n"/>
      <c r="AQ85" s="6" t="n"/>
      <c r="AR85" s="6" t="n"/>
      <c r="AS85" s="6" t="n"/>
      <c r="AT85" s="6" t="n"/>
      <c r="AU85" s="6" t="n"/>
      <c r="AV85" s="6" t="n"/>
      <c r="AW85" s="6" t="n"/>
      <c r="AX85" s="6" t="n"/>
      <c r="AY85" s="6" t="n"/>
      <c r="AZ85" s="6" t="n"/>
      <c r="BA85" s="6" t="n"/>
      <c r="BB85" s="6" t="n"/>
      <c r="BC85" s="6" t="n"/>
    </row>
    <row r="86" ht="18" customHeight="1">
      <c r="A86" s="24" t="n">
        <v>23</v>
      </c>
      <c r="B86" s="17">
        <f>'INPUT DATA'!B85</f>
        <v/>
      </c>
      <c r="C86" s="26" t="n"/>
      <c r="D86" s="26" t="n"/>
      <c r="E86" s="27" t="n"/>
      <c r="F86" s="242">
        <f>AP_Q1!AJ85</f>
        <v/>
      </c>
      <c r="G86" s="311" t="n"/>
      <c r="H86" s="311" t="n"/>
      <c r="I86" s="343" t="n"/>
      <c r="J86" s="242">
        <f>AP_Q2!AJ85</f>
        <v/>
      </c>
      <c r="K86" s="311" t="n"/>
      <c r="L86" s="311" t="n"/>
      <c r="M86" s="343" t="n"/>
      <c r="N86" s="242">
        <f>AP_Q3!AJ85</f>
        <v/>
      </c>
      <c r="O86" s="311" t="n"/>
      <c r="P86" s="311" t="n"/>
      <c r="Q86" s="343" t="n"/>
      <c r="R86" s="242">
        <f>AP_Q4!AJ85</f>
        <v/>
      </c>
      <c r="S86" s="311" t="n"/>
      <c r="T86" s="311" t="n"/>
      <c r="U86" s="343" t="n"/>
      <c r="V86" s="242">
        <f>IF(OR(F86="",J86="",N86="",R86=""),"",IF(ISERROR(ROUND(AVERAGE(F86,J86,N86,R86),0)),"",ROUND(AVERAGE(F86,J86,N86,R86),0)))</f>
        <v/>
      </c>
      <c r="W86" s="311" t="n"/>
      <c r="X86" s="311" t="n"/>
      <c r="Y86" s="343" t="n"/>
      <c r="Z86" s="360">
        <f>IF(OR($F86="",$J86="",$N86="",$R86="",$V86=""),"",IF($V86&gt;=75,"PASSED","FAILED"))</f>
        <v/>
      </c>
      <c r="AA86" s="312" t="n"/>
      <c r="AB86" s="361" t="n"/>
      <c r="AC86" s="52" t="n"/>
      <c r="AD86" s="52" t="n"/>
      <c r="AE86" s="23" t="n"/>
      <c r="AF86" s="52" t="n"/>
      <c r="AG86" s="52" t="n"/>
      <c r="AH86" s="52" t="n"/>
      <c r="AI86" s="96" t="n"/>
      <c r="AK86" s="23" t="n"/>
      <c r="AM86" s="200" t="n"/>
      <c r="AN86" s="6" t="n"/>
      <c r="AO86" s="6" t="n"/>
      <c r="AP86" s="6" t="n"/>
      <c r="AQ86" s="6" t="n"/>
      <c r="AR86" s="6" t="n"/>
      <c r="AS86" s="6" t="n"/>
      <c r="AT86" s="6" t="n"/>
      <c r="AU86" s="6" t="n"/>
      <c r="AV86" s="6" t="n"/>
      <c r="AW86" s="6" t="n"/>
      <c r="AX86" s="6" t="n"/>
      <c r="AY86" s="6" t="n"/>
      <c r="AZ86" s="6" t="n"/>
      <c r="BA86" s="6" t="n"/>
      <c r="BB86" s="6" t="n"/>
      <c r="BC86" s="6" t="n"/>
    </row>
    <row r="87" ht="18" customHeight="1">
      <c r="A87" s="24" t="n">
        <v>24</v>
      </c>
      <c r="B87" s="17">
        <f>'INPUT DATA'!B86</f>
        <v/>
      </c>
      <c r="C87" s="26" t="n"/>
      <c r="D87" s="26" t="n"/>
      <c r="E87" s="27" t="n"/>
      <c r="F87" s="242">
        <f>AP_Q1!AJ86</f>
        <v/>
      </c>
      <c r="G87" s="311" t="n"/>
      <c r="H87" s="311" t="n"/>
      <c r="I87" s="343" t="n"/>
      <c r="J87" s="242">
        <f>AP_Q2!AJ86</f>
        <v/>
      </c>
      <c r="K87" s="311" t="n"/>
      <c r="L87" s="311" t="n"/>
      <c r="M87" s="343" t="n"/>
      <c r="N87" s="242">
        <f>AP_Q3!AJ86</f>
        <v/>
      </c>
      <c r="O87" s="311" t="n"/>
      <c r="P87" s="311" t="n"/>
      <c r="Q87" s="343" t="n"/>
      <c r="R87" s="242">
        <f>AP_Q4!AJ86</f>
        <v/>
      </c>
      <c r="S87" s="311" t="n"/>
      <c r="T87" s="311" t="n"/>
      <c r="U87" s="343" t="n"/>
      <c r="V87" s="242">
        <f>IF(OR(F87="",J87="",N87="",R87=""),"",IF(ISERROR(ROUND(AVERAGE(F87,J87,N87,R87),0)),"",ROUND(AVERAGE(F87,J87,N87,R87),0)))</f>
        <v/>
      </c>
      <c r="W87" s="311" t="n"/>
      <c r="X87" s="311" t="n"/>
      <c r="Y87" s="343" t="n"/>
      <c r="Z87" s="360">
        <f>IF(OR($F87="",$J87="",$N87="",$R87="",$V87=""),"",IF($V87&gt;=75,"PASSED","FAILED"))</f>
        <v/>
      </c>
      <c r="AA87" s="312" t="n"/>
      <c r="AB87" s="361" t="n"/>
      <c r="AC87" s="52" t="n"/>
      <c r="AD87" s="52" t="n"/>
      <c r="AE87" s="23" t="n"/>
      <c r="AF87" s="52" t="n"/>
      <c r="AG87" s="52" t="n"/>
      <c r="AH87" s="52" t="n"/>
      <c r="AI87" s="96" t="n"/>
      <c r="AK87" s="23" t="n"/>
      <c r="AM87" s="200" t="n"/>
      <c r="AN87" s="6" t="n"/>
      <c r="AO87" s="6" t="n"/>
      <c r="AP87" s="6" t="n"/>
      <c r="AQ87" s="6" t="n"/>
      <c r="AR87" s="6" t="n"/>
      <c r="AS87" s="6" t="n"/>
      <c r="AT87" s="6" t="n"/>
      <c r="AU87" s="6" t="n"/>
      <c r="AV87" s="6" t="n"/>
      <c r="AW87" s="6" t="n"/>
      <c r="AX87" s="6" t="n"/>
      <c r="AY87" s="6" t="n"/>
      <c r="AZ87" s="6" t="n"/>
      <c r="BA87" s="6" t="n"/>
      <c r="BB87" s="6" t="n"/>
      <c r="BC87" s="6" t="n"/>
    </row>
    <row r="88" ht="18" customHeight="1">
      <c r="A88" s="24" t="n">
        <v>25</v>
      </c>
      <c r="B88" s="17">
        <f>'INPUT DATA'!B87</f>
        <v/>
      </c>
      <c r="C88" s="26" t="n"/>
      <c r="D88" s="26" t="n"/>
      <c r="E88" s="27" t="n"/>
      <c r="F88" s="242">
        <f>AP_Q1!AJ87</f>
        <v/>
      </c>
      <c r="G88" s="311" t="n"/>
      <c r="H88" s="311" t="n"/>
      <c r="I88" s="343" t="n"/>
      <c r="J88" s="242">
        <f>AP_Q2!AJ87</f>
        <v/>
      </c>
      <c r="K88" s="311" t="n"/>
      <c r="L88" s="311" t="n"/>
      <c r="M88" s="343" t="n"/>
      <c r="N88" s="242">
        <f>AP_Q3!AJ87</f>
        <v/>
      </c>
      <c r="O88" s="311" t="n"/>
      <c r="P88" s="311" t="n"/>
      <c r="Q88" s="343" t="n"/>
      <c r="R88" s="242">
        <f>AP_Q4!AJ87</f>
        <v/>
      </c>
      <c r="S88" s="311" t="n"/>
      <c r="T88" s="311" t="n"/>
      <c r="U88" s="343" t="n"/>
      <c r="V88" s="242">
        <f>IF(OR(F88="",J88="",N88="",R88=""),"",IF(ISERROR(ROUND(AVERAGE(F88,J88,N88,R88),0)),"",ROUND(AVERAGE(F88,J88,N88,R88),0)))</f>
        <v/>
      </c>
      <c r="W88" s="311" t="n"/>
      <c r="X88" s="311" t="n"/>
      <c r="Y88" s="343" t="n"/>
      <c r="Z88" s="360">
        <f>IF(OR($F88="",$J88="",$N88="",$R88="",$V88=""),"",IF($V88&gt;=75,"PASSED","FAILED"))</f>
        <v/>
      </c>
      <c r="AA88" s="312" t="n"/>
      <c r="AB88" s="361" t="n"/>
      <c r="AC88" s="52" t="n"/>
      <c r="AD88" s="52" t="n"/>
      <c r="AE88" s="23" t="n"/>
      <c r="AF88" s="52" t="n"/>
      <c r="AG88" s="52" t="n"/>
      <c r="AH88" s="52" t="n"/>
      <c r="AI88" s="96" t="n"/>
      <c r="AK88" s="23" t="n"/>
      <c r="AM88" s="200" t="n"/>
      <c r="AN88" s="6" t="n"/>
      <c r="AO88" s="6" t="n"/>
      <c r="AP88" s="6" t="n"/>
      <c r="AQ88" s="6" t="n"/>
      <c r="AR88" s="6" t="n"/>
      <c r="AS88" s="6" t="n"/>
      <c r="AT88" s="6" t="n"/>
      <c r="AU88" s="6" t="n"/>
      <c r="AV88" s="6" t="n"/>
      <c r="AW88" s="6" t="n"/>
      <c r="AX88" s="6" t="n"/>
      <c r="AY88" s="6" t="n"/>
      <c r="AZ88" s="6" t="n"/>
      <c r="BA88" s="6" t="n"/>
      <c r="BB88" s="6" t="n"/>
      <c r="BC88" s="6" t="n"/>
    </row>
    <row r="89" ht="18" customHeight="1">
      <c r="A89" s="24" t="n">
        <v>26</v>
      </c>
      <c r="B89" s="17">
        <f>'INPUT DATA'!B88</f>
        <v/>
      </c>
      <c r="C89" s="26" t="n"/>
      <c r="D89" s="26" t="n"/>
      <c r="E89" s="27" t="n"/>
      <c r="F89" s="242">
        <f>AP_Q1!AJ88</f>
        <v/>
      </c>
      <c r="G89" s="311" t="n"/>
      <c r="H89" s="311" t="n"/>
      <c r="I89" s="343" t="n"/>
      <c r="J89" s="242">
        <f>AP_Q2!AJ88</f>
        <v/>
      </c>
      <c r="K89" s="311" t="n"/>
      <c r="L89" s="311" t="n"/>
      <c r="M89" s="343" t="n"/>
      <c r="N89" s="242">
        <f>AP_Q3!AJ88</f>
        <v/>
      </c>
      <c r="O89" s="311" t="n"/>
      <c r="P89" s="311" t="n"/>
      <c r="Q89" s="343" t="n"/>
      <c r="R89" s="242">
        <f>AP_Q4!AJ88</f>
        <v/>
      </c>
      <c r="S89" s="311" t="n"/>
      <c r="T89" s="311" t="n"/>
      <c r="U89" s="343" t="n"/>
      <c r="V89" s="242">
        <f>IF(OR(F89="",J89="",N89="",R89=""),"",IF(ISERROR(ROUND(AVERAGE(F89,J89,N89,R89),0)),"",ROUND(AVERAGE(F89,J89,N89,R89),0)))</f>
        <v/>
      </c>
      <c r="W89" s="311" t="n"/>
      <c r="X89" s="311" t="n"/>
      <c r="Y89" s="343" t="n"/>
      <c r="Z89" s="360">
        <f>IF(OR($F89="",$J89="",$N89="",$R89="",$V89=""),"",IF($V89&gt;=75,"PASSED","FAILED"))</f>
        <v/>
      </c>
      <c r="AA89" s="312" t="n"/>
      <c r="AB89" s="361" t="n"/>
      <c r="AC89" s="52" t="n"/>
      <c r="AD89" s="52" t="n"/>
      <c r="AE89" s="23" t="n"/>
      <c r="AF89" s="52" t="n"/>
      <c r="AG89" s="52" t="n"/>
      <c r="AH89" s="52" t="n"/>
      <c r="AI89" s="96" t="n"/>
      <c r="AK89" s="23" t="n"/>
      <c r="AM89" s="200" t="n"/>
      <c r="AN89" s="6" t="n"/>
      <c r="AO89" s="6" t="n"/>
      <c r="AP89" s="6" t="n"/>
      <c r="AQ89" s="6" t="n"/>
      <c r="AR89" s="6" t="n"/>
      <c r="AS89" s="6" t="n"/>
      <c r="AT89" s="6" t="n"/>
      <c r="AU89" s="6" t="n"/>
      <c r="AV89" s="6" t="n"/>
      <c r="AW89" s="6" t="n"/>
      <c r="AX89" s="6" t="n"/>
      <c r="AY89" s="6" t="n"/>
      <c r="AZ89" s="6" t="n"/>
      <c r="BA89" s="6" t="n"/>
      <c r="BB89" s="6" t="n"/>
      <c r="BC89" s="6" t="n"/>
    </row>
    <row r="90" ht="18" customHeight="1">
      <c r="A90" s="24" t="n">
        <v>27</v>
      </c>
      <c r="B90" s="17">
        <f>'INPUT DATA'!B89</f>
        <v/>
      </c>
      <c r="C90" s="26" t="n"/>
      <c r="D90" s="26" t="n"/>
      <c r="E90" s="27" t="n"/>
      <c r="F90" s="242">
        <f>AP_Q1!AJ89</f>
        <v/>
      </c>
      <c r="G90" s="311" t="n"/>
      <c r="H90" s="311" t="n"/>
      <c r="I90" s="343" t="n"/>
      <c r="J90" s="242">
        <f>AP_Q2!AJ89</f>
        <v/>
      </c>
      <c r="K90" s="311" t="n"/>
      <c r="L90" s="311" t="n"/>
      <c r="M90" s="343" t="n"/>
      <c r="N90" s="242">
        <f>AP_Q3!AJ89</f>
        <v/>
      </c>
      <c r="O90" s="311" t="n"/>
      <c r="P90" s="311" t="n"/>
      <c r="Q90" s="343" t="n"/>
      <c r="R90" s="242">
        <f>AP_Q4!AJ89</f>
        <v/>
      </c>
      <c r="S90" s="311" t="n"/>
      <c r="T90" s="311" t="n"/>
      <c r="U90" s="343" t="n"/>
      <c r="V90" s="242">
        <f>IF(OR(F90="",J90="",N90="",R90=""),"",IF(ISERROR(ROUND(AVERAGE(F90,J90,N90,R90),0)),"",ROUND(AVERAGE(F90,J90,N90,R90),0)))</f>
        <v/>
      </c>
      <c r="W90" s="311" t="n"/>
      <c r="X90" s="311" t="n"/>
      <c r="Y90" s="343" t="n"/>
      <c r="Z90" s="360">
        <f>IF(OR($F90="",$J90="",$N90="",$R90="",$V90=""),"",IF($V90&gt;=75,"PASSED","FAILED"))</f>
        <v/>
      </c>
      <c r="AA90" s="312" t="n"/>
      <c r="AB90" s="361" t="n"/>
      <c r="AC90" s="52" t="n"/>
      <c r="AD90" s="52" t="n"/>
      <c r="AE90" s="23" t="n"/>
      <c r="AF90" s="52" t="n"/>
      <c r="AG90" s="52" t="n"/>
      <c r="AH90" s="52" t="n"/>
      <c r="AI90" s="96" t="n"/>
      <c r="AK90" s="23" t="n"/>
      <c r="AM90" s="200" t="n"/>
      <c r="AN90" s="6" t="n"/>
      <c r="AO90" s="6" t="n"/>
      <c r="AP90" s="6" t="n"/>
      <c r="AQ90" s="6" t="n"/>
      <c r="AR90" s="6" t="n"/>
      <c r="AS90" s="6" t="n"/>
      <c r="AT90" s="6" t="n"/>
      <c r="AU90" s="6" t="n"/>
      <c r="AV90" s="6" t="n"/>
      <c r="AW90" s="6" t="n"/>
      <c r="AX90" s="6" t="n"/>
      <c r="AY90" s="6" t="n"/>
      <c r="AZ90" s="6" t="n"/>
      <c r="BA90" s="6" t="n"/>
      <c r="BB90" s="6" t="n"/>
      <c r="BC90" s="6" t="n"/>
    </row>
    <row r="91" ht="18" customHeight="1">
      <c r="A91" s="24" t="n">
        <v>28</v>
      </c>
      <c r="B91" s="17">
        <f>'INPUT DATA'!B90</f>
        <v/>
      </c>
      <c r="C91" s="26" t="n"/>
      <c r="D91" s="26" t="n"/>
      <c r="E91" s="27" t="n"/>
      <c r="F91" s="242">
        <f>AP_Q1!AJ90</f>
        <v/>
      </c>
      <c r="G91" s="311" t="n"/>
      <c r="H91" s="311" t="n"/>
      <c r="I91" s="343" t="n"/>
      <c r="J91" s="242">
        <f>AP_Q2!AJ90</f>
        <v/>
      </c>
      <c r="K91" s="311" t="n"/>
      <c r="L91" s="311" t="n"/>
      <c r="M91" s="343" t="n"/>
      <c r="N91" s="242">
        <f>AP_Q3!AJ90</f>
        <v/>
      </c>
      <c r="O91" s="311" t="n"/>
      <c r="P91" s="311" t="n"/>
      <c r="Q91" s="343" t="n"/>
      <c r="R91" s="242">
        <f>AP_Q4!AJ90</f>
        <v/>
      </c>
      <c r="S91" s="311" t="n"/>
      <c r="T91" s="311" t="n"/>
      <c r="U91" s="343" t="n"/>
      <c r="V91" s="242">
        <f>IF(OR(F91="",J91="",N91="",R91=""),"",IF(ISERROR(ROUND(AVERAGE(F91,J91,N91,R91),0)),"",ROUND(AVERAGE(F91,J91,N91,R91),0)))</f>
        <v/>
      </c>
      <c r="W91" s="311" t="n"/>
      <c r="X91" s="311" t="n"/>
      <c r="Y91" s="343" t="n"/>
      <c r="Z91" s="360">
        <f>IF(OR($F91="",$J91="",$N91="",$R91="",$V91=""),"",IF($V91&gt;=75,"PASSED","FAILED"))</f>
        <v/>
      </c>
      <c r="AA91" s="312" t="n"/>
      <c r="AB91" s="361" t="n"/>
      <c r="AC91" s="52" t="n"/>
      <c r="AD91" s="52" t="n"/>
      <c r="AE91" s="23" t="n"/>
      <c r="AF91" s="52" t="n"/>
      <c r="AG91" s="52" t="n"/>
      <c r="AH91" s="52" t="n"/>
      <c r="AI91" s="96" t="n"/>
      <c r="AK91" s="23" t="n"/>
      <c r="AM91" s="200" t="n"/>
      <c r="AN91" s="6" t="n"/>
      <c r="AO91" s="6" t="n"/>
      <c r="AP91" s="6" t="n"/>
      <c r="AQ91" s="6" t="n"/>
      <c r="AR91" s="6" t="n"/>
      <c r="AS91" s="6" t="n"/>
      <c r="AT91" s="6" t="n"/>
      <c r="AU91" s="6" t="n"/>
      <c r="AV91" s="6" t="n"/>
      <c r="AW91" s="6" t="n"/>
      <c r="AX91" s="6" t="n"/>
      <c r="AY91" s="6" t="n"/>
      <c r="AZ91" s="6" t="n"/>
      <c r="BA91" s="6" t="n"/>
      <c r="BB91" s="6" t="n"/>
      <c r="BC91" s="6" t="n"/>
    </row>
    <row r="92" ht="18" customHeight="1">
      <c r="A92" s="24" t="n">
        <v>29</v>
      </c>
      <c r="B92" s="17">
        <f>'INPUT DATA'!B91</f>
        <v/>
      </c>
      <c r="C92" s="26" t="n"/>
      <c r="D92" s="26" t="n"/>
      <c r="E92" s="27" t="n"/>
      <c r="F92" s="242">
        <f>AP_Q1!AJ91</f>
        <v/>
      </c>
      <c r="G92" s="311" t="n"/>
      <c r="H92" s="311" t="n"/>
      <c r="I92" s="343" t="n"/>
      <c r="J92" s="242">
        <f>AP_Q2!AJ91</f>
        <v/>
      </c>
      <c r="K92" s="311" t="n"/>
      <c r="L92" s="311" t="n"/>
      <c r="M92" s="343" t="n"/>
      <c r="N92" s="242">
        <f>AP_Q3!AJ91</f>
        <v/>
      </c>
      <c r="O92" s="311" t="n"/>
      <c r="P92" s="311" t="n"/>
      <c r="Q92" s="343" t="n"/>
      <c r="R92" s="242">
        <f>AP_Q4!AJ91</f>
        <v/>
      </c>
      <c r="S92" s="311" t="n"/>
      <c r="T92" s="311" t="n"/>
      <c r="U92" s="343" t="n"/>
      <c r="V92" s="242">
        <f>IF(OR(F92="",J92="",N92="",R92=""),"",IF(ISERROR(ROUND(AVERAGE(F92,J92,N92,R92),0)),"",ROUND(AVERAGE(F92,J92,N92,R92),0)))</f>
        <v/>
      </c>
      <c r="W92" s="311" t="n"/>
      <c r="X92" s="311" t="n"/>
      <c r="Y92" s="343" t="n"/>
      <c r="Z92" s="360">
        <f>IF(OR($F92="",$J92="",$N92="",$R92="",$V92=""),"",IF($V92&gt;=75,"PASSED","FAILED"))</f>
        <v/>
      </c>
      <c r="AA92" s="312" t="n"/>
      <c r="AB92" s="361" t="n"/>
      <c r="AC92" s="52" t="n"/>
      <c r="AD92" s="52" t="n"/>
      <c r="AE92" s="23" t="n"/>
      <c r="AF92" s="52" t="n"/>
      <c r="AG92" s="52" t="n"/>
      <c r="AH92" s="52" t="n"/>
      <c r="AI92" s="96" t="n"/>
      <c r="AK92" s="23" t="n"/>
      <c r="AM92" s="200" t="n"/>
      <c r="AN92" s="6" t="n"/>
      <c r="AO92" s="6" t="n"/>
      <c r="AP92" s="6" t="n"/>
      <c r="AQ92" s="6" t="n"/>
      <c r="AR92" s="6" t="n"/>
      <c r="AS92" s="6" t="n"/>
      <c r="AT92" s="6" t="n"/>
      <c r="AU92" s="6" t="n"/>
      <c r="AV92" s="6" t="n"/>
      <c r="AW92" s="6" t="n"/>
      <c r="AX92" s="6" t="n"/>
      <c r="AY92" s="6" t="n"/>
      <c r="AZ92" s="6" t="n"/>
      <c r="BA92" s="6" t="n"/>
      <c r="BB92" s="6" t="n"/>
      <c r="BC92" s="6" t="n"/>
    </row>
    <row r="93" ht="18" customHeight="1">
      <c r="A93" s="24" t="n">
        <v>30</v>
      </c>
      <c r="B93" s="17">
        <f>'INPUT DATA'!B92</f>
        <v/>
      </c>
      <c r="C93" s="26" t="n"/>
      <c r="D93" s="26" t="n"/>
      <c r="E93" s="27" t="n"/>
      <c r="F93" s="242">
        <f>AP_Q1!AJ92</f>
        <v/>
      </c>
      <c r="G93" s="311" t="n"/>
      <c r="H93" s="311" t="n"/>
      <c r="I93" s="343" t="n"/>
      <c r="J93" s="242">
        <f>AP_Q2!AJ92</f>
        <v/>
      </c>
      <c r="K93" s="311" t="n"/>
      <c r="L93" s="311" t="n"/>
      <c r="M93" s="343" t="n"/>
      <c r="N93" s="242">
        <f>AP_Q3!AJ92</f>
        <v/>
      </c>
      <c r="O93" s="311" t="n"/>
      <c r="P93" s="311" t="n"/>
      <c r="Q93" s="343" t="n"/>
      <c r="R93" s="242">
        <f>AP_Q4!AJ92</f>
        <v/>
      </c>
      <c r="S93" s="311" t="n"/>
      <c r="T93" s="311" t="n"/>
      <c r="U93" s="343" t="n"/>
      <c r="V93" s="242">
        <f>IF(OR(F93="",J93="",N93="",R93=""),"",IF(ISERROR(ROUND(AVERAGE(F93,J93,N93,R93),0)),"",ROUND(AVERAGE(F93,J93,N93,R93),0)))</f>
        <v/>
      </c>
      <c r="W93" s="311" t="n"/>
      <c r="X93" s="311" t="n"/>
      <c r="Y93" s="343" t="n"/>
      <c r="Z93" s="360">
        <f>IF(OR($F93="",$J93="",$N93="",$R93="",$V93=""),"",IF($V93&gt;=75,"PASSED","FAILED"))</f>
        <v/>
      </c>
      <c r="AA93" s="312" t="n"/>
      <c r="AB93" s="361" t="n"/>
      <c r="AC93" s="52" t="n"/>
      <c r="AD93" s="52" t="n"/>
      <c r="AE93" s="23" t="n"/>
      <c r="AF93" s="52" t="n"/>
      <c r="AG93" s="52" t="n"/>
      <c r="AH93" s="52" t="n"/>
      <c r="AI93" s="96" t="n"/>
      <c r="AK93" s="23" t="n"/>
      <c r="AM93" s="200" t="n"/>
      <c r="AN93" s="6" t="n"/>
      <c r="AO93" s="6" t="n"/>
      <c r="AP93" s="6" t="n"/>
      <c r="AQ93" s="6" t="n"/>
      <c r="AR93" s="6" t="n"/>
      <c r="AS93" s="6" t="n"/>
      <c r="AT93" s="6" t="n"/>
      <c r="AU93" s="6" t="n"/>
      <c r="AV93" s="6" t="n"/>
      <c r="AW93" s="6" t="n"/>
      <c r="AX93" s="6" t="n"/>
      <c r="AY93" s="6" t="n"/>
      <c r="AZ93" s="6" t="n"/>
      <c r="BA93" s="6" t="n"/>
      <c r="BB93" s="6" t="n"/>
      <c r="BC93" s="6" t="n"/>
    </row>
    <row r="94" ht="18" customHeight="1">
      <c r="A94" s="24" t="n">
        <v>31</v>
      </c>
      <c r="B94" s="17">
        <f>'INPUT DATA'!B93</f>
        <v/>
      </c>
      <c r="C94" s="26" t="n"/>
      <c r="D94" s="26" t="n"/>
      <c r="E94" s="27" t="n"/>
      <c r="F94" s="242">
        <f>AP_Q1!AJ93</f>
        <v/>
      </c>
      <c r="G94" s="311" t="n"/>
      <c r="H94" s="311" t="n"/>
      <c r="I94" s="343" t="n"/>
      <c r="J94" s="242">
        <f>AP_Q2!AJ93</f>
        <v/>
      </c>
      <c r="K94" s="311" t="n"/>
      <c r="L94" s="311" t="n"/>
      <c r="M94" s="343" t="n"/>
      <c r="N94" s="242">
        <f>AP_Q3!AJ93</f>
        <v/>
      </c>
      <c r="O94" s="311" t="n"/>
      <c r="P94" s="311" t="n"/>
      <c r="Q94" s="343" t="n"/>
      <c r="R94" s="242">
        <f>AP_Q4!AJ93</f>
        <v/>
      </c>
      <c r="S94" s="311" t="n"/>
      <c r="T94" s="311" t="n"/>
      <c r="U94" s="343" t="n"/>
      <c r="V94" s="242">
        <f>IF(OR(F94="",J94="",N94="",R94=""),"",IF(ISERROR(ROUND(AVERAGE(F94,J94,N94,R94),0)),"",ROUND(AVERAGE(F94,J94,N94,R94),0)))</f>
        <v/>
      </c>
      <c r="W94" s="311" t="n"/>
      <c r="X94" s="311" t="n"/>
      <c r="Y94" s="343" t="n"/>
      <c r="Z94" s="360">
        <f>IF(OR($F94="",$J94="",$N94="",$R94="",$V94=""),"",IF($V94&gt;=75,"PASSED","FAILED"))</f>
        <v/>
      </c>
      <c r="AA94" s="312" t="n"/>
      <c r="AB94" s="361" t="n"/>
      <c r="AC94" s="52" t="n"/>
      <c r="AD94" s="52" t="n"/>
      <c r="AE94" s="23" t="n"/>
      <c r="AF94" s="52" t="n"/>
      <c r="AG94" s="52" t="n"/>
      <c r="AH94" s="52" t="n"/>
      <c r="AI94" s="96" t="n"/>
      <c r="AK94" s="23" t="n"/>
      <c r="AM94" s="200" t="n"/>
      <c r="AN94" s="6" t="n"/>
      <c r="AO94" s="6" t="n"/>
      <c r="AP94" s="6" t="n"/>
      <c r="AQ94" s="6" t="n"/>
      <c r="AR94" s="6" t="n"/>
      <c r="AS94" s="6" t="n"/>
      <c r="AT94" s="6" t="n"/>
      <c r="AU94" s="6" t="n"/>
      <c r="AV94" s="6" t="n"/>
      <c r="AW94" s="6" t="n"/>
      <c r="AX94" s="6" t="n"/>
      <c r="AY94" s="6" t="n"/>
      <c r="AZ94" s="6" t="n"/>
      <c r="BA94" s="6" t="n"/>
      <c r="BB94" s="6" t="n"/>
      <c r="BC94" s="6" t="n"/>
    </row>
    <row r="95" ht="18" customHeight="1">
      <c r="A95" s="24" t="n">
        <v>32</v>
      </c>
      <c r="B95" s="17">
        <f>'INPUT DATA'!B94</f>
        <v/>
      </c>
      <c r="C95" s="26" t="n"/>
      <c r="D95" s="26" t="n"/>
      <c r="E95" s="27" t="n"/>
      <c r="F95" s="242">
        <f>AP_Q1!AJ94</f>
        <v/>
      </c>
      <c r="G95" s="311" t="n"/>
      <c r="H95" s="311" t="n"/>
      <c r="I95" s="343" t="n"/>
      <c r="J95" s="242">
        <f>AP_Q2!AJ94</f>
        <v/>
      </c>
      <c r="K95" s="311" t="n"/>
      <c r="L95" s="311" t="n"/>
      <c r="M95" s="343" t="n"/>
      <c r="N95" s="242">
        <f>AP_Q3!AJ94</f>
        <v/>
      </c>
      <c r="O95" s="311" t="n"/>
      <c r="P95" s="311" t="n"/>
      <c r="Q95" s="343" t="n"/>
      <c r="R95" s="242">
        <f>AP_Q4!AJ94</f>
        <v/>
      </c>
      <c r="S95" s="311" t="n"/>
      <c r="T95" s="311" t="n"/>
      <c r="U95" s="343" t="n"/>
      <c r="V95" s="242">
        <f>IF(OR(F95="",J95="",N95="",R95=""),"",IF(ISERROR(ROUND(AVERAGE(F95,J95,N95,R95),0)),"",ROUND(AVERAGE(F95,J95,N95,R95),0)))</f>
        <v/>
      </c>
      <c r="W95" s="311" t="n"/>
      <c r="X95" s="311" t="n"/>
      <c r="Y95" s="343" t="n"/>
      <c r="Z95" s="360">
        <f>IF(OR($F95="",$J95="",$N95="",$R95="",$V95=""),"",IF($V95&gt;=75,"PASSED","FAILED"))</f>
        <v/>
      </c>
      <c r="AA95" s="312" t="n"/>
      <c r="AB95" s="361" t="n"/>
      <c r="AC95" s="52" t="n"/>
      <c r="AD95" s="52" t="n"/>
      <c r="AE95" s="23" t="n"/>
      <c r="AF95" s="52" t="n"/>
      <c r="AG95" s="52" t="n"/>
      <c r="AH95" s="52" t="n"/>
      <c r="AI95" s="96" t="n"/>
      <c r="AK95" s="23" t="n"/>
      <c r="AM95" s="200" t="n"/>
      <c r="AN95" s="6" t="n"/>
      <c r="AO95" s="6" t="n"/>
      <c r="AP95" s="6" t="n"/>
      <c r="AQ95" s="6" t="n"/>
      <c r="AR95" s="6" t="n"/>
      <c r="AS95" s="6" t="n"/>
      <c r="AT95" s="6" t="n"/>
      <c r="AU95" s="6" t="n"/>
      <c r="AV95" s="6" t="n"/>
      <c r="AW95" s="6" t="n"/>
      <c r="AX95" s="6" t="n"/>
      <c r="AY95" s="6" t="n"/>
      <c r="AZ95" s="6" t="n"/>
      <c r="BA95" s="6" t="n"/>
      <c r="BB95" s="6" t="n"/>
      <c r="BC95" s="6" t="n"/>
    </row>
    <row r="96" ht="18" customHeight="1">
      <c r="A96" s="24" t="n">
        <v>33</v>
      </c>
      <c r="B96" s="17">
        <f>'INPUT DATA'!B95</f>
        <v/>
      </c>
      <c r="C96" s="26" t="n"/>
      <c r="D96" s="26" t="n"/>
      <c r="E96" s="27" t="n"/>
      <c r="F96" s="242">
        <f>AP_Q1!AJ95</f>
        <v/>
      </c>
      <c r="G96" s="311" t="n"/>
      <c r="H96" s="311" t="n"/>
      <c r="I96" s="343" t="n"/>
      <c r="J96" s="242">
        <f>AP_Q2!AJ95</f>
        <v/>
      </c>
      <c r="K96" s="311" t="n"/>
      <c r="L96" s="311" t="n"/>
      <c r="M96" s="343" t="n"/>
      <c r="N96" s="242">
        <f>AP_Q3!AJ95</f>
        <v/>
      </c>
      <c r="O96" s="311" t="n"/>
      <c r="P96" s="311" t="n"/>
      <c r="Q96" s="343" t="n"/>
      <c r="R96" s="242">
        <f>AP_Q4!AJ95</f>
        <v/>
      </c>
      <c r="S96" s="311" t="n"/>
      <c r="T96" s="311" t="n"/>
      <c r="U96" s="343" t="n"/>
      <c r="V96" s="242">
        <f>IF(OR(F96="",J96="",N96="",R96=""),"",IF(ISERROR(ROUND(AVERAGE(F96,J96,N96,R96),0)),"",ROUND(AVERAGE(F96,J96,N96,R96),0)))</f>
        <v/>
      </c>
      <c r="W96" s="311" t="n"/>
      <c r="X96" s="311" t="n"/>
      <c r="Y96" s="343" t="n"/>
      <c r="Z96" s="360">
        <f>IF(OR($F96="",$J96="",$N96="",$R96="",$V96=""),"",IF($V96&gt;=75,"PASSED","FAILED"))</f>
        <v/>
      </c>
      <c r="AA96" s="312" t="n"/>
      <c r="AB96" s="361" t="n"/>
      <c r="AC96" s="52" t="n"/>
      <c r="AD96" s="52" t="n"/>
      <c r="AE96" s="23" t="n"/>
      <c r="AF96" s="52" t="n"/>
      <c r="AG96" s="52" t="n"/>
      <c r="AH96" s="52" t="n"/>
      <c r="AI96" s="96" t="n"/>
      <c r="AK96" s="23" t="n"/>
      <c r="AM96" s="200" t="n"/>
      <c r="AN96" s="6" t="n"/>
      <c r="AO96" s="6" t="n"/>
      <c r="AP96" s="6" t="n"/>
      <c r="AQ96" s="6" t="n"/>
      <c r="AR96" s="6" t="n"/>
      <c r="AS96" s="6" t="n"/>
      <c r="AT96" s="6" t="n"/>
      <c r="AU96" s="6" t="n"/>
      <c r="AV96" s="6" t="n"/>
      <c r="AW96" s="6" t="n"/>
      <c r="AX96" s="6" t="n"/>
      <c r="AY96" s="6" t="n"/>
      <c r="AZ96" s="6" t="n"/>
      <c r="BA96" s="6" t="n"/>
      <c r="BB96" s="6" t="n"/>
      <c r="BC96" s="6" t="n"/>
    </row>
    <row r="97" ht="18" customHeight="1">
      <c r="A97" s="24" t="n">
        <v>34</v>
      </c>
      <c r="B97" s="17">
        <f>'INPUT DATA'!B96</f>
        <v/>
      </c>
      <c r="C97" s="26" t="n"/>
      <c r="D97" s="26" t="n"/>
      <c r="E97" s="27" t="n"/>
      <c r="F97" s="242">
        <f>AP_Q1!AJ96</f>
        <v/>
      </c>
      <c r="G97" s="311" t="n"/>
      <c r="H97" s="311" t="n"/>
      <c r="I97" s="343" t="n"/>
      <c r="J97" s="242">
        <f>AP_Q2!AJ96</f>
        <v/>
      </c>
      <c r="K97" s="311" t="n"/>
      <c r="L97" s="311" t="n"/>
      <c r="M97" s="343" t="n"/>
      <c r="N97" s="242">
        <f>AP_Q3!AJ96</f>
        <v/>
      </c>
      <c r="O97" s="311" t="n"/>
      <c r="P97" s="311" t="n"/>
      <c r="Q97" s="343" t="n"/>
      <c r="R97" s="242">
        <f>AP_Q4!AJ96</f>
        <v/>
      </c>
      <c r="S97" s="311" t="n"/>
      <c r="T97" s="311" t="n"/>
      <c r="U97" s="343" t="n"/>
      <c r="V97" s="242">
        <f>IF(OR(F97="",J97="",N97="",R97=""),"",IF(ISERROR(ROUND(AVERAGE(F97,J97,N97,R97),0)),"",ROUND(AVERAGE(F97,J97,N97,R97),0)))</f>
        <v/>
      </c>
      <c r="W97" s="311" t="n"/>
      <c r="X97" s="311" t="n"/>
      <c r="Y97" s="343" t="n"/>
      <c r="Z97" s="360">
        <f>IF(OR($F97="",$J97="",$N97="",$R97="",$V97=""),"",IF($V97&gt;=75,"PASSED","FAILED"))</f>
        <v/>
      </c>
      <c r="AA97" s="312" t="n"/>
      <c r="AB97" s="361" t="n"/>
      <c r="AC97" s="52" t="n"/>
      <c r="AD97" s="52" t="n"/>
      <c r="AE97" s="23" t="n"/>
      <c r="AF97" s="52" t="n"/>
      <c r="AG97" s="52" t="n"/>
      <c r="AH97" s="52" t="n"/>
      <c r="AI97" s="96" t="n"/>
      <c r="AK97" s="23" t="n"/>
      <c r="AM97" s="200" t="n"/>
      <c r="AN97" s="6" t="n"/>
      <c r="AO97" s="6" t="n"/>
      <c r="AP97" s="6" t="n"/>
      <c r="AQ97" s="6" t="n"/>
      <c r="AR97" s="6" t="n"/>
      <c r="AS97" s="6" t="n"/>
      <c r="AT97" s="6" t="n"/>
      <c r="AU97" s="6" t="n"/>
      <c r="AV97" s="6" t="n"/>
      <c r="AW97" s="6" t="n"/>
      <c r="AX97" s="6" t="n"/>
      <c r="AY97" s="6" t="n"/>
      <c r="AZ97" s="6" t="n"/>
      <c r="BA97" s="6" t="n"/>
      <c r="BB97" s="6" t="n"/>
      <c r="BC97" s="6" t="n"/>
    </row>
    <row r="98" ht="18" customHeight="1">
      <c r="A98" s="24" t="n">
        <v>35</v>
      </c>
      <c r="B98" s="17">
        <f>'INPUT DATA'!B97</f>
        <v/>
      </c>
      <c r="C98" s="26" t="n"/>
      <c r="D98" s="26" t="n"/>
      <c r="E98" s="27" t="n"/>
      <c r="F98" s="242">
        <f>AP_Q1!AJ97</f>
        <v/>
      </c>
      <c r="G98" s="311" t="n"/>
      <c r="H98" s="311" t="n"/>
      <c r="I98" s="343" t="n"/>
      <c r="J98" s="242">
        <f>AP_Q2!AJ97</f>
        <v/>
      </c>
      <c r="K98" s="311" t="n"/>
      <c r="L98" s="311" t="n"/>
      <c r="M98" s="343" t="n"/>
      <c r="N98" s="242">
        <f>AP_Q3!AJ97</f>
        <v/>
      </c>
      <c r="O98" s="311" t="n"/>
      <c r="P98" s="311" t="n"/>
      <c r="Q98" s="343" t="n"/>
      <c r="R98" s="242">
        <f>AP_Q4!AJ97</f>
        <v/>
      </c>
      <c r="S98" s="311" t="n"/>
      <c r="T98" s="311" t="n"/>
      <c r="U98" s="343" t="n"/>
      <c r="V98" s="242">
        <f>IF(OR(F98="",J98="",N98="",R98=""),"",IF(ISERROR(ROUND(AVERAGE(F98,J98,N98,R98),0)),"",ROUND(AVERAGE(F98,J98,N98,R98),0)))</f>
        <v/>
      </c>
      <c r="W98" s="311" t="n"/>
      <c r="X98" s="311" t="n"/>
      <c r="Y98" s="343" t="n"/>
      <c r="Z98" s="360">
        <f>IF(OR($F98="",$J98="",$N98="",$R98="",$V98=""),"",IF($V98&gt;=75,"PASSED","FAILED"))</f>
        <v/>
      </c>
      <c r="AA98" s="312" t="n"/>
      <c r="AB98" s="361" t="n"/>
      <c r="AC98" s="52" t="n"/>
      <c r="AD98" s="52" t="n"/>
      <c r="AE98" s="23" t="n"/>
      <c r="AF98" s="52" t="n"/>
      <c r="AG98" s="52" t="n"/>
      <c r="AH98" s="52" t="n"/>
      <c r="AI98" s="96" t="n"/>
      <c r="AK98" s="23" t="n"/>
      <c r="AM98" s="200" t="n"/>
      <c r="AN98" s="6" t="n"/>
      <c r="AO98" s="6" t="n"/>
      <c r="AP98" s="6" t="n"/>
      <c r="AQ98" s="6" t="n"/>
      <c r="AR98" s="6" t="n"/>
      <c r="AS98" s="6" t="n"/>
      <c r="AT98" s="6" t="n"/>
      <c r="AU98" s="6" t="n"/>
      <c r="AV98" s="6" t="n"/>
      <c r="AW98" s="6" t="n"/>
      <c r="AX98" s="6" t="n"/>
      <c r="AY98" s="6" t="n"/>
      <c r="AZ98" s="6" t="n"/>
      <c r="BA98" s="6" t="n"/>
      <c r="BB98" s="6" t="n"/>
      <c r="BC98" s="6" t="n"/>
    </row>
    <row r="99" ht="18" customHeight="1">
      <c r="A99" s="24" t="n">
        <v>36</v>
      </c>
      <c r="B99" s="17">
        <f>'INPUT DATA'!B98</f>
        <v/>
      </c>
      <c r="C99" s="26" t="n"/>
      <c r="D99" s="26" t="n"/>
      <c r="E99" s="27" t="n"/>
      <c r="F99" s="242">
        <f>AP_Q1!AJ98</f>
        <v/>
      </c>
      <c r="G99" s="311" t="n"/>
      <c r="H99" s="311" t="n"/>
      <c r="I99" s="343" t="n"/>
      <c r="J99" s="242">
        <f>AP_Q2!AJ98</f>
        <v/>
      </c>
      <c r="K99" s="311" t="n"/>
      <c r="L99" s="311" t="n"/>
      <c r="M99" s="343" t="n"/>
      <c r="N99" s="242">
        <f>AP_Q3!AJ98</f>
        <v/>
      </c>
      <c r="O99" s="311" t="n"/>
      <c r="P99" s="311" t="n"/>
      <c r="Q99" s="343" t="n"/>
      <c r="R99" s="242">
        <f>AP_Q4!AJ98</f>
        <v/>
      </c>
      <c r="S99" s="311" t="n"/>
      <c r="T99" s="311" t="n"/>
      <c r="U99" s="343" t="n"/>
      <c r="V99" s="242">
        <f>IF(OR(F99="",J99="",N99="",R99=""),"",IF(ISERROR(ROUND(AVERAGE(F99,J99,N99,R99),0)),"",ROUND(AVERAGE(F99,J99,N99,R99),0)))</f>
        <v/>
      </c>
      <c r="W99" s="311" t="n"/>
      <c r="X99" s="311" t="n"/>
      <c r="Y99" s="343" t="n"/>
      <c r="Z99" s="360">
        <f>IF(OR($F99="",$J99="",$N99="",$R99="",$V99=""),"",IF($V99&gt;=75,"PASSED","FAILED"))</f>
        <v/>
      </c>
      <c r="AA99" s="312" t="n"/>
      <c r="AB99" s="361" t="n"/>
      <c r="AC99" s="52" t="n"/>
      <c r="AD99" s="52" t="n"/>
      <c r="AE99" s="23" t="n"/>
      <c r="AF99" s="52" t="n"/>
      <c r="AG99" s="52" t="n"/>
      <c r="AH99" s="52" t="n"/>
      <c r="AI99" s="96" t="n"/>
      <c r="AK99" s="23" t="n"/>
      <c r="AM99" s="200" t="n"/>
      <c r="AN99" s="6" t="n"/>
      <c r="AO99" s="6" t="n"/>
      <c r="AP99" s="6" t="n"/>
      <c r="AQ99" s="6" t="n"/>
      <c r="AR99" s="6" t="n"/>
      <c r="AS99" s="6" t="n"/>
      <c r="AT99" s="6" t="n"/>
      <c r="AU99" s="6" t="n"/>
      <c r="AV99" s="6" t="n"/>
      <c r="AW99" s="6" t="n"/>
      <c r="AX99" s="6" t="n"/>
      <c r="AY99" s="6" t="n"/>
      <c r="AZ99" s="6" t="n"/>
      <c r="BA99" s="6" t="n"/>
      <c r="BB99" s="6" t="n"/>
      <c r="BC99" s="6" t="n"/>
    </row>
    <row r="100" ht="18" customHeight="1">
      <c r="A100" s="24" t="n">
        <v>37</v>
      </c>
      <c r="B100" s="17">
        <f>'INPUT DATA'!B99</f>
        <v/>
      </c>
      <c r="C100" s="26" t="n"/>
      <c r="D100" s="26" t="n"/>
      <c r="E100" s="27" t="n"/>
      <c r="F100" s="242">
        <f>AP_Q1!AJ99</f>
        <v/>
      </c>
      <c r="G100" s="311" t="n"/>
      <c r="H100" s="311" t="n"/>
      <c r="I100" s="343" t="n"/>
      <c r="J100" s="242">
        <f>AP_Q2!AJ99</f>
        <v/>
      </c>
      <c r="K100" s="311" t="n"/>
      <c r="L100" s="311" t="n"/>
      <c r="M100" s="343" t="n"/>
      <c r="N100" s="242">
        <f>AP_Q3!AJ99</f>
        <v/>
      </c>
      <c r="O100" s="311" t="n"/>
      <c r="P100" s="311" t="n"/>
      <c r="Q100" s="343" t="n"/>
      <c r="R100" s="242">
        <f>AP_Q4!AJ99</f>
        <v/>
      </c>
      <c r="S100" s="311" t="n"/>
      <c r="T100" s="311" t="n"/>
      <c r="U100" s="343" t="n"/>
      <c r="V100" s="242">
        <f>IF(OR(F100="",J100="",N100="",R100=""),"",IF(ISERROR(ROUND(AVERAGE(F100,J100,N100,R100),0)),"",ROUND(AVERAGE(F100,J100,N100,R100),0)))</f>
        <v/>
      </c>
      <c r="W100" s="311" t="n"/>
      <c r="X100" s="311" t="n"/>
      <c r="Y100" s="343" t="n"/>
      <c r="Z100" s="360">
        <f>IF(OR($F100="",$J100="",$N100="",$R100="",$V100=""),"",IF($V100&gt;=75,"PASSED","FAILED"))</f>
        <v/>
      </c>
      <c r="AA100" s="312" t="n"/>
      <c r="AB100" s="361" t="n"/>
      <c r="AC100" s="52" t="n"/>
      <c r="AD100" s="52" t="n"/>
      <c r="AE100" s="23" t="n"/>
      <c r="AF100" s="52" t="n"/>
      <c r="AG100" s="52" t="n"/>
      <c r="AH100" s="52" t="n"/>
      <c r="AI100" s="96" t="n"/>
      <c r="AK100" s="23" t="n"/>
      <c r="AM100" s="200" t="n"/>
      <c r="AN100" s="6" t="n"/>
      <c r="AO100" s="6" t="n"/>
      <c r="AP100" s="6" t="n"/>
      <c r="AQ100" s="6" t="n"/>
      <c r="AR100" s="6" t="n"/>
      <c r="AS100" s="6" t="n"/>
      <c r="AT100" s="6" t="n"/>
      <c r="AU100" s="6" t="n"/>
      <c r="AV100" s="6" t="n"/>
      <c r="AW100" s="6" t="n"/>
      <c r="AX100" s="6" t="n"/>
      <c r="AY100" s="6" t="n"/>
      <c r="AZ100" s="6" t="n"/>
      <c r="BA100" s="6" t="n"/>
      <c r="BB100" s="6" t="n"/>
      <c r="BC100" s="6" t="n"/>
    </row>
    <row r="101" ht="18" customHeight="1">
      <c r="A101" s="24" t="n">
        <v>38</v>
      </c>
      <c r="B101" s="17">
        <f>'INPUT DATA'!B100</f>
        <v/>
      </c>
      <c r="C101" s="26" t="n"/>
      <c r="D101" s="26" t="n"/>
      <c r="E101" s="27" t="n"/>
      <c r="F101" s="242">
        <f>AP_Q1!AJ100</f>
        <v/>
      </c>
      <c r="G101" s="311" t="n"/>
      <c r="H101" s="311" t="n"/>
      <c r="I101" s="343" t="n"/>
      <c r="J101" s="242">
        <f>AP_Q2!AJ100</f>
        <v/>
      </c>
      <c r="K101" s="311" t="n"/>
      <c r="L101" s="311" t="n"/>
      <c r="M101" s="343" t="n"/>
      <c r="N101" s="242">
        <f>AP_Q3!AJ100</f>
        <v/>
      </c>
      <c r="O101" s="311" t="n"/>
      <c r="P101" s="311" t="n"/>
      <c r="Q101" s="343" t="n"/>
      <c r="R101" s="242">
        <f>AP_Q4!AJ100</f>
        <v/>
      </c>
      <c r="S101" s="311" t="n"/>
      <c r="T101" s="311" t="n"/>
      <c r="U101" s="343" t="n"/>
      <c r="V101" s="242">
        <f>IF(OR(F101="",J101="",N101="",R101=""),"",IF(ISERROR(ROUND(AVERAGE(F101,J101,N101,R101),0)),"",ROUND(AVERAGE(F101,J101,N101,R101),0)))</f>
        <v/>
      </c>
      <c r="W101" s="311" t="n"/>
      <c r="X101" s="311" t="n"/>
      <c r="Y101" s="343" t="n"/>
      <c r="Z101" s="360">
        <f>IF(OR($F101="",$J101="",$N101="",$R101="",$V101=""),"",IF($V101&gt;=75,"PASSED","FAILED"))</f>
        <v/>
      </c>
      <c r="AA101" s="312" t="n"/>
      <c r="AB101" s="361" t="n"/>
      <c r="AC101" s="52" t="n"/>
      <c r="AD101" s="52" t="n"/>
      <c r="AE101" s="23" t="n"/>
      <c r="AF101" s="52" t="n"/>
      <c r="AG101" s="52" t="n"/>
      <c r="AH101" s="52" t="n"/>
      <c r="AI101" s="96" t="n"/>
      <c r="AK101" s="23" t="n"/>
      <c r="AM101" s="200" t="n"/>
      <c r="AN101" s="6" t="n"/>
      <c r="AO101" s="6" t="n"/>
      <c r="AP101" s="6" t="n"/>
      <c r="AQ101" s="6" t="n"/>
      <c r="AR101" s="6" t="n"/>
      <c r="AS101" s="6" t="n"/>
      <c r="AT101" s="6" t="n"/>
      <c r="AU101" s="6" t="n"/>
      <c r="AV101" s="6" t="n"/>
      <c r="AW101" s="6" t="n"/>
      <c r="AX101" s="6" t="n"/>
      <c r="AY101" s="6" t="n"/>
      <c r="AZ101" s="6" t="n"/>
      <c r="BA101" s="6" t="n"/>
      <c r="BB101" s="6" t="n"/>
      <c r="BC101" s="6" t="n"/>
    </row>
    <row r="102" ht="18" customHeight="1">
      <c r="A102" s="24" t="n">
        <v>39</v>
      </c>
      <c r="B102" s="17">
        <f>'INPUT DATA'!B101</f>
        <v/>
      </c>
      <c r="C102" s="26" t="n"/>
      <c r="D102" s="26" t="n"/>
      <c r="E102" s="27" t="n"/>
      <c r="F102" s="242">
        <f>AP_Q1!AJ101</f>
        <v/>
      </c>
      <c r="G102" s="311" t="n"/>
      <c r="H102" s="311" t="n"/>
      <c r="I102" s="343" t="n"/>
      <c r="J102" s="242">
        <f>AP_Q2!AJ101</f>
        <v/>
      </c>
      <c r="K102" s="311" t="n"/>
      <c r="L102" s="311" t="n"/>
      <c r="M102" s="343" t="n"/>
      <c r="N102" s="242">
        <f>AP_Q3!AJ101</f>
        <v/>
      </c>
      <c r="O102" s="311" t="n"/>
      <c r="P102" s="311" t="n"/>
      <c r="Q102" s="343" t="n"/>
      <c r="R102" s="242">
        <f>AP_Q4!AJ101</f>
        <v/>
      </c>
      <c r="S102" s="311" t="n"/>
      <c r="T102" s="311" t="n"/>
      <c r="U102" s="343" t="n"/>
      <c r="V102" s="242">
        <f>IF(OR(F102="",J102="",N102="",R102=""),"",IF(ISERROR(ROUND(AVERAGE(F102,J102,N102,R102),0)),"",ROUND(AVERAGE(F102,J102,N102,R102),0)))</f>
        <v/>
      </c>
      <c r="W102" s="311" t="n"/>
      <c r="X102" s="311" t="n"/>
      <c r="Y102" s="343" t="n"/>
      <c r="Z102" s="360">
        <f>IF(OR($F102="",$J102="",$N102="",$R102="",$V102=""),"",IF($V102&gt;=75,"PASSED","FAILED"))</f>
        <v/>
      </c>
      <c r="AA102" s="312" t="n"/>
      <c r="AB102" s="361" t="n"/>
      <c r="AC102" s="52" t="n"/>
      <c r="AD102" s="52" t="n"/>
      <c r="AE102" s="23" t="n"/>
      <c r="AF102" s="52" t="n"/>
      <c r="AG102" s="52" t="n"/>
      <c r="AH102" s="52" t="n"/>
      <c r="AI102" s="96" t="n"/>
      <c r="AK102" s="23" t="n"/>
      <c r="AM102" s="200" t="n"/>
      <c r="AN102" s="6" t="n"/>
      <c r="AO102" s="6" t="n"/>
      <c r="AP102" s="6" t="n"/>
      <c r="AQ102" s="6" t="n"/>
      <c r="AR102" s="6" t="n"/>
      <c r="AS102" s="6" t="n"/>
      <c r="AT102" s="6" t="n"/>
      <c r="AU102" s="6" t="n"/>
      <c r="AV102" s="6" t="n"/>
      <c r="AW102" s="6" t="n"/>
      <c r="AX102" s="6" t="n"/>
      <c r="AY102" s="6" t="n"/>
      <c r="AZ102" s="6" t="n"/>
      <c r="BA102" s="6" t="n"/>
      <c r="BB102" s="6" t="n"/>
      <c r="BC102" s="6" t="n"/>
    </row>
    <row r="103" ht="18" customHeight="1">
      <c r="A103" s="24" t="n">
        <v>40</v>
      </c>
      <c r="B103" s="17">
        <f>'INPUT DATA'!B102</f>
        <v/>
      </c>
      <c r="C103" s="26" t="n"/>
      <c r="D103" s="26" t="n"/>
      <c r="E103" s="27" t="n"/>
      <c r="F103" s="242">
        <f>AP_Q1!AJ102</f>
        <v/>
      </c>
      <c r="G103" s="311" t="n"/>
      <c r="H103" s="311" t="n"/>
      <c r="I103" s="343" t="n"/>
      <c r="J103" s="242">
        <f>AP_Q2!AJ102</f>
        <v/>
      </c>
      <c r="K103" s="311" t="n"/>
      <c r="L103" s="311" t="n"/>
      <c r="M103" s="343" t="n"/>
      <c r="N103" s="242">
        <f>AP_Q3!AJ102</f>
        <v/>
      </c>
      <c r="O103" s="311" t="n"/>
      <c r="P103" s="311" t="n"/>
      <c r="Q103" s="343" t="n"/>
      <c r="R103" s="242">
        <f>AP_Q4!AJ102</f>
        <v/>
      </c>
      <c r="S103" s="311" t="n"/>
      <c r="T103" s="311" t="n"/>
      <c r="U103" s="343" t="n"/>
      <c r="V103" s="242">
        <f>IF(OR(F103="",J103="",N103="",R103=""),"",IF(ISERROR(ROUND(AVERAGE(F103,J103,N103,R103),0)),"",ROUND(AVERAGE(F103,J103,N103,R103),0)))</f>
        <v/>
      </c>
      <c r="W103" s="311" t="n"/>
      <c r="X103" s="311" t="n"/>
      <c r="Y103" s="343" t="n"/>
      <c r="Z103" s="360">
        <f>IF(OR($F103="",$J103="",$N103="",$R103="",$V103=""),"",IF($V103&gt;=75,"PASSED","FAILED"))</f>
        <v/>
      </c>
      <c r="AA103" s="312" t="n"/>
      <c r="AB103" s="361" t="n"/>
      <c r="AC103" s="52" t="n"/>
      <c r="AD103" s="52" t="n"/>
      <c r="AE103" s="23" t="n"/>
      <c r="AF103" s="52" t="n"/>
      <c r="AG103" s="52" t="n"/>
      <c r="AH103" s="52" t="n"/>
      <c r="AI103" s="96" t="n"/>
      <c r="AK103" s="23" t="n"/>
      <c r="AM103" s="200" t="n"/>
      <c r="AN103" s="6" t="n"/>
      <c r="AO103" s="6" t="n"/>
      <c r="AP103" s="6" t="n"/>
      <c r="AQ103" s="6" t="n"/>
      <c r="AR103" s="6" t="n"/>
      <c r="AS103" s="6" t="n"/>
      <c r="AT103" s="6" t="n"/>
      <c r="AU103" s="6" t="n"/>
      <c r="AV103" s="6" t="n"/>
      <c r="AW103" s="6" t="n"/>
      <c r="AX103" s="6" t="n"/>
      <c r="AY103" s="6" t="n"/>
      <c r="AZ103" s="6" t="n"/>
      <c r="BA103" s="6" t="n"/>
      <c r="BB103" s="6" t="n"/>
      <c r="BC103" s="6" t="n"/>
    </row>
    <row r="104" ht="18" customHeight="1">
      <c r="A104" s="24" t="n">
        <v>41</v>
      </c>
      <c r="B104" s="17">
        <f>'INPUT DATA'!B103</f>
        <v/>
      </c>
      <c r="C104" s="26" t="n"/>
      <c r="D104" s="26" t="n"/>
      <c r="E104" s="27" t="n"/>
      <c r="F104" s="242">
        <f>AP_Q1!AJ103</f>
        <v/>
      </c>
      <c r="G104" s="311" t="n"/>
      <c r="H104" s="311" t="n"/>
      <c r="I104" s="343" t="n"/>
      <c r="J104" s="242">
        <f>AP_Q2!AJ103</f>
        <v/>
      </c>
      <c r="K104" s="311" t="n"/>
      <c r="L104" s="311" t="n"/>
      <c r="M104" s="343" t="n"/>
      <c r="N104" s="242">
        <f>AP_Q3!AJ103</f>
        <v/>
      </c>
      <c r="O104" s="311" t="n"/>
      <c r="P104" s="311" t="n"/>
      <c r="Q104" s="343" t="n"/>
      <c r="R104" s="242">
        <f>AP_Q4!AJ103</f>
        <v/>
      </c>
      <c r="S104" s="311" t="n"/>
      <c r="T104" s="311" t="n"/>
      <c r="U104" s="343" t="n"/>
      <c r="V104" s="242">
        <f>IF(OR(F104="",J104="",N104="",R104=""),"",IF(ISERROR(ROUND(AVERAGE(F104,J104,N104,R104),0)),"",ROUND(AVERAGE(F104,J104,N104,R104),0)))</f>
        <v/>
      </c>
      <c r="W104" s="311" t="n"/>
      <c r="X104" s="311" t="n"/>
      <c r="Y104" s="343" t="n"/>
      <c r="Z104" s="360">
        <f>IF(OR($F104="",$J104="",$N104="",$R104="",$V104=""),"",IF($V104&gt;=75,"PASSED","FAILED"))</f>
        <v/>
      </c>
      <c r="AA104" s="312" t="n"/>
      <c r="AB104" s="361" t="n"/>
      <c r="AC104" s="52" t="n"/>
      <c r="AD104" s="52" t="n"/>
      <c r="AE104" s="23" t="n"/>
      <c r="AF104" s="52" t="n"/>
      <c r="AG104" s="52" t="n"/>
      <c r="AH104" s="52" t="n"/>
      <c r="AI104" s="96" t="n"/>
      <c r="AK104" s="23" t="n"/>
      <c r="AM104" s="200" t="n"/>
      <c r="AN104" s="6" t="n"/>
      <c r="AO104" s="6" t="n"/>
      <c r="AP104" s="6" t="n"/>
      <c r="AQ104" s="6" t="n"/>
      <c r="AR104" s="6" t="n"/>
      <c r="AS104" s="6" t="n"/>
      <c r="AT104" s="6" t="n"/>
      <c r="AU104" s="6" t="n"/>
      <c r="AV104" s="6" t="n"/>
      <c r="AW104" s="6" t="n"/>
      <c r="AX104" s="6" t="n"/>
      <c r="AY104" s="6" t="n"/>
      <c r="AZ104" s="6" t="n"/>
      <c r="BA104" s="6" t="n"/>
      <c r="BB104" s="6" t="n"/>
      <c r="BC104" s="6" t="n"/>
    </row>
    <row r="105" ht="18" customHeight="1">
      <c r="A105" s="24" t="n">
        <v>42</v>
      </c>
      <c r="B105" s="17">
        <f>'INPUT DATA'!B104</f>
        <v/>
      </c>
      <c r="C105" s="26" t="n"/>
      <c r="D105" s="26" t="n"/>
      <c r="E105" s="27" t="n"/>
      <c r="F105" s="242">
        <f>AP_Q1!AJ104</f>
        <v/>
      </c>
      <c r="G105" s="311" t="n"/>
      <c r="H105" s="311" t="n"/>
      <c r="I105" s="343" t="n"/>
      <c r="J105" s="242">
        <f>AP_Q2!AJ104</f>
        <v/>
      </c>
      <c r="K105" s="311" t="n"/>
      <c r="L105" s="311" t="n"/>
      <c r="M105" s="343" t="n"/>
      <c r="N105" s="242">
        <f>AP_Q3!AJ104</f>
        <v/>
      </c>
      <c r="O105" s="311" t="n"/>
      <c r="P105" s="311" t="n"/>
      <c r="Q105" s="343" t="n"/>
      <c r="R105" s="242">
        <f>AP_Q4!AJ104</f>
        <v/>
      </c>
      <c r="S105" s="311" t="n"/>
      <c r="T105" s="311" t="n"/>
      <c r="U105" s="343" t="n"/>
      <c r="V105" s="242">
        <f>IF(OR(F105="",J105="",N105="",R105=""),"",IF(ISERROR(ROUND(AVERAGE(F105,J105,N105,R105),0)),"",ROUND(AVERAGE(F105,J105,N105,R105),0)))</f>
        <v/>
      </c>
      <c r="W105" s="311" t="n"/>
      <c r="X105" s="311" t="n"/>
      <c r="Y105" s="343" t="n"/>
      <c r="Z105" s="360">
        <f>IF(OR($F105="",$J105="",$N105="",$R105="",$V105=""),"",IF($V105&gt;=75,"PASSED","FAILED"))</f>
        <v/>
      </c>
      <c r="AA105" s="312" t="n"/>
      <c r="AB105" s="361" t="n"/>
      <c r="AC105" s="52" t="n"/>
      <c r="AD105" s="52" t="n"/>
      <c r="AE105" s="23" t="n"/>
      <c r="AF105" s="52" t="n"/>
      <c r="AG105" s="52" t="n"/>
      <c r="AH105" s="52" t="n"/>
      <c r="AI105" s="96" t="n"/>
      <c r="AK105" s="23" t="n"/>
      <c r="AM105" s="200" t="n"/>
      <c r="AN105" s="6" t="n"/>
      <c r="AO105" s="6" t="n"/>
      <c r="AP105" s="6" t="n"/>
      <c r="AQ105" s="6" t="n"/>
      <c r="AR105" s="6" t="n"/>
      <c r="AS105" s="6" t="n"/>
      <c r="AT105" s="6" t="n"/>
      <c r="AU105" s="6" t="n"/>
      <c r="AV105" s="6" t="n"/>
      <c r="AW105" s="6" t="n"/>
      <c r="AX105" s="6" t="n"/>
      <c r="AY105" s="6" t="n"/>
      <c r="AZ105" s="6" t="n"/>
      <c r="BA105" s="6" t="n"/>
      <c r="BB105" s="6" t="n"/>
      <c r="BC105" s="6" t="n"/>
    </row>
    <row r="106" ht="18" customHeight="1">
      <c r="A106" s="24" t="n">
        <v>43</v>
      </c>
      <c r="B106" s="17">
        <f>'INPUT DATA'!B105</f>
        <v/>
      </c>
      <c r="C106" s="26" t="n"/>
      <c r="D106" s="26" t="n"/>
      <c r="E106" s="27" t="n"/>
      <c r="F106" s="242">
        <f>AP_Q1!AJ105</f>
        <v/>
      </c>
      <c r="G106" s="311" t="n"/>
      <c r="H106" s="311" t="n"/>
      <c r="I106" s="343" t="n"/>
      <c r="J106" s="242">
        <f>AP_Q2!AJ105</f>
        <v/>
      </c>
      <c r="K106" s="311" t="n"/>
      <c r="L106" s="311" t="n"/>
      <c r="M106" s="343" t="n"/>
      <c r="N106" s="242">
        <f>AP_Q3!AJ105</f>
        <v/>
      </c>
      <c r="O106" s="311" t="n"/>
      <c r="P106" s="311" t="n"/>
      <c r="Q106" s="343" t="n"/>
      <c r="R106" s="242">
        <f>AP_Q4!AJ105</f>
        <v/>
      </c>
      <c r="S106" s="311" t="n"/>
      <c r="T106" s="311" t="n"/>
      <c r="U106" s="343" t="n"/>
      <c r="V106" s="242">
        <f>IF(OR(F106="",J106="",N106="",R106=""),"",IF(ISERROR(ROUND(AVERAGE(F106,J106,N106,R106),0)),"",ROUND(AVERAGE(F106,J106,N106,R106),0)))</f>
        <v/>
      </c>
      <c r="W106" s="311" t="n"/>
      <c r="X106" s="311" t="n"/>
      <c r="Y106" s="343" t="n"/>
      <c r="Z106" s="360">
        <f>IF(OR($F106="",$J106="",$N106="",$R106="",$V106=""),"",IF($V106&gt;=75,"PASSED","FAILED"))</f>
        <v/>
      </c>
      <c r="AA106" s="312" t="n"/>
      <c r="AB106" s="361" t="n"/>
      <c r="AC106" s="52" t="n"/>
      <c r="AD106" s="52" t="n"/>
      <c r="AE106" s="23" t="n"/>
      <c r="AF106" s="52" t="n"/>
      <c r="AG106" s="52" t="n"/>
      <c r="AH106" s="52" t="n"/>
      <c r="AI106" s="96" t="n"/>
      <c r="AK106" s="23" t="n"/>
      <c r="AM106" s="200" t="n"/>
      <c r="AN106" s="6" t="n"/>
      <c r="AO106" s="6" t="n"/>
      <c r="AP106" s="6" t="n"/>
      <c r="AQ106" s="6" t="n"/>
      <c r="AR106" s="6" t="n"/>
      <c r="AS106" s="6" t="n"/>
      <c r="AT106" s="6" t="n"/>
      <c r="AU106" s="6" t="n"/>
      <c r="AV106" s="6" t="n"/>
      <c r="AW106" s="6" t="n"/>
      <c r="AX106" s="6" t="n"/>
      <c r="AY106" s="6" t="n"/>
      <c r="AZ106" s="6" t="n"/>
      <c r="BA106" s="6" t="n"/>
      <c r="BB106" s="6" t="n"/>
      <c r="BC106" s="6" t="n"/>
    </row>
    <row r="107" ht="18" customHeight="1">
      <c r="A107" s="24" t="n">
        <v>44</v>
      </c>
      <c r="B107" s="17">
        <f>'INPUT DATA'!B106</f>
        <v/>
      </c>
      <c r="C107" s="26" t="n"/>
      <c r="D107" s="26" t="n"/>
      <c r="E107" s="27" t="n"/>
      <c r="F107" s="242">
        <f>AP_Q1!AJ106</f>
        <v/>
      </c>
      <c r="G107" s="311" t="n"/>
      <c r="H107" s="311" t="n"/>
      <c r="I107" s="343" t="n"/>
      <c r="J107" s="242">
        <f>AP_Q2!AJ106</f>
        <v/>
      </c>
      <c r="K107" s="311" t="n"/>
      <c r="L107" s="311" t="n"/>
      <c r="M107" s="343" t="n"/>
      <c r="N107" s="242">
        <f>AP_Q3!AJ106</f>
        <v/>
      </c>
      <c r="O107" s="311" t="n"/>
      <c r="P107" s="311" t="n"/>
      <c r="Q107" s="343" t="n"/>
      <c r="R107" s="242">
        <f>AP_Q4!AJ106</f>
        <v/>
      </c>
      <c r="S107" s="311" t="n"/>
      <c r="T107" s="311" t="n"/>
      <c r="U107" s="343" t="n"/>
      <c r="V107" s="242">
        <f>IF(OR(F107="",J107="",N107="",R107=""),"",IF(ISERROR(ROUND(AVERAGE(F107,J107,N107,R107),0)),"",ROUND(AVERAGE(F107,J107,N107,R107),0)))</f>
        <v/>
      </c>
      <c r="W107" s="311" t="n"/>
      <c r="X107" s="311" t="n"/>
      <c r="Y107" s="343" t="n"/>
      <c r="Z107" s="360">
        <f>IF(OR($F107="",$J107="",$N107="",$R107="",$V107=""),"",IF($V107&gt;=75,"PASSED","FAILED"))</f>
        <v/>
      </c>
      <c r="AA107" s="312" t="n"/>
      <c r="AB107" s="361" t="n"/>
      <c r="AC107" s="52" t="n"/>
      <c r="AD107" s="52" t="n"/>
      <c r="AE107" s="23" t="n"/>
      <c r="AF107" s="52" t="n"/>
      <c r="AG107" s="52" t="n"/>
      <c r="AH107" s="52" t="n"/>
      <c r="AI107" s="96" t="n"/>
      <c r="AK107" s="23" t="n"/>
      <c r="AM107" s="200" t="n"/>
      <c r="AN107" s="6" t="n"/>
      <c r="AO107" s="6" t="n"/>
      <c r="AP107" s="6" t="n"/>
      <c r="AQ107" s="6" t="n"/>
      <c r="AR107" s="6" t="n"/>
      <c r="AS107" s="6" t="n"/>
      <c r="AT107" s="6" t="n"/>
      <c r="AU107" s="6" t="n"/>
      <c r="AV107" s="6" t="n"/>
      <c r="AW107" s="6" t="n"/>
      <c r="AX107" s="6" t="n"/>
      <c r="AY107" s="6" t="n"/>
      <c r="AZ107" s="6" t="n"/>
      <c r="BA107" s="6" t="n"/>
      <c r="BB107" s="6" t="n"/>
      <c r="BC107" s="6" t="n"/>
    </row>
    <row r="108" ht="18" customHeight="1">
      <c r="A108" s="24" t="n">
        <v>45</v>
      </c>
      <c r="B108" s="17">
        <f>'INPUT DATA'!B107</f>
        <v/>
      </c>
      <c r="C108" s="26" t="n"/>
      <c r="D108" s="26" t="n"/>
      <c r="E108" s="27" t="n"/>
      <c r="F108" s="242">
        <f>AP_Q1!AJ107</f>
        <v/>
      </c>
      <c r="G108" s="311" t="n"/>
      <c r="H108" s="311" t="n"/>
      <c r="I108" s="343" t="n"/>
      <c r="J108" s="242">
        <f>AP_Q2!AJ107</f>
        <v/>
      </c>
      <c r="K108" s="311" t="n"/>
      <c r="L108" s="311" t="n"/>
      <c r="M108" s="343" t="n"/>
      <c r="N108" s="242">
        <f>AP_Q3!AJ107</f>
        <v/>
      </c>
      <c r="O108" s="311" t="n"/>
      <c r="P108" s="311" t="n"/>
      <c r="Q108" s="343" t="n"/>
      <c r="R108" s="242">
        <f>AP_Q4!AJ107</f>
        <v/>
      </c>
      <c r="S108" s="311" t="n"/>
      <c r="T108" s="311" t="n"/>
      <c r="U108" s="343" t="n"/>
      <c r="V108" s="242">
        <f>IF(OR(F108="",J108="",N108="",R108=""),"",IF(ISERROR(ROUND(AVERAGE(F108,J108,N108,R108),0)),"",ROUND(AVERAGE(F108,J108,N108,R108),0)))</f>
        <v/>
      </c>
      <c r="W108" s="311" t="n"/>
      <c r="X108" s="311" t="n"/>
      <c r="Y108" s="343" t="n"/>
      <c r="Z108" s="360">
        <f>IF(OR($F108="",$J108="",$N108="",$R108="",$V108=""),"",IF($V108&gt;=75,"PASSED","FAILED"))</f>
        <v/>
      </c>
      <c r="AA108" s="312" t="n"/>
      <c r="AB108" s="361" t="n"/>
      <c r="AC108" s="52" t="n"/>
      <c r="AD108" s="52" t="n"/>
      <c r="AE108" s="23" t="n"/>
      <c r="AF108" s="52" t="n"/>
      <c r="AG108" s="52" t="n"/>
      <c r="AH108" s="52" t="n"/>
      <c r="AI108" s="96" t="n"/>
      <c r="AK108" s="23" t="n"/>
      <c r="AM108" s="200" t="n"/>
      <c r="AN108" s="6" t="n"/>
      <c r="AO108" s="6" t="n"/>
      <c r="AP108" s="6" t="n"/>
      <c r="AQ108" s="6" t="n"/>
      <c r="AR108" s="6" t="n"/>
      <c r="AS108" s="6" t="n"/>
      <c r="AT108" s="6" t="n"/>
      <c r="AU108" s="6" t="n"/>
      <c r="AV108" s="6" t="n"/>
      <c r="AW108" s="6" t="n"/>
      <c r="AX108" s="6" t="n"/>
      <c r="AY108" s="6" t="n"/>
      <c r="AZ108" s="6" t="n"/>
      <c r="BA108" s="6" t="n"/>
      <c r="BB108" s="6" t="n"/>
      <c r="BC108" s="6" t="n"/>
    </row>
    <row r="109" ht="18" customHeight="1">
      <c r="A109" s="24" t="n">
        <v>46</v>
      </c>
      <c r="B109" s="17">
        <f>'INPUT DATA'!B108</f>
        <v/>
      </c>
      <c r="C109" s="26" t="n"/>
      <c r="D109" s="26" t="n"/>
      <c r="E109" s="27" t="n"/>
      <c r="F109" s="242">
        <f>AP_Q1!AJ108</f>
        <v/>
      </c>
      <c r="G109" s="311" t="n"/>
      <c r="H109" s="311" t="n"/>
      <c r="I109" s="343" t="n"/>
      <c r="J109" s="242">
        <f>AP_Q2!AJ108</f>
        <v/>
      </c>
      <c r="K109" s="311" t="n"/>
      <c r="L109" s="311" t="n"/>
      <c r="M109" s="343" t="n"/>
      <c r="N109" s="242">
        <f>AP_Q3!AJ108</f>
        <v/>
      </c>
      <c r="O109" s="311" t="n"/>
      <c r="P109" s="311" t="n"/>
      <c r="Q109" s="343" t="n"/>
      <c r="R109" s="242">
        <f>AP_Q4!AJ108</f>
        <v/>
      </c>
      <c r="S109" s="311" t="n"/>
      <c r="T109" s="311" t="n"/>
      <c r="U109" s="343" t="n"/>
      <c r="V109" s="242">
        <f>IF(OR(F109="",J109="",N109="",R109=""),"",IF(ISERROR(ROUND(AVERAGE(F109,J109,N109,R109),0)),"",ROUND(AVERAGE(F109,J109,N109,R109),0)))</f>
        <v/>
      </c>
      <c r="W109" s="311" t="n"/>
      <c r="X109" s="311" t="n"/>
      <c r="Y109" s="343" t="n"/>
      <c r="Z109" s="360">
        <f>IF(OR($F109="",$J109="",$N109="",$R109="",$V109=""),"",IF($V109&gt;=75,"PASSED","FAILED"))</f>
        <v/>
      </c>
      <c r="AA109" s="312" t="n"/>
      <c r="AB109" s="361" t="n"/>
      <c r="AC109" s="52" t="n"/>
      <c r="AD109" s="52" t="n"/>
      <c r="AE109" s="23" t="n"/>
      <c r="AF109" s="52" t="n"/>
      <c r="AG109" s="52" t="n"/>
      <c r="AH109" s="52" t="n"/>
      <c r="AI109" s="96" t="n"/>
      <c r="AK109" s="23" t="n"/>
      <c r="AM109" s="200" t="n"/>
      <c r="AN109" s="6" t="n"/>
      <c r="AO109" s="6" t="n"/>
      <c r="AP109" s="6" t="n"/>
      <c r="AQ109" s="6" t="n"/>
      <c r="AR109" s="6" t="n"/>
      <c r="AS109" s="6" t="n"/>
      <c r="AT109" s="6" t="n"/>
      <c r="AU109" s="6" t="n"/>
      <c r="AV109" s="6" t="n"/>
      <c r="AW109" s="6" t="n"/>
      <c r="AX109" s="6" t="n"/>
      <c r="AY109" s="6" t="n"/>
      <c r="AZ109" s="6" t="n"/>
      <c r="BA109" s="6" t="n"/>
      <c r="BB109" s="6" t="n"/>
      <c r="BC109" s="6" t="n"/>
    </row>
    <row r="110" ht="18" customHeight="1">
      <c r="A110" s="24" t="n">
        <v>47</v>
      </c>
      <c r="B110" s="17">
        <f>'INPUT DATA'!B109</f>
        <v/>
      </c>
      <c r="C110" s="26" t="n"/>
      <c r="D110" s="26" t="n"/>
      <c r="E110" s="27" t="n"/>
      <c r="F110" s="242">
        <f>AP_Q1!AJ109</f>
        <v/>
      </c>
      <c r="G110" s="311" t="n"/>
      <c r="H110" s="311" t="n"/>
      <c r="I110" s="343" t="n"/>
      <c r="J110" s="242">
        <f>AP_Q2!AJ109</f>
        <v/>
      </c>
      <c r="K110" s="311" t="n"/>
      <c r="L110" s="311" t="n"/>
      <c r="M110" s="343" t="n"/>
      <c r="N110" s="242">
        <f>AP_Q3!AJ109</f>
        <v/>
      </c>
      <c r="O110" s="311" t="n"/>
      <c r="P110" s="311" t="n"/>
      <c r="Q110" s="343" t="n"/>
      <c r="R110" s="242">
        <f>AP_Q4!AJ109</f>
        <v/>
      </c>
      <c r="S110" s="311" t="n"/>
      <c r="T110" s="311" t="n"/>
      <c r="U110" s="343" t="n"/>
      <c r="V110" s="242">
        <f>IF(OR(F110="",J110="",N110="",R110=""),"",IF(ISERROR(ROUND(AVERAGE(F110,J110,N110,R110),0)),"",ROUND(AVERAGE(F110,J110,N110,R110),0)))</f>
        <v/>
      </c>
      <c r="W110" s="311" t="n"/>
      <c r="X110" s="311" t="n"/>
      <c r="Y110" s="343" t="n"/>
      <c r="Z110" s="360">
        <f>IF(OR($F110="",$J110="",$N110="",$R110="",$V110=""),"",IF($V110&gt;=75,"PASSED","FAILED"))</f>
        <v/>
      </c>
      <c r="AA110" s="312" t="n"/>
      <c r="AB110" s="361" t="n"/>
      <c r="AC110" s="52" t="n"/>
      <c r="AD110" s="52" t="n"/>
      <c r="AE110" s="23" t="n"/>
      <c r="AF110" s="52" t="n"/>
      <c r="AG110" s="52" t="n"/>
      <c r="AH110" s="52" t="n"/>
      <c r="AI110" s="96" t="n"/>
      <c r="AK110" s="23" t="n"/>
      <c r="AM110" s="200" t="n"/>
      <c r="AN110" s="6" t="n"/>
      <c r="AO110" s="6" t="n"/>
      <c r="AP110" s="6" t="n"/>
      <c r="AQ110" s="6" t="n"/>
      <c r="AR110" s="6" t="n"/>
      <c r="AS110" s="6" t="n"/>
      <c r="AT110" s="6" t="n"/>
      <c r="AU110" s="6" t="n"/>
      <c r="AV110" s="6" t="n"/>
      <c r="AW110" s="6" t="n"/>
      <c r="AX110" s="6" t="n"/>
      <c r="AY110" s="6" t="n"/>
      <c r="AZ110" s="6" t="n"/>
      <c r="BA110" s="6" t="n"/>
      <c r="BB110" s="6" t="n"/>
      <c r="BC110" s="6" t="n"/>
    </row>
    <row r="111" ht="18" customHeight="1">
      <c r="A111" s="24" t="n">
        <v>48</v>
      </c>
      <c r="B111" s="17">
        <f>'INPUT DATA'!B110</f>
        <v/>
      </c>
      <c r="C111" s="26" t="n"/>
      <c r="D111" s="26" t="n"/>
      <c r="E111" s="27" t="n"/>
      <c r="F111" s="242">
        <f>AP_Q1!AJ110</f>
        <v/>
      </c>
      <c r="G111" s="311" t="n"/>
      <c r="H111" s="311" t="n"/>
      <c r="I111" s="343" t="n"/>
      <c r="J111" s="242">
        <f>AP_Q2!AJ110</f>
        <v/>
      </c>
      <c r="K111" s="311" t="n"/>
      <c r="L111" s="311" t="n"/>
      <c r="M111" s="343" t="n"/>
      <c r="N111" s="242">
        <f>AP_Q3!AJ110</f>
        <v/>
      </c>
      <c r="O111" s="311" t="n"/>
      <c r="P111" s="311" t="n"/>
      <c r="Q111" s="343" t="n"/>
      <c r="R111" s="242">
        <f>AP_Q4!AJ110</f>
        <v/>
      </c>
      <c r="S111" s="311" t="n"/>
      <c r="T111" s="311" t="n"/>
      <c r="U111" s="343" t="n"/>
      <c r="V111" s="242">
        <f>IF(OR(F111="",J111="",N111="",R111=""),"",IF(ISERROR(ROUND(AVERAGE(F111,J111,N111,R111),0)),"",ROUND(AVERAGE(F111,J111,N111,R111),0)))</f>
        <v/>
      </c>
      <c r="W111" s="311" t="n"/>
      <c r="X111" s="311" t="n"/>
      <c r="Y111" s="343" t="n"/>
      <c r="Z111" s="360">
        <f>IF(OR($F111="",$J111="",$N111="",$R111="",$V111=""),"",IF($V111&gt;=75,"PASSED","FAILED"))</f>
        <v/>
      </c>
      <c r="AA111" s="312" t="n"/>
      <c r="AB111" s="361" t="n"/>
      <c r="AC111" s="52" t="n"/>
      <c r="AD111" s="52" t="n"/>
      <c r="AE111" s="23" t="n"/>
      <c r="AF111" s="52" t="n"/>
      <c r="AG111" s="52" t="n"/>
      <c r="AH111" s="52" t="n"/>
      <c r="AI111" s="96" t="n"/>
      <c r="AK111" s="23" t="n"/>
      <c r="AM111" s="200" t="n"/>
      <c r="AN111" s="6" t="n"/>
      <c r="AO111" s="6" t="n"/>
      <c r="AP111" s="6" t="n"/>
      <c r="AQ111" s="6" t="n"/>
      <c r="AR111" s="6" t="n"/>
      <c r="AS111" s="6" t="n"/>
      <c r="AT111" s="6" t="n"/>
      <c r="AU111" s="6" t="n"/>
      <c r="AV111" s="6" t="n"/>
      <c r="AW111" s="6" t="n"/>
      <c r="AX111" s="6" t="n"/>
      <c r="AY111" s="6" t="n"/>
      <c r="AZ111" s="6" t="n"/>
      <c r="BA111" s="6" t="n"/>
      <c r="BB111" s="6" t="n"/>
      <c r="BC111" s="6" t="n"/>
    </row>
    <row r="112" ht="18" customHeight="1">
      <c r="A112" s="24" t="n">
        <v>49</v>
      </c>
      <c r="B112" s="25">
        <f>'INPUT DATA'!B111</f>
        <v/>
      </c>
      <c r="C112" s="26" t="n"/>
      <c r="D112" s="26" t="n"/>
      <c r="E112" s="27" t="n"/>
      <c r="F112" s="242">
        <f>AP_Q1!AJ111</f>
        <v/>
      </c>
      <c r="G112" s="311" t="n"/>
      <c r="H112" s="311" t="n"/>
      <c r="I112" s="343" t="n"/>
      <c r="J112" s="242">
        <f>AP_Q2!AJ111</f>
        <v/>
      </c>
      <c r="K112" s="311" t="n"/>
      <c r="L112" s="311" t="n"/>
      <c r="M112" s="343" t="n"/>
      <c r="N112" s="242">
        <f>AP_Q3!AJ111</f>
        <v/>
      </c>
      <c r="O112" s="311" t="n"/>
      <c r="P112" s="311" t="n"/>
      <c r="Q112" s="343" t="n"/>
      <c r="R112" s="242">
        <f>AP_Q4!AJ111</f>
        <v/>
      </c>
      <c r="S112" s="311" t="n"/>
      <c r="T112" s="311" t="n"/>
      <c r="U112" s="343" t="n"/>
      <c r="V112" s="242">
        <f>IF(OR(F112="",J112="",N112="",R112=""),"",IF(ISERROR(ROUND(AVERAGE(F112,J112,N112,R112),0)),"",ROUND(AVERAGE(F112,J112,N112,R112),0)))</f>
        <v/>
      </c>
      <c r="W112" s="311" t="n"/>
      <c r="X112" s="311" t="n"/>
      <c r="Y112" s="343" t="n"/>
      <c r="Z112" s="360">
        <f>IF(OR($F112="",$J112="",$N112="",$R112="",$V112=""),"",IF($V112&gt;=75,"PASSED","FAILED"))</f>
        <v/>
      </c>
      <c r="AA112" s="312" t="n"/>
      <c r="AB112" s="361" t="n"/>
      <c r="AC112" s="52" t="n"/>
      <c r="AD112" s="52" t="n"/>
      <c r="AE112" s="23" t="n"/>
      <c r="AF112" s="52" t="n"/>
      <c r="AG112" s="52" t="n"/>
      <c r="AH112" s="52" t="n"/>
      <c r="AI112" s="96" t="n"/>
      <c r="AK112" s="6" t="n"/>
      <c r="AM112" s="200" t="n"/>
      <c r="AN112" s="6" t="n"/>
      <c r="AO112" s="6" t="n"/>
      <c r="AP112" s="6" t="n"/>
      <c r="AQ112" s="6" t="n"/>
      <c r="AR112" s="6" t="n"/>
      <c r="AS112" s="6" t="n"/>
      <c r="AT112" s="6" t="n"/>
      <c r="AU112" s="6" t="n"/>
      <c r="AV112" s="6" t="n"/>
      <c r="AW112" s="6" t="n"/>
      <c r="AX112" s="6" t="n"/>
      <c r="AY112" s="6" t="n"/>
      <c r="AZ112" s="6" t="n"/>
      <c r="BA112" s="6" t="n"/>
      <c r="BB112" s="6" t="n"/>
      <c r="BC112" s="6" t="n"/>
    </row>
    <row r="113" ht="18" customHeight="1" thickBot="1">
      <c r="A113" s="33" t="n">
        <v>50</v>
      </c>
      <c r="B113" s="34">
        <f>'INPUT DATA'!B112</f>
        <v/>
      </c>
      <c r="C113" s="35" t="n"/>
      <c r="D113" s="35" t="n"/>
      <c r="E113" s="36" t="n"/>
      <c r="F113" s="271">
        <f>AP_Q1!AJ112</f>
        <v/>
      </c>
      <c r="G113" s="369" t="n"/>
      <c r="H113" s="369" t="n"/>
      <c r="I113" s="370" t="n"/>
      <c r="J113" s="271">
        <f>AP_Q2!AJ112</f>
        <v/>
      </c>
      <c r="K113" s="369" t="n"/>
      <c r="L113" s="369" t="n"/>
      <c r="M113" s="370" t="n"/>
      <c r="N113" s="271">
        <f>AP_Q3!AJ112</f>
        <v/>
      </c>
      <c r="O113" s="369" t="n"/>
      <c r="P113" s="369" t="n"/>
      <c r="Q113" s="370" t="n"/>
      <c r="R113" s="271">
        <f>AP_Q4!AJ112</f>
        <v/>
      </c>
      <c r="S113" s="369" t="n"/>
      <c r="T113" s="369" t="n"/>
      <c r="U113" s="370" t="n"/>
      <c r="V113" s="271">
        <f>IF(OR(F113="",J113="",N113="",R113=""),"",IF(ISERROR(ROUND(AVERAGE(F113,J113,N113,R113),0)),"",ROUND(AVERAGE(F113,J113,N113,R113),0)))</f>
        <v/>
      </c>
      <c r="W113" s="369" t="n"/>
      <c r="X113" s="369" t="n"/>
      <c r="Y113" s="370" t="n"/>
      <c r="Z113" s="371">
        <f>IF(OR($F113="",$J113="",$N113="",$R113="",$V113=""),"",IF($V113&gt;=75,"PASSED","FAILED"))</f>
        <v/>
      </c>
      <c r="AA113" s="369" t="n"/>
      <c r="AB113" s="372" t="n"/>
      <c r="AC113" s="52" t="n"/>
      <c r="AD113" s="52" t="n"/>
      <c r="AE113" s="23" t="n"/>
      <c r="AF113" s="52" t="n"/>
      <c r="AG113" s="52" t="n"/>
      <c r="AH113" s="52" t="n"/>
      <c r="AI113" s="96" t="n"/>
      <c r="AK113" s="6" t="n"/>
      <c r="AM113" s="200" t="n"/>
      <c r="AN113" s="6" t="n"/>
      <c r="AO113" s="6" t="n"/>
      <c r="AP113" s="6" t="n"/>
      <c r="AQ113" s="6" t="n"/>
      <c r="AR113" s="6" t="n"/>
      <c r="AS113" s="6" t="n"/>
      <c r="AT113" s="6" t="n"/>
      <c r="AU113" s="6" t="n"/>
      <c r="AV113" s="6" t="n"/>
      <c r="AW113" s="6" t="n"/>
      <c r="AX113" s="6" t="n"/>
      <c r="AY113" s="6" t="n"/>
      <c r="AZ113" s="6" t="n"/>
      <c r="BA113" s="6" t="n"/>
      <c r="BB113" s="6" t="n"/>
      <c r="BC113" s="6" t="n"/>
    </row>
    <row r="120" customFormat="1" s="23">
      <c r="B120" s="23" t="n"/>
      <c r="C120" s="4" t="n"/>
      <c r="D120" s="4" t="n"/>
      <c r="E120" s="4" t="n"/>
      <c r="Q120" s="46" t="n"/>
      <c r="R120" s="46" t="n"/>
      <c r="AC120" s="46" t="n"/>
      <c r="AD120" s="46" t="n"/>
      <c r="AF120" s="46" t="n"/>
      <c r="AG120" s="46" t="n"/>
      <c r="AH120" s="46" t="n"/>
      <c r="AI120" s="45" t="n"/>
      <c r="AM120" s="45" t="n"/>
      <c r="AN120" s="45" t="n"/>
      <c r="AO120" s="45" t="n"/>
      <c r="AP120" s="45" t="n"/>
      <c r="AQ120" s="45" t="n"/>
      <c r="AR120" s="45" t="n"/>
      <c r="AS120" s="45" t="n"/>
      <c r="AT120" s="45" t="n"/>
      <c r="AU120" s="45" t="n"/>
      <c r="AV120" s="45" t="n"/>
      <c r="AW120" s="45" t="n"/>
      <c r="AX120" s="45" t="n"/>
      <c r="AY120" s="45" t="n"/>
      <c r="AZ120" s="45" t="n"/>
      <c r="BA120" s="45" t="n"/>
      <c r="BB120" s="45" t="n"/>
      <c r="BC120" s="45" t="n"/>
    </row>
  </sheetData>
  <sheetProtection selectLockedCells="0" selectUnlockedCells="0" sheet="1" objects="1" insertRows="1" insertHyperlinks="1" autoFilter="1" scenarios="1" formatColumns="0" deleteColumns="1" insertColumns="1" pivotTables="1" deleteRows="1" formatCells="0" formatRows="0" sort="1"/>
  <mergeCells count="646">
    <mergeCell ref="Z43:AB43"/>
    <mergeCell ref="J96:M96"/>
    <mergeCell ref="V16:Y16"/>
    <mergeCell ref="N90:Q90"/>
    <mergeCell ref="J76:M76"/>
    <mergeCell ref="Z68:AB68"/>
    <mergeCell ref="N27:Q27"/>
    <mergeCell ref="N83:Q83"/>
    <mergeCell ref="V18:Y18"/>
    <mergeCell ref="Z67:AB67"/>
    <mergeCell ref="N20:Q20"/>
    <mergeCell ref="V17:Y17"/>
    <mergeCell ref="N91:Q91"/>
    <mergeCell ref="V82:Y82"/>
    <mergeCell ref="Z107:AB107"/>
    <mergeCell ref="N85:Q85"/>
    <mergeCell ref="F25:I25"/>
    <mergeCell ref="F8:J8"/>
    <mergeCell ref="Z69:AB69"/>
    <mergeCell ref="N22:Q22"/>
    <mergeCell ref="R13:U13"/>
    <mergeCell ref="J60:M60"/>
    <mergeCell ref="R84:U84"/>
    <mergeCell ref="V111:Y111"/>
    <mergeCell ref="R78:U78"/>
    <mergeCell ref="V29:Y29"/>
    <mergeCell ref="J53:M53"/>
    <mergeCell ref="V44:Y44"/>
    <mergeCell ref="R80:U80"/>
    <mergeCell ref="J45:M45"/>
    <mergeCell ref="B6:F6"/>
    <mergeCell ref="V31:Y31"/>
    <mergeCell ref="R55:U55"/>
    <mergeCell ref="J55:M55"/>
    <mergeCell ref="V108:Y108"/>
    <mergeCell ref="N111:Q111"/>
    <mergeCell ref="N38:Q38"/>
    <mergeCell ref="F13:I13"/>
    <mergeCell ref="F56:I56"/>
    <mergeCell ref="F105:I105"/>
    <mergeCell ref="Z62:AB62"/>
    <mergeCell ref="N40:Q40"/>
    <mergeCell ref="F43:I43"/>
    <mergeCell ref="Z56:AB56"/>
    <mergeCell ref="S5:V5"/>
    <mergeCell ref="J71:M71"/>
    <mergeCell ref="F107:I107"/>
    <mergeCell ref="Z64:AB64"/>
    <mergeCell ref="R58:U58"/>
    <mergeCell ref="R33:U33"/>
    <mergeCell ref="J58:M58"/>
    <mergeCell ref="Z51:AB51"/>
    <mergeCell ref="F57:I57"/>
    <mergeCell ref="B8:E11"/>
    <mergeCell ref="N35:Q35"/>
    <mergeCell ref="J73:M73"/>
    <mergeCell ref="R60:U60"/>
    <mergeCell ref="V42:Y42"/>
    <mergeCell ref="R10:U10"/>
    <mergeCell ref="J10:M10"/>
    <mergeCell ref="V88:Y88"/>
    <mergeCell ref="N66:Q66"/>
    <mergeCell ref="J102:M102"/>
    <mergeCell ref="J77:M77"/>
    <mergeCell ref="J68:M68"/>
    <mergeCell ref="V19:Y19"/>
    <mergeCell ref="N93:Q93"/>
    <mergeCell ref="N68:Q68"/>
    <mergeCell ref="F33:I33"/>
    <mergeCell ref="Z77:AB77"/>
    <mergeCell ref="V83:Y83"/>
    <mergeCell ref="F75:I75"/>
    <mergeCell ref="R86:U86"/>
    <mergeCell ref="F62:I62"/>
    <mergeCell ref="Z75:AB75"/>
    <mergeCell ref="F28:I28"/>
    <mergeCell ref="F39:I39"/>
    <mergeCell ref="R81:U81"/>
    <mergeCell ref="J46:M46"/>
    <mergeCell ref="G6:R6"/>
    <mergeCell ref="J21:M21"/>
    <mergeCell ref="V37:Y37"/>
    <mergeCell ref="J61:M61"/>
    <mergeCell ref="V109:Y109"/>
    <mergeCell ref="R23:U23"/>
    <mergeCell ref="V47:Y47"/>
    <mergeCell ref="J97:M97"/>
    <mergeCell ref="J48:M48"/>
    <mergeCell ref="F64:I64"/>
    <mergeCell ref="N104:Q104"/>
    <mergeCell ref="Z88:AB88"/>
    <mergeCell ref="N54:Q54"/>
    <mergeCell ref="W8:AB8"/>
    <mergeCell ref="V38:Y38"/>
    <mergeCell ref="N41:Q41"/>
    <mergeCell ref="N112:Q112"/>
    <mergeCell ref="N106:Q106"/>
    <mergeCell ref="V13:Y13"/>
    <mergeCell ref="Z90:AB90"/>
    <mergeCell ref="N56:Q56"/>
    <mergeCell ref="N105:Q105"/>
    <mergeCell ref="Z65:AB65"/>
    <mergeCell ref="N43:Q43"/>
    <mergeCell ref="R34:U34"/>
    <mergeCell ref="V63:Y63"/>
    <mergeCell ref="R99:U99"/>
    <mergeCell ref="R74:U74"/>
    <mergeCell ref="F50:I50"/>
    <mergeCell ref="N107:Q107"/>
    <mergeCell ref="J74:M74"/>
    <mergeCell ref="F110:I110"/>
    <mergeCell ref="R36:U36"/>
    <mergeCell ref="R101:U101"/>
    <mergeCell ref="W5:AB5"/>
    <mergeCell ref="R113:U113"/>
    <mergeCell ref="R76:U76"/>
    <mergeCell ref="J16:M16"/>
    <mergeCell ref="R100:U100"/>
    <mergeCell ref="V27:Y27"/>
    <mergeCell ref="J103:M103"/>
    <mergeCell ref="N59:Q59"/>
    <mergeCell ref="V104:Y104"/>
    <mergeCell ref="Z37:AB37"/>
    <mergeCell ref="L5:N5"/>
    <mergeCell ref="Z12:AB12"/>
    <mergeCell ref="R77:U77"/>
    <mergeCell ref="Z83:AB83"/>
    <mergeCell ref="F49:I49"/>
    <mergeCell ref="V22:Y22"/>
    <mergeCell ref="F14:I14"/>
    <mergeCell ref="Z14:AB14"/>
    <mergeCell ref="J92:M92"/>
    <mergeCell ref="F78:I78"/>
    <mergeCell ref="R29:U29"/>
    <mergeCell ref="Z13:AB13"/>
    <mergeCell ref="F65:I65"/>
    <mergeCell ref="J29:M29"/>
    <mergeCell ref="Z78:AB78"/>
    <mergeCell ref="N110:Q110"/>
    <mergeCell ref="R31:U31"/>
    <mergeCell ref="Z15:AB15"/>
    <mergeCell ref="R87:U87"/>
    <mergeCell ref="J87:M87"/>
    <mergeCell ref="F55:I55"/>
    <mergeCell ref="Z80:AB80"/>
    <mergeCell ref="R24:U24"/>
    <mergeCell ref="V59:Y59"/>
    <mergeCell ref="N62:Q62"/>
    <mergeCell ref="J98:M98"/>
    <mergeCell ref="R89:U89"/>
    <mergeCell ref="J89:M89"/>
    <mergeCell ref="V40:Y40"/>
    <mergeCell ref="R26:U26"/>
    <mergeCell ref="N64:Q64"/>
    <mergeCell ref="G5:J5"/>
    <mergeCell ref="Z25:AB25"/>
    <mergeCell ref="N57:Q57"/>
    <mergeCell ref="V54:Y54"/>
    <mergeCell ref="V41:Y41"/>
    <mergeCell ref="Z106:AB106"/>
    <mergeCell ref="J18:M18"/>
    <mergeCell ref="R102:U102"/>
    <mergeCell ref="J42:M42"/>
    <mergeCell ref="R52:U52"/>
    <mergeCell ref="J17:M17"/>
    <mergeCell ref="F53:I53"/>
    <mergeCell ref="J82:M82"/>
    <mergeCell ref="R44:U44"/>
    <mergeCell ref="N11:Q11"/>
    <mergeCell ref="V68:Y68"/>
    <mergeCell ref="J44:M44"/>
    <mergeCell ref="F68:I68"/>
    <mergeCell ref="Z20:AB20"/>
    <mergeCell ref="J19:M19"/>
    <mergeCell ref="F84:I84"/>
    <mergeCell ref="N75:Q75"/>
    <mergeCell ref="Z84:AB84"/>
    <mergeCell ref="Z59:AB59"/>
    <mergeCell ref="K8:R8"/>
    <mergeCell ref="V72:Y72"/>
    <mergeCell ref="N12:Q12"/>
    <mergeCell ref="F15:I15"/>
    <mergeCell ref="F86:I86"/>
    <mergeCell ref="F80:I80"/>
    <mergeCell ref="Z86:AB86"/>
    <mergeCell ref="F79:I79"/>
    <mergeCell ref="N14:Q14"/>
    <mergeCell ref="J108:M108"/>
    <mergeCell ref="R70:U70"/>
    <mergeCell ref="R21:U21"/>
    <mergeCell ref="J95:M95"/>
    <mergeCell ref="F81:I81"/>
    <mergeCell ref="R32:U32"/>
    <mergeCell ref="Z81:AB81"/>
    <mergeCell ref="N88:Q88"/>
    <mergeCell ref="J109:M109"/>
    <mergeCell ref="J47:M47"/>
    <mergeCell ref="R96:U96"/>
    <mergeCell ref="J90:M90"/>
    <mergeCell ref="V90:Y90"/>
    <mergeCell ref="Z33:AB33"/>
    <mergeCell ref="V62:Y62"/>
    <mergeCell ref="R98:U98"/>
    <mergeCell ref="N65:Q65"/>
    <mergeCell ref="V56:Y56"/>
    <mergeCell ref="V43:Y43"/>
    <mergeCell ref="Z35:AB35"/>
    <mergeCell ref="V91:Y91"/>
    <mergeCell ref="F63:I63"/>
    <mergeCell ref="F34:I34"/>
    <mergeCell ref="V85:Y85"/>
    <mergeCell ref="N50:Q50"/>
    <mergeCell ref="N25:Q25"/>
    <mergeCell ref="F99:I99"/>
    <mergeCell ref="Z34:AB34"/>
    <mergeCell ref="Z28:AB28"/>
    <mergeCell ref="Z99:AB99"/>
    <mergeCell ref="R16:U16"/>
    <mergeCell ref="F30:I30"/>
    <mergeCell ref="Z36:AB36"/>
    <mergeCell ref="R108:U108"/>
    <mergeCell ref="Z30:AB30"/>
    <mergeCell ref="Z101:AB101"/>
    <mergeCell ref="J27:M27"/>
    <mergeCell ref="J83:M83"/>
    <mergeCell ref="F94:I94"/>
    <mergeCell ref="R45:U45"/>
    <mergeCell ref="J20:M20"/>
    <mergeCell ref="Z61:AB61"/>
    <mergeCell ref="J85:M85"/>
    <mergeCell ref="R109:U109"/>
    <mergeCell ref="R47:U47"/>
    <mergeCell ref="V11:Y11"/>
    <mergeCell ref="J22:M22"/>
    <mergeCell ref="N13:Q13"/>
    <mergeCell ref="N84:Q84"/>
    <mergeCell ref="Z112:AB112"/>
    <mergeCell ref="V75:Y75"/>
    <mergeCell ref="N78:Q78"/>
    <mergeCell ref="N15:Q15"/>
    <mergeCell ref="J51:M51"/>
    <mergeCell ref="N80:Q80"/>
    <mergeCell ref="R71:U71"/>
    <mergeCell ref="N79:Q79"/>
    <mergeCell ref="F87:I87"/>
    <mergeCell ref="J111:M111"/>
    <mergeCell ref="R73:U73"/>
    <mergeCell ref="J38:M38"/>
    <mergeCell ref="F89:I89"/>
    <mergeCell ref="Z24:AB24"/>
    <mergeCell ref="V64:Y64"/>
    <mergeCell ref="J40:M40"/>
    <mergeCell ref="O5:R5"/>
    <mergeCell ref="Z105:AB105"/>
    <mergeCell ref="V93:Y93"/>
    <mergeCell ref="N33:Q33"/>
    <mergeCell ref="F36:I36"/>
    <mergeCell ref="Z49:AB49"/>
    <mergeCell ref="F101:I101"/>
    <mergeCell ref="J35:M35"/>
    <mergeCell ref="F100:I100"/>
    <mergeCell ref="Z57:AB57"/>
    <mergeCell ref="Z113:AB113"/>
    <mergeCell ref="Z100:AB100"/>
    <mergeCell ref="R42:U42"/>
    <mergeCell ref="S6:V6"/>
    <mergeCell ref="N10:Q10"/>
    <mergeCell ref="R66:U66"/>
    <mergeCell ref="F31:I31"/>
    <mergeCell ref="Z50:AB50"/>
    <mergeCell ref="R17:U17"/>
    <mergeCell ref="N28:Q28"/>
    <mergeCell ref="J91:M91"/>
    <mergeCell ref="J66:M66"/>
    <mergeCell ref="R53:U53"/>
    <mergeCell ref="F102:I102"/>
    <mergeCell ref="F77:I77"/>
    <mergeCell ref="Z102:AB102"/>
    <mergeCell ref="R68:U68"/>
    <mergeCell ref="Z52:AB52"/>
    <mergeCell ref="R46:U46"/>
    <mergeCell ref="N30:Q30"/>
    <mergeCell ref="Z39:AB39"/>
    <mergeCell ref="R61:U61"/>
    <mergeCell ref="R48:U48"/>
    <mergeCell ref="V12:Y12"/>
    <mergeCell ref="N86:Q86"/>
    <mergeCell ref="J72:M72"/>
    <mergeCell ref="V14:Y14"/>
    <mergeCell ref="V112:Y112"/>
    <mergeCell ref="R79:U79"/>
    <mergeCell ref="V106:Y106"/>
    <mergeCell ref="F24:I24"/>
    <mergeCell ref="N21:Q21"/>
    <mergeCell ref="V78:Y78"/>
    <mergeCell ref="N81:Q81"/>
    <mergeCell ref="V105:Y105"/>
    <mergeCell ref="F21:I21"/>
    <mergeCell ref="F113:I113"/>
    <mergeCell ref="R37:U37"/>
    <mergeCell ref="F32:I32"/>
    <mergeCell ref="N23:Q23"/>
    <mergeCell ref="F26:I26"/>
    <mergeCell ref="V107:Y107"/>
    <mergeCell ref="Z32:AB32"/>
    <mergeCell ref="J104:M104"/>
    <mergeCell ref="J54:M54"/>
    <mergeCell ref="F90:I90"/>
    <mergeCell ref="J41:M41"/>
    <mergeCell ref="F27:I27"/>
    <mergeCell ref="J56:M56"/>
    <mergeCell ref="J105:M105"/>
    <mergeCell ref="J43:M43"/>
    <mergeCell ref="N34:Q34"/>
    <mergeCell ref="V25:Y25"/>
    <mergeCell ref="N99:Q99"/>
    <mergeCell ref="K9:R9"/>
    <mergeCell ref="N49:Q49"/>
    <mergeCell ref="N36:Q36"/>
    <mergeCell ref="N101:Q101"/>
    <mergeCell ref="R92:U92"/>
    <mergeCell ref="Z110:AB110"/>
    <mergeCell ref="N113:Q113"/>
    <mergeCell ref="F16:I16"/>
    <mergeCell ref="V100:Y100"/>
    <mergeCell ref="R67:U67"/>
    <mergeCell ref="N100:Q100"/>
    <mergeCell ref="J67:M67"/>
    <mergeCell ref="Z60:AB60"/>
    <mergeCell ref="N94:Q94"/>
    <mergeCell ref="F103:I103"/>
    <mergeCell ref="Z103:AB103"/>
    <mergeCell ref="R94:U94"/>
    <mergeCell ref="J59:M59"/>
    <mergeCell ref="V102:Y102"/>
    <mergeCell ref="R69:U69"/>
    <mergeCell ref="A8:A11"/>
    <mergeCell ref="J69:M69"/>
    <mergeCell ref="B12:E12"/>
    <mergeCell ref="V20:Y20"/>
    <mergeCell ref="Z45:AB45"/>
    <mergeCell ref="N77:Q77"/>
    <mergeCell ref="Z55:AB55"/>
    <mergeCell ref="V84:Y84"/>
    <mergeCell ref="F70:I70"/>
    <mergeCell ref="Z70:AB70"/>
    <mergeCell ref="R51:U51"/>
    <mergeCell ref="V15:Y15"/>
    <mergeCell ref="V51:Y51"/>
    <mergeCell ref="F23:I23"/>
    <mergeCell ref="F96:I96"/>
    <mergeCell ref="F71:I71"/>
    <mergeCell ref="N31:Q31"/>
    <mergeCell ref="F58:I58"/>
    <mergeCell ref="Z71:AB71"/>
    <mergeCell ref="F52:I52"/>
    <mergeCell ref="F37:I37"/>
    <mergeCell ref="Z58:AB58"/>
    <mergeCell ref="N24:Q24"/>
    <mergeCell ref="J62:M62"/>
    <mergeCell ref="F98:I98"/>
    <mergeCell ref="R18:U18"/>
    <mergeCell ref="F60:I60"/>
    <mergeCell ref="Z73:AB73"/>
    <mergeCell ref="Z48:AB48"/>
    <mergeCell ref="N26:Q26"/>
    <mergeCell ref="J64:M64"/>
    <mergeCell ref="R82:U82"/>
    <mergeCell ref="V33:Y33"/>
    <mergeCell ref="C5:F5"/>
    <mergeCell ref="J57:M57"/>
    <mergeCell ref="R19:U19"/>
    <mergeCell ref="J93:M93"/>
    <mergeCell ref="V35:Y35"/>
    <mergeCell ref="V10:Y10"/>
    <mergeCell ref="V34:Y34"/>
    <mergeCell ref="V28:Y28"/>
    <mergeCell ref="N42:Q42"/>
    <mergeCell ref="V99:Y99"/>
    <mergeCell ref="N102:Q102"/>
    <mergeCell ref="F42:I42"/>
    <mergeCell ref="F45:I45"/>
    <mergeCell ref="V74:Y74"/>
    <mergeCell ref="N52:Q52"/>
    <mergeCell ref="W6:AB6"/>
    <mergeCell ref="F17:I17"/>
    <mergeCell ref="V39:Y39"/>
    <mergeCell ref="N39:Q39"/>
    <mergeCell ref="F109:I109"/>
    <mergeCell ref="V30:Y30"/>
    <mergeCell ref="N44:Q44"/>
    <mergeCell ref="F47:I47"/>
    <mergeCell ref="J11:M11"/>
    <mergeCell ref="R95:U95"/>
    <mergeCell ref="V103:Y103"/>
    <mergeCell ref="F46:I46"/>
    <mergeCell ref="N103:Q103"/>
    <mergeCell ref="J75:M75"/>
    <mergeCell ref="F111:I111"/>
    <mergeCell ref="R97:U97"/>
    <mergeCell ref="F61:I61"/>
    <mergeCell ref="R72:U72"/>
    <mergeCell ref="F48:I48"/>
    <mergeCell ref="J12:M12"/>
    <mergeCell ref="V65:Y65"/>
    <mergeCell ref="V21:Y21"/>
    <mergeCell ref="N70:Q70"/>
    <mergeCell ref="F73:I73"/>
    <mergeCell ref="Z79:AB79"/>
    <mergeCell ref="N32:Q32"/>
    <mergeCell ref="F10:I10"/>
    <mergeCell ref="N63:Q63"/>
    <mergeCell ref="V23:Y23"/>
    <mergeCell ref="R88:U88"/>
    <mergeCell ref="R63:U63"/>
    <mergeCell ref="J88:M88"/>
    <mergeCell ref="N96:Q96"/>
    <mergeCell ref="F74:I74"/>
    <mergeCell ref="V87:Y87"/>
    <mergeCell ref="R90:U90"/>
    <mergeCell ref="Z74:AB74"/>
    <mergeCell ref="V24:Y24"/>
    <mergeCell ref="N98:Q98"/>
    <mergeCell ref="J65:M65"/>
    <mergeCell ref="F76:I76"/>
    <mergeCell ref="V89:Y89"/>
    <mergeCell ref="R27:U27"/>
    <mergeCell ref="R83:U83"/>
    <mergeCell ref="Z76:AB76"/>
    <mergeCell ref="Z10:AB11"/>
    <mergeCell ref="R20:U20"/>
    <mergeCell ref="R91:U91"/>
    <mergeCell ref="V49:Y49"/>
    <mergeCell ref="R85:U85"/>
    <mergeCell ref="J25:M25"/>
    <mergeCell ref="V36:Y36"/>
    <mergeCell ref="R22:U22"/>
    <mergeCell ref="N60:Q60"/>
    <mergeCell ref="V113:Y113"/>
    <mergeCell ref="F92:I92"/>
    <mergeCell ref="Z21:AB21"/>
    <mergeCell ref="V50:Y50"/>
    <mergeCell ref="Z92:AB92"/>
    <mergeCell ref="V80:Y80"/>
    <mergeCell ref="N45:Q45"/>
    <mergeCell ref="Z29:AB29"/>
    <mergeCell ref="V55:Y55"/>
    <mergeCell ref="Z23:AB23"/>
    <mergeCell ref="N55:Q55"/>
    <mergeCell ref="Z94:AB94"/>
    <mergeCell ref="F69:I69"/>
    <mergeCell ref="R111:U111"/>
    <mergeCell ref="N109:Q109"/>
    <mergeCell ref="N47:Q47"/>
    <mergeCell ref="F112:I112"/>
    <mergeCell ref="R38:U38"/>
    <mergeCell ref="J14:M14"/>
    <mergeCell ref="J112:M112"/>
    <mergeCell ref="R11:U11"/>
    <mergeCell ref="Z87:AB87"/>
    <mergeCell ref="J13:M13"/>
    <mergeCell ref="J84:M84"/>
    <mergeCell ref="J78:M78"/>
    <mergeCell ref="R40:U40"/>
    <mergeCell ref="Z89:AB89"/>
    <mergeCell ref="R15:U15"/>
    <mergeCell ref="J15:M15"/>
    <mergeCell ref="F51:I51"/>
    <mergeCell ref="J80:M80"/>
    <mergeCell ref="R104:U104"/>
    <mergeCell ref="N71:Q71"/>
    <mergeCell ref="J107:M107"/>
    <mergeCell ref="N58:Q58"/>
    <mergeCell ref="J79:M79"/>
    <mergeCell ref="R35:U35"/>
    <mergeCell ref="N73:Q73"/>
    <mergeCell ref="F38:I38"/>
    <mergeCell ref="V60:Y60"/>
    <mergeCell ref="Z16:AB16"/>
    <mergeCell ref="V45:Y45"/>
    <mergeCell ref="V32:Y32"/>
    <mergeCell ref="V26:Y26"/>
    <mergeCell ref="F67:I67"/>
    <mergeCell ref="Z18:AB18"/>
    <mergeCell ref="F82:I82"/>
    <mergeCell ref="J106:M106"/>
    <mergeCell ref="Z17:AB17"/>
    <mergeCell ref="V57:Y57"/>
    <mergeCell ref="R93:U93"/>
    <mergeCell ref="J33:M33"/>
    <mergeCell ref="Z82:AB82"/>
    <mergeCell ref="V86:Y86"/>
    <mergeCell ref="W9:AB9"/>
    <mergeCell ref="F29:I29"/>
    <mergeCell ref="V58:Y58"/>
    <mergeCell ref="R28:U28"/>
    <mergeCell ref="V52:Y52"/>
    <mergeCell ref="J28:M28"/>
    <mergeCell ref="N53:Q53"/>
    <mergeCell ref="Z31:AB31"/>
    <mergeCell ref="R30:U30"/>
    <mergeCell ref="F59:I59"/>
    <mergeCell ref="J30:M30"/>
    <mergeCell ref="V81:Y81"/>
    <mergeCell ref="N46:Q46"/>
    <mergeCell ref="F95:I95"/>
    <mergeCell ref="Z108:AB108"/>
    <mergeCell ref="F9:J9"/>
    <mergeCell ref="Z95:AB95"/>
    <mergeCell ref="N61:Q61"/>
    <mergeCell ref="N48:Q48"/>
    <mergeCell ref="R12:U12"/>
    <mergeCell ref="J86:M86"/>
    <mergeCell ref="F97:I97"/>
    <mergeCell ref="Z26:AB26"/>
    <mergeCell ref="F72:I72"/>
    <mergeCell ref="Z97:AB97"/>
    <mergeCell ref="R54:U54"/>
    <mergeCell ref="Z72:AB72"/>
    <mergeCell ref="R41:U41"/>
    <mergeCell ref="R112:U112"/>
    <mergeCell ref="S9:V9"/>
    <mergeCell ref="V70:Y70"/>
    <mergeCell ref="R106:U106"/>
    <mergeCell ref="R56:U56"/>
    <mergeCell ref="R105:U105"/>
    <mergeCell ref="R43:U43"/>
    <mergeCell ref="A1:AB2"/>
    <mergeCell ref="B63:E63"/>
    <mergeCell ref="J23:M23"/>
    <mergeCell ref="Z42:AB42"/>
    <mergeCell ref="V71:Y71"/>
    <mergeCell ref="R107:U107"/>
    <mergeCell ref="N74:Q74"/>
    <mergeCell ref="J110:M110"/>
    <mergeCell ref="F88:I88"/>
    <mergeCell ref="V101:Y101"/>
    <mergeCell ref="F44:I44"/>
    <mergeCell ref="F54:I54"/>
    <mergeCell ref="V76:Y76"/>
    <mergeCell ref="N16:Q16"/>
    <mergeCell ref="Z44:AB44"/>
    <mergeCell ref="V73:Y73"/>
    <mergeCell ref="N76:Q76"/>
    <mergeCell ref="F19:I19"/>
    <mergeCell ref="Z19:AB19"/>
    <mergeCell ref="V48:Y48"/>
    <mergeCell ref="N51:Q51"/>
    <mergeCell ref="F108:I108"/>
    <mergeCell ref="R59:U59"/>
    <mergeCell ref="F83:I83"/>
    <mergeCell ref="J34:M34"/>
    <mergeCell ref="R25:U25"/>
    <mergeCell ref="J99:M99"/>
    <mergeCell ref="V77:Y77"/>
    <mergeCell ref="F20:I20"/>
    <mergeCell ref="J49:M49"/>
    <mergeCell ref="F85:I85"/>
    <mergeCell ref="J36:M36"/>
    <mergeCell ref="Z85:AB85"/>
    <mergeCell ref="J101:M101"/>
    <mergeCell ref="N92:Q92"/>
    <mergeCell ref="N67:Q67"/>
    <mergeCell ref="J100:M100"/>
    <mergeCell ref="J94:M94"/>
    <mergeCell ref="N29:Q29"/>
    <mergeCell ref="V66:Y66"/>
    <mergeCell ref="N69:Q69"/>
    <mergeCell ref="J31:M31"/>
    <mergeCell ref="V53:Y53"/>
    <mergeCell ref="Z109:AB109"/>
    <mergeCell ref="N87:Q87"/>
    <mergeCell ref="Z47:AB47"/>
    <mergeCell ref="Z96:AB96"/>
    <mergeCell ref="V95:Y95"/>
    <mergeCell ref="V46:Y46"/>
    <mergeCell ref="Z111:AB111"/>
    <mergeCell ref="N89:Q89"/>
    <mergeCell ref="Z38:AB38"/>
    <mergeCell ref="Z98:AB98"/>
    <mergeCell ref="V61:Y61"/>
    <mergeCell ref="R64:U64"/>
    <mergeCell ref="R57:U57"/>
    <mergeCell ref="Z63:AB63"/>
    <mergeCell ref="V79:Y79"/>
    <mergeCell ref="R49:U49"/>
    <mergeCell ref="J24:M24"/>
    <mergeCell ref="N18:Q18"/>
    <mergeCell ref="F18:I18"/>
    <mergeCell ref="Z27:AB27"/>
    <mergeCell ref="J26:M26"/>
    <mergeCell ref="N17:Q17"/>
    <mergeCell ref="R110:U110"/>
    <mergeCell ref="F91:I91"/>
    <mergeCell ref="F66:I66"/>
    <mergeCell ref="N82:Q82"/>
    <mergeCell ref="V110:Y110"/>
    <mergeCell ref="Z91:AB91"/>
    <mergeCell ref="Z66:AB66"/>
    <mergeCell ref="Z53:AB53"/>
    <mergeCell ref="N19:Q19"/>
    <mergeCell ref="F22:I22"/>
    <mergeCell ref="F93:I93"/>
    <mergeCell ref="J113:M113"/>
    <mergeCell ref="R75:U75"/>
    <mergeCell ref="Z22:AB22"/>
    <mergeCell ref="Z93:AB93"/>
    <mergeCell ref="R62:U62"/>
    <mergeCell ref="J50:M50"/>
    <mergeCell ref="J52:M52"/>
    <mergeCell ref="R39:U39"/>
    <mergeCell ref="R14:U14"/>
    <mergeCell ref="J39:M39"/>
    <mergeCell ref="N108:Q108"/>
    <mergeCell ref="F11:I11"/>
    <mergeCell ref="V92:Y92"/>
    <mergeCell ref="N95:Q95"/>
    <mergeCell ref="V67:Y67"/>
    <mergeCell ref="R103:U103"/>
    <mergeCell ref="J81:M81"/>
    <mergeCell ref="J37:M37"/>
    <mergeCell ref="V97:Y97"/>
    <mergeCell ref="N37:Q37"/>
    <mergeCell ref="F40:I40"/>
    <mergeCell ref="V94:Y94"/>
    <mergeCell ref="N97:Q97"/>
    <mergeCell ref="Z46:AB46"/>
    <mergeCell ref="S8:V8"/>
    <mergeCell ref="Z40:AB40"/>
    <mergeCell ref="V69:Y69"/>
    <mergeCell ref="N72:Q72"/>
    <mergeCell ref="V96:Y96"/>
    <mergeCell ref="F12:I12"/>
    <mergeCell ref="F104:I104"/>
    <mergeCell ref="Z104:AB104"/>
    <mergeCell ref="V98:Y98"/>
    <mergeCell ref="R65:U65"/>
    <mergeCell ref="F41:I41"/>
    <mergeCell ref="Z54:AB54"/>
    <mergeCell ref="F35:I35"/>
    <mergeCell ref="J70:M70"/>
    <mergeCell ref="F106:I106"/>
    <mergeCell ref="Z41:AB41"/>
    <mergeCell ref="J32:M32"/>
    <mergeCell ref="J63:M63"/>
    <mergeCell ref="R50:U50"/>
  </mergeCells>
  <dataValidations count="40">
    <dataValidation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showDropDown="0" showInputMessage="1" showErrorMessage="1" allowBlank="1" prompt="Written work total raw score"/>
    <dataValidation sqref="P65547:P65548 P131083:P131084 P196619:P196620 P262155:P262156 P327691:P327692 P393227:P393228 P458763:P458764 P524299:P524300 P589835:P589836 P655371:P655372 P720907:P720908 P786443:P786444 P851979:P851980 P917515:P917516 P983051:P983052 JK11 JK65547:JK65548 JK131083:JK131084 JK196619:JK196620 JK262155:JK262156 JK327691:JK327692 JK393227:JK393228 JK458763:JK458764 JK524299:JK524300 JK589835:JK589836 JK655371:JK655372 JK720907:JK720908 JK786443:JK786444 JK851979:JK851980 JK917515:JK917516 JK983051:JK983052 TG11 TG65547:TG65548 TG131083:TG131084 TG196619:TG196620 TG262155:TG262156 TG327691:TG327692 TG393227:TG393228 TG458763:TG458764 TG524299:TG524300 TG589835:TG589836 TG655371:TG655372 TG720907:TG720908 TG786443:TG786444 TG851979:TG851980 TG917515:TG917516 TG983051:TG983052 ADC11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11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11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11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11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11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11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11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11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11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11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11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11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11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11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11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11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11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11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11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11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11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11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11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11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11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11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11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11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11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11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11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11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11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11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11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11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11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11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11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11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11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11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11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11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11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11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11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11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11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11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11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11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11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11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11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11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11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11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11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11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showDropDown="0" showInputMessage="1" showErrorMessage="1" allowBlank="1" prompt="Written Work TOTAL Highest Possible Score"/>
    <dataValidation sqref="Q65547:Q65649 Q131083:Q131185 Q196619:Q196721 Q262155:Q262257 Q327691:Q327793 Q393227:Q393329 Q458763:Q458865 Q524299:Q524401 Q589835:Q589937 Q655371:Q655473 Q720907:Q721009 Q786443:Q786545 Q851979:Q852081 Q917515:Q917617 Q983051:Q983153 JL11 JL13:JL62 JL64:JL113 JL65547:JL65649 JL131083:JL131185 JL196619:JL196721 JL262155:JL262257 JL327691:JL327793 JL393227:JL393329 JL458763:JL458865 JL524299:JL524401 JL589835:JL589937 JL655371:JL655473 JL720907:JL721009 JL786443:JL786545 JL851979:JL852081 JL917515:JL917617 JL983051:JL983153 TH11 TH13:TH62 TH64:TH113 TH65547:TH65649 TH131083:TH131185 TH196619:TH196721 TH262155:TH262257 TH327691:TH327793 TH393227:TH393329 TH458763:TH458865 TH524299:TH524401 TH589835:TH589937 TH655371:TH655473 TH720907:TH721009 TH786443:TH786545 TH851979:TH852081 TH917515:TH917617 TH983051:TH983153 ADD11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1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1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1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1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1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1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1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1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1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1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1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1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1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1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1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1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1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1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1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1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1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1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1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1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1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1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1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1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1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1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1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1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1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1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1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1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1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1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1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1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1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1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1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1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1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1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1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1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1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1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1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1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1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1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1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1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1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1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1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1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showDropDown="0" showInputMessage="1" showErrorMessage="1" allowBlank="1" prompt="Written Work Percentage Score"/>
    <dataValidation sqref="R65547:R65649 R131083:R131185 R196619:R196721 R262155:R262257 R327691:R327793 R393227:R393329 R458763:R458865 R524299:R524401 R589835:R589937 R655371:R655473 R720907:R721009 R786443:R786545 R851979:R852081 R917515:R917617 R983051:R983153 JM11 JM13:JM62 JM64:JM113 JM65547:JM65649 JM131083:JM131185 JM196619:JM196721 JM262155:JM262257 JM327691:JM327793 JM393227:JM393329 JM458763:JM458865 JM524299:JM524401 JM589835:JM589937 JM655371:JM655473 JM720907:JM721009 JM786443:JM786545 JM851979:JM852081 JM917515:JM917617 JM983051:JM983153 TI11 TI13:TI62 TI64:TI113 TI65547:TI65649 TI131083:TI131185 TI196619:TI196721 TI262155:TI262257 TI327691:TI327793 TI393227:TI393329 TI458763:TI458865 TI524299:TI524401 TI589835:TI589937 TI655371:TI655473 TI720907:TI721009 TI786443:TI786545 TI851979:TI852081 TI917515:TI917617 TI983051:TI983153 ADE11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1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1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1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1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1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1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1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1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1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1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1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1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1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1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1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1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1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1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1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1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1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1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1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1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1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1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1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1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1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1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1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1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1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1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1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1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1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1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1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1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1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1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1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1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1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1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1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1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1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1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1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1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1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1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1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1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1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1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1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1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showDropDown="0" showInputMessage="1" showErrorMessage="1" allowBlank="1" prompt="Written Work Weighted Score"/>
    <dataValidation sqref="AB65547:AB65548 AB131083:AB131084 AB196619:AB196620 AB262155:AB262156 AB327691:AB327692 AB393227:AB393228 AB458763:AB458764 AB524299:AB524300 AB589835:AB589836 AB655371:AB655372 AB720907:AB720908 AB786443:AB786444 AB851979:AB851980 AB917515:AB917516 AB983051:AB983052 JX11 JX65547:JX65548 JX131083:JX131084 JX196619:JX196620 JX262155:JX262156 JX327691:JX327692 JX393227:JX393228 JX458763:JX458764 JX524299:JX524300 JX589835:JX589836 JX655371:JX655372 JX720907:JX720908 JX786443:JX786444 JX851979:JX851980 JX917515:JX917516 JX983051:JX983052 TT11 TT65547:TT65548 TT131083:TT131084 TT196619:TT196620 TT262155:TT262156 TT327691:TT327692 TT393227:TT393228 TT458763:TT458764 TT524299:TT524300 TT589835:TT589836 TT655371:TT655372 TT720907:TT720908 TT786443:TT786444 TT851979:TT851980 TT917515:TT917516 TT983051:TT983052 ADP11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11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11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11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11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11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11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11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11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11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11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11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11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11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11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11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11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11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11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11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11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11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11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11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11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11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11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11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11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11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11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11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11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11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11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11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11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11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11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11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11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11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11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11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11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11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11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11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11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11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11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11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11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11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11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11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11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11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11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11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11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showDropDown="0" showInputMessage="1" showErrorMessage="1" allowBlank="1" prompt="Performance Tasks Total Highest Possible Score"/>
    <dataValidation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showDropDown="0" showInputMessage="1" showErrorMessage="1" allowBlank="1" prompt="Performance Tasks Total Raw Score"/>
    <dataValidation sqref="JY11 JY13:JY62 JY64:JY113 JY65547:JY65649 JY131083:JY131185 JY196619:JY196721 JY262155:JY262257 JY327691:JY327793 JY393227:JY393329 JY458763:JY458865 JY524299:JY524401 JY589835:JY589937 JY655371:JY655473 JY720907:JY721009 JY786443:JY786545 JY851979:JY852081 JY917515:JY917617 JY983051:JY983153 TU11 TU13:TU62 TU64:TU113 TU65547:TU65649 TU131083:TU131185 TU196619:TU196721 TU262155:TU262257 TU327691:TU327793 TU393227:TU393329 TU458763:TU458865 TU524299:TU524401 TU589835:TU589937 TU655371:TU655473 TU720907:TU721009 TU786443:TU786545 TU851979:TU852081 TU917515:TU917617 TU983051:TU983153 ADQ11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1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1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1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1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1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1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1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1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1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1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1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1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1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1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1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1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1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1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1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1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1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1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1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1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1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1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1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1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1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1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1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1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1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1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1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1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1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1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1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1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1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1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1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1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1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1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1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1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1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1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1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1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1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1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1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1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1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1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1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1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showDropDown="0" showInputMessage="1" showErrorMessage="1" allowBlank="1" prompt="Performance Tasks Percentage Score"/>
    <dataValidation sqref="JZ11 JZ13:JZ62 JZ64:JZ113 JZ65547:JZ65649 JZ131083:JZ131185 JZ196619:JZ196721 JZ262155:JZ262257 JZ327691:JZ327793 JZ393227:JZ393329 JZ458763:JZ458865 JZ524299:JZ524401 JZ589835:JZ589937 JZ655371:JZ655473 JZ720907:JZ721009 JZ786443:JZ786545 JZ851979:JZ852081 JZ917515:JZ917617 JZ983051:JZ983153 TV11 TV13:TV62 TV64:TV113 TV65547:TV65649 TV131083:TV131185 TV196619:TV196721 TV262155:TV262257 TV327691:TV327793 TV393227:TV393329 TV458763:TV458865 TV524299:TV524401 TV589835:TV589937 TV655371:TV655473 TV720907:TV721009 TV786443:TV786545 TV851979:TV852081 TV917515:TV917617 TV983051:TV983153 ADR11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1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1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1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1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1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1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1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1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1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1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1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1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1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1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1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1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1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1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1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1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1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1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1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1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1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1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1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1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1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1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1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1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1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1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1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1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1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1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1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1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1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1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1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1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1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1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1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1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1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1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1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1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1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1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1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1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1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1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1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1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showDropDown="0" showInputMessage="1" showErrorMessage="1" allowBlank="1" prompt="Performance tasks Weighted Score"/>
    <dataValidation sqref="KA11 KA65547:KA65548 KA131083:KA131084 KA196619:KA196620 KA262155:KA262156 KA327691:KA327692 KA393227:KA393228 KA458763:KA458764 KA524299:KA524300 KA589835:KA589836 KA655371:KA655372 KA720907:KA720908 KA786443:KA786444 KA851979:KA851980 KA917515:KA917516 KA983051:KA983052 TW11 TW65547:TW65548 TW131083:TW131084 TW196619:TW196620 TW262155:TW262156 TW327691:TW327692 TW393227:TW393228 TW458763:TW458764 TW524299:TW524300 TW589835:TW589836 TW655371:TW655372 TW720907:TW720908 TW786443:TW786444 TW851979:TW851980 TW917515:TW917516 TW983051:TW983052 ADS11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11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11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11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11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11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11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11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11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11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11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11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11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11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11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11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11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11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11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11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11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11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11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11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11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11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11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11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11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11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11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11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11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11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11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11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11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11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11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11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11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11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11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11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11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11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11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11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11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11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11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11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11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11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11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11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11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11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11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11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11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showDropDown="0" showInputMessage="1" showErrorMessage="1" allowBlank="1" prompt="INPUT Quarterly Assessment Highest Possible Score"/>
    <dataValidation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showDropDown="0" showInputMessage="1" showErrorMessage="1" allowBlank="1" error="INPUT NUMBER LESS THAN OR EQUAL THE HIGHEST POSSIBLE SCORE" prompt="Input Quarterly Assessment Raw Score" type="whole" operator="lessThanOrEqual">
      <formula1>$AE$11</formula1>
    </dataValidation>
    <dataValidation sqref="KB11 KB13:KB62 KB64:KB113 KB65547:KB65649 KB131083:KB131185 KB196619:KB196721 KB262155:KB262257 KB327691:KB327793 KB393227:KB393329 KB458763:KB458865 KB524299:KB524401 KB589835:KB589937 KB655371:KB655473 KB720907:KB721009 KB786443:KB786545 KB851979:KB852081 KB917515:KB917617 KB983051:KB983153 TX11 TX13:TX62 TX64:TX113 TX65547:TX65649 TX131083:TX131185 TX196619:TX196721 TX262155:TX262257 TX327691:TX327793 TX393227:TX393329 TX458763:TX458865 TX524299:TX524401 TX589835:TX589937 TX655371:TX655473 TX720907:TX721009 TX786443:TX786545 TX851979:TX852081 TX917515:TX917617 TX983051:TX983153 ADT11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1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1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1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1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1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1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1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1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1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1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1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1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1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1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1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1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1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1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1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1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1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1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1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1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1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1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1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1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1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1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1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1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1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1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1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1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1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1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1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1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1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1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1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1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1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1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1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1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1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1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1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1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1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1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1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1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1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1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1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1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showDropDown="0" showInputMessage="1" showErrorMessage="1" allowBlank="1" prompt="Quarterly Assessment Percentage Score"/>
    <dataValidation sqref="KC11 KC13:KC62 KC64:KC113 KC65547:KC65649 KC131083:KC131185 KC196619:KC196721 KC262155:KC262257 KC327691:KC327793 KC393227:KC393329 KC458763:KC458865 KC524299:KC524401 KC589835:KC589937 KC655371:KC655473 KC720907:KC721009 KC786443:KC786545 KC851979:KC852081 KC917515:KC917617 KC983051:KC983153 TY11 TY13:TY62 TY64:TY113 TY65547:TY65649 TY131083:TY131185 TY196619:TY196721 TY262155:TY262257 TY327691:TY327793 TY393227:TY393329 TY458763:TY458865 TY524299:TY524401 TY589835:TY589937 TY655371:TY655473 TY720907:TY721009 TY786443:TY786545 TY851979:TY852081 TY917515:TY917617 TY983051:TY983153 ADU11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1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1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1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1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1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1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1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1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1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1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1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1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1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1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1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1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1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1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1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1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1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1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1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1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1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1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1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1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1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1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1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1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1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1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1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1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1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1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1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1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1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1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1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1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1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1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1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1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1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1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1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1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1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1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1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1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1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1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1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1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showDropDown="0" showInputMessage="1" showErrorMessage="1" allowBlank="1" prompt="Quarterly Assessment Weighted Score"/>
    <dataValidation sqref="KD11 KD13:KD62 KD64:KD113 KD65547:KD65649 KD131083:KD131185 KD196619:KD196721 KD262155:KD262257 KD327691:KD327793 KD393227:KD393329 KD458763:KD458865 KD524299:KD524401 KD589835:KD589937 KD655371:KD655473 KD720907:KD721009 KD786443:KD786545 KD851979:KD852081 KD917515:KD917617 KD983051:KD983153 TZ11 TZ13:TZ62 TZ64:TZ113 TZ65547:TZ65649 TZ131083:TZ131185 TZ196619:TZ196721 TZ262155:TZ262257 TZ327691:TZ327793 TZ393227:TZ393329 TZ458763:TZ458865 TZ524299:TZ524401 TZ589835:TZ589937 TZ655371:TZ655473 TZ720907:TZ721009 TZ786443:TZ786545 TZ851979:TZ852081 TZ917515:TZ917617 TZ983051:TZ983153 ADV11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1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1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1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1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1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1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1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1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1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1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1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1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1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1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1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1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1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1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1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1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1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1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1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1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1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1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1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1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1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1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1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1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1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1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1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1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1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1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1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1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1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1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1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1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1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1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1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1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1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1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1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1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1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1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1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1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1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1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1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1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showDropDown="0" showInputMessage="1" showErrorMessage="1" allowBlank="1" prompt="Initial Grade"/>
    <dataValidation sqref="KE11 KE13:KE62 KE64:KE113 KE65547:KE65649 KE131083:KE131185 KE196619:KE196721 KE262155:KE262257 KE327691:KE327793 KE393227:KE393329 KE458763:KE458865 KE524299:KE524401 KE589835:KE589937 KE655371:KE655473 KE720907:KE721009 KE786443:KE786545 KE851979:KE852081 KE917515:KE917617 KE983051:KE983153 UA11 UA13:UA62 UA64:UA113 UA65547:UA65649 UA131083:UA131185 UA196619:UA196721 UA262155:UA262257 UA327691:UA327793 UA393227:UA393329 UA458763:UA458865 UA524299:UA524401 UA589835:UA589937 UA655371:UA655473 UA720907:UA721009 UA786443:UA786545 UA851979:UA852081 UA917515:UA917617 UA983051:UA983153 ADW11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1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1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1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1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1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1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1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1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1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1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1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1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1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1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1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1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1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1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1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1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1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1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1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1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1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1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1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1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1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1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1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1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1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1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1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1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1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1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1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1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1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1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1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1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1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1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1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1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1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1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1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1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1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1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1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1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1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1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1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1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showDropDown="0" showInputMessage="1" showErrorMessage="1" allowBlank="1" prompt="Quarterly Grade/Transmuted Grade"/>
    <dataValidation sqref="Q65546 Q131082 Q196618 Q262154 Q327690 Q393226 Q458762 Q524298 Q589834 Q655370 Q720906 Q786442 Q851978 Q917514 Q983050 JL10 JL65546 JL131082 JL196618 JL262154 JL327690 JL393226 JL458762 JL524298 JL589834 JL655370 JL720906 JL786442 JL851978 JL917514 JL983050 JY10 JY65546 JY131082 JY196618 JY262154 JY327690 JY393226 JY458762 JY524298 JY589834 JY655370 JY720906 JY786442 JY851978 JY917514 JY983050 KB10 KB65546 KB131082 KB196618 KB262154 KB327690 KB393226 KB458762 KB524298 KB589834 KB655370 KB720906 KB786442 KB851978 KB917514 KB983050 TH10 TH65546 TH131082 TH196618 TH262154 TH327690 TH393226 TH458762 TH524298 TH589834 TH655370 TH720906 TH786442 TH851978 TH917514 TH983050 TU10 TU65546 TU131082 TU196618 TU262154 TU327690 TU393226 TU458762 TU524298 TU589834 TU655370 TU720906 TU786442 TU851978 TU917514 TU983050 TX10 TX65546 TX131082 TX196618 TX262154 TX327690 TX393226 TX458762 TX524298 TX589834 TX655370 TX720906 TX786442 TX851978 TX917514 TX983050 ADD10 ADD65546 ADD131082 ADD196618 ADD262154 ADD327690 ADD393226 ADD458762 ADD524298 ADD589834 ADD655370 ADD720906 ADD786442 ADD851978 ADD917514 ADD983050 ADQ10 ADQ65546 ADQ131082 ADQ196618 ADQ262154 ADQ327690 ADQ393226 ADQ458762 ADQ524298 ADQ589834 ADQ655370 ADQ720906 ADQ786442 ADQ851978 ADQ917514 ADQ983050 ADT10 ADT65546 ADT131082 ADT196618 ADT262154 ADT327690 ADT393226 ADT458762 ADT524298 ADT589834 ADT655370 ADT720906 ADT786442 ADT851978 ADT917514 ADT983050 AMZ10 AMZ65546 AMZ131082 AMZ196618 AMZ262154 AMZ327690 AMZ393226 AMZ458762 AMZ524298 AMZ589834 AMZ655370 AMZ720906 AMZ786442 AMZ851978 AMZ917514 AMZ983050 ANM10 ANM65546 ANM131082 ANM196618 ANM262154 ANM327690 ANM393226 ANM458762 ANM524298 ANM589834 ANM655370 ANM720906 ANM786442 ANM851978 ANM917514 ANM983050 ANP10 ANP65546 ANP131082 ANP196618 ANP262154 ANP327690 ANP393226 ANP458762 ANP524298 ANP589834 ANP655370 ANP720906 ANP786442 ANP851978 ANP917514 ANP983050 AWV10 AWV65546 AWV131082 AWV196618 AWV262154 AWV327690 AWV393226 AWV458762 AWV524298 AWV589834 AWV655370 AWV720906 AWV786442 AWV851978 AWV917514 AWV983050 AXI10 AXI65546 AXI131082 AXI196618 AXI262154 AXI327690 AXI393226 AXI458762 AXI524298 AXI589834 AXI655370 AXI720906 AXI786442 AXI851978 AXI917514 AXI983050 AXL10 AXL65546 AXL131082 AXL196618 AXL262154 AXL327690 AXL393226 AXL458762 AXL524298 AXL589834 AXL655370 AXL720906 AXL786442 AXL851978 AXL917514 AXL983050 BGR10 BGR65546 BGR131082 BGR196618 BGR262154 BGR327690 BGR393226 BGR458762 BGR524298 BGR589834 BGR655370 BGR720906 BGR786442 BGR851978 BGR917514 BGR983050 BHE10 BHE65546 BHE131082 BHE196618 BHE262154 BHE327690 BHE393226 BHE458762 BHE524298 BHE589834 BHE655370 BHE720906 BHE786442 BHE851978 BHE917514 BHE983050 BHH10 BHH65546 BHH131082 BHH196618 BHH262154 BHH327690 BHH393226 BHH458762 BHH524298 BHH589834 BHH655370 BHH720906 BHH786442 BHH851978 BHH917514 BHH983050 BQN10 BQN65546 BQN131082 BQN196618 BQN262154 BQN327690 BQN393226 BQN458762 BQN524298 BQN589834 BQN655370 BQN720906 BQN786442 BQN851978 BQN917514 BQN983050 BRA10 BRA65546 BRA131082 BRA196618 BRA262154 BRA327690 BRA393226 BRA458762 BRA524298 BRA589834 BRA655370 BRA720906 BRA786442 BRA851978 BRA917514 BRA983050 BRD10 BRD65546 BRD131082 BRD196618 BRD262154 BRD327690 BRD393226 BRD458762 BRD524298 BRD589834 BRD655370 BRD720906 BRD786442 BRD851978 BRD917514 BRD983050 CAJ10 CAJ65546 CAJ131082 CAJ196618 CAJ262154 CAJ327690 CAJ393226 CAJ458762 CAJ524298 CAJ589834 CAJ655370 CAJ720906 CAJ786442 CAJ851978 CAJ917514 CAJ983050 CAW10 CAW65546 CAW131082 CAW196618 CAW262154 CAW327690 CAW393226 CAW458762 CAW524298 CAW589834 CAW655370 CAW720906 CAW786442 CAW851978 CAW917514 CAW983050 CAZ10 CAZ65546 CAZ131082 CAZ196618 CAZ262154 CAZ327690 CAZ393226 CAZ458762 CAZ524298 CAZ589834 CAZ655370 CAZ720906 CAZ786442 CAZ851978 CAZ917514 CAZ983050 CKF10 CKF65546 CKF131082 CKF196618 CKF262154 CKF327690 CKF393226 CKF458762 CKF524298 CKF589834 CKF655370 CKF720906 CKF786442 CKF851978 CKF917514 CKF983050 CKS10 CKS65546 CKS131082 CKS196618 CKS262154 CKS327690 CKS393226 CKS458762 CKS524298 CKS589834 CKS655370 CKS720906 CKS786442 CKS851978 CKS917514 CKS983050 CKV10 CKV65546 CKV131082 CKV196618 CKV262154 CKV327690 CKV393226 CKV458762 CKV524298 CKV589834 CKV655370 CKV720906 CKV786442 CKV851978 CKV917514 CKV983050 CUB10 CUB65546 CUB131082 CUB196618 CUB262154 CUB327690 CUB393226 CUB458762 CUB524298 CUB589834 CUB655370 CUB720906 CUB786442 CUB851978 CUB917514 CUB983050 CUO10 CUO65546 CUO131082 CUO196618 CUO262154 CUO327690 CUO393226 CUO458762 CUO524298 CUO589834 CUO655370 CUO720906 CUO786442 CUO851978 CUO917514 CUO983050 CUR10 CUR65546 CUR131082 CUR196618 CUR262154 CUR327690 CUR393226 CUR458762 CUR524298 CUR589834 CUR655370 CUR720906 CUR786442 CUR851978 CUR917514 CUR983050 DDX10 DDX65546 DDX131082 DDX196618 DDX262154 DDX327690 DDX393226 DDX458762 DDX524298 DDX589834 DDX655370 DDX720906 DDX786442 DDX851978 DDX917514 DDX983050 DEK10 DEK65546 DEK131082 DEK196618 DEK262154 DEK327690 DEK393226 DEK458762 DEK524298 DEK589834 DEK655370 DEK720906 DEK786442 DEK851978 DEK917514 DEK983050 DEN10 DEN65546 DEN131082 DEN196618 DEN262154 DEN327690 DEN393226 DEN458762 DEN524298 DEN589834 DEN655370 DEN720906 DEN786442 DEN851978 DEN917514 DEN983050 DNT10 DNT65546 DNT131082 DNT196618 DNT262154 DNT327690 DNT393226 DNT458762 DNT524298 DNT589834 DNT655370 DNT720906 DNT786442 DNT851978 DNT917514 DNT983050 DOG10 DOG65546 DOG131082 DOG196618 DOG262154 DOG327690 DOG393226 DOG458762 DOG524298 DOG589834 DOG655370 DOG720906 DOG786442 DOG851978 DOG917514 DOG983050 DOJ10 DOJ65546 DOJ131082 DOJ196618 DOJ262154 DOJ327690 DOJ393226 DOJ458762 DOJ524298 DOJ589834 DOJ655370 DOJ720906 DOJ786442 DOJ851978 DOJ917514 DOJ983050 DXP10 DXP65546 DXP131082 DXP196618 DXP262154 DXP327690 DXP393226 DXP458762 DXP524298 DXP589834 DXP655370 DXP720906 DXP786442 DXP851978 DXP917514 DXP983050 DYC10 DYC65546 DYC131082 DYC196618 DYC262154 DYC327690 DYC393226 DYC458762 DYC524298 DYC589834 DYC655370 DYC720906 DYC786442 DYC851978 DYC917514 DYC983050 DYF10 DYF65546 DYF131082 DYF196618 DYF262154 DYF327690 DYF393226 DYF458762 DYF524298 DYF589834 DYF655370 DYF720906 DYF786442 DYF851978 DYF917514 DYF983050 EHL10 EHL65546 EHL131082 EHL196618 EHL262154 EHL327690 EHL393226 EHL458762 EHL524298 EHL589834 EHL655370 EHL720906 EHL786442 EHL851978 EHL917514 EHL983050 EHY10 EHY65546 EHY131082 EHY196618 EHY262154 EHY327690 EHY393226 EHY458762 EHY524298 EHY589834 EHY655370 EHY720906 EHY786442 EHY851978 EHY917514 EHY983050 EIB10 EIB65546 EIB131082 EIB196618 EIB262154 EIB327690 EIB393226 EIB458762 EIB524298 EIB589834 EIB655370 EIB720906 EIB786442 EIB851978 EIB917514 EIB983050 ERH10 ERH65546 ERH131082 ERH196618 ERH262154 ERH327690 ERH393226 ERH458762 ERH524298 ERH589834 ERH655370 ERH720906 ERH786442 ERH851978 ERH917514 ERH983050 ERU10 ERU65546 ERU131082 ERU196618 ERU262154 ERU327690 ERU393226 ERU458762 ERU524298 ERU589834 ERU655370 ERU720906 ERU786442 ERU851978 ERU917514 ERU983050 ERX10 ERX65546 ERX131082 ERX196618 ERX262154 ERX327690 ERX393226 ERX458762 ERX524298 ERX589834 ERX655370 ERX720906 ERX786442 ERX851978 ERX917514 ERX983050 FBD10 FBD65546 FBD131082 FBD196618 FBD262154 FBD327690 FBD393226 FBD458762 FBD524298 FBD589834 FBD655370 FBD720906 FBD786442 FBD851978 FBD917514 FBD983050 FBQ10 FBQ65546 FBQ131082 FBQ196618 FBQ262154 FBQ327690 FBQ393226 FBQ458762 FBQ524298 FBQ589834 FBQ655370 FBQ720906 FBQ786442 FBQ851978 FBQ917514 FBQ983050 FBT10 FBT65546 FBT131082 FBT196618 FBT262154 FBT327690 FBT393226 FBT458762 FBT524298 FBT589834 FBT655370 FBT720906 FBT786442 FBT851978 FBT917514 FBT983050 FKZ10 FKZ65546 FKZ131082 FKZ196618 FKZ262154 FKZ327690 FKZ393226 FKZ458762 FKZ524298 FKZ589834 FKZ655370 FKZ720906 FKZ786442 FKZ851978 FKZ917514 FKZ983050 FLM10 FLM65546 FLM131082 FLM196618 FLM262154 FLM327690 FLM393226 FLM458762 FLM524298 FLM589834 FLM655370 FLM720906 FLM786442 FLM851978 FLM917514 FLM983050 FLP10 FLP65546 FLP131082 FLP196618 FLP262154 FLP327690 FLP393226 FLP458762 FLP524298 FLP589834 FLP655370 FLP720906 FLP786442 FLP851978 FLP917514 FLP983050 FUV10 FUV65546 FUV131082 FUV196618 FUV262154 FUV327690 FUV393226 FUV458762 FUV524298 FUV589834 FUV655370 FUV720906 FUV786442 FUV851978 FUV917514 FUV983050 FVI10 FVI65546 FVI131082 FVI196618 FVI262154 FVI327690 FVI393226 FVI458762 FVI524298 FVI589834 FVI655370 FVI720906 FVI786442 FVI851978 FVI917514 FVI983050 FVL10 FVL65546 FVL131082 FVL196618 FVL262154 FVL327690 FVL393226 FVL458762 FVL524298 FVL589834 FVL655370 FVL720906 FVL786442 FVL851978 FVL917514 FVL983050 GER10 GER65546 GER131082 GER196618 GER262154 GER327690 GER393226 GER458762 GER524298 GER589834 GER655370 GER720906 GER786442 GER851978 GER917514 GER983050 GFE10 GFE65546 GFE131082 GFE196618 GFE262154 GFE327690 GFE393226 GFE458762 GFE524298 GFE589834 GFE655370 GFE720906 GFE786442 GFE851978 GFE917514 GFE983050 GFH10 GFH65546 GFH131082 GFH196618 GFH262154 GFH327690 GFH393226 GFH458762 GFH524298 GFH589834 GFH655370 GFH720906 GFH786442 GFH851978 GFH917514 GFH983050 GON10 GON65546 GON131082 GON196618 GON262154 GON327690 GON393226 GON458762 GON524298 GON589834 GON655370 GON720906 GON786442 GON851978 GON917514 GON983050 GPA10 GPA65546 GPA131082 GPA196618 GPA262154 GPA327690 GPA393226 GPA458762 GPA524298 GPA589834 GPA655370 GPA720906 GPA786442 GPA851978 GPA917514 GPA983050 GPD10 GPD65546 GPD131082 GPD196618 GPD262154 GPD327690 GPD393226 GPD458762 GPD524298 GPD589834 GPD655370 GPD720906 GPD786442 GPD851978 GPD917514 GPD983050 GYJ10 GYJ65546 GYJ131082 GYJ196618 GYJ262154 GYJ327690 GYJ393226 GYJ458762 GYJ524298 GYJ589834 GYJ655370 GYJ720906 GYJ786442 GYJ851978 GYJ917514 GYJ983050 GYW10 GYW65546 GYW131082 GYW196618 GYW262154 GYW327690 GYW393226 GYW458762 GYW524298 GYW589834 GYW655370 GYW720906 GYW786442 GYW851978 GYW917514 GYW983050 GYZ10 GYZ65546 GYZ131082 GYZ196618 GYZ262154 GYZ327690 GYZ393226 GYZ458762 GYZ524298 GYZ589834 GYZ655370 GYZ720906 GYZ786442 GYZ851978 GYZ917514 GYZ983050 HIF10 HIF65546 HIF131082 HIF196618 HIF262154 HIF327690 HIF393226 HIF458762 HIF524298 HIF589834 HIF655370 HIF720906 HIF786442 HIF851978 HIF917514 HIF983050 HIS10 HIS65546 HIS131082 HIS196618 HIS262154 HIS327690 HIS393226 HIS458762 HIS524298 HIS589834 HIS655370 HIS720906 HIS786442 HIS851978 HIS917514 HIS983050 HIV10 HIV65546 HIV131082 HIV196618 HIV262154 HIV327690 HIV393226 HIV458762 HIV524298 HIV589834 HIV655370 HIV720906 HIV786442 HIV851978 HIV917514 HIV983050 HSB10 HSB65546 HSB131082 HSB196618 HSB262154 HSB327690 HSB393226 HSB458762 HSB524298 HSB589834 HSB655370 HSB720906 HSB786442 HSB851978 HSB917514 HSB983050 HSO10 HSO65546 HSO131082 HSO196618 HSO262154 HSO327690 HSO393226 HSO458762 HSO524298 HSO589834 HSO655370 HSO720906 HSO786442 HSO851978 HSO917514 HSO983050 HSR10 HSR65546 HSR131082 HSR196618 HSR262154 HSR327690 HSR393226 HSR458762 HSR524298 HSR589834 HSR655370 HSR720906 HSR786442 HSR851978 HSR917514 HSR983050 IBX10 IBX65546 IBX131082 IBX196618 IBX262154 IBX327690 IBX393226 IBX458762 IBX524298 IBX589834 IBX655370 IBX720906 IBX786442 IBX851978 IBX917514 IBX983050 ICK10 ICK65546 ICK131082 ICK196618 ICK262154 ICK327690 ICK393226 ICK458762 ICK524298 ICK589834 ICK655370 ICK720906 ICK786442 ICK851978 ICK917514 ICK983050 ICN10 ICN65546 ICN131082 ICN196618 ICN262154 ICN327690 ICN393226 ICN458762 ICN524298 ICN589834 ICN655370 ICN720906 ICN786442 ICN851978 ICN917514 ICN983050 ILT10 ILT65546 ILT131082 ILT196618 ILT262154 ILT327690 ILT393226 ILT458762 ILT524298 ILT589834 ILT655370 ILT720906 ILT786442 ILT851978 ILT917514 ILT983050 IMG10 IMG65546 IMG131082 IMG196618 IMG262154 IMG327690 IMG393226 IMG458762 IMG524298 IMG589834 IMG655370 IMG720906 IMG786442 IMG851978 IMG917514 IMG983050 IMJ10 IMJ65546 IMJ131082 IMJ196618 IMJ262154 IMJ327690 IMJ393226 IMJ458762 IMJ524298 IMJ589834 IMJ655370 IMJ720906 IMJ786442 IMJ851978 IMJ917514 IMJ983050 IVP10 IVP65546 IVP131082 IVP196618 IVP262154 IVP327690 IVP393226 IVP458762 IVP524298 IVP589834 IVP655370 IVP720906 IVP786442 IVP851978 IVP917514 IVP983050 IWC10 IWC65546 IWC131082 IWC196618 IWC262154 IWC327690 IWC393226 IWC458762 IWC524298 IWC589834 IWC655370 IWC720906 IWC786442 IWC851978 IWC917514 IWC983050 IWF10 IWF65546 IWF131082 IWF196618 IWF262154 IWF327690 IWF393226 IWF458762 IWF524298 IWF589834 IWF655370 IWF720906 IWF786442 IWF851978 IWF917514 IWF983050 JFL10 JFL65546 JFL131082 JFL196618 JFL262154 JFL327690 JFL393226 JFL458762 JFL524298 JFL589834 JFL655370 JFL720906 JFL786442 JFL851978 JFL917514 JFL983050 JFY10 JFY65546 JFY131082 JFY196618 JFY262154 JFY327690 JFY393226 JFY458762 JFY524298 JFY589834 JFY655370 JFY720906 JFY786442 JFY851978 JFY917514 JFY983050 JGB10 JGB65546 JGB131082 JGB196618 JGB262154 JGB327690 JGB393226 JGB458762 JGB524298 JGB589834 JGB655370 JGB720906 JGB786442 JGB851978 JGB917514 JGB983050 JPH10 JPH65546 JPH131082 JPH196618 JPH262154 JPH327690 JPH393226 JPH458762 JPH524298 JPH589834 JPH655370 JPH720906 JPH786442 JPH851978 JPH917514 JPH983050 JPU10 JPU65546 JPU131082 JPU196618 JPU262154 JPU327690 JPU393226 JPU458762 JPU524298 JPU589834 JPU655370 JPU720906 JPU786442 JPU851978 JPU917514 JPU983050 JPX10 JPX65546 JPX131082 JPX196618 JPX262154 JPX327690 JPX393226 JPX458762 JPX524298 JPX589834 JPX655370 JPX720906 JPX786442 JPX851978 JPX917514 JPX983050 JZD10 JZD65546 JZD131082 JZD196618 JZD262154 JZD327690 JZD393226 JZD458762 JZD524298 JZD589834 JZD655370 JZD720906 JZD786442 JZD851978 JZD917514 JZD983050 JZQ10 JZQ65546 JZQ131082 JZQ196618 JZQ262154 JZQ327690 JZQ393226 JZQ458762 JZQ524298 JZQ589834 JZQ655370 JZQ720906 JZQ786442 JZQ851978 JZQ917514 JZQ983050 JZT10 JZT65546 JZT131082 JZT196618 JZT262154 JZT327690 JZT393226 JZT458762 JZT524298 JZT589834 JZT655370 JZT720906 JZT786442 JZT851978 JZT917514 JZT983050 KIZ10 KIZ65546 KIZ131082 KIZ196618 KIZ262154 KIZ327690 KIZ393226 KIZ458762 KIZ524298 KIZ589834 KIZ655370 KIZ720906 KIZ786442 KIZ851978 KIZ917514 KIZ983050 KJM10 KJM65546 KJM131082 KJM196618 KJM262154 KJM327690 KJM393226 KJM458762 KJM524298 KJM589834 KJM655370 KJM720906 KJM786442 KJM851978 KJM917514 KJM983050 KJP10 KJP65546 KJP131082 KJP196618 KJP262154 KJP327690 KJP393226 KJP458762 KJP524298 KJP589834 KJP655370 KJP720906 KJP786442 KJP851978 KJP917514 KJP983050 KSV10 KSV65546 KSV131082 KSV196618 KSV262154 KSV327690 KSV393226 KSV458762 KSV524298 KSV589834 KSV655370 KSV720906 KSV786442 KSV851978 KSV917514 KSV983050 KTI10 KTI65546 KTI131082 KTI196618 KTI262154 KTI327690 KTI393226 KTI458762 KTI524298 KTI589834 KTI655370 KTI720906 KTI786442 KTI851978 KTI917514 KTI983050 KTL10 KTL65546 KTL131082 KTL196618 KTL262154 KTL327690 KTL393226 KTL458762 KTL524298 KTL589834 KTL655370 KTL720906 KTL786442 KTL851978 KTL917514 KTL983050 LCR10 LCR65546 LCR131082 LCR196618 LCR262154 LCR327690 LCR393226 LCR458762 LCR524298 LCR589834 LCR655370 LCR720906 LCR786442 LCR851978 LCR917514 LCR983050 LDE10 LDE65546 LDE131082 LDE196618 LDE262154 LDE327690 LDE393226 LDE458762 LDE524298 LDE589834 LDE655370 LDE720906 LDE786442 LDE851978 LDE917514 LDE983050 LDH10 LDH65546 LDH131082 LDH196618 LDH262154 LDH327690 LDH393226 LDH458762 LDH524298 LDH589834 LDH655370 LDH720906 LDH786442 LDH851978 LDH917514 LDH983050 LMN10 LMN65546 LMN131082 LMN196618 LMN262154 LMN327690 LMN393226 LMN458762 LMN524298 LMN589834 LMN655370 LMN720906 LMN786442 LMN851978 LMN917514 LMN983050 LNA10 LNA65546 LNA131082 LNA196618 LNA262154 LNA327690 LNA393226 LNA458762 LNA524298 LNA589834 LNA655370 LNA720906 LNA786442 LNA851978 LNA917514 LNA983050 LND10 LND65546 LND131082 LND196618 LND262154 LND327690 LND393226 LND458762 LND524298 LND589834 LND655370 LND720906 LND786442 LND851978 LND917514 LND983050 LWJ10 LWJ65546 LWJ131082 LWJ196618 LWJ262154 LWJ327690 LWJ393226 LWJ458762 LWJ524298 LWJ589834 LWJ655370 LWJ720906 LWJ786442 LWJ851978 LWJ917514 LWJ983050 LWW10 LWW65546 LWW131082 LWW196618 LWW262154 LWW327690 LWW393226 LWW458762 LWW524298 LWW589834 LWW655370 LWW720906 LWW786442 LWW851978 LWW917514 LWW983050 LWZ10 LWZ65546 LWZ131082 LWZ196618 LWZ262154 LWZ327690 LWZ393226 LWZ458762 LWZ524298 LWZ589834 LWZ655370 LWZ720906 LWZ786442 LWZ851978 LWZ917514 LWZ983050 MGF10 MGF65546 MGF131082 MGF196618 MGF262154 MGF327690 MGF393226 MGF458762 MGF524298 MGF589834 MGF655370 MGF720906 MGF786442 MGF851978 MGF917514 MGF983050 MGS10 MGS65546 MGS131082 MGS196618 MGS262154 MGS327690 MGS393226 MGS458762 MGS524298 MGS589834 MGS655370 MGS720906 MGS786442 MGS851978 MGS917514 MGS983050 MGV10 MGV65546 MGV131082 MGV196618 MGV262154 MGV327690 MGV393226 MGV458762 MGV524298 MGV589834 MGV655370 MGV720906 MGV786442 MGV851978 MGV917514 MGV983050 MQB10 MQB65546 MQB131082 MQB196618 MQB262154 MQB327690 MQB393226 MQB458762 MQB524298 MQB589834 MQB655370 MQB720906 MQB786442 MQB851978 MQB917514 MQB983050 MQO10 MQO65546 MQO131082 MQO196618 MQO262154 MQO327690 MQO393226 MQO458762 MQO524298 MQO589834 MQO655370 MQO720906 MQO786442 MQO851978 MQO917514 MQO983050 MQR10 MQR65546 MQR131082 MQR196618 MQR262154 MQR327690 MQR393226 MQR458762 MQR524298 MQR589834 MQR655370 MQR720906 MQR786442 MQR851978 MQR917514 MQR983050 MZX10 MZX65546 MZX131082 MZX196618 MZX262154 MZX327690 MZX393226 MZX458762 MZX524298 MZX589834 MZX655370 MZX720906 MZX786442 MZX851978 MZX917514 MZX983050 NAK10 NAK65546 NAK131082 NAK196618 NAK262154 NAK327690 NAK393226 NAK458762 NAK524298 NAK589834 NAK655370 NAK720906 NAK786442 NAK851978 NAK917514 NAK983050 NAN10 NAN65546 NAN131082 NAN196618 NAN262154 NAN327690 NAN393226 NAN458762 NAN524298 NAN589834 NAN655370 NAN720906 NAN786442 NAN851978 NAN917514 NAN983050 NJT10 NJT65546 NJT131082 NJT196618 NJT262154 NJT327690 NJT393226 NJT458762 NJT524298 NJT589834 NJT655370 NJT720906 NJT786442 NJT851978 NJT917514 NJT983050 NKG10 NKG65546 NKG131082 NKG196618 NKG262154 NKG327690 NKG393226 NKG458762 NKG524298 NKG589834 NKG655370 NKG720906 NKG786442 NKG851978 NKG917514 NKG983050 NKJ10 NKJ65546 NKJ131082 NKJ196618 NKJ262154 NKJ327690 NKJ393226 NKJ458762 NKJ524298 NKJ589834 NKJ655370 NKJ720906 NKJ786442 NKJ851978 NKJ917514 NKJ983050 NTP10 NTP65546 NTP131082 NTP196618 NTP262154 NTP327690 NTP393226 NTP458762 NTP524298 NTP589834 NTP655370 NTP720906 NTP786442 NTP851978 NTP917514 NTP983050 NUC10 NUC65546 NUC131082 NUC196618 NUC262154 NUC327690 NUC393226 NUC458762 NUC524298 NUC589834 NUC655370 NUC720906 NUC786442 NUC851978 NUC917514 NUC983050 NUF10 NUF65546 NUF131082 NUF196618 NUF262154 NUF327690 NUF393226 NUF458762 NUF524298 NUF589834 NUF655370 NUF720906 NUF786442 NUF851978 NUF917514 NUF983050 ODL10 ODL65546 ODL131082 ODL196618 ODL262154 ODL327690 ODL393226 ODL458762 ODL524298 ODL589834 ODL655370 ODL720906 ODL786442 ODL851978 ODL917514 ODL983050 ODY10 ODY65546 ODY131082 ODY196618 ODY262154 ODY327690 ODY393226 ODY458762 ODY524298 ODY589834 ODY655370 ODY720906 ODY786442 ODY851978 ODY917514 ODY983050 OEB10 OEB65546 OEB131082 OEB196618 OEB262154 OEB327690 OEB393226 OEB458762 OEB524298 OEB589834 OEB655370 OEB720906 OEB786442 OEB851978 OEB917514 OEB983050 ONH10 ONH65546 ONH131082 ONH196618 ONH262154 ONH327690 ONH393226 ONH458762 ONH524298 ONH589834 ONH655370 ONH720906 ONH786442 ONH851978 ONH917514 ONH983050 ONU10 ONU65546 ONU131082 ONU196618 ONU262154 ONU327690 ONU393226 ONU458762 ONU524298 ONU589834 ONU655370 ONU720906 ONU786442 ONU851978 ONU917514 ONU983050 ONX10 ONX65546 ONX131082 ONX196618 ONX262154 ONX327690 ONX393226 ONX458762 ONX524298 ONX589834 ONX655370 ONX720906 ONX786442 ONX851978 ONX917514 ONX983050 OXD10 OXD65546 OXD131082 OXD196618 OXD262154 OXD327690 OXD393226 OXD458762 OXD524298 OXD589834 OXD655370 OXD720906 OXD786442 OXD851978 OXD917514 OXD983050 OXQ10 OXQ65546 OXQ131082 OXQ196618 OXQ262154 OXQ327690 OXQ393226 OXQ458762 OXQ524298 OXQ589834 OXQ655370 OXQ720906 OXQ786442 OXQ851978 OXQ917514 OXQ983050 OXT10 OXT65546 OXT131082 OXT196618 OXT262154 OXT327690 OXT393226 OXT458762 OXT524298 OXT589834 OXT655370 OXT720906 OXT786442 OXT851978 OXT917514 OXT983050 PGZ10 PGZ65546 PGZ131082 PGZ196618 PGZ262154 PGZ327690 PGZ393226 PGZ458762 PGZ524298 PGZ589834 PGZ655370 PGZ720906 PGZ786442 PGZ851978 PGZ917514 PGZ983050 PHM10 PHM65546 PHM131082 PHM196618 PHM262154 PHM327690 PHM393226 PHM458762 PHM524298 PHM589834 PHM655370 PHM720906 PHM786442 PHM851978 PHM917514 PHM983050 PHP10 PHP65546 PHP131082 PHP196618 PHP262154 PHP327690 PHP393226 PHP458762 PHP524298 PHP589834 PHP655370 PHP720906 PHP786442 PHP851978 PHP917514 PHP983050 PQV10 PQV65546 PQV131082 PQV196618 PQV262154 PQV327690 PQV393226 PQV458762 PQV524298 PQV589834 PQV655370 PQV720906 PQV786442 PQV851978 PQV917514 PQV983050 PRI10 PRI65546 PRI131082 PRI196618 PRI262154 PRI327690 PRI393226 PRI458762 PRI524298 PRI589834 PRI655370 PRI720906 PRI786442 PRI851978 PRI917514 PRI983050 PRL10 PRL65546 PRL131082 PRL196618 PRL262154 PRL327690 PRL393226 PRL458762 PRL524298 PRL589834 PRL655370 PRL720906 PRL786442 PRL851978 PRL917514 PRL983050 QAR10 QAR65546 QAR131082 QAR196618 QAR262154 QAR327690 QAR393226 QAR458762 QAR524298 QAR589834 QAR655370 QAR720906 QAR786442 QAR851978 QAR917514 QAR983050 QBE10 QBE65546 QBE131082 QBE196618 QBE262154 QBE327690 QBE393226 QBE458762 QBE524298 QBE589834 QBE655370 QBE720906 QBE786442 QBE851978 QBE917514 QBE983050 QBH10 QBH65546 QBH131082 QBH196618 QBH262154 QBH327690 QBH393226 QBH458762 QBH524298 QBH589834 QBH655370 QBH720906 QBH786442 QBH851978 QBH917514 QBH983050 QKN10 QKN65546 QKN131082 QKN196618 QKN262154 QKN327690 QKN393226 QKN458762 QKN524298 QKN589834 QKN655370 QKN720906 QKN786442 QKN851978 QKN917514 QKN983050 QLA10 QLA65546 QLA131082 QLA196618 QLA262154 QLA327690 QLA393226 QLA458762 QLA524298 QLA589834 QLA655370 QLA720906 QLA786442 QLA851978 QLA917514 QLA983050 QLD10 QLD65546 QLD131082 QLD196618 QLD262154 QLD327690 QLD393226 QLD458762 QLD524298 QLD589834 QLD655370 QLD720906 QLD786442 QLD851978 QLD917514 QLD983050 QUJ10 QUJ65546 QUJ131082 QUJ196618 QUJ262154 QUJ327690 QUJ393226 QUJ458762 QUJ524298 QUJ589834 QUJ655370 QUJ720906 QUJ786442 QUJ851978 QUJ917514 QUJ983050 QUW10 QUW65546 QUW131082 QUW196618 QUW262154 QUW327690 QUW393226 QUW458762 QUW524298 QUW589834 QUW655370 QUW720906 QUW786442 QUW851978 QUW917514 QUW983050 QUZ10 QUZ65546 QUZ131082 QUZ196618 QUZ262154 QUZ327690 QUZ393226 QUZ458762 QUZ524298 QUZ589834 QUZ655370 QUZ720906 QUZ786442 QUZ851978 QUZ917514 QUZ983050 REF10 REF65546 REF131082 REF196618 REF262154 REF327690 REF393226 REF458762 REF524298 REF589834 REF655370 REF720906 REF786442 REF851978 REF917514 REF983050 RES10 RES65546 RES131082 RES196618 RES262154 RES327690 RES393226 RES458762 RES524298 RES589834 RES655370 RES720906 RES786442 RES851978 RES917514 RES983050 REV10 REV65546 REV131082 REV196618 REV262154 REV327690 REV393226 REV458762 REV524298 REV589834 REV655370 REV720906 REV786442 REV851978 REV917514 REV983050 ROB10 ROB65546 ROB131082 ROB196618 ROB262154 ROB327690 ROB393226 ROB458762 ROB524298 ROB589834 ROB655370 ROB720906 ROB786442 ROB851978 ROB917514 ROB983050 ROO10 ROO65546 ROO131082 ROO196618 ROO262154 ROO327690 ROO393226 ROO458762 ROO524298 ROO589834 ROO655370 ROO720906 ROO786442 ROO851978 ROO917514 ROO983050 ROR10 ROR65546 ROR131082 ROR196618 ROR262154 ROR327690 ROR393226 ROR458762 ROR524298 ROR589834 ROR655370 ROR720906 ROR786442 ROR851978 ROR917514 ROR983050 RXX10 RXX65546 RXX131082 RXX196618 RXX262154 RXX327690 RXX393226 RXX458762 RXX524298 RXX589834 RXX655370 RXX720906 RXX786442 RXX851978 RXX917514 RXX983050 RYK10 RYK65546 RYK131082 RYK196618 RYK262154 RYK327690 RYK393226 RYK458762 RYK524298 RYK589834 RYK655370 RYK720906 RYK786442 RYK851978 RYK917514 RYK983050 RYN10 RYN65546 RYN131082 RYN196618 RYN262154 RYN327690 RYN393226 RYN458762 RYN524298 RYN589834 RYN655370 RYN720906 RYN786442 RYN851978 RYN917514 RYN983050 SHT10 SHT65546 SHT131082 SHT196618 SHT262154 SHT327690 SHT393226 SHT458762 SHT524298 SHT589834 SHT655370 SHT720906 SHT786442 SHT851978 SHT917514 SHT983050 SIG10 SIG65546 SIG131082 SIG196618 SIG262154 SIG327690 SIG393226 SIG458762 SIG524298 SIG589834 SIG655370 SIG720906 SIG786442 SIG851978 SIG917514 SIG983050 SIJ10 SIJ65546 SIJ131082 SIJ196618 SIJ262154 SIJ327690 SIJ393226 SIJ458762 SIJ524298 SIJ589834 SIJ655370 SIJ720906 SIJ786442 SIJ851978 SIJ917514 SIJ983050 SRP10 SRP65546 SRP131082 SRP196618 SRP262154 SRP327690 SRP393226 SRP458762 SRP524298 SRP589834 SRP655370 SRP720906 SRP786442 SRP851978 SRP917514 SRP983050 SSC10 SSC65546 SSC131082 SSC196618 SSC262154 SSC327690 SSC393226 SSC458762 SSC524298 SSC589834 SSC655370 SSC720906 SSC786442 SSC851978 SSC917514 SSC983050 SSF10 SSF65546 SSF131082 SSF196618 SSF262154 SSF327690 SSF393226 SSF458762 SSF524298 SSF589834 SSF655370 SSF720906 SSF786442 SSF851978 SSF917514 SSF983050 TBL10 TBL65546 TBL131082 TBL196618 TBL262154 TBL327690 TBL393226 TBL458762 TBL524298 TBL589834 TBL655370 TBL720906 TBL786442 TBL851978 TBL917514 TBL983050 TBY10 TBY65546 TBY131082 TBY196618 TBY262154 TBY327690 TBY393226 TBY458762 TBY524298 TBY589834 TBY655370 TBY720906 TBY786442 TBY851978 TBY917514 TBY983050 TCB10 TCB65546 TCB131082 TCB196618 TCB262154 TCB327690 TCB393226 TCB458762 TCB524298 TCB589834 TCB655370 TCB720906 TCB786442 TCB851978 TCB917514 TCB983050 TLH10 TLH65546 TLH131082 TLH196618 TLH262154 TLH327690 TLH393226 TLH458762 TLH524298 TLH589834 TLH655370 TLH720906 TLH786442 TLH851978 TLH917514 TLH983050 TLU10 TLU65546 TLU131082 TLU196618 TLU262154 TLU327690 TLU393226 TLU458762 TLU524298 TLU589834 TLU655370 TLU720906 TLU786442 TLU851978 TLU917514 TLU983050 TLX10 TLX65546 TLX131082 TLX196618 TLX262154 TLX327690 TLX393226 TLX458762 TLX524298 TLX589834 TLX655370 TLX720906 TLX786442 TLX851978 TLX917514 TLX983050 TVD10 TVD65546 TVD131082 TVD196618 TVD262154 TVD327690 TVD393226 TVD458762 TVD524298 TVD589834 TVD655370 TVD720906 TVD786442 TVD851978 TVD917514 TVD983050 TVQ10 TVQ65546 TVQ131082 TVQ196618 TVQ262154 TVQ327690 TVQ393226 TVQ458762 TVQ524298 TVQ589834 TVQ655370 TVQ720906 TVQ786442 TVQ851978 TVQ917514 TVQ983050 TVT10 TVT65546 TVT131082 TVT196618 TVT262154 TVT327690 TVT393226 TVT458762 TVT524298 TVT589834 TVT655370 TVT720906 TVT786442 TVT851978 TVT917514 TVT983050 UEZ10 UEZ65546 UEZ131082 UEZ196618 UEZ262154 UEZ327690 UEZ393226 UEZ458762 UEZ524298 UEZ589834 UEZ655370 UEZ720906 UEZ786442 UEZ851978 UEZ917514 UEZ983050 UFM10 UFM65546 UFM131082 UFM196618 UFM262154 UFM327690 UFM393226 UFM458762 UFM524298 UFM589834 UFM655370 UFM720906 UFM786442 UFM851978 UFM917514 UFM983050 UFP10 UFP65546 UFP131082 UFP196618 UFP262154 UFP327690 UFP393226 UFP458762 UFP524298 UFP589834 UFP655370 UFP720906 UFP786442 UFP851978 UFP917514 UFP983050 UOV10 UOV65546 UOV131082 UOV196618 UOV262154 UOV327690 UOV393226 UOV458762 UOV524298 UOV589834 UOV655370 UOV720906 UOV786442 UOV851978 UOV917514 UOV983050 UPI10 UPI65546 UPI131082 UPI196618 UPI262154 UPI327690 UPI393226 UPI458762 UPI524298 UPI589834 UPI655370 UPI720906 UPI786442 UPI851978 UPI917514 UPI983050 UPL10 UPL65546 UPL131082 UPL196618 UPL262154 UPL327690 UPL393226 UPL458762 UPL524298 UPL589834 UPL655370 UPL720906 UPL786442 UPL851978 UPL917514 UPL983050 UYR10 UYR65546 UYR131082 UYR196618 UYR262154 UYR327690 UYR393226 UYR458762 UYR524298 UYR589834 UYR655370 UYR720906 UYR786442 UYR851978 UYR917514 UYR983050 UZE10 UZE65546 UZE131082 UZE196618 UZE262154 UZE327690 UZE393226 UZE458762 UZE524298 UZE589834 UZE655370 UZE720906 UZE786442 UZE851978 UZE917514 UZE983050 UZH10 UZH65546 UZH131082 UZH196618 UZH262154 UZH327690 UZH393226 UZH458762 UZH524298 UZH589834 UZH655370 UZH720906 UZH786442 UZH851978 UZH917514 UZH983050 VIN10 VIN65546 VIN131082 VIN196618 VIN262154 VIN327690 VIN393226 VIN458762 VIN524298 VIN589834 VIN655370 VIN720906 VIN786442 VIN851978 VIN917514 VIN983050 VJA10 VJA65546 VJA131082 VJA196618 VJA262154 VJA327690 VJA393226 VJA458762 VJA524298 VJA589834 VJA655370 VJA720906 VJA786442 VJA851978 VJA917514 VJA983050 VJD10 VJD65546 VJD131082 VJD196618 VJD262154 VJD327690 VJD393226 VJD458762 VJD524298 VJD589834 VJD655370 VJD720906 VJD786442 VJD851978 VJD917514 VJD983050 VSJ10 VSJ65546 VSJ131082 VSJ196618 VSJ262154 VSJ327690 VSJ393226 VSJ458762 VSJ524298 VSJ589834 VSJ655370 VSJ720906 VSJ786442 VSJ851978 VSJ917514 VSJ983050 VSW10 VSW65546 VSW131082 VSW196618 VSW262154 VSW327690 VSW393226 VSW458762 VSW524298 VSW589834 VSW655370 VSW720906 VSW786442 VSW851978 VSW917514 VSW983050 VSZ10 VSZ65546 VSZ131082 VSZ196618 VSZ262154 VSZ327690 VSZ393226 VSZ458762 VSZ524298 VSZ589834 VSZ655370 VSZ720906 VSZ786442 VSZ851978 VSZ917514 VSZ983050 WCF10 WCF65546 WCF131082 WCF196618 WCF262154 WCF327690 WCF393226 WCF458762 WCF524298 WCF589834 WCF655370 WCF720906 WCF786442 WCF851978 WCF917514 WCF983050 WCS10 WCS65546 WCS131082 WCS196618 WCS262154 WCS327690 WCS393226 WCS458762 WCS524298 WCS589834 WCS655370 WCS720906 WCS786442 WCS851978 WCS917514 WCS983050 WCV10 WCV65546 WCV131082 WCV196618 WCV262154 WCV327690 WCV393226 WCV458762 WCV524298 WCV589834 WCV655370 WCV720906 WCV786442 WCV851978 WCV917514 WCV983050 WMB10 WMB65546 WMB131082 WMB196618 WMB262154 WMB327690 WMB393226 WMB458762 WMB524298 WMB589834 WMB655370 WMB720906 WMB786442 WMB851978 WMB917514 WMB983050 WMO10 WMO65546 WMO131082 WMO196618 WMO262154 WMO327690 WMO393226 WMO458762 WMO524298 WMO589834 WMO655370 WMO720906 WMO786442 WMO851978 WMO917514 WMO983050 WMR10 WMR65546 WMR131082 WMR196618 WMR262154 WMR327690 WMR393226 WMR458762 WMR524298 WMR589834 WMR655370 WMR720906 WMR786442 WMR851978 WMR917514 WMR983050 WVX10 WVX65546 WVX131082 WVX196618 WVX262154 WVX327690 WVX393226 WVX458762 WVX524298 WVX589834 WVX655370 WVX720906 WVX786442 WVX851978 WVX917514 WVX983050 WWK10 WWK65546 WWK131082 WWK196618 WWK262154 WWK327690 WWK393226 WWK458762 WWK524298 WWK589834 WWK655370 WWK720906 WWK786442 WWK851978 WWK917514 WWK983050 WWN10 WWN65546 WWN131082 WWN196618 WWN262154 WWN327690 WWN393226 WWN458762 WWN524298 WWN589834 WWN655370 WWN720906 WWN786442 WWN851978 WWN917514 WWN983050" showDropDown="0" showInputMessage="1" showErrorMessage="1" allowBlank="1" prompt="Percentage"/>
    <dataValidation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showDropDown="0" showInputMessage="1" showErrorMessage="1" allowBlank="1" prompt="TYPE IN INPUT INFOS"/>
    <dataValidation sqref="AA65549:AA65649 AA131085:AA131185 AA196621:AA196721 AA262157:AA262257 AA327693:AA327793 AA393229:AA393329 AA458765:AA458865 AA524301:AA524401 AA589837:AA589937 AA655373:AA655473 AA720909:AA721009 AA786445:AA786545 AA851981:AA852081 AA917517:AA917617 AA983053:AA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showDropDown="0" showInputMessage="1" showErrorMessage="1" allowBlank="1" error="INPUT NUMBER LESS THAN OR EQUAL THE HIGHEST POSSIBLE SCORE" prompt="Input Raw Score" type="whole" operator="lessThanOrEqual">
      <formula1>$AA$11</formula1>
    </dataValidation>
    <dataValidation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showDropDown="0" showInputMessage="1" showErrorMessage="1" allowBlank="1" error="INPUT NUMBER LESS THAN OR EQUAL THE HIGHEST POSSIBLE SCORE" prompt="Input Raw Score" type="whole" operator="lessThanOrEqual">
      <formula1>$F$11</formula1>
    </dataValidation>
    <dataValidation sqref="G65549:G65649 G131085:G131185 G196621:G196721 G262157:G262257 G327693:G327793 G393229:G393329 G458765:G458865 G524301:G524401 G589837:G589937 G655373:G655473 G720909:G721009 G786445:G786545 G851981:G852081 G917517:G917617 G983053:G983153 JB13:JB62 JB64:JB113 JB65549:JB65649 JB131085:JB131185 JB196621:JB196721 JB262157:JB262257 JB327693:JB327793 JB393229:JB393329 JB458765:JB458865 JB524301:JB524401 JB589837:JB589937 JB655373:JB655473 JB720909:JB721009 JB786445:JB786545 JB851981:JB852081 JB917517:JB917617 JB983053:JB983153 SX13:SX62 SX64:SX113 SX65549:SX65649 SX131085:SX131185 SX196621:SX196721 SX262157:SX262257 SX327693:SX327793 SX393229:SX393329 SX458765:SX458865 SX524301:SX524401 SX589837:SX589937 SX655373:SX655473 SX720909:SX721009 SX786445:SX786545 SX851981:SX852081 SX917517:SX917617 SX983053:SX983153 ACT13:ACT62 ACT64:ACT113 ACT65549:ACT65649 ACT131085:ACT131185 ACT196621:ACT196721 ACT262157:ACT262257 ACT327693:ACT327793 ACT393229:ACT393329 ACT458765:ACT458865 ACT524301:ACT524401 ACT589837:ACT589937 ACT655373:ACT655473 ACT720909:ACT721009 ACT786445:ACT786545 ACT851981:ACT852081 ACT917517:ACT917617 ACT983053:ACT983153 AMP13:AMP62 AMP64:AMP113 AMP65549:AMP65649 AMP131085:AMP131185 AMP196621:AMP196721 AMP262157:AMP262257 AMP327693:AMP327793 AMP393229:AMP393329 AMP458765:AMP458865 AMP524301:AMP524401 AMP589837:AMP589937 AMP655373:AMP655473 AMP720909:AMP721009 AMP786445:AMP786545 AMP851981:AMP852081 AMP917517:AMP917617 AMP983053:AMP983153 AWL13:AWL62 AWL64:AWL113 AWL65549:AWL65649 AWL131085:AWL131185 AWL196621:AWL196721 AWL262157:AWL262257 AWL327693:AWL327793 AWL393229:AWL393329 AWL458765:AWL458865 AWL524301:AWL524401 AWL589837:AWL589937 AWL655373:AWL655473 AWL720909:AWL721009 AWL786445:AWL786545 AWL851981:AWL852081 AWL917517:AWL917617 AWL983053:AWL983153 BGH13:BGH62 BGH64:BGH113 BGH65549:BGH65649 BGH131085:BGH131185 BGH196621:BGH196721 BGH262157:BGH262257 BGH327693:BGH327793 BGH393229:BGH393329 BGH458765:BGH458865 BGH524301:BGH524401 BGH589837:BGH589937 BGH655373:BGH655473 BGH720909:BGH721009 BGH786445:BGH786545 BGH851981:BGH852081 BGH917517:BGH917617 BGH983053:BGH983153 BQD13:BQD62 BQD64:BQD113 BQD65549:BQD65649 BQD131085:BQD131185 BQD196621:BQD196721 BQD262157:BQD262257 BQD327693:BQD327793 BQD393229:BQD393329 BQD458765:BQD458865 BQD524301:BQD524401 BQD589837:BQD589937 BQD655373:BQD655473 BQD720909:BQD721009 BQD786445:BQD786545 BQD851981:BQD852081 BQD917517:BQD917617 BQD983053:BQD983153 BZZ13:BZZ62 BZZ64:BZZ113 BZZ65549:BZZ65649 BZZ131085:BZZ131185 BZZ196621:BZZ196721 BZZ262157:BZZ262257 BZZ327693:BZZ327793 BZZ393229:BZZ393329 BZZ458765:BZZ458865 BZZ524301:BZZ524401 BZZ589837:BZZ589937 BZZ655373:BZZ655473 BZZ720909:BZZ721009 BZZ786445:BZZ786545 BZZ851981:BZZ852081 BZZ917517:BZZ917617 BZZ983053:BZZ983153 CJV13:CJV62 CJV64:CJV113 CJV65549:CJV65649 CJV131085:CJV131185 CJV196621:CJV196721 CJV262157:CJV262257 CJV327693:CJV327793 CJV393229:CJV393329 CJV458765:CJV458865 CJV524301:CJV524401 CJV589837:CJV589937 CJV655373:CJV655473 CJV720909:CJV721009 CJV786445:CJV786545 CJV851981:CJV852081 CJV917517:CJV917617 CJV983053:CJV983153 CTR13:CTR62 CTR64:CTR113 CTR65549:CTR65649 CTR131085:CTR131185 CTR196621:CTR196721 CTR262157:CTR262257 CTR327693:CTR327793 CTR393229:CTR393329 CTR458765:CTR458865 CTR524301:CTR524401 CTR589837:CTR589937 CTR655373:CTR655473 CTR720909:CTR721009 CTR786445:CTR786545 CTR851981:CTR852081 CTR917517:CTR917617 CTR983053:CTR983153 DDN13:DDN62 DDN64:DDN113 DDN65549:DDN65649 DDN131085:DDN131185 DDN196621:DDN196721 DDN262157:DDN262257 DDN327693:DDN327793 DDN393229:DDN393329 DDN458765:DDN458865 DDN524301:DDN524401 DDN589837:DDN589937 DDN655373:DDN655473 DDN720909:DDN721009 DDN786445:DDN786545 DDN851981:DDN852081 DDN917517:DDN917617 DDN983053:DDN983153 DNJ13:DNJ62 DNJ64:DNJ113 DNJ65549:DNJ65649 DNJ131085:DNJ131185 DNJ196621:DNJ196721 DNJ262157:DNJ262257 DNJ327693:DNJ327793 DNJ393229:DNJ393329 DNJ458765:DNJ458865 DNJ524301:DNJ524401 DNJ589837:DNJ589937 DNJ655373:DNJ655473 DNJ720909:DNJ721009 DNJ786445:DNJ786545 DNJ851981:DNJ852081 DNJ917517:DNJ917617 DNJ983053:DNJ983153 DXF13:DXF62 DXF64:DXF113 DXF65549:DXF65649 DXF131085:DXF131185 DXF196621:DXF196721 DXF262157:DXF262257 DXF327693:DXF327793 DXF393229:DXF393329 DXF458765:DXF458865 DXF524301:DXF524401 DXF589837:DXF589937 DXF655373:DXF655473 DXF720909:DXF721009 DXF786445:DXF786545 DXF851981:DXF852081 DXF917517:DXF917617 DXF983053:DXF983153 EHB13:EHB62 EHB64:EHB113 EHB65549:EHB65649 EHB131085:EHB131185 EHB196621:EHB196721 EHB262157:EHB262257 EHB327693:EHB327793 EHB393229:EHB393329 EHB458765:EHB458865 EHB524301:EHB524401 EHB589837:EHB589937 EHB655373:EHB655473 EHB720909:EHB721009 EHB786445:EHB786545 EHB851981:EHB852081 EHB917517:EHB917617 EHB983053:EHB983153 EQX13:EQX62 EQX64:EQX113 EQX65549:EQX65649 EQX131085:EQX131185 EQX196621:EQX196721 EQX262157:EQX262257 EQX327693:EQX327793 EQX393229:EQX393329 EQX458765:EQX458865 EQX524301:EQX524401 EQX589837:EQX589937 EQX655373:EQX655473 EQX720909:EQX721009 EQX786445:EQX786545 EQX851981:EQX852081 EQX917517:EQX917617 EQX983053:EQX983153 FAT13:FAT62 FAT64:FAT113 FAT65549:FAT65649 FAT131085:FAT131185 FAT196621:FAT196721 FAT262157:FAT262257 FAT327693:FAT327793 FAT393229:FAT393329 FAT458765:FAT458865 FAT524301:FAT524401 FAT589837:FAT589937 FAT655373:FAT655473 FAT720909:FAT721009 FAT786445:FAT786545 FAT851981:FAT852081 FAT917517:FAT917617 FAT983053:FAT983153 FKP13:FKP62 FKP64:FKP113 FKP65549:FKP65649 FKP131085:FKP131185 FKP196621:FKP196721 FKP262157:FKP262257 FKP327693:FKP327793 FKP393229:FKP393329 FKP458765:FKP458865 FKP524301:FKP524401 FKP589837:FKP589937 FKP655373:FKP655473 FKP720909:FKP721009 FKP786445:FKP786545 FKP851981:FKP852081 FKP917517:FKP917617 FKP983053:FKP983153 FUL13:FUL62 FUL64:FUL113 FUL65549:FUL65649 FUL131085:FUL131185 FUL196621:FUL196721 FUL262157:FUL262257 FUL327693:FUL327793 FUL393229:FUL393329 FUL458765:FUL458865 FUL524301:FUL524401 FUL589837:FUL589937 FUL655373:FUL655473 FUL720909:FUL721009 FUL786445:FUL786545 FUL851981:FUL852081 FUL917517:FUL917617 FUL983053:FUL983153 GEH13:GEH62 GEH64:GEH113 GEH65549:GEH65649 GEH131085:GEH131185 GEH196621:GEH196721 GEH262157:GEH262257 GEH327693:GEH327793 GEH393229:GEH393329 GEH458765:GEH458865 GEH524301:GEH524401 GEH589837:GEH589937 GEH655373:GEH655473 GEH720909:GEH721009 GEH786445:GEH786545 GEH851981:GEH852081 GEH917517:GEH917617 GEH983053:GEH983153 GOD13:GOD62 GOD64:GOD113 GOD65549:GOD65649 GOD131085:GOD131185 GOD196621:GOD196721 GOD262157:GOD262257 GOD327693:GOD327793 GOD393229:GOD393329 GOD458765:GOD458865 GOD524301:GOD524401 GOD589837:GOD589937 GOD655373:GOD655473 GOD720909:GOD721009 GOD786445:GOD786545 GOD851981:GOD852081 GOD917517:GOD917617 GOD983053:GOD983153 GXZ13:GXZ62 GXZ64:GXZ113 GXZ65549:GXZ65649 GXZ131085:GXZ131185 GXZ196621:GXZ196721 GXZ262157:GXZ262257 GXZ327693:GXZ327793 GXZ393229:GXZ393329 GXZ458765:GXZ458865 GXZ524301:GXZ524401 GXZ589837:GXZ589937 GXZ655373:GXZ655473 GXZ720909:GXZ721009 GXZ786445:GXZ786545 GXZ851981:GXZ852081 GXZ917517:GXZ917617 GXZ983053:GXZ983153 HHV13:HHV62 HHV64:HHV113 HHV65549:HHV65649 HHV131085:HHV131185 HHV196621:HHV196721 HHV262157:HHV262257 HHV327693:HHV327793 HHV393229:HHV393329 HHV458765:HHV458865 HHV524301:HHV524401 HHV589837:HHV589937 HHV655373:HHV655473 HHV720909:HHV721009 HHV786445:HHV786545 HHV851981:HHV852081 HHV917517:HHV917617 HHV983053:HHV983153 HRR13:HRR62 HRR64:HRR113 HRR65549:HRR65649 HRR131085:HRR131185 HRR196621:HRR196721 HRR262157:HRR262257 HRR327693:HRR327793 HRR393229:HRR393329 HRR458765:HRR458865 HRR524301:HRR524401 HRR589837:HRR589937 HRR655373:HRR655473 HRR720909:HRR721009 HRR786445:HRR786545 HRR851981:HRR852081 HRR917517:HRR917617 HRR983053:HRR983153 IBN13:IBN62 IBN64:IBN113 IBN65549:IBN65649 IBN131085:IBN131185 IBN196621:IBN196721 IBN262157:IBN262257 IBN327693:IBN327793 IBN393229:IBN393329 IBN458765:IBN458865 IBN524301:IBN524401 IBN589837:IBN589937 IBN655373:IBN655473 IBN720909:IBN721009 IBN786445:IBN786545 IBN851981:IBN852081 IBN917517:IBN917617 IBN983053:IBN983153 ILJ13:ILJ62 ILJ64:ILJ113 ILJ65549:ILJ65649 ILJ131085:ILJ131185 ILJ196621:ILJ196721 ILJ262157:ILJ262257 ILJ327693:ILJ327793 ILJ393229:ILJ393329 ILJ458765:ILJ458865 ILJ524301:ILJ524401 ILJ589837:ILJ589937 ILJ655373:ILJ655473 ILJ720909:ILJ721009 ILJ786445:ILJ786545 ILJ851981:ILJ852081 ILJ917517:ILJ917617 ILJ983053:ILJ983153 IVF13:IVF62 IVF64:IVF113 IVF65549:IVF65649 IVF131085:IVF131185 IVF196621:IVF196721 IVF262157:IVF262257 IVF327693:IVF327793 IVF393229:IVF393329 IVF458765:IVF458865 IVF524301:IVF524401 IVF589837:IVF589937 IVF655373:IVF655473 IVF720909:IVF721009 IVF786445:IVF786545 IVF851981:IVF852081 IVF917517:IVF917617 IVF983053:IVF983153 JFB13:JFB62 JFB64:JFB113 JFB65549:JFB65649 JFB131085:JFB131185 JFB196621:JFB196721 JFB262157:JFB262257 JFB327693:JFB327793 JFB393229:JFB393329 JFB458765:JFB458865 JFB524301:JFB524401 JFB589837:JFB589937 JFB655373:JFB655473 JFB720909:JFB721009 JFB786445:JFB786545 JFB851981:JFB852081 JFB917517:JFB917617 JFB983053:JFB983153 JOX13:JOX62 JOX64:JOX113 JOX65549:JOX65649 JOX131085:JOX131185 JOX196621:JOX196721 JOX262157:JOX262257 JOX327693:JOX327793 JOX393229:JOX393329 JOX458765:JOX458865 JOX524301:JOX524401 JOX589837:JOX589937 JOX655373:JOX655473 JOX720909:JOX721009 JOX786445:JOX786545 JOX851981:JOX852081 JOX917517:JOX917617 JOX983053:JOX983153 JYT13:JYT62 JYT64:JYT113 JYT65549:JYT65649 JYT131085:JYT131185 JYT196621:JYT196721 JYT262157:JYT262257 JYT327693:JYT327793 JYT393229:JYT393329 JYT458765:JYT458865 JYT524301:JYT524401 JYT589837:JYT589937 JYT655373:JYT655473 JYT720909:JYT721009 JYT786445:JYT786545 JYT851981:JYT852081 JYT917517:JYT917617 JYT983053:JYT983153 KIP13:KIP62 KIP64:KIP113 KIP65549:KIP65649 KIP131085:KIP131185 KIP196621:KIP196721 KIP262157:KIP262257 KIP327693:KIP327793 KIP393229:KIP393329 KIP458765:KIP458865 KIP524301:KIP524401 KIP589837:KIP589937 KIP655373:KIP655473 KIP720909:KIP721009 KIP786445:KIP786545 KIP851981:KIP852081 KIP917517:KIP917617 KIP983053:KIP983153 KSL13:KSL62 KSL64:KSL113 KSL65549:KSL65649 KSL131085:KSL131185 KSL196621:KSL196721 KSL262157:KSL262257 KSL327693:KSL327793 KSL393229:KSL393329 KSL458765:KSL458865 KSL524301:KSL524401 KSL589837:KSL589937 KSL655373:KSL655473 KSL720909:KSL721009 KSL786445:KSL786545 KSL851981:KSL852081 KSL917517:KSL917617 KSL983053:KSL983153 LCH13:LCH62 LCH64:LCH113 LCH65549:LCH65649 LCH131085:LCH131185 LCH196621:LCH196721 LCH262157:LCH262257 LCH327693:LCH327793 LCH393229:LCH393329 LCH458765:LCH458865 LCH524301:LCH524401 LCH589837:LCH589937 LCH655373:LCH655473 LCH720909:LCH721009 LCH786445:LCH786545 LCH851981:LCH852081 LCH917517:LCH917617 LCH983053:LCH983153 LMD13:LMD62 LMD64:LMD113 LMD65549:LMD65649 LMD131085:LMD131185 LMD196621:LMD196721 LMD262157:LMD262257 LMD327693:LMD327793 LMD393229:LMD393329 LMD458765:LMD458865 LMD524301:LMD524401 LMD589837:LMD589937 LMD655373:LMD655473 LMD720909:LMD721009 LMD786445:LMD786545 LMD851981:LMD852081 LMD917517:LMD917617 LMD983053:LMD983153 LVZ13:LVZ62 LVZ64:LVZ113 LVZ65549:LVZ65649 LVZ131085:LVZ131185 LVZ196621:LVZ196721 LVZ262157:LVZ262257 LVZ327693:LVZ327793 LVZ393229:LVZ393329 LVZ458765:LVZ458865 LVZ524301:LVZ524401 LVZ589837:LVZ589937 LVZ655373:LVZ655473 LVZ720909:LVZ721009 LVZ786445:LVZ786545 LVZ851981:LVZ852081 LVZ917517:LVZ917617 LVZ983053:LVZ983153 MFV13:MFV62 MFV64:MFV113 MFV65549:MFV65649 MFV131085:MFV131185 MFV196621:MFV196721 MFV262157:MFV262257 MFV327693:MFV327793 MFV393229:MFV393329 MFV458765:MFV458865 MFV524301:MFV524401 MFV589837:MFV589937 MFV655373:MFV655473 MFV720909:MFV721009 MFV786445:MFV786545 MFV851981:MFV852081 MFV917517:MFV917617 MFV983053:MFV983153 MPR13:MPR62 MPR64:MPR113 MPR65549:MPR65649 MPR131085:MPR131185 MPR196621:MPR196721 MPR262157:MPR262257 MPR327693:MPR327793 MPR393229:MPR393329 MPR458765:MPR458865 MPR524301:MPR524401 MPR589837:MPR589937 MPR655373:MPR655473 MPR720909:MPR721009 MPR786445:MPR786545 MPR851981:MPR852081 MPR917517:MPR917617 MPR983053:MPR983153 MZN13:MZN62 MZN64:MZN113 MZN65549:MZN65649 MZN131085:MZN131185 MZN196621:MZN196721 MZN262157:MZN262257 MZN327693:MZN327793 MZN393229:MZN393329 MZN458765:MZN458865 MZN524301:MZN524401 MZN589837:MZN589937 MZN655373:MZN655473 MZN720909:MZN721009 MZN786445:MZN786545 MZN851981:MZN852081 MZN917517:MZN917617 MZN983053:MZN983153 NJJ13:NJJ62 NJJ64:NJJ113 NJJ65549:NJJ65649 NJJ131085:NJJ131185 NJJ196621:NJJ196721 NJJ262157:NJJ262257 NJJ327693:NJJ327793 NJJ393229:NJJ393329 NJJ458765:NJJ458865 NJJ524301:NJJ524401 NJJ589837:NJJ589937 NJJ655373:NJJ655473 NJJ720909:NJJ721009 NJJ786445:NJJ786545 NJJ851981:NJJ852081 NJJ917517:NJJ917617 NJJ983053:NJJ983153 NTF13:NTF62 NTF64:NTF113 NTF65549:NTF65649 NTF131085:NTF131185 NTF196621:NTF196721 NTF262157:NTF262257 NTF327693:NTF327793 NTF393229:NTF393329 NTF458765:NTF458865 NTF524301:NTF524401 NTF589837:NTF589937 NTF655373:NTF655473 NTF720909:NTF721009 NTF786445:NTF786545 NTF851981:NTF852081 NTF917517:NTF917617 NTF983053:NTF983153 ODB13:ODB62 ODB64:ODB113 ODB65549:ODB65649 ODB131085:ODB131185 ODB196621:ODB196721 ODB262157:ODB262257 ODB327693:ODB327793 ODB393229:ODB393329 ODB458765:ODB458865 ODB524301:ODB524401 ODB589837:ODB589937 ODB655373:ODB655473 ODB720909:ODB721009 ODB786445:ODB786545 ODB851981:ODB852081 ODB917517:ODB917617 ODB983053:ODB983153 OMX13:OMX62 OMX64:OMX113 OMX65549:OMX65649 OMX131085:OMX131185 OMX196621:OMX196721 OMX262157:OMX262257 OMX327693:OMX327793 OMX393229:OMX393329 OMX458765:OMX458865 OMX524301:OMX524401 OMX589837:OMX589937 OMX655373:OMX655473 OMX720909:OMX721009 OMX786445:OMX786545 OMX851981:OMX852081 OMX917517:OMX917617 OMX983053:OMX983153 OWT13:OWT62 OWT64:OWT113 OWT65549:OWT65649 OWT131085:OWT131185 OWT196621:OWT196721 OWT262157:OWT262257 OWT327693:OWT327793 OWT393229:OWT393329 OWT458765:OWT458865 OWT524301:OWT524401 OWT589837:OWT589937 OWT655373:OWT655473 OWT720909:OWT721009 OWT786445:OWT786545 OWT851981:OWT852081 OWT917517:OWT917617 OWT983053:OWT983153 PGP13:PGP62 PGP64:PGP113 PGP65549:PGP65649 PGP131085:PGP131185 PGP196621:PGP196721 PGP262157:PGP262257 PGP327693:PGP327793 PGP393229:PGP393329 PGP458765:PGP458865 PGP524301:PGP524401 PGP589837:PGP589937 PGP655373:PGP655473 PGP720909:PGP721009 PGP786445:PGP786545 PGP851981:PGP852081 PGP917517:PGP917617 PGP983053:PGP983153 PQL13:PQL62 PQL64:PQL113 PQL65549:PQL65649 PQL131085:PQL131185 PQL196621:PQL196721 PQL262157:PQL262257 PQL327693:PQL327793 PQL393229:PQL393329 PQL458765:PQL458865 PQL524301:PQL524401 PQL589837:PQL589937 PQL655373:PQL655473 PQL720909:PQL721009 PQL786445:PQL786545 PQL851981:PQL852081 PQL917517:PQL917617 PQL983053:PQL983153 QAH13:QAH62 QAH64:QAH113 QAH65549:QAH65649 QAH131085:QAH131185 QAH196621:QAH196721 QAH262157:QAH262257 QAH327693:QAH327793 QAH393229:QAH393329 QAH458765:QAH458865 QAH524301:QAH524401 QAH589837:QAH589937 QAH655373:QAH655473 QAH720909:QAH721009 QAH786445:QAH786545 QAH851981:QAH852081 QAH917517:QAH917617 QAH983053:QAH983153 QKD13:QKD62 QKD64:QKD113 QKD65549:QKD65649 QKD131085:QKD131185 QKD196621:QKD196721 QKD262157:QKD262257 QKD327693:QKD327793 QKD393229:QKD393329 QKD458765:QKD458865 QKD524301:QKD524401 QKD589837:QKD589937 QKD655373:QKD655473 QKD720909:QKD721009 QKD786445:QKD786545 QKD851981:QKD852081 QKD917517:QKD917617 QKD983053:QKD983153 QTZ13:QTZ62 QTZ64:QTZ113 QTZ65549:QTZ65649 QTZ131085:QTZ131185 QTZ196621:QTZ196721 QTZ262157:QTZ262257 QTZ327693:QTZ327793 QTZ393229:QTZ393329 QTZ458765:QTZ458865 QTZ524301:QTZ524401 QTZ589837:QTZ589937 QTZ655373:QTZ655473 QTZ720909:QTZ721009 QTZ786445:QTZ786545 QTZ851981:QTZ852081 QTZ917517:QTZ917617 QTZ983053:QTZ983153 RDV13:RDV62 RDV64:RDV113 RDV65549:RDV65649 RDV131085:RDV131185 RDV196621:RDV196721 RDV262157:RDV262257 RDV327693:RDV327793 RDV393229:RDV393329 RDV458765:RDV458865 RDV524301:RDV524401 RDV589837:RDV589937 RDV655373:RDV655473 RDV720909:RDV721009 RDV786445:RDV786545 RDV851981:RDV852081 RDV917517:RDV917617 RDV983053:RDV983153 RNR13:RNR62 RNR64:RNR113 RNR65549:RNR65649 RNR131085:RNR131185 RNR196621:RNR196721 RNR262157:RNR262257 RNR327693:RNR327793 RNR393229:RNR393329 RNR458765:RNR458865 RNR524301:RNR524401 RNR589837:RNR589937 RNR655373:RNR655473 RNR720909:RNR721009 RNR786445:RNR786545 RNR851981:RNR852081 RNR917517:RNR917617 RNR983053:RNR983153 RXN13:RXN62 RXN64:RXN113 RXN65549:RXN65649 RXN131085:RXN131185 RXN196621:RXN196721 RXN262157:RXN262257 RXN327693:RXN327793 RXN393229:RXN393329 RXN458765:RXN458865 RXN524301:RXN524401 RXN589837:RXN589937 RXN655373:RXN655473 RXN720909:RXN721009 RXN786445:RXN786545 RXN851981:RXN852081 RXN917517:RXN917617 RXN983053:RXN983153 SHJ13:SHJ62 SHJ64:SHJ113 SHJ65549:SHJ65649 SHJ131085:SHJ131185 SHJ196621:SHJ196721 SHJ262157:SHJ262257 SHJ327693:SHJ327793 SHJ393229:SHJ393329 SHJ458765:SHJ458865 SHJ524301:SHJ524401 SHJ589837:SHJ589937 SHJ655373:SHJ655473 SHJ720909:SHJ721009 SHJ786445:SHJ786545 SHJ851981:SHJ852081 SHJ917517:SHJ917617 SHJ983053:SHJ983153 SRF13:SRF62 SRF64:SRF113 SRF65549:SRF65649 SRF131085:SRF131185 SRF196621:SRF196721 SRF262157:SRF262257 SRF327693:SRF327793 SRF393229:SRF393329 SRF458765:SRF458865 SRF524301:SRF524401 SRF589837:SRF589937 SRF655373:SRF655473 SRF720909:SRF721009 SRF786445:SRF786545 SRF851981:SRF852081 SRF917517:SRF917617 SRF983053:SRF983153 TBB13:TBB62 TBB64:TBB113 TBB65549:TBB65649 TBB131085:TBB131185 TBB196621:TBB196721 TBB262157:TBB262257 TBB327693:TBB327793 TBB393229:TBB393329 TBB458765:TBB458865 TBB524301:TBB524401 TBB589837:TBB589937 TBB655373:TBB655473 TBB720909:TBB721009 TBB786445:TBB786545 TBB851981:TBB852081 TBB917517:TBB917617 TBB983053:TBB983153 TKX13:TKX62 TKX64:TKX113 TKX65549:TKX65649 TKX131085:TKX131185 TKX196621:TKX196721 TKX262157:TKX262257 TKX327693:TKX327793 TKX393229:TKX393329 TKX458765:TKX458865 TKX524301:TKX524401 TKX589837:TKX589937 TKX655373:TKX655473 TKX720909:TKX721009 TKX786445:TKX786545 TKX851981:TKX852081 TKX917517:TKX917617 TKX983053:TKX983153 TUT13:TUT62 TUT64:TUT113 TUT65549:TUT65649 TUT131085:TUT131185 TUT196621:TUT196721 TUT262157:TUT262257 TUT327693:TUT327793 TUT393229:TUT393329 TUT458765:TUT458865 TUT524301:TUT524401 TUT589837:TUT589937 TUT655373:TUT655473 TUT720909:TUT721009 TUT786445:TUT786545 TUT851981:TUT852081 TUT917517:TUT917617 TUT983053:TUT983153 UEP13:UEP62 UEP64:UEP113 UEP65549:UEP65649 UEP131085:UEP131185 UEP196621:UEP196721 UEP262157:UEP262257 UEP327693:UEP327793 UEP393229:UEP393329 UEP458765:UEP458865 UEP524301:UEP524401 UEP589837:UEP589937 UEP655373:UEP655473 UEP720909:UEP721009 UEP786445:UEP786545 UEP851981:UEP852081 UEP917517:UEP917617 UEP983053:UEP983153 UOL13:UOL62 UOL64:UOL113 UOL65549:UOL65649 UOL131085:UOL131185 UOL196621:UOL196721 UOL262157:UOL262257 UOL327693:UOL327793 UOL393229:UOL393329 UOL458765:UOL458865 UOL524301:UOL524401 UOL589837:UOL589937 UOL655373:UOL655473 UOL720909:UOL721009 UOL786445:UOL786545 UOL851981:UOL852081 UOL917517:UOL917617 UOL983053:UOL983153 UYH13:UYH62 UYH64:UYH113 UYH65549:UYH65649 UYH131085:UYH131185 UYH196621:UYH196721 UYH262157:UYH262257 UYH327693:UYH327793 UYH393229:UYH393329 UYH458765:UYH458865 UYH524301:UYH524401 UYH589837:UYH589937 UYH655373:UYH655473 UYH720909:UYH721009 UYH786445:UYH786545 UYH851981:UYH852081 UYH917517:UYH917617 UYH983053:UYH983153 VID13:VID62 VID64:VID113 VID65549:VID65649 VID131085:VID131185 VID196621:VID196721 VID262157:VID262257 VID327693:VID327793 VID393229:VID393329 VID458765:VID458865 VID524301:VID524401 VID589837:VID589937 VID655373:VID655473 VID720909:VID721009 VID786445:VID786545 VID851981:VID852081 VID917517:VID917617 VID983053:VID983153 VRZ13:VRZ62 VRZ64:VRZ113 VRZ65549:VRZ65649 VRZ131085:VRZ131185 VRZ196621:VRZ196721 VRZ262157:VRZ262257 VRZ327693:VRZ327793 VRZ393229:VRZ393329 VRZ458765:VRZ458865 VRZ524301:VRZ524401 VRZ589837:VRZ589937 VRZ655373:VRZ655473 VRZ720909:VRZ721009 VRZ786445:VRZ786545 VRZ851981:VRZ852081 VRZ917517:VRZ917617 VRZ983053:VRZ983153 WBV13:WBV62 WBV64:WBV113 WBV65549:WBV65649 WBV131085:WBV131185 WBV196621:WBV196721 WBV262157:WBV262257 WBV327693:WBV327793 WBV393229:WBV393329 WBV458765:WBV458865 WBV524301:WBV524401 WBV589837:WBV589937 WBV655373:WBV655473 WBV720909:WBV721009 WBV786445:WBV786545 WBV851981:WBV852081 WBV917517:WBV917617 WBV983053:WBV983153 WLR13:WLR62 WLR64:WLR113 WLR65549:WLR65649 WLR131085:WLR131185 WLR196621:WLR196721 WLR262157:WLR262257 WLR327693:WLR327793 WLR393229:WLR393329 WLR458765:WLR458865 WLR524301:WLR524401 WLR589837:WLR589937 WLR655373:WLR655473 WLR720909:WLR721009 WLR786445:WLR786545 WLR851981:WLR852081 WLR917517:WLR917617 WLR983053:WLR983153 WVN13:WVN62 WVN64:WVN113 WVN65549:WVN65649 WVN131085:WVN131185 WVN196621:WVN196721 WVN262157:WVN262257 WVN327693:WVN327793 WVN393229:WVN393329 WVN458765:WVN458865 WVN524301:WVN524401 WVN589837:WVN589937 WVN655373:WVN655473 WVN720909:WVN721009 WVN786445:WVN786545 WVN851981:WVN852081 WVN917517:WVN917617 WVN983053:WVN983153" showDropDown="0" showInputMessage="1" showErrorMessage="1" allowBlank="1" error="INPUT NUMBER LESS THAN OR EQUAL THE HIGHEST POSSIBLE SCORE" prompt="Input Raw Score" type="whole" operator="lessThanOrEqual">
      <formula1>$G$11</formula1>
    </dataValidation>
    <dataValidation sqref="H65549:H65649 H131085:H131185 H196621:H196721 H262157:H262257 H327693:H327793 H393229:H393329 H458765:H458865 H524301:H524401 H589837:H589937 H655373:H655473 H720909:H721009 H786445:H786545 H851981:H852081 H917517:H917617 H983053:H983153 JC13:JC62 JC64:JC113 JC65549:JC65649 JC131085:JC131185 JC196621:JC196721 JC262157:JC262257 JC327693:JC327793 JC393229:JC393329 JC458765:JC458865 JC524301:JC524401 JC589837:JC589937 JC655373:JC655473 JC720909:JC721009 JC786445:JC786545 JC851981:JC852081 JC917517:JC917617 JC983053:JC983153 SY13:SY62 SY64:SY113 SY65549:SY65649 SY131085:SY131185 SY196621:SY196721 SY262157:SY262257 SY327693:SY327793 SY393229:SY393329 SY458765:SY458865 SY524301:SY524401 SY589837:SY589937 SY655373:SY655473 SY720909:SY721009 SY786445:SY786545 SY851981:SY852081 SY917517:SY917617 SY983053:SY983153 ACU13:ACU62 ACU64:ACU113 ACU65549:ACU65649 ACU131085:ACU131185 ACU196621:ACU196721 ACU262157:ACU262257 ACU327693:ACU327793 ACU393229:ACU393329 ACU458765:ACU458865 ACU524301:ACU524401 ACU589837:ACU589937 ACU655373:ACU655473 ACU720909:ACU721009 ACU786445:ACU786545 ACU851981:ACU852081 ACU917517:ACU917617 ACU983053:ACU983153 AMQ13:AMQ62 AMQ64:AMQ113 AMQ65549:AMQ65649 AMQ131085:AMQ131185 AMQ196621:AMQ196721 AMQ262157:AMQ262257 AMQ327693:AMQ327793 AMQ393229:AMQ393329 AMQ458765:AMQ458865 AMQ524301:AMQ524401 AMQ589837:AMQ589937 AMQ655373:AMQ655473 AMQ720909:AMQ721009 AMQ786445:AMQ786545 AMQ851981:AMQ852081 AMQ917517:AMQ917617 AMQ983053:AMQ983153 AWM13:AWM62 AWM64:AWM113 AWM65549:AWM65649 AWM131085:AWM131185 AWM196621:AWM196721 AWM262157:AWM262257 AWM327693:AWM327793 AWM393229:AWM393329 AWM458765:AWM458865 AWM524301:AWM524401 AWM589837:AWM589937 AWM655373:AWM655473 AWM720909:AWM721009 AWM786445:AWM786545 AWM851981:AWM852081 AWM917517:AWM917617 AWM983053:AWM983153 BGI13:BGI62 BGI64:BGI113 BGI65549:BGI65649 BGI131085:BGI131185 BGI196621:BGI196721 BGI262157:BGI262257 BGI327693:BGI327793 BGI393229:BGI393329 BGI458765:BGI458865 BGI524301:BGI524401 BGI589837:BGI589937 BGI655373:BGI655473 BGI720909:BGI721009 BGI786445:BGI786545 BGI851981:BGI852081 BGI917517:BGI917617 BGI983053:BGI983153 BQE13:BQE62 BQE64:BQE113 BQE65549:BQE65649 BQE131085:BQE131185 BQE196621:BQE196721 BQE262157:BQE262257 BQE327693:BQE327793 BQE393229:BQE393329 BQE458765:BQE458865 BQE524301:BQE524401 BQE589837:BQE589937 BQE655373:BQE655473 BQE720909:BQE721009 BQE786445:BQE786545 BQE851981:BQE852081 BQE917517:BQE917617 BQE983053:BQE983153 CAA13:CAA62 CAA64:CAA113 CAA65549:CAA65649 CAA131085:CAA131185 CAA196621:CAA196721 CAA262157:CAA262257 CAA327693:CAA327793 CAA393229:CAA393329 CAA458765:CAA458865 CAA524301:CAA524401 CAA589837:CAA589937 CAA655373:CAA655473 CAA720909:CAA721009 CAA786445:CAA786545 CAA851981:CAA852081 CAA917517:CAA917617 CAA983053:CAA983153 CJW13:CJW62 CJW64:CJW113 CJW65549:CJW65649 CJW131085:CJW131185 CJW196621:CJW196721 CJW262157:CJW262257 CJW327693:CJW327793 CJW393229:CJW393329 CJW458765:CJW458865 CJW524301:CJW524401 CJW589837:CJW589937 CJW655373:CJW655473 CJW720909:CJW721009 CJW786445:CJW786545 CJW851981:CJW852081 CJW917517:CJW917617 CJW983053:CJW983153 CTS13:CTS62 CTS64:CTS113 CTS65549:CTS65649 CTS131085:CTS131185 CTS196621:CTS196721 CTS262157:CTS262257 CTS327693:CTS327793 CTS393229:CTS393329 CTS458765:CTS458865 CTS524301:CTS524401 CTS589837:CTS589937 CTS655373:CTS655473 CTS720909:CTS721009 CTS786445:CTS786545 CTS851981:CTS852081 CTS917517:CTS917617 CTS983053:CTS983153 DDO13:DDO62 DDO64:DDO113 DDO65549:DDO65649 DDO131085:DDO131185 DDO196621:DDO196721 DDO262157:DDO262257 DDO327693:DDO327793 DDO393229:DDO393329 DDO458765:DDO458865 DDO524301:DDO524401 DDO589837:DDO589937 DDO655373:DDO655473 DDO720909:DDO721009 DDO786445:DDO786545 DDO851981:DDO852081 DDO917517:DDO917617 DDO983053:DDO983153 DNK13:DNK62 DNK64:DNK113 DNK65549:DNK65649 DNK131085:DNK131185 DNK196621:DNK196721 DNK262157:DNK262257 DNK327693:DNK327793 DNK393229:DNK393329 DNK458765:DNK458865 DNK524301:DNK524401 DNK589837:DNK589937 DNK655373:DNK655473 DNK720909:DNK721009 DNK786445:DNK786545 DNK851981:DNK852081 DNK917517:DNK917617 DNK983053:DNK983153 DXG13:DXG62 DXG64:DXG113 DXG65549:DXG65649 DXG131085:DXG131185 DXG196621:DXG196721 DXG262157:DXG262257 DXG327693:DXG327793 DXG393229:DXG393329 DXG458765:DXG458865 DXG524301:DXG524401 DXG589837:DXG589937 DXG655373:DXG655473 DXG720909:DXG721009 DXG786445:DXG786545 DXG851981:DXG852081 DXG917517:DXG917617 DXG983053:DXG983153 EHC13:EHC62 EHC64:EHC113 EHC65549:EHC65649 EHC131085:EHC131185 EHC196621:EHC196721 EHC262157:EHC262257 EHC327693:EHC327793 EHC393229:EHC393329 EHC458765:EHC458865 EHC524301:EHC524401 EHC589837:EHC589937 EHC655373:EHC655473 EHC720909:EHC721009 EHC786445:EHC786545 EHC851981:EHC852081 EHC917517:EHC917617 EHC983053:EHC983153 EQY13:EQY62 EQY64:EQY113 EQY65549:EQY65649 EQY131085:EQY131185 EQY196621:EQY196721 EQY262157:EQY262257 EQY327693:EQY327793 EQY393229:EQY393329 EQY458765:EQY458865 EQY524301:EQY524401 EQY589837:EQY589937 EQY655373:EQY655473 EQY720909:EQY721009 EQY786445:EQY786545 EQY851981:EQY852081 EQY917517:EQY917617 EQY983053:EQY983153 FAU13:FAU62 FAU64:FAU113 FAU65549:FAU65649 FAU131085:FAU131185 FAU196621:FAU196721 FAU262157:FAU262257 FAU327693:FAU327793 FAU393229:FAU393329 FAU458765:FAU458865 FAU524301:FAU524401 FAU589837:FAU589937 FAU655373:FAU655473 FAU720909:FAU721009 FAU786445:FAU786545 FAU851981:FAU852081 FAU917517:FAU917617 FAU983053:FAU983153 FKQ13:FKQ62 FKQ64:FKQ113 FKQ65549:FKQ65649 FKQ131085:FKQ131185 FKQ196621:FKQ196721 FKQ262157:FKQ262257 FKQ327693:FKQ327793 FKQ393229:FKQ393329 FKQ458765:FKQ458865 FKQ524301:FKQ524401 FKQ589837:FKQ589937 FKQ655373:FKQ655473 FKQ720909:FKQ721009 FKQ786445:FKQ786545 FKQ851981:FKQ852081 FKQ917517:FKQ917617 FKQ983053:FKQ983153 FUM13:FUM62 FUM64:FUM113 FUM65549:FUM65649 FUM131085:FUM131185 FUM196621:FUM196721 FUM262157:FUM262257 FUM327693:FUM327793 FUM393229:FUM393329 FUM458765:FUM458865 FUM524301:FUM524401 FUM589837:FUM589937 FUM655373:FUM655473 FUM720909:FUM721009 FUM786445:FUM786545 FUM851981:FUM852081 FUM917517:FUM917617 FUM983053:FUM983153 GEI13:GEI62 GEI64:GEI113 GEI65549:GEI65649 GEI131085:GEI131185 GEI196621:GEI196721 GEI262157:GEI262257 GEI327693:GEI327793 GEI393229:GEI393329 GEI458765:GEI458865 GEI524301:GEI524401 GEI589837:GEI589937 GEI655373:GEI655473 GEI720909:GEI721009 GEI786445:GEI786545 GEI851981:GEI852081 GEI917517:GEI917617 GEI983053:GEI983153 GOE13:GOE62 GOE64:GOE113 GOE65549:GOE65649 GOE131085:GOE131185 GOE196621:GOE196721 GOE262157:GOE262257 GOE327693:GOE327793 GOE393229:GOE393329 GOE458765:GOE458865 GOE524301:GOE524401 GOE589837:GOE589937 GOE655373:GOE655473 GOE720909:GOE721009 GOE786445:GOE786545 GOE851981:GOE852081 GOE917517:GOE917617 GOE983053:GOE983153 GYA13:GYA62 GYA64:GYA113 GYA65549:GYA65649 GYA131085:GYA131185 GYA196621:GYA196721 GYA262157:GYA262257 GYA327693:GYA327793 GYA393229:GYA393329 GYA458765:GYA458865 GYA524301:GYA524401 GYA589837:GYA589937 GYA655373:GYA655473 GYA720909:GYA721009 GYA786445:GYA786545 GYA851981:GYA852081 GYA917517:GYA917617 GYA983053:GYA983153 HHW13:HHW62 HHW64:HHW113 HHW65549:HHW65649 HHW131085:HHW131185 HHW196621:HHW196721 HHW262157:HHW262257 HHW327693:HHW327793 HHW393229:HHW393329 HHW458765:HHW458865 HHW524301:HHW524401 HHW589837:HHW589937 HHW655373:HHW655473 HHW720909:HHW721009 HHW786445:HHW786545 HHW851981:HHW852081 HHW917517:HHW917617 HHW983053:HHW983153 HRS13:HRS62 HRS64:HRS113 HRS65549:HRS65649 HRS131085:HRS131185 HRS196621:HRS196721 HRS262157:HRS262257 HRS327693:HRS327793 HRS393229:HRS393329 HRS458765:HRS458865 HRS524301:HRS524401 HRS589837:HRS589937 HRS655373:HRS655473 HRS720909:HRS721009 HRS786445:HRS786545 HRS851981:HRS852081 HRS917517:HRS917617 HRS983053:HRS983153 IBO13:IBO62 IBO64:IBO113 IBO65549:IBO65649 IBO131085:IBO131185 IBO196621:IBO196721 IBO262157:IBO262257 IBO327693:IBO327793 IBO393229:IBO393329 IBO458765:IBO458865 IBO524301:IBO524401 IBO589837:IBO589937 IBO655373:IBO655473 IBO720909:IBO721009 IBO786445:IBO786545 IBO851981:IBO852081 IBO917517:IBO917617 IBO983053:IBO983153 ILK13:ILK62 ILK64:ILK113 ILK65549:ILK65649 ILK131085:ILK131185 ILK196621:ILK196721 ILK262157:ILK262257 ILK327693:ILK327793 ILK393229:ILK393329 ILK458765:ILK458865 ILK524301:ILK524401 ILK589837:ILK589937 ILK655373:ILK655473 ILK720909:ILK721009 ILK786445:ILK786545 ILK851981:ILK852081 ILK917517:ILK917617 ILK983053:ILK983153 IVG13:IVG62 IVG64:IVG113 IVG65549:IVG65649 IVG131085:IVG131185 IVG196621:IVG196721 IVG262157:IVG262257 IVG327693:IVG327793 IVG393229:IVG393329 IVG458765:IVG458865 IVG524301:IVG524401 IVG589837:IVG589937 IVG655373:IVG655473 IVG720909:IVG721009 IVG786445:IVG786545 IVG851981:IVG852081 IVG917517:IVG917617 IVG983053:IVG983153 JFC13:JFC62 JFC64:JFC113 JFC65549:JFC65649 JFC131085:JFC131185 JFC196621:JFC196721 JFC262157:JFC262257 JFC327693:JFC327793 JFC393229:JFC393329 JFC458765:JFC458865 JFC524301:JFC524401 JFC589837:JFC589937 JFC655373:JFC655473 JFC720909:JFC721009 JFC786445:JFC786545 JFC851981:JFC852081 JFC917517:JFC917617 JFC983053:JFC983153 JOY13:JOY62 JOY64:JOY113 JOY65549:JOY65649 JOY131085:JOY131185 JOY196621:JOY196721 JOY262157:JOY262257 JOY327693:JOY327793 JOY393229:JOY393329 JOY458765:JOY458865 JOY524301:JOY524401 JOY589837:JOY589937 JOY655373:JOY655473 JOY720909:JOY721009 JOY786445:JOY786545 JOY851981:JOY852081 JOY917517:JOY917617 JOY983053:JOY983153 JYU13:JYU62 JYU64:JYU113 JYU65549:JYU65649 JYU131085:JYU131185 JYU196621:JYU196721 JYU262157:JYU262257 JYU327693:JYU327793 JYU393229:JYU393329 JYU458765:JYU458865 JYU524301:JYU524401 JYU589837:JYU589937 JYU655373:JYU655473 JYU720909:JYU721009 JYU786445:JYU786545 JYU851981:JYU852081 JYU917517:JYU917617 JYU983053:JYU983153 KIQ13:KIQ62 KIQ64:KIQ113 KIQ65549:KIQ65649 KIQ131085:KIQ131185 KIQ196621:KIQ196721 KIQ262157:KIQ262257 KIQ327693:KIQ327793 KIQ393229:KIQ393329 KIQ458765:KIQ458865 KIQ524301:KIQ524401 KIQ589837:KIQ589937 KIQ655373:KIQ655473 KIQ720909:KIQ721009 KIQ786445:KIQ786545 KIQ851981:KIQ852081 KIQ917517:KIQ917617 KIQ983053:KIQ983153 KSM13:KSM62 KSM64:KSM113 KSM65549:KSM65649 KSM131085:KSM131185 KSM196621:KSM196721 KSM262157:KSM262257 KSM327693:KSM327793 KSM393229:KSM393329 KSM458765:KSM458865 KSM524301:KSM524401 KSM589837:KSM589937 KSM655373:KSM655473 KSM720909:KSM721009 KSM786445:KSM786545 KSM851981:KSM852081 KSM917517:KSM917617 KSM983053:KSM983153 LCI13:LCI62 LCI64:LCI113 LCI65549:LCI65649 LCI131085:LCI131185 LCI196621:LCI196721 LCI262157:LCI262257 LCI327693:LCI327793 LCI393229:LCI393329 LCI458765:LCI458865 LCI524301:LCI524401 LCI589837:LCI589937 LCI655373:LCI655473 LCI720909:LCI721009 LCI786445:LCI786545 LCI851981:LCI852081 LCI917517:LCI917617 LCI983053:LCI983153 LME13:LME62 LME64:LME113 LME65549:LME65649 LME131085:LME131185 LME196621:LME196721 LME262157:LME262257 LME327693:LME327793 LME393229:LME393329 LME458765:LME458865 LME524301:LME524401 LME589837:LME589937 LME655373:LME655473 LME720909:LME721009 LME786445:LME786545 LME851981:LME852081 LME917517:LME917617 LME983053:LME983153 LWA13:LWA62 LWA64:LWA113 LWA65549:LWA65649 LWA131085:LWA131185 LWA196621:LWA196721 LWA262157:LWA262257 LWA327693:LWA327793 LWA393229:LWA393329 LWA458765:LWA458865 LWA524301:LWA524401 LWA589837:LWA589937 LWA655373:LWA655473 LWA720909:LWA721009 LWA786445:LWA786545 LWA851981:LWA852081 LWA917517:LWA917617 LWA983053:LWA983153 MFW13:MFW62 MFW64:MFW113 MFW65549:MFW65649 MFW131085:MFW131185 MFW196621:MFW196721 MFW262157:MFW262257 MFW327693:MFW327793 MFW393229:MFW393329 MFW458765:MFW458865 MFW524301:MFW524401 MFW589837:MFW589937 MFW655373:MFW655473 MFW720909:MFW721009 MFW786445:MFW786545 MFW851981:MFW852081 MFW917517:MFW917617 MFW983053:MFW983153 MPS13:MPS62 MPS64:MPS113 MPS65549:MPS65649 MPS131085:MPS131185 MPS196621:MPS196721 MPS262157:MPS262257 MPS327693:MPS327793 MPS393229:MPS393329 MPS458765:MPS458865 MPS524301:MPS524401 MPS589837:MPS589937 MPS655373:MPS655473 MPS720909:MPS721009 MPS786445:MPS786545 MPS851981:MPS852081 MPS917517:MPS917617 MPS983053:MPS983153 MZO13:MZO62 MZO64:MZO113 MZO65549:MZO65649 MZO131085:MZO131185 MZO196621:MZO196721 MZO262157:MZO262257 MZO327693:MZO327793 MZO393229:MZO393329 MZO458765:MZO458865 MZO524301:MZO524401 MZO589837:MZO589937 MZO655373:MZO655473 MZO720909:MZO721009 MZO786445:MZO786545 MZO851981:MZO852081 MZO917517:MZO917617 MZO983053:MZO983153 NJK13:NJK62 NJK64:NJK113 NJK65549:NJK65649 NJK131085:NJK131185 NJK196621:NJK196721 NJK262157:NJK262257 NJK327693:NJK327793 NJK393229:NJK393329 NJK458765:NJK458865 NJK524301:NJK524401 NJK589837:NJK589937 NJK655373:NJK655473 NJK720909:NJK721009 NJK786445:NJK786545 NJK851981:NJK852081 NJK917517:NJK917617 NJK983053:NJK983153 NTG13:NTG62 NTG64:NTG113 NTG65549:NTG65649 NTG131085:NTG131185 NTG196621:NTG196721 NTG262157:NTG262257 NTG327693:NTG327793 NTG393229:NTG393329 NTG458765:NTG458865 NTG524301:NTG524401 NTG589837:NTG589937 NTG655373:NTG655473 NTG720909:NTG721009 NTG786445:NTG786545 NTG851981:NTG852081 NTG917517:NTG917617 NTG983053:NTG983153 ODC13:ODC62 ODC64:ODC113 ODC65549:ODC65649 ODC131085:ODC131185 ODC196621:ODC196721 ODC262157:ODC262257 ODC327693:ODC327793 ODC393229:ODC393329 ODC458765:ODC458865 ODC524301:ODC524401 ODC589837:ODC589937 ODC655373:ODC655473 ODC720909:ODC721009 ODC786445:ODC786545 ODC851981:ODC852081 ODC917517:ODC917617 ODC983053:ODC983153 OMY13:OMY62 OMY64:OMY113 OMY65549:OMY65649 OMY131085:OMY131185 OMY196621:OMY196721 OMY262157:OMY262257 OMY327693:OMY327793 OMY393229:OMY393329 OMY458765:OMY458865 OMY524301:OMY524401 OMY589837:OMY589937 OMY655373:OMY655473 OMY720909:OMY721009 OMY786445:OMY786545 OMY851981:OMY852081 OMY917517:OMY917617 OMY983053:OMY983153 OWU13:OWU62 OWU64:OWU113 OWU65549:OWU65649 OWU131085:OWU131185 OWU196621:OWU196721 OWU262157:OWU262257 OWU327693:OWU327793 OWU393229:OWU393329 OWU458765:OWU458865 OWU524301:OWU524401 OWU589837:OWU589937 OWU655373:OWU655473 OWU720909:OWU721009 OWU786445:OWU786545 OWU851981:OWU852081 OWU917517:OWU917617 OWU983053:OWU983153 PGQ13:PGQ62 PGQ64:PGQ113 PGQ65549:PGQ65649 PGQ131085:PGQ131185 PGQ196621:PGQ196721 PGQ262157:PGQ262257 PGQ327693:PGQ327793 PGQ393229:PGQ393329 PGQ458765:PGQ458865 PGQ524301:PGQ524401 PGQ589837:PGQ589937 PGQ655373:PGQ655473 PGQ720909:PGQ721009 PGQ786445:PGQ786545 PGQ851981:PGQ852081 PGQ917517:PGQ917617 PGQ983053:PGQ983153 PQM13:PQM62 PQM64:PQM113 PQM65549:PQM65649 PQM131085:PQM131185 PQM196621:PQM196721 PQM262157:PQM262257 PQM327693:PQM327793 PQM393229:PQM393329 PQM458765:PQM458865 PQM524301:PQM524401 PQM589837:PQM589937 PQM655373:PQM655473 PQM720909:PQM721009 PQM786445:PQM786545 PQM851981:PQM852081 PQM917517:PQM917617 PQM983053:PQM983153 QAI13:QAI62 QAI64:QAI113 QAI65549:QAI65649 QAI131085:QAI131185 QAI196621:QAI196721 QAI262157:QAI262257 QAI327693:QAI327793 QAI393229:QAI393329 QAI458765:QAI458865 QAI524301:QAI524401 QAI589837:QAI589937 QAI655373:QAI655473 QAI720909:QAI721009 QAI786445:QAI786545 QAI851981:QAI852081 QAI917517:QAI917617 QAI983053:QAI983153 QKE13:QKE62 QKE64:QKE113 QKE65549:QKE65649 QKE131085:QKE131185 QKE196621:QKE196721 QKE262157:QKE262257 QKE327693:QKE327793 QKE393229:QKE393329 QKE458765:QKE458865 QKE524301:QKE524401 QKE589837:QKE589937 QKE655373:QKE655473 QKE720909:QKE721009 QKE786445:QKE786545 QKE851981:QKE852081 QKE917517:QKE917617 QKE983053:QKE983153 QUA13:QUA62 QUA64:QUA113 QUA65549:QUA65649 QUA131085:QUA131185 QUA196621:QUA196721 QUA262157:QUA262257 QUA327693:QUA327793 QUA393229:QUA393329 QUA458765:QUA458865 QUA524301:QUA524401 QUA589837:QUA589937 QUA655373:QUA655473 QUA720909:QUA721009 QUA786445:QUA786545 QUA851981:QUA852081 QUA917517:QUA917617 QUA983053:QUA983153 RDW13:RDW62 RDW64:RDW113 RDW65549:RDW65649 RDW131085:RDW131185 RDW196621:RDW196721 RDW262157:RDW262257 RDW327693:RDW327793 RDW393229:RDW393329 RDW458765:RDW458865 RDW524301:RDW524401 RDW589837:RDW589937 RDW655373:RDW655473 RDW720909:RDW721009 RDW786445:RDW786545 RDW851981:RDW852081 RDW917517:RDW917617 RDW983053:RDW983153 RNS13:RNS62 RNS64:RNS113 RNS65549:RNS65649 RNS131085:RNS131185 RNS196621:RNS196721 RNS262157:RNS262257 RNS327693:RNS327793 RNS393229:RNS393329 RNS458765:RNS458865 RNS524301:RNS524401 RNS589837:RNS589937 RNS655373:RNS655473 RNS720909:RNS721009 RNS786445:RNS786545 RNS851981:RNS852081 RNS917517:RNS917617 RNS983053:RNS983153 RXO13:RXO62 RXO64:RXO113 RXO65549:RXO65649 RXO131085:RXO131185 RXO196621:RXO196721 RXO262157:RXO262257 RXO327693:RXO327793 RXO393229:RXO393329 RXO458765:RXO458865 RXO524301:RXO524401 RXO589837:RXO589937 RXO655373:RXO655473 RXO720909:RXO721009 RXO786445:RXO786545 RXO851981:RXO852081 RXO917517:RXO917617 RXO983053:RXO983153 SHK13:SHK62 SHK64:SHK113 SHK65549:SHK65649 SHK131085:SHK131185 SHK196621:SHK196721 SHK262157:SHK262257 SHK327693:SHK327793 SHK393229:SHK393329 SHK458765:SHK458865 SHK524301:SHK524401 SHK589837:SHK589937 SHK655373:SHK655473 SHK720909:SHK721009 SHK786445:SHK786545 SHK851981:SHK852081 SHK917517:SHK917617 SHK983053:SHK983153 SRG13:SRG62 SRG64:SRG113 SRG65549:SRG65649 SRG131085:SRG131185 SRG196621:SRG196721 SRG262157:SRG262257 SRG327693:SRG327793 SRG393229:SRG393329 SRG458765:SRG458865 SRG524301:SRG524401 SRG589837:SRG589937 SRG655373:SRG655473 SRG720909:SRG721009 SRG786445:SRG786545 SRG851981:SRG852081 SRG917517:SRG917617 SRG983053:SRG983153 TBC13:TBC62 TBC64:TBC113 TBC65549:TBC65649 TBC131085:TBC131185 TBC196621:TBC196721 TBC262157:TBC262257 TBC327693:TBC327793 TBC393229:TBC393329 TBC458765:TBC458865 TBC524301:TBC524401 TBC589837:TBC589937 TBC655373:TBC655473 TBC720909:TBC721009 TBC786445:TBC786545 TBC851981:TBC852081 TBC917517:TBC917617 TBC983053:TBC983153 TKY13:TKY62 TKY64:TKY113 TKY65549:TKY65649 TKY131085:TKY131185 TKY196621:TKY196721 TKY262157:TKY262257 TKY327693:TKY327793 TKY393229:TKY393329 TKY458765:TKY458865 TKY524301:TKY524401 TKY589837:TKY589937 TKY655373:TKY655473 TKY720909:TKY721009 TKY786445:TKY786545 TKY851981:TKY852081 TKY917517:TKY917617 TKY983053:TKY983153 TUU13:TUU62 TUU64:TUU113 TUU65549:TUU65649 TUU131085:TUU131185 TUU196621:TUU196721 TUU262157:TUU262257 TUU327693:TUU327793 TUU393229:TUU393329 TUU458765:TUU458865 TUU524301:TUU524401 TUU589837:TUU589937 TUU655373:TUU655473 TUU720909:TUU721009 TUU786445:TUU786545 TUU851981:TUU852081 TUU917517:TUU917617 TUU983053:TUU983153 UEQ13:UEQ62 UEQ64:UEQ113 UEQ65549:UEQ65649 UEQ131085:UEQ131185 UEQ196621:UEQ196721 UEQ262157:UEQ262257 UEQ327693:UEQ327793 UEQ393229:UEQ393329 UEQ458765:UEQ458865 UEQ524301:UEQ524401 UEQ589837:UEQ589937 UEQ655373:UEQ655473 UEQ720909:UEQ721009 UEQ786445:UEQ786545 UEQ851981:UEQ852081 UEQ917517:UEQ917617 UEQ983053:UEQ983153 UOM13:UOM62 UOM64:UOM113 UOM65549:UOM65649 UOM131085:UOM131185 UOM196621:UOM196721 UOM262157:UOM262257 UOM327693:UOM327793 UOM393229:UOM393329 UOM458765:UOM458865 UOM524301:UOM524401 UOM589837:UOM589937 UOM655373:UOM655473 UOM720909:UOM721009 UOM786445:UOM786545 UOM851981:UOM852081 UOM917517:UOM917617 UOM983053:UOM983153 UYI13:UYI62 UYI64:UYI113 UYI65549:UYI65649 UYI131085:UYI131185 UYI196621:UYI196721 UYI262157:UYI262257 UYI327693:UYI327793 UYI393229:UYI393329 UYI458765:UYI458865 UYI524301:UYI524401 UYI589837:UYI589937 UYI655373:UYI655473 UYI720909:UYI721009 UYI786445:UYI786545 UYI851981:UYI852081 UYI917517:UYI917617 UYI983053:UYI983153 VIE13:VIE62 VIE64:VIE113 VIE65549:VIE65649 VIE131085:VIE131185 VIE196621:VIE196721 VIE262157:VIE262257 VIE327693:VIE327793 VIE393229:VIE393329 VIE458765:VIE458865 VIE524301:VIE524401 VIE589837:VIE589937 VIE655373:VIE655473 VIE720909:VIE721009 VIE786445:VIE786545 VIE851981:VIE852081 VIE917517:VIE917617 VIE983053:VIE983153 VSA13:VSA62 VSA64:VSA113 VSA65549:VSA65649 VSA131085:VSA131185 VSA196621:VSA196721 VSA262157:VSA262257 VSA327693:VSA327793 VSA393229:VSA393329 VSA458765:VSA458865 VSA524301:VSA524401 VSA589837:VSA589937 VSA655373:VSA655473 VSA720909:VSA721009 VSA786445:VSA786545 VSA851981:VSA852081 VSA917517:VSA917617 VSA983053:VSA983153 WBW13:WBW62 WBW64:WBW113 WBW65549:WBW65649 WBW131085:WBW131185 WBW196621:WBW196721 WBW262157:WBW262257 WBW327693:WBW327793 WBW393229:WBW393329 WBW458765:WBW458865 WBW524301:WBW524401 WBW589837:WBW589937 WBW655373:WBW655473 WBW720909:WBW721009 WBW786445:WBW786545 WBW851981:WBW852081 WBW917517:WBW917617 WBW983053:WBW983153 WLS13:WLS62 WLS64:WLS113 WLS65549:WLS65649 WLS131085:WLS131185 WLS196621:WLS196721 WLS262157:WLS262257 WLS327693:WLS327793 WLS393229:WLS393329 WLS458765:WLS458865 WLS524301:WLS524401 WLS589837:WLS589937 WLS655373:WLS655473 WLS720909:WLS721009 WLS786445:WLS786545 WLS851981:WLS852081 WLS917517:WLS917617 WLS983053:WLS983153 WVO13:WVO62 WVO64:WVO113 WVO65549:WVO65649 WVO131085:WVO131185 WVO196621:WVO196721 WVO262157:WVO262257 WVO327693:WVO327793 WVO393229:WVO393329 WVO458765:WVO458865 WVO524301:WVO524401 WVO589837:WVO589937 WVO655373:WVO655473 WVO720909:WVO721009 WVO786445:WVO786545 WVO851981:WVO852081 WVO917517:WVO917617 WVO983053:WVO983153" showDropDown="0" showInputMessage="1" showErrorMessage="1" allowBlank="1" error="INPUT NUMBER LESS THAN OR EQUAL THE HIGHEST POSSIBLE SCORE" prompt="Input Raw Score" type="whole" operator="lessThanOrEqual">
      <formula1>$H$11</formula1>
    </dataValidation>
    <dataValidation sqref="I65549:I65649 I131085:I131185 I196621:I196721 I262157:I262257 I327693:I327793 I393229:I393329 I458765:I458865 I524301:I524401 I589837:I589937 I655373:I655473 I720909:I721009 I786445:I786545 I851981:I852081 I917517:I917617 I983053:I983153 JD13:JD62 JD64:JD113 JD65549:JD65649 JD131085:JD131185 JD196621:JD196721 JD262157:JD262257 JD327693:JD327793 JD393229:JD393329 JD458765:JD458865 JD524301:JD524401 JD589837:JD589937 JD655373:JD655473 JD720909:JD721009 JD786445:JD786545 JD851981:JD852081 JD917517:JD917617 JD983053:JD983153 SZ13:SZ62 SZ64:SZ113 SZ65549:SZ65649 SZ131085:SZ131185 SZ196621:SZ196721 SZ262157:SZ262257 SZ327693:SZ327793 SZ393229:SZ393329 SZ458765:SZ458865 SZ524301:SZ524401 SZ589837:SZ589937 SZ655373:SZ655473 SZ720909:SZ721009 SZ786445:SZ786545 SZ851981:SZ852081 SZ917517:SZ917617 SZ983053:SZ983153 ACV13:ACV62 ACV64:ACV113 ACV65549:ACV65649 ACV131085:ACV131185 ACV196621:ACV196721 ACV262157:ACV262257 ACV327693:ACV327793 ACV393229:ACV393329 ACV458765:ACV458865 ACV524301:ACV524401 ACV589837:ACV589937 ACV655373:ACV655473 ACV720909:ACV721009 ACV786445:ACV786545 ACV851981:ACV852081 ACV917517:ACV917617 ACV983053:ACV983153 AMR13:AMR62 AMR64:AMR113 AMR65549:AMR65649 AMR131085:AMR131185 AMR196621:AMR196721 AMR262157:AMR262257 AMR327693:AMR327793 AMR393229:AMR393329 AMR458765:AMR458865 AMR524301:AMR524401 AMR589837:AMR589937 AMR655373:AMR655473 AMR720909:AMR721009 AMR786445:AMR786545 AMR851981:AMR852081 AMR917517:AMR917617 AMR983053:AMR983153 AWN13:AWN62 AWN64:AWN113 AWN65549:AWN65649 AWN131085:AWN131185 AWN196621:AWN196721 AWN262157:AWN262257 AWN327693:AWN327793 AWN393229:AWN393329 AWN458765:AWN458865 AWN524301:AWN524401 AWN589837:AWN589937 AWN655373:AWN655473 AWN720909:AWN721009 AWN786445:AWN786545 AWN851981:AWN852081 AWN917517:AWN917617 AWN983053:AWN983153 BGJ13:BGJ62 BGJ64:BGJ113 BGJ65549:BGJ65649 BGJ131085:BGJ131185 BGJ196621:BGJ196721 BGJ262157:BGJ262257 BGJ327693:BGJ327793 BGJ393229:BGJ393329 BGJ458765:BGJ458865 BGJ524301:BGJ524401 BGJ589837:BGJ589937 BGJ655373:BGJ655473 BGJ720909:BGJ721009 BGJ786445:BGJ786545 BGJ851981:BGJ852081 BGJ917517:BGJ917617 BGJ983053:BGJ983153 BQF13:BQF62 BQF64:BQF113 BQF65549:BQF65649 BQF131085:BQF131185 BQF196621:BQF196721 BQF262157:BQF262257 BQF327693:BQF327793 BQF393229:BQF393329 BQF458765:BQF458865 BQF524301:BQF524401 BQF589837:BQF589937 BQF655373:BQF655473 BQF720909:BQF721009 BQF786445:BQF786545 BQF851981:BQF852081 BQF917517:BQF917617 BQF983053:BQF983153 CAB13:CAB62 CAB64:CAB113 CAB65549:CAB65649 CAB131085:CAB131185 CAB196621:CAB196721 CAB262157:CAB262257 CAB327693:CAB327793 CAB393229:CAB393329 CAB458765:CAB458865 CAB524301:CAB524401 CAB589837:CAB589937 CAB655373:CAB655473 CAB720909:CAB721009 CAB786445:CAB786545 CAB851981:CAB852081 CAB917517:CAB917617 CAB983053:CAB983153 CJX13:CJX62 CJX64:CJX113 CJX65549:CJX65649 CJX131085:CJX131185 CJX196621:CJX196721 CJX262157:CJX262257 CJX327693:CJX327793 CJX393229:CJX393329 CJX458765:CJX458865 CJX524301:CJX524401 CJX589837:CJX589937 CJX655373:CJX655473 CJX720909:CJX721009 CJX786445:CJX786545 CJX851981:CJX852081 CJX917517:CJX917617 CJX983053:CJX983153 CTT13:CTT62 CTT64:CTT113 CTT65549:CTT65649 CTT131085:CTT131185 CTT196621:CTT196721 CTT262157:CTT262257 CTT327693:CTT327793 CTT393229:CTT393329 CTT458765:CTT458865 CTT524301:CTT524401 CTT589837:CTT589937 CTT655373:CTT655473 CTT720909:CTT721009 CTT786445:CTT786545 CTT851981:CTT852081 CTT917517:CTT917617 CTT983053:CTT983153 DDP13:DDP62 DDP64:DDP113 DDP65549:DDP65649 DDP131085:DDP131185 DDP196621:DDP196721 DDP262157:DDP262257 DDP327693:DDP327793 DDP393229:DDP393329 DDP458765:DDP458865 DDP524301:DDP524401 DDP589837:DDP589937 DDP655373:DDP655473 DDP720909:DDP721009 DDP786445:DDP786545 DDP851981:DDP852081 DDP917517:DDP917617 DDP983053:DDP983153 DNL13:DNL62 DNL64:DNL113 DNL65549:DNL65649 DNL131085:DNL131185 DNL196621:DNL196721 DNL262157:DNL262257 DNL327693:DNL327793 DNL393229:DNL393329 DNL458765:DNL458865 DNL524301:DNL524401 DNL589837:DNL589937 DNL655373:DNL655473 DNL720909:DNL721009 DNL786445:DNL786545 DNL851981:DNL852081 DNL917517:DNL917617 DNL983053:DNL983153 DXH13:DXH62 DXH64:DXH113 DXH65549:DXH65649 DXH131085:DXH131185 DXH196621:DXH196721 DXH262157:DXH262257 DXH327693:DXH327793 DXH393229:DXH393329 DXH458765:DXH458865 DXH524301:DXH524401 DXH589837:DXH589937 DXH655373:DXH655473 DXH720909:DXH721009 DXH786445:DXH786545 DXH851981:DXH852081 DXH917517:DXH917617 DXH983053:DXH983153 EHD13:EHD62 EHD64:EHD113 EHD65549:EHD65649 EHD131085:EHD131185 EHD196621:EHD196721 EHD262157:EHD262257 EHD327693:EHD327793 EHD393229:EHD393329 EHD458765:EHD458865 EHD524301:EHD524401 EHD589837:EHD589937 EHD655373:EHD655473 EHD720909:EHD721009 EHD786445:EHD786545 EHD851981:EHD852081 EHD917517:EHD917617 EHD983053:EHD983153 EQZ13:EQZ62 EQZ64:EQZ113 EQZ65549:EQZ65649 EQZ131085:EQZ131185 EQZ196621:EQZ196721 EQZ262157:EQZ262257 EQZ327693:EQZ327793 EQZ393229:EQZ393329 EQZ458765:EQZ458865 EQZ524301:EQZ524401 EQZ589837:EQZ589937 EQZ655373:EQZ655473 EQZ720909:EQZ721009 EQZ786445:EQZ786545 EQZ851981:EQZ852081 EQZ917517:EQZ917617 EQZ983053:EQZ983153 FAV13:FAV62 FAV64:FAV113 FAV65549:FAV65649 FAV131085:FAV131185 FAV196621:FAV196721 FAV262157:FAV262257 FAV327693:FAV327793 FAV393229:FAV393329 FAV458765:FAV458865 FAV524301:FAV524401 FAV589837:FAV589937 FAV655373:FAV655473 FAV720909:FAV721009 FAV786445:FAV786545 FAV851981:FAV852081 FAV917517:FAV917617 FAV983053:FAV983153 FKR13:FKR62 FKR64:FKR113 FKR65549:FKR65649 FKR131085:FKR131185 FKR196621:FKR196721 FKR262157:FKR262257 FKR327693:FKR327793 FKR393229:FKR393329 FKR458765:FKR458865 FKR524301:FKR524401 FKR589837:FKR589937 FKR655373:FKR655473 FKR720909:FKR721009 FKR786445:FKR786545 FKR851981:FKR852081 FKR917517:FKR917617 FKR983053:FKR983153 FUN13:FUN62 FUN64:FUN113 FUN65549:FUN65649 FUN131085:FUN131185 FUN196621:FUN196721 FUN262157:FUN262257 FUN327693:FUN327793 FUN393229:FUN393329 FUN458765:FUN458865 FUN524301:FUN524401 FUN589837:FUN589937 FUN655373:FUN655473 FUN720909:FUN721009 FUN786445:FUN786545 FUN851981:FUN852081 FUN917517:FUN917617 FUN983053:FUN983153 GEJ13:GEJ62 GEJ64:GEJ113 GEJ65549:GEJ65649 GEJ131085:GEJ131185 GEJ196621:GEJ196721 GEJ262157:GEJ262257 GEJ327693:GEJ327793 GEJ393229:GEJ393329 GEJ458765:GEJ458865 GEJ524301:GEJ524401 GEJ589837:GEJ589937 GEJ655373:GEJ655473 GEJ720909:GEJ721009 GEJ786445:GEJ786545 GEJ851981:GEJ852081 GEJ917517:GEJ917617 GEJ983053:GEJ983153 GOF13:GOF62 GOF64:GOF113 GOF65549:GOF65649 GOF131085:GOF131185 GOF196621:GOF196721 GOF262157:GOF262257 GOF327693:GOF327793 GOF393229:GOF393329 GOF458765:GOF458865 GOF524301:GOF524401 GOF589837:GOF589937 GOF655373:GOF655473 GOF720909:GOF721009 GOF786445:GOF786545 GOF851981:GOF852081 GOF917517:GOF917617 GOF983053:GOF983153 GYB13:GYB62 GYB64:GYB113 GYB65549:GYB65649 GYB131085:GYB131185 GYB196621:GYB196721 GYB262157:GYB262257 GYB327693:GYB327793 GYB393229:GYB393329 GYB458765:GYB458865 GYB524301:GYB524401 GYB589837:GYB589937 GYB655373:GYB655473 GYB720909:GYB721009 GYB786445:GYB786545 GYB851981:GYB852081 GYB917517:GYB917617 GYB983053:GYB983153 HHX13:HHX62 HHX64:HHX113 HHX65549:HHX65649 HHX131085:HHX131185 HHX196621:HHX196721 HHX262157:HHX262257 HHX327693:HHX327793 HHX393229:HHX393329 HHX458765:HHX458865 HHX524301:HHX524401 HHX589837:HHX589937 HHX655373:HHX655473 HHX720909:HHX721009 HHX786445:HHX786545 HHX851981:HHX852081 HHX917517:HHX917617 HHX983053:HHX983153 HRT13:HRT62 HRT64:HRT113 HRT65549:HRT65649 HRT131085:HRT131185 HRT196621:HRT196721 HRT262157:HRT262257 HRT327693:HRT327793 HRT393229:HRT393329 HRT458765:HRT458865 HRT524301:HRT524401 HRT589837:HRT589937 HRT655373:HRT655473 HRT720909:HRT721009 HRT786445:HRT786545 HRT851981:HRT852081 HRT917517:HRT917617 HRT983053:HRT983153 IBP13:IBP62 IBP64:IBP113 IBP65549:IBP65649 IBP131085:IBP131185 IBP196621:IBP196721 IBP262157:IBP262257 IBP327693:IBP327793 IBP393229:IBP393329 IBP458765:IBP458865 IBP524301:IBP524401 IBP589837:IBP589937 IBP655373:IBP655473 IBP720909:IBP721009 IBP786445:IBP786545 IBP851981:IBP852081 IBP917517:IBP917617 IBP983053:IBP983153 ILL13:ILL62 ILL64:ILL113 ILL65549:ILL65649 ILL131085:ILL131185 ILL196621:ILL196721 ILL262157:ILL262257 ILL327693:ILL327793 ILL393229:ILL393329 ILL458765:ILL458865 ILL524301:ILL524401 ILL589837:ILL589937 ILL655373:ILL655473 ILL720909:ILL721009 ILL786445:ILL786545 ILL851981:ILL852081 ILL917517:ILL917617 ILL983053:ILL983153 IVH13:IVH62 IVH64:IVH113 IVH65549:IVH65649 IVH131085:IVH131185 IVH196621:IVH196721 IVH262157:IVH262257 IVH327693:IVH327793 IVH393229:IVH393329 IVH458765:IVH458865 IVH524301:IVH524401 IVH589837:IVH589937 IVH655373:IVH655473 IVH720909:IVH721009 IVH786445:IVH786545 IVH851981:IVH852081 IVH917517:IVH917617 IVH983053:IVH983153 JFD13:JFD62 JFD64:JFD113 JFD65549:JFD65649 JFD131085:JFD131185 JFD196621:JFD196721 JFD262157:JFD262257 JFD327693:JFD327793 JFD393229:JFD393329 JFD458765:JFD458865 JFD524301:JFD524401 JFD589837:JFD589937 JFD655373:JFD655473 JFD720909:JFD721009 JFD786445:JFD786545 JFD851981:JFD852081 JFD917517:JFD917617 JFD983053:JFD983153 JOZ13:JOZ62 JOZ64:JOZ113 JOZ65549:JOZ65649 JOZ131085:JOZ131185 JOZ196621:JOZ196721 JOZ262157:JOZ262257 JOZ327693:JOZ327793 JOZ393229:JOZ393329 JOZ458765:JOZ458865 JOZ524301:JOZ524401 JOZ589837:JOZ589937 JOZ655373:JOZ655473 JOZ720909:JOZ721009 JOZ786445:JOZ786545 JOZ851981:JOZ852081 JOZ917517:JOZ917617 JOZ983053:JOZ983153 JYV13:JYV62 JYV64:JYV113 JYV65549:JYV65649 JYV131085:JYV131185 JYV196621:JYV196721 JYV262157:JYV262257 JYV327693:JYV327793 JYV393229:JYV393329 JYV458765:JYV458865 JYV524301:JYV524401 JYV589837:JYV589937 JYV655373:JYV655473 JYV720909:JYV721009 JYV786445:JYV786545 JYV851981:JYV852081 JYV917517:JYV917617 JYV983053:JYV983153 KIR13:KIR62 KIR64:KIR113 KIR65549:KIR65649 KIR131085:KIR131185 KIR196621:KIR196721 KIR262157:KIR262257 KIR327693:KIR327793 KIR393229:KIR393329 KIR458765:KIR458865 KIR524301:KIR524401 KIR589837:KIR589937 KIR655373:KIR655473 KIR720909:KIR721009 KIR786445:KIR786545 KIR851981:KIR852081 KIR917517:KIR917617 KIR983053:KIR983153 KSN13:KSN62 KSN64:KSN113 KSN65549:KSN65649 KSN131085:KSN131185 KSN196621:KSN196721 KSN262157:KSN262257 KSN327693:KSN327793 KSN393229:KSN393329 KSN458765:KSN458865 KSN524301:KSN524401 KSN589837:KSN589937 KSN655373:KSN655473 KSN720909:KSN721009 KSN786445:KSN786545 KSN851981:KSN852081 KSN917517:KSN917617 KSN983053:KSN983153 LCJ13:LCJ62 LCJ64:LCJ113 LCJ65549:LCJ65649 LCJ131085:LCJ131185 LCJ196621:LCJ196721 LCJ262157:LCJ262257 LCJ327693:LCJ327793 LCJ393229:LCJ393329 LCJ458765:LCJ458865 LCJ524301:LCJ524401 LCJ589837:LCJ589937 LCJ655373:LCJ655473 LCJ720909:LCJ721009 LCJ786445:LCJ786545 LCJ851981:LCJ852081 LCJ917517:LCJ917617 LCJ983053:LCJ983153 LMF13:LMF62 LMF64:LMF113 LMF65549:LMF65649 LMF131085:LMF131185 LMF196621:LMF196721 LMF262157:LMF262257 LMF327693:LMF327793 LMF393229:LMF393329 LMF458765:LMF458865 LMF524301:LMF524401 LMF589837:LMF589937 LMF655373:LMF655473 LMF720909:LMF721009 LMF786445:LMF786545 LMF851981:LMF852081 LMF917517:LMF917617 LMF983053:LMF983153 LWB13:LWB62 LWB64:LWB113 LWB65549:LWB65649 LWB131085:LWB131185 LWB196621:LWB196721 LWB262157:LWB262257 LWB327693:LWB327793 LWB393229:LWB393329 LWB458765:LWB458865 LWB524301:LWB524401 LWB589837:LWB589937 LWB655373:LWB655473 LWB720909:LWB721009 LWB786445:LWB786545 LWB851981:LWB852081 LWB917517:LWB917617 LWB983053:LWB983153 MFX13:MFX62 MFX64:MFX113 MFX65549:MFX65649 MFX131085:MFX131185 MFX196621:MFX196721 MFX262157:MFX262257 MFX327693:MFX327793 MFX393229:MFX393329 MFX458765:MFX458865 MFX524301:MFX524401 MFX589837:MFX589937 MFX655373:MFX655473 MFX720909:MFX721009 MFX786445:MFX786545 MFX851981:MFX852081 MFX917517:MFX917617 MFX983053:MFX983153 MPT13:MPT62 MPT64:MPT113 MPT65549:MPT65649 MPT131085:MPT131185 MPT196621:MPT196721 MPT262157:MPT262257 MPT327693:MPT327793 MPT393229:MPT393329 MPT458765:MPT458865 MPT524301:MPT524401 MPT589837:MPT589937 MPT655373:MPT655473 MPT720909:MPT721009 MPT786445:MPT786545 MPT851981:MPT852081 MPT917517:MPT917617 MPT983053:MPT983153 MZP13:MZP62 MZP64:MZP113 MZP65549:MZP65649 MZP131085:MZP131185 MZP196621:MZP196721 MZP262157:MZP262257 MZP327693:MZP327793 MZP393229:MZP393329 MZP458765:MZP458865 MZP524301:MZP524401 MZP589837:MZP589937 MZP655373:MZP655473 MZP720909:MZP721009 MZP786445:MZP786545 MZP851981:MZP852081 MZP917517:MZP917617 MZP983053:MZP983153 NJL13:NJL62 NJL64:NJL113 NJL65549:NJL65649 NJL131085:NJL131185 NJL196621:NJL196721 NJL262157:NJL262257 NJL327693:NJL327793 NJL393229:NJL393329 NJL458765:NJL458865 NJL524301:NJL524401 NJL589837:NJL589937 NJL655373:NJL655473 NJL720909:NJL721009 NJL786445:NJL786545 NJL851981:NJL852081 NJL917517:NJL917617 NJL983053:NJL983153 NTH13:NTH62 NTH64:NTH113 NTH65549:NTH65649 NTH131085:NTH131185 NTH196621:NTH196721 NTH262157:NTH262257 NTH327693:NTH327793 NTH393229:NTH393329 NTH458765:NTH458865 NTH524301:NTH524401 NTH589837:NTH589937 NTH655373:NTH655473 NTH720909:NTH721009 NTH786445:NTH786545 NTH851981:NTH852081 NTH917517:NTH917617 NTH983053:NTH983153 ODD13:ODD62 ODD64:ODD113 ODD65549:ODD65649 ODD131085:ODD131185 ODD196621:ODD196721 ODD262157:ODD262257 ODD327693:ODD327793 ODD393229:ODD393329 ODD458765:ODD458865 ODD524301:ODD524401 ODD589837:ODD589937 ODD655373:ODD655473 ODD720909:ODD721009 ODD786445:ODD786545 ODD851981:ODD852081 ODD917517:ODD917617 ODD983053:ODD983153 OMZ13:OMZ62 OMZ64:OMZ113 OMZ65549:OMZ65649 OMZ131085:OMZ131185 OMZ196621:OMZ196721 OMZ262157:OMZ262257 OMZ327693:OMZ327793 OMZ393229:OMZ393329 OMZ458765:OMZ458865 OMZ524301:OMZ524401 OMZ589837:OMZ589937 OMZ655373:OMZ655473 OMZ720909:OMZ721009 OMZ786445:OMZ786545 OMZ851981:OMZ852081 OMZ917517:OMZ917617 OMZ983053:OMZ983153 OWV13:OWV62 OWV64:OWV113 OWV65549:OWV65649 OWV131085:OWV131185 OWV196621:OWV196721 OWV262157:OWV262257 OWV327693:OWV327793 OWV393229:OWV393329 OWV458765:OWV458865 OWV524301:OWV524401 OWV589837:OWV589937 OWV655373:OWV655473 OWV720909:OWV721009 OWV786445:OWV786545 OWV851981:OWV852081 OWV917517:OWV917617 OWV983053:OWV983153 PGR13:PGR62 PGR64:PGR113 PGR65549:PGR65649 PGR131085:PGR131185 PGR196621:PGR196721 PGR262157:PGR262257 PGR327693:PGR327793 PGR393229:PGR393329 PGR458765:PGR458865 PGR524301:PGR524401 PGR589837:PGR589937 PGR655373:PGR655473 PGR720909:PGR721009 PGR786445:PGR786545 PGR851981:PGR852081 PGR917517:PGR917617 PGR983053:PGR983153 PQN13:PQN62 PQN64:PQN113 PQN65549:PQN65649 PQN131085:PQN131185 PQN196621:PQN196721 PQN262157:PQN262257 PQN327693:PQN327793 PQN393229:PQN393329 PQN458765:PQN458865 PQN524301:PQN524401 PQN589837:PQN589937 PQN655373:PQN655473 PQN720909:PQN721009 PQN786445:PQN786545 PQN851981:PQN852081 PQN917517:PQN917617 PQN983053:PQN983153 QAJ13:QAJ62 QAJ64:QAJ113 QAJ65549:QAJ65649 QAJ131085:QAJ131185 QAJ196621:QAJ196721 QAJ262157:QAJ262257 QAJ327693:QAJ327793 QAJ393229:QAJ393329 QAJ458765:QAJ458865 QAJ524301:QAJ524401 QAJ589837:QAJ589937 QAJ655373:QAJ655473 QAJ720909:QAJ721009 QAJ786445:QAJ786545 QAJ851981:QAJ852081 QAJ917517:QAJ917617 QAJ983053:QAJ983153 QKF13:QKF62 QKF64:QKF113 QKF65549:QKF65649 QKF131085:QKF131185 QKF196621:QKF196721 QKF262157:QKF262257 QKF327693:QKF327793 QKF393229:QKF393329 QKF458765:QKF458865 QKF524301:QKF524401 QKF589837:QKF589937 QKF655373:QKF655473 QKF720909:QKF721009 QKF786445:QKF786545 QKF851981:QKF852081 QKF917517:QKF917617 QKF983053:QKF983153 QUB13:QUB62 QUB64:QUB113 QUB65549:QUB65649 QUB131085:QUB131185 QUB196621:QUB196721 QUB262157:QUB262257 QUB327693:QUB327793 QUB393229:QUB393329 QUB458765:QUB458865 QUB524301:QUB524401 QUB589837:QUB589937 QUB655373:QUB655473 QUB720909:QUB721009 QUB786445:QUB786545 QUB851981:QUB852081 QUB917517:QUB917617 QUB983053:QUB983153 RDX13:RDX62 RDX64:RDX113 RDX65549:RDX65649 RDX131085:RDX131185 RDX196621:RDX196721 RDX262157:RDX262257 RDX327693:RDX327793 RDX393229:RDX393329 RDX458765:RDX458865 RDX524301:RDX524401 RDX589837:RDX589937 RDX655373:RDX655473 RDX720909:RDX721009 RDX786445:RDX786545 RDX851981:RDX852081 RDX917517:RDX917617 RDX983053:RDX983153 RNT13:RNT62 RNT64:RNT113 RNT65549:RNT65649 RNT131085:RNT131185 RNT196621:RNT196721 RNT262157:RNT262257 RNT327693:RNT327793 RNT393229:RNT393329 RNT458765:RNT458865 RNT524301:RNT524401 RNT589837:RNT589937 RNT655373:RNT655473 RNT720909:RNT721009 RNT786445:RNT786545 RNT851981:RNT852081 RNT917517:RNT917617 RNT983053:RNT983153 RXP13:RXP62 RXP64:RXP113 RXP65549:RXP65649 RXP131085:RXP131185 RXP196621:RXP196721 RXP262157:RXP262257 RXP327693:RXP327793 RXP393229:RXP393329 RXP458765:RXP458865 RXP524301:RXP524401 RXP589837:RXP589937 RXP655373:RXP655473 RXP720909:RXP721009 RXP786445:RXP786545 RXP851981:RXP852081 RXP917517:RXP917617 RXP983053:RXP983153 SHL13:SHL62 SHL64:SHL113 SHL65549:SHL65649 SHL131085:SHL131185 SHL196621:SHL196721 SHL262157:SHL262257 SHL327693:SHL327793 SHL393229:SHL393329 SHL458765:SHL458865 SHL524301:SHL524401 SHL589837:SHL589937 SHL655373:SHL655473 SHL720909:SHL721009 SHL786445:SHL786545 SHL851981:SHL852081 SHL917517:SHL917617 SHL983053:SHL983153 SRH13:SRH62 SRH64:SRH113 SRH65549:SRH65649 SRH131085:SRH131185 SRH196621:SRH196721 SRH262157:SRH262257 SRH327693:SRH327793 SRH393229:SRH393329 SRH458765:SRH458865 SRH524301:SRH524401 SRH589837:SRH589937 SRH655373:SRH655473 SRH720909:SRH721009 SRH786445:SRH786545 SRH851981:SRH852081 SRH917517:SRH917617 SRH983053:SRH983153 TBD13:TBD62 TBD64:TBD113 TBD65549:TBD65649 TBD131085:TBD131185 TBD196621:TBD196721 TBD262157:TBD262257 TBD327693:TBD327793 TBD393229:TBD393329 TBD458765:TBD458865 TBD524301:TBD524401 TBD589837:TBD589937 TBD655373:TBD655473 TBD720909:TBD721009 TBD786445:TBD786545 TBD851981:TBD852081 TBD917517:TBD917617 TBD983053:TBD983153 TKZ13:TKZ62 TKZ64:TKZ113 TKZ65549:TKZ65649 TKZ131085:TKZ131185 TKZ196621:TKZ196721 TKZ262157:TKZ262257 TKZ327693:TKZ327793 TKZ393229:TKZ393329 TKZ458765:TKZ458865 TKZ524301:TKZ524401 TKZ589837:TKZ589937 TKZ655373:TKZ655473 TKZ720909:TKZ721009 TKZ786445:TKZ786545 TKZ851981:TKZ852081 TKZ917517:TKZ917617 TKZ983053:TKZ983153 TUV13:TUV62 TUV64:TUV113 TUV65549:TUV65649 TUV131085:TUV131185 TUV196621:TUV196721 TUV262157:TUV262257 TUV327693:TUV327793 TUV393229:TUV393329 TUV458765:TUV458865 TUV524301:TUV524401 TUV589837:TUV589937 TUV655373:TUV655473 TUV720909:TUV721009 TUV786445:TUV786545 TUV851981:TUV852081 TUV917517:TUV917617 TUV983053:TUV983153 UER13:UER62 UER64:UER113 UER65549:UER65649 UER131085:UER131185 UER196621:UER196721 UER262157:UER262257 UER327693:UER327793 UER393229:UER393329 UER458765:UER458865 UER524301:UER524401 UER589837:UER589937 UER655373:UER655473 UER720909:UER721009 UER786445:UER786545 UER851981:UER852081 UER917517:UER917617 UER983053:UER983153 UON13:UON62 UON64:UON113 UON65549:UON65649 UON131085:UON131185 UON196621:UON196721 UON262157:UON262257 UON327693:UON327793 UON393229:UON393329 UON458765:UON458865 UON524301:UON524401 UON589837:UON589937 UON655373:UON655473 UON720909:UON721009 UON786445:UON786545 UON851981:UON852081 UON917517:UON917617 UON983053:UON983153 UYJ13:UYJ62 UYJ64:UYJ113 UYJ65549:UYJ65649 UYJ131085:UYJ131185 UYJ196621:UYJ196721 UYJ262157:UYJ262257 UYJ327693:UYJ327793 UYJ393229:UYJ393329 UYJ458765:UYJ458865 UYJ524301:UYJ524401 UYJ589837:UYJ589937 UYJ655373:UYJ655473 UYJ720909:UYJ721009 UYJ786445:UYJ786545 UYJ851981:UYJ852081 UYJ917517:UYJ917617 UYJ983053:UYJ983153 VIF13:VIF62 VIF64:VIF113 VIF65549:VIF65649 VIF131085:VIF131185 VIF196621:VIF196721 VIF262157:VIF262257 VIF327693:VIF327793 VIF393229:VIF393329 VIF458765:VIF458865 VIF524301:VIF524401 VIF589837:VIF589937 VIF655373:VIF655473 VIF720909:VIF721009 VIF786445:VIF786545 VIF851981:VIF852081 VIF917517:VIF917617 VIF983053:VIF983153 VSB13:VSB62 VSB64:VSB113 VSB65549:VSB65649 VSB131085:VSB131185 VSB196621:VSB196721 VSB262157:VSB262257 VSB327693:VSB327793 VSB393229:VSB393329 VSB458765:VSB458865 VSB524301:VSB524401 VSB589837:VSB589937 VSB655373:VSB655473 VSB720909:VSB721009 VSB786445:VSB786545 VSB851981:VSB852081 VSB917517:VSB917617 VSB983053:VSB983153 WBX13:WBX62 WBX64:WBX113 WBX65549:WBX65649 WBX131085:WBX131185 WBX196621:WBX196721 WBX262157:WBX262257 WBX327693:WBX327793 WBX393229:WBX393329 WBX458765:WBX458865 WBX524301:WBX524401 WBX589837:WBX589937 WBX655373:WBX655473 WBX720909:WBX721009 WBX786445:WBX786545 WBX851981:WBX852081 WBX917517:WBX917617 WBX983053:WBX983153 WLT13:WLT62 WLT64:WLT113 WLT65549:WLT65649 WLT131085:WLT131185 WLT196621:WLT196721 WLT262157:WLT262257 WLT327693:WLT327793 WLT393229:WLT393329 WLT458765:WLT458865 WLT524301:WLT524401 WLT589837:WLT589937 WLT655373:WLT655473 WLT720909:WLT721009 WLT786445:WLT786545 WLT851981:WLT852081 WLT917517:WLT917617 WLT983053:WLT983153 WVP13:WVP62 WVP64:WVP113 WVP65549:WVP65649 WVP131085:WVP131185 WVP196621:WVP196721 WVP262157:WVP262257 WVP327693:WVP327793 WVP393229:WVP393329 WVP458765:WVP458865 WVP524301:WVP524401 WVP589837:WVP589937 WVP655373:WVP655473 WVP720909:WVP721009 WVP786445:WVP786545 WVP851981:WVP852081 WVP917517:WVP917617 WVP983053:WVP983153" showDropDown="0" showInputMessage="1" showErrorMessage="1" allowBlank="1" error="INPUT NUMBER LESS THAN OR EQUAL THE HIGHEST POSSIBLE SCORE" prompt="Input Raw Score" type="whole" operator="lessThanOrEqual">
      <formula1>$I$11</formula1>
    </dataValidation>
    <dataValidation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showDropDown="0" showInputMessage="1" showErrorMessage="1" allowBlank="1" error="INPUT NUMBER LESS THAN OR EQUAL THE HIGHEST POSSIBLE SCORE" prompt="Input Raw Score" type="whole" operator="lessThanOrEqual">
      <formula1>$J$11</formula1>
    </dataValidation>
    <dataValidation sqref="K65549:K65649 K131085:K131185 K196621:K196721 K262157:K262257 K327693:K327793 K393229:K393329 K458765:K458865 K524301:K524401 K589837:K589937 K655373:K655473 K720909:K721009 K786445:K786545 K851981:K852081 K917517:K917617 K983053:K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showDropDown="0" showInputMessage="1" showErrorMessage="1" allowBlank="1" error="INPUT NUMBER LESS THAN OR EQUAL THE HIGHEST POSSIBLE SCORE" prompt="Input Raw Score" type="whole" operator="lessThanOrEqual">
      <formula1>$K$11</formula1>
    </dataValidation>
    <dataValidation sqref="L65549:L65649 L131085:L131185 L196621:L196721 L262157:L262257 L327693:L327793 L393229:L393329 L458765:L458865 L524301:L524401 L589837:L589937 L655373:L655473 L720909:L721009 L786445:L786545 L851981:L852081 L917517:L917617 L983053:L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showDropDown="0" showInputMessage="1" showErrorMessage="1" allowBlank="1" error="INPUT NUMBER LESS THAN OR EQUAL THE HIGHEST POSSIBLE SCORE" prompt="Input Raw Score" type="whole" operator="lessThanOrEqual">
      <formula1>$L$11</formula1>
    </dataValidation>
    <dataValidation sqref="M65549:M65649 M131085:M131185 M196621:M196721 M262157:M262257 M327693:M327793 M393229:M393329 M458765:M458865 M524301:M524401 M589837:M589937 M655373:M655473 M720909:M721009 M786445:M786545 M851981:M852081 M917517:M917617 M983053:M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showDropDown="0" showInputMessage="1" showErrorMessage="1" allowBlank="1" error="INPUT NUMBER LESS THAN OR EQUAL THE HIGHEST POSSIBLE SCORE" prompt="Input Raw Score" type="whole" operator="lessThanOrEqual">
      <formula1>$M$11</formula1>
    </dataValidation>
    <dataValidation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showDropDown="0" showInputMessage="1" showErrorMessage="1" allowBlank="1" error="INPUT NUMBER LESS THAN OR EQUAL THE HIGHEST POSSIBLE SCORE" prompt="Input Raw Score" type="whole" operator="lessThanOrEqual">
      <formula1>$N$11</formula1>
    </dataValidation>
    <dataValidation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showDropDown="0" showInputMessage="1" showErrorMessage="1" allowBlank="1" error="INPUT NUMBER LESS THAN OR EQUAL THE HIGHEST POSSIBLE SCORE" prompt="Input Raw Score" type="whole" operator="lessThanOrEqual">
      <formula1>$O$11</formula1>
    </dataValidation>
    <dataValidation sqref="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showDropDown="0" showInputMessage="1" showErrorMessage="1" allowBlank="1" error="INPUT NUMBER LESS THAN OR EQUAL THE HIGHEST POSSIBLE SCORE" prompt="Input Raw Score" type="whole" operator="lessThanOrEqual">
      <formula1>#REF!</formula1>
    </dataValidation>
    <dataValidation sqref="S65549:S65649 S131085:S131185 S196621:S196721 S262157:S262257 S327693:S327793 S393229:S393329 S458765:S458865 S524301:S524401 S589837:S589937 S655373:S655473 S720909:S721009 S786445:S786545 S851981:S852081 S917517:S917617 S983053:S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showDropDown="0" showInputMessage="1" showErrorMessage="1" allowBlank="1" error="INPUT NUMBER LESS THAN OR EQUAL THE HIGHEST POSSIBLE SCORE" prompt="Input Raw Score" type="whole" operator="lessThanOrEqual">
      <formula1>$S$11</formula1>
    </dataValidation>
    <dataValidation sqref="T65549:T65649 T131085:T131185 T196621:T196721 T262157:T262257 T327693:T327793 T393229:T393329 T458765:T458865 T524301:T524401 T589837:T589937 T655373:T655473 T720909:T721009 T786445:T786545 T851981:T852081 T917517:T917617 T983053:T983153 JP13:JP62 JP64:JP113 JP65549:JP65649 JP131085:JP131185 JP196621:JP196721 JP262157:JP262257 JP327693:JP327793 JP393229:JP393329 JP458765:JP458865 JP524301:JP524401 JP589837:JP589937 JP655373:JP655473 JP720909:JP721009 JP786445:JP786545 JP851981:JP852081 JP917517:JP917617 JP983053:JP983153 TL13:TL62 TL64:TL113 TL65549:TL65649 TL131085:TL131185 TL196621:TL196721 TL262157:TL262257 TL327693:TL327793 TL393229:TL393329 TL458765:TL458865 TL524301:TL524401 TL589837:TL589937 TL655373:TL655473 TL720909:TL721009 TL786445:TL786545 TL851981:TL852081 TL917517:TL917617 TL983053:TL983153 ADH13:ADH62 ADH64:ADH113 ADH65549:ADH65649 ADH131085:ADH131185 ADH196621:ADH196721 ADH262157:ADH262257 ADH327693:ADH327793 ADH393229:ADH393329 ADH458765:ADH458865 ADH524301:ADH524401 ADH589837:ADH589937 ADH655373:ADH655473 ADH720909:ADH721009 ADH786445:ADH786545 ADH851981:ADH852081 ADH917517:ADH917617 ADH983053:ADH983153 AND13:AND62 AND64:AND113 AND65549:AND65649 AND131085:AND131185 AND196621:AND196721 AND262157:AND262257 AND327693:AND327793 AND393229:AND393329 AND458765:AND458865 AND524301:AND524401 AND589837:AND589937 AND655373:AND655473 AND720909:AND721009 AND786445:AND786545 AND851981:AND852081 AND917517:AND917617 AND983053:AND983153 AWZ13:AWZ62 AWZ64:AWZ113 AWZ65549:AWZ65649 AWZ131085:AWZ131185 AWZ196621:AWZ196721 AWZ262157:AWZ262257 AWZ327693:AWZ327793 AWZ393229:AWZ393329 AWZ458765:AWZ458865 AWZ524301:AWZ524401 AWZ589837:AWZ589937 AWZ655373:AWZ655473 AWZ720909:AWZ721009 AWZ786445:AWZ786545 AWZ851981:AWZ852081 AWZ917517:AWZ917617 AWZ983053:AWZ983153 BGV13:BGV62 BGV64:BGV113 BGV65549:BGV65649 BGV131085:BGV131185 BGV196621:BGV196721 BGV262157:BGV262257 BGV327693:BGV327793 BGV393229:BGV393329 BGV458765:BGV458865 BGV524301:BGV524401 BGV589837:BGV589937 BGV655373:BGV655473 BGV720909:BGV721009 BGV786445:BGV786545 BGV851981:BGV852081 BGV917517:BGV917617 BGV983053:BGV983153 BQR13:BQR62 BQR64:BQR113 BQR65549:BQR65649 BQR131085:BQR131185 BQR196621:BQR196721 BQR262157:BQR262257 BQR327693:BQR327793 BQR393229:BQR393329 BQR458765:BQR458865 BQR524301:BQR524401 BQR589837:BQR589937 BQR655373:BQR655473 BQR720909:BQR721009 BQR786445:BQR786545 BQR851981:BQR852081 BQR917517:BQR917617 BQR983053:BQR983153 CAN13:CAN62 CAN64:CAN113 CAN65549:CAN65649 CAN131085:CAN131185 CAN196621:CAN196721 CAN262157:CAN262257 CAN327693:CAN327793 CAN393229:CAN393329 CAN458765:CAN458865 CAN524301:CAN524401 CAN589837:CAN589937 CAN655373:CAN655473 CAN720909:CAN721009 CAN786445:CAN786545 CAN851981:CAN852081 CAN917517:CAN917617 CAN983053:CAN983153 CKJ13:CKJ62 CKJ64:CKJ113 CKJ65549:CKJ65649 CKJ131085:CKJ131185 CKJ196621:CKJ196721 CKJ262157:CKJ262257 CKJ327693:CKJ327793 CKJ393229:CKJ393329 CKJ458765:CKJ458865 CKJ524301:CKJ524401 CKJ589837:CKJ589937 CKJ655373:CKJ655473 CKJ720909:CKJ721009 CKJ786445:CKJ786545 CKJ851981:CKJ852081 CKJ917517:CKJ917617 CKJ983053:CKJ983153 CUF13:CUF62 CUF64:CUF113 CUF65549:CUF65649 CUF131085:CUF131185 CUF196621:CUF196721 CUF262157:CUF262257 CUF327693:CUF327793 CUF393229:CUF393329 CUF458765:CUF458865 CUF524301:CUF524401 CUF589837:CUF589937 CUF655373:CUF655473 CUF720909:CUF721009 CUF786445:CUF786545 CUF851981:CUF852081 CUF917517:CUF917617 CUF983053:CUF983153 DEB13:DEB62 DEB64:DEB113 DEB65549:DEB65649 DEB131085:DEB131185 DEB196621:DEB196721 DEB262157:DEB262257 DEB327693:DEB327793 DEB393229:DEB393329 DEB458765:DEB458865 DEB524301:DEB524401 DEB589837:DEB589937 DEB655373:DEB655473 DEB720909:DEB721009 DEB786445:DEB786545 DEB851981:DEB852081 DEB917517:DEB917617 DEB983053:DEB983153 DNX13:DNX62 DNX64:DNX113 DNX65549:DNX65649 DNX131085:DNX131185 DNX196621:DNX196721 DNX262157:DNX262257 DNX327693:DNX327793 DNX393229:DNX393329 DNX458765:DNX458865 DNX524301:DNX524401 DNX589837:DNX589937 DNX655373:DNX655473 DNX720909:DNX721009 DNX786445:DNX786545 DNX851981:DNX852081 DNX917517:DNX917617 DNX983053:DNX983153 DXT13:DXT62 DXT64:DXT113 DXT65549:DXT65649 DXT131085:DXT131185 DXT196621:DXT196721 DXT262157:DXT262257 DXT327693:DXT327793 DXT393229:DXT393329 DXT458765:DXT458865 DXT524301:DXT524401 DXT589837:DXT589937 DXT655373:DXT655473 DXT720909:DXT721009 DXT786445:DXT786545 DXT851981:DXT852081 DXT917517:DXT917617 DXT983053:DXT983153 EHP13:EHP62 EHP64:EHP113 EHP65549:EHP65649 EHP131085:EHP131185 EHP196621:EHP196721 EHP262157:EHP262257 EHP327693:EHP327793 EHP393229:EHP393329 EHP458765:EHP458865 EHP524301:EHP524401 EHP589837:EHP589937 EHP655373:EHP655473 EHP720909:EHP721009 EHP786445:EHP786545 EHP851981:EHP852081 EHP917517:EHP917617 EHP983053:EHP983153 ERL13:ERL62 ERL64:ERL113 ERL65549:ERL65649 ERL131085:ERL131185 ERL196621:ERL196721 ERL262157:ERL262257 ERL327693:ERL327793 ERL393229:ERL393329 ERL458765:ERL458865 ERL524301:ERL524401 ERL589837:ERL589937 ERL655373:ERL655473 ERL720909:ERL721009 ERL786445:ERL786545 ERL851981:ERL852081 ERL917517:ERL917617 ERL983053:ERL983153 FBH13:FBH62 FBH64:FBH113 FBH65549:FBH65649 FBH131085:FBH131185 FBH196621:FBH196721 FBH262157:FBH262257 FBH327693:FBH327793 FBH393229:FBH393329 FBH458765:FBH458865 FBH524301:FBH524401 FBH589837:FBH589937 FBH655373:FBH655473 FBH720909:FBH721009 FBH786445:FBH786545 FBH851981:FBH852081 FBH917517:FBH917617 FBH983053:FBH983153 FLD13:FLD62 FLD64:FLD113 FLD65549:FLD65649 FLD131085:FLD131185 FLD196621:FLD196721 FLD262157:FLD262257 FLD327693:FLD327793 FLD393229:FLD393329 FLD458765:FLD458865 FLD524301:FLD524401 FLD589837:FLD589937 FLD655373:FLD655473 FLD720909:FLD721009 FLD786445:FLD786545 FLD851981:FLD852081 FLD917517:FLD917617 FLD983053:FLD983153 FUZ13:FUZ62 FUZ64:FUZ113 FUZ65549:FUZ65649 FUZ131085:FUZ131185 FUZ196621:FUZ196721 FUZ262157:FUZ262257 FUZ327693:FUZ327793 FUZ393229:FUZ393329 FUZ458765:FUZ458865 FUZ524301:FUZ524401 FUZ589837:FUZ589937 FUZ655373:FUZ655473 FUZ720909:FUZ721009 FUZ786445:FUZ786545 FUZ851981:FUZ852081 FUZ917517:FUZ917617 FUZ983053:FUZ983153 GEV13:GEV62 GEV64:GEV113 GEV65549:GEV65649 GEV131085:GEV131185 GEV196621:GEV196721 GEV262157:GEV262257 GEV327693:GEV327793 GEV393229:GEV393329 GEV458765:GEV458865 GEV524301:GEV524401 GEV589837:GEV589937 GEV655373:GEV655473 GEV720909:GEV721009 GEV786445:GEV786545 GEV851981:GEV852081 GEV917517:GEV917617 GEV983053:GEV983153 GOR13:GOR62 GOR64:GOR113 GOR65549:GOR65649 GOR131085:GOR131185 GOR196621:GOR196721 GOR262157:GOR262257 GOR327693:GOR327793 GOR393229:GOR393329 GOR458765:GOR458865 GOR524301:GOR524401 GOR589837:GOR589937 GOR655373:GOR655473 GOR720909:GOR721009 GOR786445:GOR786545 GOR851981:GOR852081 GOR917517:GOR917617 GOR983053:GOR983153 GYN13:GYN62 GYN64:GYN113 GYN65549:GYN65649 GYN131085:GYN131185 GYN196621:GYN196721 GYN262157:GYN262257 GYN327693:GYN327793 GYN393229:GYN393329 GYN458765:GYN458865 GYN524301:GYN524401 GYN589837:GYN589937 GYN655373:GYN655473 GYN720909:GYN721009 GYN786445:GYN786545 GYN851981:GYN852081 GYN917517:GYN917617 GYN983053:GYN983153 HIJ13:HIJ62 HIJ64:HIJ113 HIJ65549:HIJ65649 HIJ131085:HIJ131185 HIJ196621:HIJ196721 HIJ262157:HIJ262257 HIJ327693:HIJ327793 HIJ393229:HIJ393329 HIJ458765:HIJ458865 HIJ524301:HIJ524401 HIJ589837:HIJ589937 HIJ655373:HIJ655473 HIJ720909:HIJ721009 HIJ786445:HIJ786545 HIJ851981:HIJ852081 HIJ917517:HIJ917617 HIJ983053:HIJ983153 HSF13:HSF62 HSF64:HSF113 HSF65549:HSF65649 HSF131085:HSF131185 HSF196621:HSF196721 HSF262157:HSF262257 HSF327693:HSF327793 HSF393229:HSF393329 HSF458765:HSF458865 HSF524301:HSF524401 HSF589837:HSF589937 HSF655373:HSF655473 HSF720909:HSF721009 HSF786445:HSF786545 HSF851981:HSF852081 HSF917517:HSF917617 HSF983053:HSF983153 ICB13:ICB62 ICB64:ICB113 ICB65549:ICB65649 ICB131085:ICB131185 ICB196621:ICB196721 ICB262157:ICB262257 ICB327693:ICB327793 ICB393229:ICB393329 ICB458765:ICB458865 ICB524301:ICB524401 ICB589837:ICB589937 ICB655373:ICB655473 ICB720909:ICB721009 ICB786445:ICB786545 ICB851981:ICB852081 ICB917517:ICB917617 ICB983053:ICB983153 ILX13:ILX62 ILX64:ILX113 ILX65549:ILX65649 ILX131085:ILX131185 ILX196621:ILX196721 ILX262157:ILX262257 ILX327693:ILX327793 ILX393229:ILX393329 ILX458765:ILX458865 ILX524301:ILX524401 ILX589837:ILX589937 ILX655373:ILX655473 ILX720909:ILX721009 ILX786445:ILX786545 ILX851981:ILX852081 ILX917517:ILX917617 ILX983053:ILX983153 IVT13:IVT62 IVT64:IVT113 IVT65549:IVT65649 IVT131085:IVT131185 IVT196621:IVT196721 IVT262157:IVT262257 IVT327693:IVT327793 IVT393229:IVT393329 IVT458765:IVT458865 IVT524301:IVT524401 IVT589837:IVT589937 IVT655373:IVT655473 IVT720909:IVT721009 IVT786445:IVT786545 IVT851981:IVT852081 IVT917517:IVT917617 IVT983053:IVT983153 JFP13:JFP62 JFP64:JFP113 JFP65549:JFP65649 JFP131085:JFP131185 JFP196621:JFP196721 JFP262157:JFP262257 JFP327693:JFP327793 JFP393229:JFP393329 JFP458765:JFP458865 JFP524301:JFP524401 JFP589837:JFP589937 JFP655373:JFP655473 JFP720909:JFP721009 JFP786445:JFP786545 JFP851981:JFP852081 JFP917517:JFP917617 JFP983053:JFP983153 JPL13:JPL62 JPL64:JPL113 JPL65549:JPL65649 JPL131085:JPL131185 JPL196621:JPL196721 JPL262157:JPL262257 JPL327693:JPL327793 JPL393229:JPL393329 JPL458765:JPL458865 JPL524301:JPL524401 JPL589837:JPL589937 JPL655373:JPL655473 JPL720909:JPL721009 JPL786445:JPL786545 JPL851981:JPL852081 JPL917517:JPL917617 JPL983053:JPL983153 JZH13:JZH62 JZH64:JZH113 JZH65549:JZH65649 JZH131085:JZH131185 JZH196621:JZH196721 JZH262157:JZH262257 JZH327693:JZH327793 JZH393229:JZH393329 JZH458765:JZH458865 JZH524301:JZH524401 JZH589837:JZH589937 JZH655373:JZH655473 JZH720909:JZH721009 JZH786445:JZH786545 JZH851981:JZH852081 JZH917517:JZH917617 JZH983053:JZH983153 KJD13:KJD62 KJD64:KJD113 KJD65549:KJD65649 KJD131085:KJD131185 KJD196621:KJD196721 KJD262157:KJD262257 KJD327693:KJD327793 KJD393229:KJD393329 KJD458765:KJD458865 KJD524301:KJD524401 KJD589837:KJD589937 KJD655373:KJD655473 KJD720909:KJD721009 KJD786445:KJD786545 KJD851981:KJD852081 KJD917517:KJD917617 KJD983053:KJD983153 KSZ13:KSZ62 KSZ64:KSZ113 KSZ65549:KSZ65649 KSZ131085:KSZ131185 KSZ196621:KSZ196721 KSZ262157:KSZ262257 KSZ327693:KSZ327793 KSZ393229:KSZ393329 KSZ458765:KSZ458865 KSZ524301:KSZ524401 KSZ589837:KSZ589937 KSZ655373:KSZ655473 KSZ720909:KSZ721009 KSZ786445:KSZ786545 KSZ851981:KSZ852081 KSZ917517:KSZ917617 KSZ983053:KSZ983153 LCV13:LCV62 LCV64:LCV113 LCV65549:LCV65649 LCV131085:LCV131185 LCV196621:LCV196721 LCV262157:LCV262257 LCV327693:LCV327793 LCV393229:LCV393329 LCV458765:LCV458865 LCV524301:LCV524401 LCV589837:LCV589937 LCV655373:LCV655473 LCV720909:LCV721009 LCV786445:LCV786545 LCV851981:LCV852081 LCV917517:LCV917617 LCV983053:LCV983153 LMR13:LMR62 LMR64:LMR113 LMR65549:LMR65649 LMR131085:LMR131185 LMR196621:LMR196721 LMR262157:LMR262257 LMR327693:LMR327793 LMR393229:LMR393329 LMR458765:LMR458865 LMR524301:LMR524401 LMR589837:LMR589937 LMR655373:LMR655473 LMR720909:LMR721009 LMR786445:LMR786545 LMR851981:LMR852081 LMR917517:LMR917617 LMR983053:LMR983153 LWN13:LWN62 LWN64:LWN113 LWN65549:LWN65649 LWN131085:LWN131185 LWN196621:LWN196721 LWN262157:LWN262257 LWN327693:LWN327793 LWN393229:LWN393329 LWN458765:LWN458865 LWN524301:LWN524401 LWN589837:LWN589937 LWN655373:LWN655473 LWN720909:LWN721009 LWN786445:LWN786545 LWN851981:LWN852081 LWN917517:LWN917617 LWN983053:LWN983153 MGJ13:MGJ62 MGJ64:MGJ113 MGJ65549:MGJ65649 MGJ131085:MGJ131185 MGJ196621:MGJ196721 MGJ262157:MGJ262257 MGJ327693:MGJ327793 MGJ393229:MGJ393329 MGJ458765:MGJ458865 MGJ524301:MGJ524401 MGJ589837:MGJ589937 MGJ655373:MGJ655473 MGJ720909:MGJ721009 MGJ786445:MGJ786545 MGJ851981:MGJ852081 MGJ917517:MGJ917617 MGJ983053:MGJ983153 MQF13:MQF62 MQF64:MQF113 MQF65549:MQF65649 MQF131085:MQF131185 MQF196621:MQF196721 MQF262157:MQF262257 MQF327693:MQF327793 MQF393229:MQF393329 MQF458765:MQF458865 MQF524301:MQF524401 MQF589837:MQF589937 MQF655373:MQF655473 MQF720909:MQF721009 MQF786445:MQF786545 MQF851981:MQF852081 MQF917517:MQF917617 MQF983053:MQF983153 NAB13:NAB62 NAB64:NAB113 NAB65549:NAB65649 NAB131085:NAB131185 NAB196621:NAB196721 NAB262157:NAB262257 NAB327693:NAB327793 NAB393229:NAB393329 NAB458765:NAB458865 NAB524301:NAB524401 NAB589837:NAB589937 NAB655373:NAB655473 NAB720909:NAB721009 NAB786445:NAB786545 NAB851981:NAB852081 NAB917517:NAB917617 NAB983053:NAB983153 NJX13:NJX62 NJX64:NJX113 NJX65549:NJX65649 NJX131085:NJX131185 NJX196621:NJX196721 NJX262157:NJX262257 NJX327693:NJX327793 NJX393229:NJX393329 NJX458765:NJX458865 NJX524301:NJX524401 NJX589837:NJX589937 NJX655373:NJX655473 NJX720909:NJX721009 NJX786445:NJX786545 NJX851981:NJX852081 NJX917517:NJX917617 NJX983053:NJX983153 NTT13:NTT62 NTT64:NTT113 NTT65549:NTT65649 NTT131085:NTT131185 NTT196621:NTT196721 NTT262157:NTT262257 NTT327693:NTT327793 NTT393229:NTT393329 NTT458765:NTT458865 NTT524301:NTT524401 NTT589837:NTT589937 NTT655373:NTT655473 NTT720909:NTT721009 NTT786445:NTT786545 NTT851981:NTT852081 NTT917517:NTT917617 NTT983053:NTT983153 ODP13:ODP62 ODP64:ODP113 ODP65549:ODP65649 ODP131085:ODP131185 ODP196621:ODP196721 ODP262157:ODP262257 ODP327693:ODP327793 ODP393229:ODP393329 ODP458765:ODP458865 ODP524301:ODP524401 ODP589837:ODP589937 ODP655373:ODP655473 ODP720909:ODP721009 ODP786445:ODP786545 ODP851981:ODP852081 ODP917517:ODP917617 ODP983053:ODP983153 ONL13:ONL62 ONL64:ONL113 ONL65549:ONL65649 ONL131085:ONL131185 ONL196621:ONL196721 ONL262157:ONL262257 ONL327693:ONL327793 ONL393229:ONL393329 ONL458765:ONL458865 ONL524301:ONL524401 ONL589837:ONL589937 ONL655373:ONL655473 ONL720909:ONL721009 ONL786445:ONL786545 ONL851981:ONL852081 ONL917517:ONL917617 ONL983053:ONL983153 OXH13:OXH62 OXH64:OXH113 OXH65549:OXH65649 OXH131085:OXH131185 OXH196621:OXH196721 OXH262157:OXH262257 OXH327693:OXH327793 OXH393229:OXH393329 OXH458765:OXH458865 OXH524301:OXH524401 OXH589837:OXH589937 OXH655373:OXH655473 OXH720909:OXH721009 OXH786445:OXH786545 OXH851981:OXH852081 OXH917517:OXH917617 OXH983053:OXH983153 PHD13:PHD62 PHD64:PHD113 PHD65549:PHD65649 PHD131085:PHD131185 PHD196621:PHD196721 PHD262157:PHD262257 PHD327693:PHD327793 PHD393229:PHD393329 PHD458765:PHD458865 PHD524301:PHD524401 PHD589837:PHD589937 PHD655373:PHD655473 PHD720909:PHD721009 PHD786445:PHD786545 PHD851981:PHD852081 PHD917517:PHD917617 PHD983053:PHD983153 PQZ13:PQZ62 PQZ64:PQZ113 PQZ65549:PQZ65649 PQZ131085:PQZ131185 PQZ196621:PQZ196721 PQZ262157:PQZ262257 PQZ327693:PQZ327793 PQZ393229:PQZ393329 PQZ458765:PQZ458865 PQZ524301:PQZ524401 PQZ589837:PQZ589937 PQZ655373:PQZ655473 PQZ720909:PQZ721009 PQZ786445:PQZ786545 PQZ851981:PQZ852081 PQZ917517:PQZ917617 PQZ983053:PQZ983153 QAV13:QAV62 QAV64:QAV113 QAV65549:QAV65649 QAV131085:QAV131185 QAV196621:QAV196721 QAV262157:QAV262257 QAV327693:QAV327793 QAV393229:QAV393329 QAV458765:QAV458865 QAV524301:QAV524401 QAV589837:QAV589937 QAV655373:QAV655473 QAV720909:QAV721009 QAV786445:QAV786545 QAV851981:QAV852081 QAV917517:QAV917617 QAV983053:QAV983153 QKR13:QKR62 QKR64:QKR113 QKR65549:QKR65649 QKR131085:QKR131185 QKR196621:QKR196721 QKR262157:QKR262257 QKR327693:QKR327793 QKR393229:QKR393329 QKR458765:QKR458865 QKR524301:QKR524401 QKR589837:QKR589937 QKR655373:QKR655473 QKR720909:QKR721009 QKR786445:QKR786545 QKR851981:QKR852081 QKR917517:QKR917617 QKR983053:QKR983153 QUN13:QUN62 QUN64:QUN113 QUN65549:QUN65649 QUN131085:QUN131185 QUN196621:QUN196721 QUN262157:QUN262257 QUN327693:QUN327793 QUN393229:QUN393329 QUN458765:QUN458865 QUN524301:QUN524401 QUN589837:QUN589937 QUN655373:QUN655473 QUN720909:QUN721009 QUN786445:QUN786545 QUN851981:QUN852081 QUN917517:QUN917617 QUN983053:QUN983153 REJ13:REJ62 REJ64:REJ113 REJ65549:REJ65649 REJ131085:REJ131185 REJ196621:REJ196721 REJ262157:REJ262257 REJ327693:REJ327793 REJ393229:REJ393329 REJ458765:REJ458865 REJ524301:REJ524401 REJ589837:REJ589937 REJ655373:REJ655473 REJ720909:REJ721009 REJ786445:REJ786545 REJ851981:REJ852081 REJ917517:REJ917617 REJ983053:REJ983153 ROF13:ROF62 ROF64:ROF113 ROF65549:ROF65649 ROF131085:ROF131185 ROF196621:ROF196721 ROF262157:ROF262257 ROF327693:ROF327793 ROF393229:ROF393329 ROF458765:ROF458865 ROF524301:ROF524401 ROF589837:ROF589937 ROF655373:ROF655473 ROF720909:ROF721009 ROF786445:ROF786545 ROF851981:ROF852081 ROF917517:ROF917617 ROF983053:ROF983153 RYB13:RYB62 RYB64:RYB113 RYB65549:RYB65649 RYB131085:RYB131185 RYB196621:RYB196721 RYB262157:RYB262257 RYB327693:RYB327793 RYB393229:RYB393329 RYB458765:RYB458865 RYB524301:RYB524401 RYB589837:RYB589937 RYB655373:RYB655473 RYB720909:RYB721009 RYB786445:RYB786545 RYB851981:RYB852081 RYB917517:RYB917617 RYB983053:RYB983153 SHX13:SHX62 SHX64:SHX113 SHX65549:SHX65649 SHX131085:SHX131185 SHX196621:SHX196721 SHX262157:SHX262257 SHX327693:SHX327793 SHX393229:SHX393329 SHX458765:SHX458865 SHX524301:SHX524401 SHX589837:SHX589937 SHX655373:SHX655473 SHX720909:SHX721009 SHX786445:SHX786545 SHX851981:SHX852081 SHX917517:SHX917617 SHX983053:SHX983153 SRT13:SRT62 SRT64:SRT113 SRT65549:SRT65649 SRT131085:SRT131185 SRT196621:SRT196721 SRT262157:SRT262257 SRT327693:SRT327793 SRT393229:SRT393329 SRT458765:SRT458865 SRT524301:SRT524401 SRT589837:SRT589937 SRT655373:SRT655473 SRT720909:SRT721009 SRT786445:SRT786545 SRT851981:SRT852081 SRT917517:SRT917617 SRT983053:SRT983153 TBP13:TBP62 TBP64:TBP113 TBP65549:TBP65649 TBP131085:TBP131185 TBP196621:TBP196721 TBP262157:TBP262257 TBP327693:TBP327793 TBP393229:TBP393329 TBP458765:TBP458865 TBP524301:TBP524401 TBP589837:TBP589937 TBP655373:TBP655473 TBP720909:TBP721009 TBP786445:TBP786545 TBP851981:TBP852081 TBP917517:TBP917617 TBP983053:TBP983153 TLL13:TLL62 TLL64:TLL113 TLL65549:TLL65649 TLL131085:TLL131185 TLL196621:TLL196721 TLL262157:TLL262257 TLL327693:TLL327793 TLL393229:TLL393329 TLL458765:TLL458865 TLL524301:TLL524401 TLL589837:TLL589937 TLL655373:TLL655473 TLL720909:TLL721009 TLL786445:TLL786545 TLL851981:TLL852081 TLL917517:TLL917617 TLL983053:TLL983153 TVH13:TVH62 TVH64:TVH113 TVH65549:TVH65649 TVH131085:TVH131185 TVH196621:TVH196721 TVH262157:TVH262257 TVH327693:TVH327793 TVH393229:TVH393329 TVH458765:TVH458865 TVH524301:TVH524401 TVH589837:TVH589937 TVH655373:TVH655473 TVH720909:TVH721009 TVH786445:TVH786545 TVH851981:TVH852081 TVH917517:TVH917617 TVH983053:TVH983153 UFD13:UFD62 UFD64:UFD113 UFD65549:UFD65649 UFD131085:UFD131185 UFD196621:UFD196721 UFD262157:UFD262257 UFD327693:UFD327793 UFD393229:UFD393329 UFD458765:UFD458865 UFD524301:UFD524401 UFD589837:UFD589937 UFD655373:UFD655473 UFD720909:UFD721009 UFD786445:UFD786545 UFD851981:UFD852081 UFD917517:UFD917617 UFD983053:UFD983153 UOZ13:UOZ62 UOZ64:UOZ113 UOZ65549:UOZ65649 UOZ131085:UOZ131185 UOZ196621:UOZ196721 UOZ262157:UOZ262257 UOZ327693:UOZ327793 UOZ393229:UOZ393329 UOZ458765:UOZ458865 UOZ524301:UOZ524401 UOZ589837:UOZ589937 UOZ655373:UOZ655473 UOZ720909:UOZ721009 UOZ786445:UOZ786545 UOZ851981:UOZ852081 UOZ917517:UOZ917617 UOZ983053:UOZ983153 UYV13:UYV62 UYV64:UYV113 UYV65549:UYV65649 UYV131085:UYV131185 UYV196621:UYV196721 UYV262157:UYV262257 UYV327693:UYV327793 UYV393229:UYV393329 UYV458765:UYV458865 UYV524301:UYV524401 UYV589837:UYV589937 UYV655373:UYV655473 UYV720909:UYV721009 UYV786445:UYV786545 UYV851981:UYV852081 UYV917517:UYV917617 UYV983053:UYV983153 VIR13:VIR62 VIR64:VIR113 VIR65549:VIR65649 VIR131085:VIR131185 VIR196621:VIR196721 VIR262157:VIR262257 VIR327693:VIR327793 VIR393229:VIR393329 VIR458765:VIR458865 VIR524301:VIR524401 VIR589837:VIR589937 VIR655373:VIR655473 VIR720909:VIR721009 VIR786445:VIR786545 VIR851981:VIR852081 VIR917517:VIR917617 VIR983053:VIR983153 VSN13:VSN62 VSN64:VSN113 VSN65549:VSN65649 VSN131085:VSN131185 VSN196621:VSN196721 VSN262157:VSN262257 VSN327693:VSN327793 VSN393229:VSN393329 VSN458765:VSN458865 VSN524301:VSN524401 VSN589837:VSN589937 VSN655373:VSN655473 VSN720909:VSN721009 VSN786445:VSN786545 VSN851981:VSN852081 VSN917517:VSN917617 VSN983053:VSN983153 WCJ13:WCJ62 WCJ64:WCJ113 WCJ65549:WCJ65649 WCJ131085:WCJ131185 WCJ196621:WCJ196721 WCJ262157:WCJ262257 WCJ327693:WCJ327793 WCJ393229:WCJ393329 WCJ458765:WCJ458865 WCJ524301:WCJ524401 WCJ589837:WCJ589937 WCJ655373:WCJ655473 WCJ720909:WCJ721009 WCJ786445:WCJ786545 WCJ851981:WCJ852081 WCJ917517:WCJ917617 WCJ983053:WCJ983153 WMF13:WMF62 WMF64:WMF113 WMF65549:WMF65649 WMF131085:WMF131185 WMF196621:WMF196721 WMF262157:WMF262257 WMF327693:WMF327793 WMF393229:WMF393329 WMF458765:WMF458865 WMF524301:WMF524401 WMF589837:WMF589937 WMF655373:WMF655473 WMF720909:WMF721009 WMF786445:WMF786545 WMF851981:WMF852081 WMF917517:WMF917617 WMF983053:WMF983153 WWB13:WWB62 WWB64:WWB113 WWB65549:WWB65649 WWB131085:WWB131185 WWB196621:WWB196721 WWB262157:WWB262257 WWB327693:WWB327793 WWB393229:WWB393329 WWB458765:WWB458865 WWB524301:WWB524401 WWB589837:WWB589937 WWB655373:WWB655473 WWB720909:WWB721009 WWB786445:WWB786545 WWB851981:WWB852081 WWB917517:WWB917617 WWB983053:WWB983153" showDropDown="0" showInputMessage="1" showErrorMessage="1" allowBlank="1" error="INPUT NUMBER LESS THAN OR EQUAL THE HIGHEST POSSIBLE SCORE" prompt="Input Raw Score" type="whole" operator="lessThanOrEqual">
      <formula1>$T$11</formula1>
    </dataValidation>
    <dataValidation sqref="U65549:U65649 U131085:U131185 U196621:U196721 U262157:U262257 U327693:U327793 U393229:U393329 U458765:U458865 U524301:U524401 U589837:U589937 U655373:U655473 U720909:U721009 U786445:U786545 U851981:U852081 U917517:U917617 U983053:U983153 JQ13:JQ62 JQ64:JQ113 JQ65549:JQ65649 JQ131085:JQ131185 JQ196621:JQ196721 JQ262157:JQ262257 JQ327693:JQ327793 JQ393229:JQ393329 JQ458765:JQ458865 JQ524301:JQ524401 JQ589837:JQ589937 JQ655373:JQ655473 JQ720909:JQ721009 JQ786445:JQ786545 JQ851981:JQ852081 JQ917517:JQ917617 JQ983053:JQ983153 TM13:TM62 TM64:TM113 TM65549:TM65649 TM131085:TM131185 TM196621:TM196721 TM262157:TM262257 TM327693:TM327793 TM393229:TM393329 TM458765:TM458865 TM524301:TM524401 TM589837:TM589937 TM655373:TM655473 TM720909:TM721009 TM786445:TM786545 TM851981:TM852081 TM917517:TM917617 TM983053:TM983153 ADI13:ADI62 ADI64:ADI113 ADI65549:ADI65649 ADI131085:ADI131185 ADI196621:ADI196721 ADI262157:ADI262257 ADI327693:ADI327793 ADI393229:ADI393329 ADI458765:ADI458865 ADI524301:ADI524401 ADI589837:ADI589937 ADI655373:ADI655473 ADI720909:ADI721009 ADI786445:ADI786545 ADI851981:ADI852081 ADI917517:ADI917617 ADI983053:ADI983153 ANE13:ANE62 ANE64:ANE113 ANE65549:ANE65649 ANE131085:ANE131185 ANE196621:ANE196721 ANE262157:ANE262257 ANE327693:ANE327793 ANE393229:ANE393329 ANE458765:ANE458865 ANE524301:ANE524401 ANE589837:ANE589937 ANE655373:ANE655473 ANE720909:ANE721009 ANE786445:ANE786545 ANE851981:ANE852081 ANE917517:ANE917617 ANE983053:ANE983153 AXA13:AXA62 AXA64:AXA113 AXA65549:AXA65649 AXA131085:AXA131185 AXA196621:AXA196721 AXA262157:AXA262257 AXA327693:AXA327793 AXA393229:AXA393329 AXA458765:AXA458865 AXA524301:AXA524401 AXA589837:AXA589937 AXA655373:AXA655473 AXA720909:AXA721009 AXA786445:AXA786545 AXA851981:AXA852081 AXA917517:AXA917617 AXA983053:AXA983153 BGW13:BGW62 BGW64:BGW113 BGW65549:BGW65649 BGW131085:BGW131185 BGW196621:BGW196721 BGW262157:BGW262257 BGW327693:BGW327793 BGW393229:BGW393329 BGW458765:BGW458865 BGW524301:BGW524401 BGW589837:BGW589937 BGW655373:BGW655473 BGW720909:BGW721009 BGW786445:BGW786545 BGW851981:BGW852081 BGW917517:BGW917617 BGW983053:BGW983153 BQS13:BQS62 BQS64:BQS113 BQS65549:BQS65649 BQS131085:BQS131185 BQS196621:BQS196721 BQS262157:BQS262257 BQS327693:BQS327793 BQS393229:BQS393329 BQS458765:BQS458865 BQS524301:BQS524401 BQS589837:BQS589937 BQS655373:BQS655473 BQS720909:BQS721009 BQS786445:BQS786545 BQS851981:BQS852081 BQS917517:BQS917617 BQS983053:BQS983153 CAO13:CAO62 CAO64:CAO113 CAO65549:CAO65649 CAO131085:CAO131185 CAO196621:CAO196721 CAO262157:CAO262257 CAO327693:CAO327793 CAO393229:CAO393329 CAO458765:CAO458865 CAO524301:CAO524401 CAO589837:CAO589937 CAO655373:CAO655473 CAO720909:CAO721009 CAO786445:CAO786545 CAO851981:CAO852081 CAO917517:CAO917617 CAO983053:CAO983153 CKK13:CKK62 CKK64:CKK113 CKK65549:CKK65649 CKK131085:CKK131185 CKK196621:CKK196721 CKK262157:CKK262257 CKK327693:CKK327793 CKK393229:CKK393329 CKK458765:CKK458865 CKK524301:CKK524401 CKK589837:CKK589937 CKK655373:CKK655473 CKK720909:CKK721009 CKK786445:CKK786545 CKK851981:CKK852081 CKK917517:CKK917617 CKK983053:CKK983153 CUG13:CUG62 CUG64:CUG113 CUG65549:CUG65649 CUG131085:CUG131185 CUG196621:CUG196721 CUG262157:CUG262257 CUG327693:CUG327793 CUG393229:CUG393329 CUG458765:CUG458865 CUG524301:CUG524401 CUG589837:CUG589937 CUG655373:CUG655473 CUG720909:CUG721009 CUG786445:CUG786545 CUG851981:CUG852081 CUG917517:CUG917617 CUG983053:CUG983153 DEC13:DEC62 DEC64:DEC113 DEC65549:DEC65649 DEC131085:DEC131185 DEC196621:DEC196721 DEC262157:DEC262257 DEC327693:DEC327793 DEC393229:DEC393329 DEC458765:DEC458865 DEC524301:DEC524401 DEC589837:DEC589937 DEC655373:DEC655473 DEC720909:DEC721009 DEC786445:DEC786545 DEC851981:DEC852081 DEC917517:DEC917617 DEC983053:DEC983153 DNY13:DNY62 DNY64:DNY113 DNY65549:DNY65649 DNY131085:DNY131185 DNY196621:DNY196721 DNY262157:DNY262257 DNY327693:DNY327793 DNY393229:DNY393329 DNY458765:DNY458865 DNY524301:DNY524401 DNY589837:DNY589937 DNY655373:DNY655473 DNY720909:DNY721009 DNY786445:DNY786545 DNY851981:DNY852081 DNY917517:DNY917617 DNY983053:DNY983153 DXU13:DXU62 DXU64:DXU113 DXU65549:DXU65649 DXU131085:DXU131185 DXU196621:DXU196721 DXU262157:DXU262257 DXU327693:DXU327793 DXU393229:DXU393329 DXU458765:DXU458865 DXU524301:DXU524401 DXU589837:DXU589937 DXU655373:DXU655473 DXU720909:DXU721009 DXU786445:DXU786545 DXU851981:DXU852081 DXU917517:DXU917617 DXU983053:DXU983153 EHQ13:EHQ62 EHQ64:EHQ113 EHQ65549:EHQ65649 EHQ131085:EHQ131185 EHQ196621:EHQ196721 EHQ262157:EHQ262257 EHQ327693:EHQ327793 EHQ393229:EHQ393329 EHQ458765:EHQ458865 EHQ524301:EHQ524401 EHQ589837:EHQ589937 EHQ655373:EHQ655473 EHQ720909:EHQ721009 EHQ786445:EHQ786545 EHQ851981:EHQ852081 EHQ917517:EHQ917617 EHQ983053:EHQ983153 ERM13:ERM62 ERM64:ERM113 ERM65549:ERM65649 ERM131085:ERM131185 ERM196621:ERM196721 ERM262157:ERM262257 ERM327693:ERM327793 ERM393229:ERM393329 ERM458765:ERM458865 ERM524301:ERM524401 ERM589837:ERM589937 ERM655373:ERM655473 ERM720909:ERM721009 ERM786445:ERM786545 ERM851981:ERM852081 ERM917517:ERM917617 ERM983053:ERM983153 FBI13:FBI62 FBI64:FBI113 FBI65549:FBI65649 FBI131085:FBI131185 FBI196621:FBI196721 FBI262157:FBI262257 FBI327693:FBI327793 FBI393229:FBI393329 FBI458765:FBI458865 FBI524301:FBI524401 FBI589837:FBI589937 FBI655373:FBI655473 FBI720909:FBI721009 FBI786445:FBI786545 FBI851981:FBI852081 FBI917517:FBI917617 FBI983053:FBI983153 FLE13:FLE62 FLE64:FLE113 FLE65549:FLE65649 FLE131085:FLE131185 FLE196621:FLE196721 FLE262157:FLE262257 FLE327693:FLE327793 FLE393229:FLE393329 FLE458765:FLE458865 FLE524301:FLE524401 FLE589837:FLE589937 FLE655373:FLE655473 FLE720909:FLE721009 FLE786445:FLE786545 FLE851981:FLE852081 FLE917517:FLE917617 FLE983053:FLE983153 FVA13:FVA62 FVA64:FVA113 FVA65549:FVA65649 FVA131085:FVA131185 FVA196621:FVA196721 FVA262157:FVA262257 FVA327693:FVA327793 FVA393229:FVA393329 FVA458765:FVA458865 FVA524301:FVA524401 FVA589837:FVA589937 FVA655373:FVA655473 FVA720909:FVA721009 FVA786445:FVA786545 FVA851981:FVA852081 FVA917517:FVA917617 FVA983053:FVA983153 GEW13:GEW62 GEW64:GEW113 GEW65549:GEW65649 GEW131085:GEW131185 GEW196621:GEW196721 GEW262157:GEW262257 GEW327693:GEW327793 GEW393229:GEW393329 GEW458765:GEW458865 GEW524301:GEW524401 GEW589837:GEW589937 GEW655373:GEW655473 GEW720909:GEW721009 GEW786445:GEW786545 GEW851981:GEW852081 GEW917517:GEW917617 GEW983053:GEW983153 GOS13:GOS62 GOS64:GOS113 GOS65549:GOS65649 GOS131085:GOS131185 GOS196621:GOS196721 GOS262157:GOS262257 GOS327693:GOS327793 GOS393229:GOS393329 GOS458765:GOS458865 GOS524301:GOS524401 GOS589837:GOS589937 GOS655373:GOS655473 GOS720909:GOS721009 GOS786445:GOS786545 GOS851981:GOS852081 GOS917517:GOS917617 GOS983053:GOS983153 GYO13:GYO62 GYO64:GYO113 GYO65549:GYO65649 GYO131085:GYO131185 GYO196621:GYO196721 GYO262157:GYO262257 GYO327693:GYO327793 GYO393229:GYO393329 GYO458765:GYO458865 GYO524301:GYO524401 GYO589837:GYO589937 GYO655373:GYO655473 GYO720909:GYO721009 GYO786445:GYO786545 GYO851981:GYO852081 GYO917517:GYO917617 GYO983053:GYO983153 HIK13:HIK62 HIK64:HIK113 HIK65549:HIK65649 HIK131085:HIK131185 HIK196621:HIK196721 HIK262157:HIK262257 HIK327693:HIK327793 HIK393229:HIK393329 HIK458765:HIK458865 HIK524301:HIK524401 HIK589837:HIK589937 HIK655373:HIK655473 HIK720909:HIK721009 HIK786445:HIK786545 HIK851981:HIK852081 HIK917517:HIK917617 HIK983053:HIK983153 HSG13:HSG62 HSG64:HSG113 HSG65549:HSG65649 HSG131085:HSG131185 HSG196621:HSG196721 HSG262157:HSG262257 HSG327693:HSG327793 HSG393229:HSG393329 HSG458765:HSG458865 HSG524301:HSG524401 HSG589837:HSG589937 HSG655373:HSG655473 HSG720909:HSG721009 HSG786445:HSG786545 HSG851981:HSG852081 HSG917517:HSG917617 HSG983053:HSG983153 ICC13:ICC62 ICC64:ICC113 ICC65549:ICC65649 ICC131085:ICC131185 ICC196621:ICC196721 ICC262157:ICC262257 ICC327693:ICC327793 ICC393229:ICC393329 ICC458765:ICC458865 ICC524301:ICC524401 ICC589837:ICC589937 ICC655373:ICC655473 ICC720909:ICC721009 ICC786445:ICC786545 ICC851981:ICC852081 ICC917517:ICC917617 ICC983053:ICC983153 ILY13:ILY62 ILY64:ILY113 ILY65549:ILY65649 ILY131085:ILY131185 ILY196621:ILY196721 ILY262157:ILY262257 ILY327693:ILY327793 ILY393229:ILY393329 ILY458765:ILY458865 ILY524301:ILY524401 ILY589837:ILY589937 ILY655373:ILY655473 ILY720909:ILY721009 ILY786445:ILY786545 ILY851981:ILY852081 ILY917517:ILY917617 ILY983053:ILY983153 IVU13:IVU62 IVU64:IVU113 IVU65549:IVU65649 IVU131085:IVU131185 IVU196621:IVU196721 IVU262157:IVU262257 IVU327693:IVU327793 IVU393229:IVU393329 IVU458765:IVU458865 IVU524301:IVU524401 IVU589837:IVU589937 IVU655373:IVU655473 IVU720909:IVU721009 IVU786445:IVU786545 IVU851981:IVU852081 IVU917517:IVU917617 IVU983053:IVU983153 JFQ13:JFQ62 JFQ64:JFQ113 JFQ65549:JFQ65649 JFQ131085:JFQ131185 JFQ196621:JFQ196721 JFQ262157:JFQ262257 JFQ327693:JFQ327793 JFQ393229:JFQ393329 JFQ458765:JFQ458865 JFQ524301:JFQ524401 JFQ589837:JFQ589937 JFQ655373:JFQ655473 JFQ720909:JFQ721009 JFQ786445:JFQ786545 JFQ851981:JFQ852081 JFQ917517:JFQ917617 JFQ983053:JFQ983153 JPM13:JPM62 JPM64:JPM113 JPM65549:JPM65649 JPM131085:JPM131185 JPM196621:JPM196721 JPM262157:JPM262257 JPM327693:JPM327793 JPM393229:JPM393329 JPM458765:JPM458865 JPM524301:JPM524401 JPM589837:JPM589937 JPM655373:JPM655473 JPM720909:JPM721009 JPM786445:JPM786545 JPM851981:JPM852081 JPM917517:JPM917617 JPM983053:JPM983153 JZI13:JZI62 JZI64:JZI113 JZI65549:JZI65649 JZI131085:JZI131185 JZI196621:JZI196721 JZI262157:JZI262257 JZI327693:JZI327793 JZI393229:JZI393329 JZI458765:JZI458865 JZI524301:JZI524401 JZI589837:JZI589937 JZI655373:JZI655473 JZI720909:JZI721009 JZI786445:JZI786545 JZI851981:JZI852081 JZI917517:JZI917617 JZI983053:JZI983153 KJE13:KJE62 KJE64:KJE113 KJE65549:KJE65649 KJE131085:KJE131185 KJE196621:KJE196721 KJE262157:KJE262257 KJE327693:KJE327793 KJE393229:KJE393329 KJE458765:KJE458865 KJE524301:KJE524401 KJE589837:KJE589937 KJE655373:KJE655473 KJE720909:KJE721009 KJE786445:KJE786545 KJE851981:KJE852081 KJE917517:KJE917617 KJE983053:KJE983153 KTA13:KTA62 KTA64:KTA113 KTA65549:KTA65649 KTA131085:KTA131185 KTA196621:KTA196721 KTA262157:KTA262257 KTA327693:KTA327793 KTA393229:KTA393329 KTA458765:KTA458865 KTA524301:KTA524401 KTA589837:KTA589937 KTA655373:KTA655473 KTA720909:KTA721009 KTA786445:KTA786545 KTA851981:KTA852081 KTA917517:KTA917617 KTA983053:KTA983153 LCW13:LCW62 LCW64:LCW113 LCW65549:LCW65649 LCW131085:LCW131185 LCW196621:LCW196721 LCW262157:LCW262257 LCW327693:LCW327793 LCW393229:LCW393329 LCW458765:LCW458865 LCW524301:LCW524401 LCW589837:LCW589937 LCW655373:LCW655473 LCW720909:LCW721009 LCW786445:LCW786545 LCW851981:LCW852081 LCW917517:LCW917617 LCW983053:LCW983153 LMS13:LMS62 LMS64:LMS113 LMS65549:LMS65649 LMS131085:LMS131185 LMS196621:LMS196721 LMS262157:LMS262257 LMS327693:LMS327793 LMS393229:LMS393329 LMS458765:LMS458865 LMS524301:LMS524401 LMS589837:LMS589937 LMS655373:LMS655473 LMS720909:LMS721009 LMS786445:LMS786545 LMS851981:LMS852081 LMS917517:LMS917617 LMS983053:LMS983153 LWO13:LWO62 LWO64:LWO113 LWO65549:LWO65649 LWO131085:LWO131185 LWO196621:LWO196721 LWO262157:LWO262257 LWO327693:LWO327793 LWO393229:LWO393329 LWO458765:LWO458865 LWO524301:LWO524401 LWO589837:LWO589937 LWO655373:LWO655473 LWO720909:LWO721009 LWO786445:LWO786545 LWO851981:LWO852081 LWO917517:LWO917617 LWO983053:LWO983153 MGK13:MGK62 MGK64:MGK113 MGK65549:MGK65649 MGK131085:MGK131185 MGK196621:MGK196721 MGK262157:MGK262257 MGK327693:MGK327793 MGK393229:MGK393329 MGK458765:MGK458865 MGK524301:MGK524401 MGK589837:MGK589937 MGK655373:MGK655473 MGK720909:MGK721009 MGK786445:MGK786545 MGK851981:MGK852081 MGK917517:MGK917617 MGK983053:MGK983153 MQG13:MQG62 MQG64:MQG113 MQG65549:MQG65649 MQG131085:MQG131185 MQG196621:MQG196721 MQG262157:MQG262257 MQG327693:MQG327793 MQG393229:MQG393329 MQG458765:MQG458865 MQG524301:MQG524401 MQG589837:MQG589937 MQG655373:MQG655473 MQG720909:MQG721009 MQG786445:MQG786545 MQG851981:MQG852081 MQG917517:MQG917617 MQG983053:MQG983153 NAC13:NAC62 NAC64:NAC113 NAC65549:NAC65649 NAC131085:NAC131185 NAC196621:NAC196721 NAC262157:NAC262257 NAC327693:NAC327793 NAC393229:NAC393329 NAC458765:NAC458865 NAC524301:NAC524401 NAC589837:NAC589937 NAC655373:NAC655473 NAC720909:NAC721009 NAC786445:NAC786545 NAC851981:NAC852081 NAC917517:NAC917617 NAC983053:NAC983153 NJY13:NJY62 NJY64:NJY113 NJY65549:NJY65649 NJY131085:NJY131185 NJY196621:NJY196721 NJY262157:NJY262257 NJY327693:NJY327793 NJY393229:NJY393329 NJY458765:NJY458865 NJY524301:NJY524401 NJY589837:NJY589937 NJY655373:NJY655473 NJY720909:NJY721009 NJY786445:NJY786545 NJY851981:NJY852081 NJY917517:NJY917617 NJY983053:NJY983153 NTU13:NTU62 NTU64:NTU113 NTU65549:NTU65649 NTU131085:NTU131185 NTU196621:NTU196721 NTU262157:NTU262257 NTU327693:NTU327793 NTU393229:NTU393329 NTU458765:NTU458865 NTU524301:NTU524401 NTU589837:NTU589937 NTU655373:NTU655473 NTU720909:NTU721009 NTU786445:NTU786545 NTU851981:NTU852081 NTU917517:NTU917617 NTU983053:NTU983153 ODQ13:ODQ62 ODQ64:ODQ113 ODQ65549:ODQ65649 ODQ131085:ODQ131185 ODQ196621:ODQ196721 ODQ262157:ODQ262257 ODQ327693:ODQ327793 ODQ393229:ODQ393329 ODQ458765:ODQ458865 ODQ524301:ODQ524401 ODQ589837:ODQ589937 ODQ655373:ODQ655473 ODQ720909:ODQ721009 ODQ786445:ODQ786545 ODQ851981:ODQ852081 ODQ917517:ODQ917617 ODQ983053:ODQ983153 ONM13:ONM62 ONM64:ONM113 ONM65549:ONM65649 ONM131085:ONM131185 ONM196621:ONM196721 ONM262157:ONM262257 ONM327693:ONM327793 ONM393229:ONM393329 ONM458765:ONM458865 ONM524301:ONM524401 ONM589837:ONM589937 ONM655373:ONM655473 ONM720909:ONM721009 ONM786445:ONM786545 ONM851981:ONM852081 ONM917517:ONM917617 ONM983053:ONM983153 OXI13:OXI62 OXI64:OXI113 OXI65549:OXI65649 OXI131085:OXI131185 OXI196621:OXI196721 OXI262157:OXI262257 OXI327693:OXI327793 OXI393229:OXI393329 OXI458765:OXI458865 OXI524301:OXI524401 OXI589837:OXI589937 OXI655373:OXI655473 OXI720909:OXI721009 OXI786445:OXI786545 OXI851981:OXI852081 OXI917517:OXI917617 OXI983053:OXI983153 PHE13:PHE62 PHE64:PHE113 PHE65549:PHE65649 PHE131085:PHE131185 PHE196621:PHE196721 PHE262157:PHE262257 PHE327693:PHE327793 PHE393229:PHE393329 PHE458765:PHE458865 PHE524301:PHE524401 PHE589837:PHE589937 PHE655373:PHE655473 PHE720909:PHE721009 PHE786445:PHE786545 PHE851981:PHE852081 PHE917517:PHE917617 PHE983053:PHE983153 PRA13:PRA62 PRA64:PRA113 PRA65549:PRA65649 PRA131085:PRA131185 PRA196621:PRA196721 PRA262157:PRA262257 PRA327693:PRA327793 PRA393229:PRA393329 PRA458765:PRA458865 PRA524301:PRA524401 PRA589837:PRA589937 PRA655373:PRA655473 PRA720909:PRA721009 PRA786445:PRA786545 PRA851981:PRA852081 PRA917517:PRA917617 PRA983053:PRA983153 QAW13:QAW62 QAW64:QAW113 QAW65549:QAW65649 QAW131085:QAW131185 QAW196621:QAW196721 QAW262157:QAW262257 QAW327693:QAW327793 QAW393229:QAW393329 QAW458765:QAW458865 QAW524301:QAW524401 QAW589837:QAW589937 QAW655373:QAW655473 QAW720909:QAW721009 QAW786445:QAW786545 QAW851981:QAW852081 QAW917517:QAW917617 QAW983053:QAW983153 QKS13:QKS62 QKS64:QKS113 QKS65549:QKS65649 QKS131085:QKS131185 QKS196621:QKS196721 QKS262157:QKS262257 QKS327693:QKS327793 QKS393229:QKS393329 QKS458765:QKS458865 QKS524301:QKS524401 QKS589837:QKS589937 QKS655373:QKS655473 QKS720909:QKS721009 QKS786445:QKS786545 QKS851981:QKS852081 QKS917517:QKS917617 QKS983053:QKS983153 QUO13:QUO62 QUO64:QUO113 QUO65549:QUO65649 QUO131085:QUO131185 QUO196621:QUO196721 QUO262157:QUO262257 QUO327693:QUO327793 QUO393229:QUO393329 QUO458765:QUO458865 QUO524301:QUO524401 QUO589837:QUO589937 QUO655373:QUO655473 QUO720909:QUO721009 QUO786445:QUO786545 QUO851981:QUO852081 QUO917517:QUO917617 QUO983053:QUO983153 REK13:REK62 REK64:REK113 REK65549:REK65649 REK131085:REK131185 REK196621:REK196721 REK262157:REK262257 REK327693:REK327793 REK393229:REK393329 REK458765:REK458865 REK524301:REK524401 REK589837:REK589937 REK655373:REK655473 REK720909:REK721009 REK786445:REK786545 REK851981:REK852081 REK917517:REK917617 REK983053:REK983153 ROG13:ROG62 ROG64:ROG113 ROG65549:ROG65649 ROG131085:ROG131185 ROG196621:ROG196721 ROG262157:ROG262257 ROG327693:ROG327793 ROG393229:ROG393329 ROG458765:ROG458865 ROG524301:ROG524401 ROG589837:ROG589937 ROG655373:ROG655473 ROG720909:ROG721009 ROG786445:ROG786545 ROG851981:ROG852081 ROG917517:ROG917617 ROG983053:ROG983153 RYC13:RYC62 RYC64:RYC113 RYC65549:RYC65649 RYC131085:RYC131185 RYC196621:RYC196721 RYC262157:RYC262257 RYC327693:RYC327793 RYC393229:RYC393329 RYC458765:RYC458865 RYC524301:RYC524401 RYC589837:RYC589937 RYC655373:RYC655473 RYC720909:RYC721009 RYC786445:RYC786545 RYC851981:RYC852081 RYC917517:RYC917617 RYC983053:RYC983153 SHY13:SHY62 SHY64:SHY113 SHY65549:SHY65649 SHY131085:SHY131185 SHY196621:SHY196721 SHY262157:SHY262257 SHY327693:SHY327793 SHY393229:SHY393329 SHY458765:SHY458865 SHY524301:SHY524401 SHY589837:SHY589937 SHY655373:SHY655473 SHY720909:SHY721009 SHY786445:SHY786545 SHY851981:SHY852081 SHY917517:SHY917617 SHY983053:SHY983153 SRU13:SRU62 SRU64:SRU113 SRU65549:SRU65649 SRU131085:SRU131185 SRU196621:SRU196721 SRU262157:SRU262257 SRU327693:SRU327793 SRU393229:SRU393329 SRU458765:SRU458865 SRU524301:SRU524401 SRU589837:SRU589937 SRU655373:SRU655473 SRU720909:SRU721009 SRU786445:SRU786545 SRU851981:SRU852081 SRU917517:SRU917617 SRU983053:SRU983153 TBQ13:TBQ62 TBQ64:TBQ113 TBQ65549:TBQ65649 TBQ131085:TBQ131185 TBQ196621:TBQ196721 TBQ262157:TBQ262257 TBQ327693:TBQ327793 TBQ393229:TBQ393329 TBQ458765:TBQ458865 TBQ524301:TBQ524401 TBQ589837:TBQ589937 TBQ655373:TBQ655473 TBQ720909:TBQ721009 TBQ786445:TBQ786545 TBQ851981:TBQ852081 TBQ917517:TBQ917617 TBQ983053:TBQ983153 TLM13:TLM62 TLM64:TLM113 TLM65549:TLM65649 TLM131085:TLM131185 TLM196621:TLM196721 TLM262157:TLM262257 TLM327693:TLM327793 TLM393229:TLM393329 TLM458765:TLM458865 TLM524301:TLM524401 TLM589837:TLM589937 TLM655373:TLM655473 TLM720909:TLM721009 TLM786445:TLM786545 TLM851981:TLM852081 TLM917517:TLM917617 TLM983053:TLM983153 TVI13:TVI62 TVI64:TVI113 TVI65549:TVI65649 TVI131085:TVI131185 TVI196621:TVI196721 TVI262157:TVI262257 TVI327693:TVI327793 TVI393229:TVI393329 TVI458765:TVI458865 TVI524301:TVI524401 TVI589837:TVI589937 TVI655373:TVI655473 TVI720909:TVI721009 TVI786445:TVI786545 TVI851981:TVI852081 TVI917517:TVI917617 TVI983053:TVI983153 UFE13:UFE62 UFE64:UFE113 UFE65549:UFE65649 UFE131085:UFE131185 UFE196621:UFE196721 UFE262157:UFE262257 UFE327693:UFE327793 UFE393229:UFE393329 UFE458765:UFE458865 UFE524301:UFE524401 UFE589837:UFE589937 UFE655373:UFE655473 UFE720909:UFE721009 UFE786445:UFE786545 UFE851981:UFE852081 UFE917517:UFE917617 UFE983053:UFE983153 UPA13:UPA62 UPA64:UPA113 UPA65549:UPA65649 UPA131085:UPA131185 UPA196621:UPA196721 UPA262157:UPA262257 UPA327693:UPA327793 UPA393229:UPA393329 UPA458765:UPA458865 UPA524301:UPA524401 UPA589837:UPA589937 UPA655373:UPA655473 UPA720909:UPA721009 UPA786445:UPA786545 UPA851981:UPA852081 UPA917517:UPA917617 UPA983053:UPA983153 UYW13:UYW62 UYW64:UYW113 UYW65549:UYW65649 UYW131085:UYW131185 UYW196621:UYW196721 UYW262157:UYW262257 UYW327693:UYW327793 UYW393229:UYW393329 UYW458765:UYW458865 UYW524301:UYW524401 UYW589837:UYW589937 UYW655373:UYW655473 UYW720909:UYW721009 UYW786445:UYW786545 UYW851981:UYW852081 UYW917517:UYW917617 UYW983053:UYW983153 VIS13:VIS62 VIS64:VIS113 VIS65549:VIS65649 VIS131085:VIS131185 VIS196621:VIS196721 VIS262157:VIS262257 VIS327693:VIS327793 VIS393229:VIS393329 VIS458765:VIS458865 VIS524301:VIS524401 VIS589837:VIS589937 VIS655373:VIS655473 VIS720909:VIS721009 VIS786445:VIS786545 VIS851981:VIS852081 VIS917517:VIS917617 VIS983053:VIS983153 VSO13:VSO62 VSO64:VSO113 VSO65549:VSO65649 VSO131085:VSO131185 VSO196621:VSO196721 VSO262157:VSO262257 VSO327693:VSO327793 VSO393229:VSO393329 VSO458765:VSO458865 VSO524301:VSO524401 VSO589837:VSO589937 VSO655373:VSO655473 VSO720909:VSO721009 VSO786445:VSO786545 VSO851981:VSO852081 VSO917517:VSO917617 VSO983053:VSO983153 WCK13:WCK62 WCK64:WCK113 WCK65549:WCK65649 WCK131085:WCK131185 WCK196621:WCK196721 WCK262157:WCK262257 WCK327693:WCK327793 WCK393229:WCK393329 WCK458765:WCK458865 WCK524301:WCK524401 WCK589837:WCK589937 WCK655373:WCK655473 WCK720909:WCK721009 WCK786445:WCK786545 WCK851981:WCK852081 WCK917517:WCK917617 WCK983053:WCK983153 WMG13:WMG62 WMG64:WMG113 WMG65549:WMG65649 WMG131085:WMG131185 WMG196621:WMG196721 WMG262157:WMG262257 WMG327693:WMG327793 WMG393229:WMG393329 WMG458765:WMG458865 WMG524301:WMG524401 WMG589837:WMG589937 WMG655373:WMG655473 WMG720909:WMG721009 WMG786445:WMG786545 WMG851981:WMG852081 WMG917517:WMG917617 WMG983053:WMG983153 WWC13:WWC62 WWC64:WWC113 WWC65549:WWC65649 WWC131085:WWC131185 WWC196621:WWC196721 WWC262157:WWC262257 WWC327693:WWC327793 WWC393229:WWC393329 WWC458765:WWC458865 WWC524301:WWC524401 WWC589837:WWC589937 WWC655373:WWC655473 WWC720909:WWC721009 WWC786445:WWC786545 WWC851981:WWC852081 WWC917517:WWC917617 WWC983053:WWC983153" showDropDown="0" showInputMessage="1" showErrorMessage="1" allowBlank="1" error="INPUT NUMBER LESS THAN OR EQUAL THE HIGHEST POSSIBLE SCORE" prompt="Input Raw Score" type="whole" operator="lessThanOrEqual">
      <formula1>$U$11</formula1>
    </dataValidation>
    <dataValidation sqref="V65549:V65649 V131085:V131185 V196621:V196721 V262157:V262257 V327693:V327793 V393229:V393329 V458765:V458865 V524301:V524401 V589837:V589937 V655373:V655473 V720909:V721009 V786445:V786545 V851981:V852081 V917517:V917617 V983053:V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showDropDown="0" showInputMessage="1" showErrorMessage="1" allowBlank="1" error="INPUT NUMBER LESS THAN OR EQUAL THE HIGHEST POSSIBLE SCORE" prompt="Input Raw Score" type="whole" operator="lessThanOrEqual">
      <formula1>$V$11</formula1>
    </dataValidation>
    <dataValidation sqref="W65549:W65649 W131085:W131185 W196621:W196721 W262157:W262257 W327693:W327793 W393229:W393329 W458765:W458865 W524301:W524401 W589837:W589937 W655373:W655473 W720909:W721009 W786445:W786545 W851981:W852081 W917517:W917617 W983053:W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showDropDown="0" showInputMessage="1" showErrorMessage="1" allowBlank="1" error="INPUT NUMBER LESS THAN OR EQUAL THE HIGHEST POSSIBLE SCORE" prompt="Input Raw Score" type="whole" operator="lessThanOrEqual">
      <formula1>$W$11</formula1>
    </dataValidation>
    <dataValidation sqref="X65549:X65649 X131085:X131185 X196621:X196721 X262157:X262257 X327693:X327793 X393229:X393329 X458765:X458865 X524301:X524401 X589837:X589937 X655373:X655473 X720909:X721009 X786445:X786545 X851981:X852081 X917517:X917617 X983053:X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showDropDown="0" showInputMessage="1" showErrorMessage="1" allowBlank="1" error="INPUT NUMBER LESS THAN OR EQUAL THE HIGHEST POSSIBLE SCORE" prompt="Input Raw Score" type="whole" operator="lessThanOrEqual">
      <formula1>$X$11</formula1>
    </dataValidation>
    <dataValidation sqref="Y65549:Y65649 Y131085:Y131185 Y196621:Y196721 Y262157:Y262257 Y327693:Y327793 Y393229:Y393329 Y458765:Y458865 Y524301:Y524401 Y589837:Y589937 Y655373:Y655473 Y720909:Y721009 Y786445:Y786545 Y851981:Y852081 Y917517:Y917617 Y983053:Y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showDropDown="0" showInputMessage="1" showErrorMessage="1" allowBlank="1" error="INPUT NUMBER LESS THAN OR EQUAL THE HIGHEST POSSIBLE SCORE" prompt="Input Raw Score" type="whole" operator="lessThanOrEqual">
      <formula1>$Y$11</formula1>
    </dataValidation>
    <dataValidation sqref="Z65549:Z65649 Z131085:Z131185 Z196621:Z196721 Z262157:Z262257 Z327693:Z327793 Z393229:Z393329 Z458765:Z458865 Z524301:Z524401 Z589837:Z589937 Z655373:Z655473 Z720909:Z721009 Z786445:Z786545 Z851981:Z852081 Z917517:Z917617 Z983053:Z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showDropDown="0" showInputMessage="1" showErrorMessage="1" allowBlank="1" error="INPUT NUMBER LESS THAN OR EQUAL THE HIGHEST POSSIBLE SCORE" prompt="Input Raw Score" type="whole" operator="lessThanOrEqual">
      <formula1>$Z$11</formula1>
    </dataValidation>
    <dataValidation sqref="B64:B113" showDropDown="0" showInputMessage="1" showErrorMessage="1" allowBlank="1" prompt="Do not type name of learners here. Go to INPUT DATA sheet."/>
    <dataValidation sqref="A12:XFD12 A63:XFD63 F13:CT62 F64:AB113 AC1:CT11 AC64:CT1048576" showDropDown="0" showInputMessage="0" showErrorMessage="1" allowBlank="1"/>
    <dataValidation sqref="F10:AB11" showDropDown="0" showInputMessage="0" showErrorMessage="1" allowBlank="1" prompt="EITHER WRITE YOUR OWN HPS OR EMPTY"/>
    <dataValidation sqref="B13:B62" showDropDown="0" showInputMessage="1" showErrorMessage="1" allowBlank="1" prompt="Do not type name of learners here. Go to INPUT DATA sheet."/>
  </dataValidations>
  <printOptions horizontalCentered="1"/>
  <pageMargins left="0.4" right="0.4" top="0.5" bottom="0.5" header="0.3" footer="0.3"/>
  <pageSetup orientation="portrait" paperSize="9" scale="60" horizontalDpi="4294967293" verticalDpi="0"/>
  <rowBreaks count="1" manualBreakCount="1">
    <brk id="62" min="0" max="27" man="1"/>
  </rowBreaks>
  <drawing xmlns:r="http://schemas.openxmlformats.org/officeDocument/2006/relationships" r:id="rId1"/>
</worksheet>
</file>

<file path=xl/worksheets/sheet7.xml><?xml version="1.0" encoding="utf-8"?>
<worksheet xmlns="http://schemas.openxmlformats.org/spreadsheetml/2006/main">
  <sheetPr>
    <tabColor theme="1"/>
    <outlinePr summaryBelow="1" summaryRight="1"/>
    <pageSetUpPr/>
  </sheetPr>
  <dimension ref="A1:X42"/>
  <sheetViews>
    <sheetView topLeftCell="S1" workbookViewId="0">
      <selection activeCell="U20" sqref="U20"/>
    </sheetView>
  </sheetViews>
  <sheetFormatPr baseColWidth="8" defaultRowHeight="12.75"/>
  <cols>
    <col width="50" customWidth="1" style="104" min="1" max="1"/>
    <col width="27.140625" customWidth="1" style="104" min="2" max="2"/>
    <col width="35" customWidth="1" style="104" min="3" max="3"/>
    <col width="34.140625" customWidth="1" style="104" min="4" max="4"/>
    <col width="9.140625" customWidth="1" style="104" min="5" max="6"/>
    <col width="9.85546875" customWidth="1" style="106" min="7" max="7"/>
    <col width="9.140625" customWidth="1" style="104" min="8" max="20"/>
    <col width="49.140625" customWidth="1" style="104" min="21" max="21"/>
    <col width="9.140625" customWidth="1" style="105" min="22" max="24"/>
    <col width="9.140625" customWidth="1" style="104" min="25" max="16384"/>
  </cols>
  <sheetData>
    <row r="1" ht="25.5" customHeight="1">
      <c r="A1" s="115" t="inlineStr">
        <is>
          <t>SUBJECT</t>
        </is>
      </c>
      <c r="B1" s="115" t="inlineStr">
        <is>
          <t>WRITTEN WORK</t>
        </is>
      </c>
      <c r="C1" s="115" t="inlineStr">
        <is>
          <t>PERFORMANCE TASKS</t>
        </is>
      </c>
      <c r="D1" s="114" t="inlineStr">
        <is>
          <t>Q.
ASSESS-MENT</t>
        </is>
      </c>
      <c r="G1" s="307" t="inlineStr">
        <is>
          <t>TRANSMUTATION TABLE</t>
        </is>
      </c>
      <c r="H1" s="331" t="n"/>
      <c r="I1" s="331" t="n"/>
      <c r="J1" s="331" t="n"/>
    </row>
    <row r="2">
      <c r="A2" s="104" t="inlineStr">
        <is>
          <t>FILIPINO</t>
        </is>
      </c>
      <c r="B2" s="113" t="n">
        <v>0.3</v>
      </c>
      <c r="C2" s="113" t="n">
        <v>0.5</v>
      </c>
      <c r="D2" s="113" t="n">
        <v>0.2</v>
      </c>
      <c r="E2" s="111">
        <f>SUM(B2:D2)</f>
        <v/>
      </c>
      <c r="G2" s="109" t="n">
        <v>0</v>
      </c>
      <c r="H2" s="109" t="inlineStr">
        <is>
          <t>-</t>
        </is>
      </c>
      <c r="I2" s="109" t="n">
        <v>3.99</v>
      </c>
      <c r="J2" s="107" t="n">
        <v>60</v>
      </c>
    </row>
    <row r="3">
      <c r="A3" s="104" t="inlineStr">
        <is>
          <t>ENGLISH</t>
        </is>
      </c>
      <c r="B3" s="113" t="n">
        <v>0.4</v>
      </c>
      <c r="C3" s="113" t="n">
        <v>0.4</v>
      </c>
      <c r="D3" s="113" t="n">
        <v>0.2</v>
      </c>
      <c r="E3" s="111">
        <f>SUM(B3:D3)</f>
        <v/>
      </c>
      <c r="G3" s="109" t="n">
        <v>4</v>
      </c>
      <c r="H3" s="109" t="inlineStr">
        <is>
          <t>-</t>
        </is>
      </c>
      <c r="I3" s="109" t="n">
        <v>7.99</v>
      </c>
      <c r="J3" s="107" t="n">
        <v>61</v>
      </c>
    </row>
    <row r="4">
      <c r="A4" s="104" t="inlineStr">
        <is>
          <t>MATHEMATICS</t>
        </is>
      </c>
      <c r="B4" s="113" t="n">
        <v>0.2</v>
      </c>
      <c r="C4" s="113" t="n">
        <v>0.6</v>
      </c>
      <c r="D4" s="113" t="n">
        <v>0.2</v>
      </c>
      <c r="E4" s="111">
        <f>SUM(B4:D4)</f>
        <v/>
      </c>
      <c r="G4" s="109" t="n">
        <v>8</v>
      </c>
      <c r="H4" s="109" t="inlineStr">
        <is>
          <t>-</t>
        </is>
      </c>
      <c r="I4" s="109" t="n">
        <v>11.99</v>
      </c>
      <c r="J4" s="107" t="n">
        <v>62</v>
      </c>
    </row>
    <row r="5">
      <c r="A5" s="104" t="inlineStr">
        <is>
          <t>SCIENCE</t>
        </is>
      </c>
      <c r="G5" s="109" t="n">
        <v>12</v>
      </c>
      <c r="H5" s="109" t="inlineStr">
        <is>
          <t>-</t>
        </is>
      </c>
      <c r="I5" s="109" t="n">
        <v>15.99</v>
      </c>
      <c r="J5" s="107" t="n">
        <v>63</v>
      </c>
      <c r="V5" s="105" t="inlineStr">
        <is>
          <t>WW</t>
        </is>
      </c>
      <c r="W5" s="105" t="inlineStr">
        <is>
          <t>PT</t>
        </is>
      </c>
      <c r="X5" s="105" t="inlineStr">
        <is>
          <t>QA</t>
        </is>
      </c>
    </row>
    <row r="6">
      <c r="A6" s="104" t="inlineStr">
        <is>
          <t>ARALING PANLIPUNAN</t>
        </is>
      </c>
      <c r="G6" s="109" t="n">
        <v>16</v>
      </c>
      <c r="H6" s="109" t="inlineStr">
        <is>
          <t>-</t>
        </is>
      </c>
      <c r="I6" s="109" t="n">
        <v>19.99</v>
      </c>
      <c r="J6" s="107" t="n">
        <v>64</v>
      </c>
      <c r="U6" s="104" t="inlineStr">
        <is>
          <t>FILIPINO</t>
        </is>
      </c>
      <c r="V6" s="110" t="n">
        <v>0.3</v>
      </c>
      <c r="W6" s="110" t="n">
        <v>0.5</v>
      </c>
      <c r="X6" s="110" t="n">
        <v>0.2</v>
      </c>
    </row>
    <row r="7">
      <c r="A7" s="104" t="inlineStr">
        <is>
          <t>EDUKASYON SA PAGPAPAKATAO</t>
        </is>
      </c>
      <c r="G7" s="109" t="n">
        <v>20</v>
      </c>
      <c r="H7" s="109" t="inlineStr">
        <is>
          <t>-</t>
        </is>
      </c>
      <c r="I7" s="109" t="n">
        <v>23.99</v>
      </c>
      <c r="J7" s="107" t="n">
        <v>65</v>
      </c>
      <c r="U7" s="104" t="inlineStr">
        <is>
          <t>ENGLISH</t>
        </is>
      </c>
      <c r="V7" s="110" t="n">
        <v>0.3</v>
      </c>
      <c r="W7" s="110" t="n">
        <v>0.5</v>
      </c>
      <c r="X7" s="110" t="n">
        <v>0.2</v>
      </c>
    </row>
    <row r="8">
      <c r="A8" s="104" t="inlineStr">
        <is>
          <t>EDUKASYONG PANTAHANAN AT PANGKABUHAYAN</t>
        </is>
      </c>
      <c r="G8" s="109" t="n">
        <v>24</v>
      </c>
      <c r="H8" s="109" t="inlineStr">
        <is>
          <t>-</t>
        </is>
      </c>
      <c r="I8" s="109" t="n">
        <v>27.99</v>
      </c>
      <c r="J8" s="107" t="n">
        <v>66</v>
      </c>
      <c r="U8" s="104" t="inlineStr">
        <is>
          <t>MATHEMATICS</t>
        </is>
      </c>
      <c r="V8" s="110" t="n">
        <v>0.4</v>
      </c>
      <c r="W8" s="110" t="n">
        <v>0.4</v>
      </c>
      <c r="X8" s="110" t="n">
        <v>0.2</v>
      </c>
    </row>
    <row r="9">
      <c r="A9" s="104" t="inlineStr">
        <is>
          <t>MOTHER TONGUE</t>
        </is>
      </c>
      <c r="C9" s="104" t="inlineStr">
        <is>
          <t>FIRST</t>
        </is>
      </c>
      <c r="G9" s="109" t="n">
        <v>28</v>
      </c>
      <c r="H9" s="109" t="inlineStr">
        <is>
          <t>-</t>
        </is>
      </c>
      <c r="I9" s="109" t="n">
        <v>31.99</v>
      </c>
      <c r="J9" s="107" t="n">
        <v>67</v>
      </c>
      <c r="U9" s="104" t="inlineStr">
        <is>
          <t>SCIENCE</t>
        </is>
      </c>
      <c r="V9" s="110" t="n">
        <v>0.4</v>
      </c>
      <c r="W9" s="110" t="n">
        <v>0.4</v>
      </c>
      <c r="X9" s="110" t="n">
        <v>0.2</v>
      </c>
    </row>
    <row r="10">
      <c r="C10" s="104" t="inlineStr">
        <is>
          <t>SECOND</t>
        </is>
      </c>
      <c r="G10" s="109" t="n">
        <v>32</v>
      </c>
      <c r="H10" s="109" t="inlineStr">
        <is>
          <t>-</t>
        </is>
      </c>
      <c r="I10" s="109" t="n">
        <v>35.99</v>
      </c>
      <c r="J10" s="107" t="n">
        <v>68</v>
      </c>
      <c r="U10" s="104" t="inlineStr">
        <is>
          <t>ARALING PANLIPUNAN</t>
        </is>
      </c>
      <c r="V10" s="110" t="n">
        <v>0.3</v>
      </c>
      <c r="W10" s="110" t="n">
        <v>0.5</v>
      </c>
      <c r="X10" s="110" t="n">
        <v>0.2</v>
      </c>
    </row>
    <row r="11">
      <c r="C11" s="104" t="inlineStr">
        <is>
          <t>THIRD</t>
        </is>
      </c>
      <c r="G11" s="109" t="n">
        <v>36</v>
      </c>
      <c r="H11" s="109" t="inlineStr">
        <is>
          <t>-</t>
        </is>
      </c>
      <c r="I11" s="109" t="n">
        <v>39.99</v>
      </c>
      <c r="J11" s="107" t="n">
        <v>69</v>
      </c>
      <c r="U11" s="104" t="inlineStr">
        <is>
          <t>EDUKASYON SA PAGPAPAKATAO</t>
        </is>
      </c>
      <c r="V11" s="110" t="n">
        <v>0.3</v>
      </c>
      <c r="W11" s="110" t="n">
        <v>0.5</v>
      </c>
      <c r="X11" s="110" t="n">
        <v>0.2</v>
      </c>
    </row>
    <row r="12">
      <c r="C12" s="104" t="inlineStr">
        <is>
          <t>FOURTH</t>
        </is>
      </c>
      <c r="G12" s="109" t="n">
        <v>40</v>
      </c>
      <c r="H12" s="109" t="inlineStr">
        <is>
          <t>-</t>
        </is>
      </c>
      <c r="I12" s="109" t="n">
        <v>43.99</v>
      </c>
      <c r="J12" s="107" t="n">
        <v>70</v>
      </c>
      <c r="U12" s="104" t="inlineStr">
        <is>
          <t>EDUKASYONG PANTAHANAN AT PANGKABUHAYAN</t>
        </is>
      </c>
      <c r="V12" s="110" t="n">
        <v>0.2</v>
      </c>
      <c r="W12" s="110" t="n">
        <v>0.6</v>
      </c>
      <c r="X12" s="110" t="n">
        <v>0.2</v>
      </c>
    </row>
    <row r="13">
      <c r="G13" s="109" t="n">
        <v>44</v>
      </c>
      <c r="H13" s="109" t="inlineStr">
        <is>
          <t>-</t>
        </is>
      </c>
      <c r="I13" s="109" t="n">
        <v>47.99</v>
      </c>
      <c r="J13" s="107" t="n">
        <v>71</v>
      </c>
      <c r="U13" s="104" t="inlineStr">
        <is>
          <t>MOTHER TONGUE</t>
        </is>
      </c>
      <c r="V13" s="110" t="n">
        <v>0.3</v>
      </c>
      <c r="W13" s="110" t="n">
        <v>0.5</v>
      </c>
      <c r="X13" s="110" t="n">
        <v>0.2</v>
      </c>
    </row>
    <row r="14">
      <c r="G14" s="109" t="n">
        <v>48</v>
      </c>
      <c r="H14" s="109" t="inlineStr">
        <is>
          <t>-</t>
        </is>
      </c>
      <c r="I14" s="109" t="n">
        <v>51.99</v>
      </c>
      <c r="J14" s="107" t="n">
        <v>72</v>
      </c>
    </row>
    <row r="15">
      <c r="G15" s="109" t="n">
        <v>52</v>
      </c>
      <c r="H15" s="109" t="inlineStr">
        <is>
          <t>-</t>
        </is>
      </c>
      <c r="I15" s="109" t="n">
        <v>55.99</v>
      </c>
      <c r="J15" s="107" t="n">
        <v>73</v>
      </c>
      <c r="U15" s="104">
        <f>U6&amp;U7&amp;U8&amp;U9&amp;U10&amp;U11&amp;U12&amp;U13</f>
        <v/>
      </c>
    </row>
    <row r="16">
      <c r="G16" s="109" t="n">
        <v>56</v>
      </c>
      <c r="H16" s="109" t="inlineStr">
        <is>
          <t>-</t>
        </is>
      </c>
      <c r="I16" s="109" t="n">
        <v>59.99</v>
      </c>
      <c r="J16" s="107" t="n">
        <v>74</v>
      </c>
      <c r="U16" s="104" t="inlineStr">
        <is>
          <t>FILIPINO,ENGLISH,MATHEMATICS,SCIENCE,ARALING PANLIPUNAN,EDUKASYON SA PAGPAPAKATAO,EDUKASYONG PANTAHANAN AT PANGKABUHAYAN,MOTHER TONGUE</t>
        </is>
      </c>
    </row>
    <row r="17">
      <c r="G17" s="109" t="n">
        <v>60</v>
      </c>
      <c r="H17" s="109" t="inlineStr">
        <is>
          <t>-</t>
        </is>
      </c>
      <c r="I17" s="109" t="n">
        <v>61.59</v>
      </c>
      <c r="J17" s="107" t="n">
        <v>75</v>
      </c>
    </row>
    <row r="18">
      <c r="G18" s="109" t="n">
        <v>61.6</v>
      </c>
      <c r="H18" s="109" t="inlineStr">
        <is>
          <t>-</t>
        </is>
      </c>
      <c r="I18" s="109" t="n">
        <v>63.19</v>
      </c>
      <c r="J18" s="107" t="n">
        <v>76</v>
      </c>
    </row>
    <row r="19">
      <c r="G19" s="109" t="n">
        <v>63.2</v>
      </c>
      <c r="H19" s="109" t="inlineStr">
        <is>
          <t>-</t>
        </is>
      </c>
      <c r="I19" s="109" t="n">
        <v>64.79000000000001</v>
      </c>
      <c r="J19" s="107" t="n">
        <v>77</v>
      </c>
    </row>
    <row r="20">
      <c r="G20" s="109" t="n">
        <v>64.8</v>
      </c>
      <c r="H20" s="109" t="inlineStr">
        <is>
          <t>-</t>
        </is>
      </c>
      <c r="I20" s="109" t="n">
        <v>66.39</v>
      </c>
      <c r="J20" s="107" t="n">
        <v>78</v>
      </c>
    </row>
    <row r="21">
      <c r="G21" s="109" t="n">
        <v>66.40000000000001</v>
      </c>
      <c r="H21" s="109" t="inlineStr">
        <is>
          <t>-</t>
        </is>
      </c>
      <c r="I21" s="109" t="n">
        <v>67.99000000000001</v>
      </c>
      <c r="J21" s="107" t="n">
        <v>79</v>
      </c>
    </row>
    <row r="22">
      <c r="G22" s="109" t="n">
        <v>68</v>
      </c>
      <c r="H22" s="109" t="inlineStr">
        <is>
          <t>-</t>
        </is>
      </c>
      <c r="I22" s="109" t="n">
        <v>69.59</v>
      </c>
      <c r="J22" s="107" t="n">
        <v>80</v>
      </c>
    </row>
    <row r="23">
      <c r="G23" s="109" t="n">
        <v>69.59999999999999</v>
      </c>
      <c r="H23" s="109" t="inlineStr">
        <is>
          <t>-</t>
        </is>
      </c>
      <c r="I23" s="109" t="n">
        <v>71.19</v>
      </c>
      <c r="J23" s="107" t="n">
        <v>81</v>
      </c>
    </row>
    <row r="24">
      <c r="G24" s="109" t="n">
        <v>71.2</v>
      </c>
      <c r="H24" s="109" t="inlineStr">
        <is>
          <t>-</t>
        </is>
      </c>
      <c r="I24" s="109" t="n">
        <v>72.79000000000001</v>
      </c>
      <c r="J24" s="107" t="n">
        <v>82</v>
      </c>
    </row>
    <row r="25">
      <c r="G25" s="109" t="n">
        <v>72.8</v>
      </c>
      <c r="H25" s="109" t="inlineStr">
        <is>
          <t>-</t>
        </is>
      </c>
      <c r="I25" s="109" t="n">
        <v>74.39</v>
      </c>
      <c r="J25" s="107" t="n">
        <v>83</v>
      </c>
    </row>
    <row r="26">
      <c r="G26" s="109" t="n">
        <v>74.40000000000001</v>
      </c>
      <c r="H26" s="109" t="inlineStr">
        <is>
          <t>-</t>
        </is>
      </c>
      <c r="I26" s="109" t="n">
        <v>75.99000000000001</v>
      </c>
      <c r="J26" s="107" t="n">
        <v>84</v>
      </c>
    </row>
    <row r="27">
      <c r="G27" s="109" t="n">
        <v>76</v>
      </c>
      <c r="H27" s="109" t="inlineStr">
        <is>
          <t>-</t>
        </is>
      </c>
      <c r="I27" s="109" t="n">
        <v>77.59</v>
      </c>
      <c r="J27" s="107" t="n">
        <v>85</v>
      </c>
    </row>
    <row r="28">
      <c r="G28" s="109" t="n">
        <v>77.59999999999999</v>
      </c>
      <c r="H28" s="109" t="inlineStr">
        <is>
          <t>-</t>
        </is>
      </c>
      <c r="I28" s="109" t="n">
        <v>79.19</v>
      </c>
      <c r="J28" s="107" t="n">
        <v>86</v>
      </c>
    </row>
    <row r="29">
      <c r="G29" s="109" t="n">
        <v>79.2</v>
      </c>
      <c r="H29" s="109" t="inlineStr">
        <is>
          <t>-</t>
        </is>
      </c>
      <c r="I29" s="109" t="n">
        <v>80.79000000000001</v>
      </c>
      <c r="J29" s="107" t="n">
        <v>87</v>
      </c>
    </row>
    <row r="30">
      <c r="G30" s="109" t="n">
        <v>80.8</v>
      </c>
      <c r="H30" s="109" t="inlineStr">
        <is>
          <t>-</t>
        </is>
      </c>
      <c r="I30" s="109" t="n">
        <v>82.39</v>
      </c>
      <c r="J30" s="107" t="n">
        <v>88</v>
      </c>
    </row>
    <row r="31">
      <c r="G31" s="109" t="n">
        <v>82.40000000000001</v>
      </c>
      <c r="H31" s="109" t="inlineStr">
        <is>
          <t>-</t>
        </is>
      </c>
      <c r="I31" s="109" t="n">
        <v>83.99000000000001</v>
      </c>
      <c r="J31" s="107" t="n">
        <v>89</v>
      </c>
    </row>
    <row r="32">
      <c r="G32" s="109" t="n">
        <v>84</v>
      </c>
      <c r="H32" s="109" t="inlineStr">
        <is>
          <t>-</t>
        </is>
      </c>
      <c r="I32" s="109" t="n">
        <v>85.59</v>
      </c>
      <c r="J32" s="107" t="n">
        <v>90</v>
      </c>
    </row>
    <row r="33">
      <c r="G33" s="109" t="n">
        <v>85.59999999999999</v>
      </c>
      <c r="H33" s="109" t="inlineStr">
        <is>
          <t>-</t>
        </is>
      </c>
      <c r="I33" s="109" t="n">
        <v>87.19</v>
      </c>
      <c r="J33" s="107" t="n">
        <v>91</v>
      </c>
    </row>
    <row r="34">
      <c r="G34" s="109" t="n">
        <v>87.2</v>
      </c>
      <c r="H34" s="109" t="inlineStr">
        <is>
          <t>-</t>
        </is>
      </c>
      <c r="I34" s="109" t="n">
        <v>88.79000000000001</v>
      </c>
      <c r="J34" s="107" t="n">
        <v>92</v>
      </c>
    </row>
    <row r="35">
      <c r="G35" s="109" t="n">
        <v>88.8</v>
      </c>
      <c r="H35" s="109" t="inlineStr">
        <is>
          <t>-</t>
        </is>
      </c>
      <c r="I35" s="109" t="n">
        <v>90.39</v>
      </c>
      <c r="J35" s="107" t="n">
        <v>93</v>
      </c>
    </row>
    <row r="36">
      <c r="G36" s="109" t="n">
        <v>90.40000000000001</v>
      </c>
      <c r="H36" s="109" t="inlineStr">
        <is>
          <t>-</t>
        </is>
      </c>
      <c r="I36" s="109" t="n">
        <v>91.99000000000001</v>
      </c>
      <c r="J36" s="107" t="n">
        <v>94</v>
      </c>
    </row>
    <row r="37">
      <c r="G37" s="109" t="n">
        <v>92</v>
      </c>
      <c r="H37" s="109" t="inlineStr">
        <is>
          <t>-</t>
        </is>
      </c>
      <c r="I37" s="109" t="n">
        <v>93.59</v>
      </c>
      <c r="J37" s="107" t="n">
        <v>95</v>
      </c>
    </row>
    <row r="38">
      <c r="G38" s="109" t="n">
        <v>93.59999999999999</v>
      </c>
      <c r="H38" s="109" t="inlineStr">
        <is>
          <t>-</t>
        </is>
      </c>
      <c r="I38" s="109" t="n">
        <v>95.19</v>
      </c>
      <c r="J38" s="107" t="n">
        <v>96</v>
      </c>
    </row>
    <row r="39">
      <c r="G39" s="109" t="n">
        <v>95.2</v>
      </c>
      <c r="H39" s="109" t="inlineStr">
        <is>
          <t>-</t>
        </is>
      </c>
      <c r="I39" s="109" t="n">
        <v>96.79000000000001</v>
      </c>
      <c r="J39" s="107" t="n">
        <v>97</v>
      </c>
    </row>
    <row r="40">
      <c r="G40" s="109" t="n">
        <v>96.8</v>
      </c>
      <c r="H40" s="109" t="inlineStr">
        <is>
          <t>-</t>
        </is>
      </c>
      <c r="I40" s="109" t="n">
        <v>98.39</v>
      </c>
      <c r="J40" s="107" t="n">
        <v>98</v>
      </c>
    </row>
    <row r="41">
      <c r="G41" s="109" t="n">
        <v>98.40000000000001</v>
      </c>
      <c r="H41" s="109" t="inlineStr">
        <is>
          <t>-</t>
        </is>
      </c>
      <c r="I41" s="109" t="n">
        <v>99.99000000000001</v>
      </c>
      <c r="J41" s="107" t="n">
        <v>99</v>
      </c>
    </row>
    <row r="42">
      <c r="G42" s="109" t="n">
        <v>100</v>
      </c>
      <c r="H42" s="109" t="inlineStr">
        <is>
          <t>-</t>
        </is>
      </c>
      <c r="I42" s="109" t="n"/>
      <c r="J42" s="107" t="n">
        <v>100</v>
      </c>
    </row>
  </sheetData>
  <mergeCells count="1">
    <mergeCell ref="G1:J1"/>
  </mergeCells>
  <pageMargins left="0.7" right="0.7" top="0.75" bottom="0.75" header="0.3" footer="0.3"/>
  <pageSetup orientation="portrait" paperSize="9"/>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Department of Education</dc:creator>
  <dcterms:created xsi:type="dcterms:W3CDTF">2015-06-02T20:29:55Z</dcterms:created>
  <dcterms:modified xsi:type="dcterms:W3CDTF">2026-09-22T07:58:08Z</dcterms:modified>
  <cp:lastModifiedBy>Calderon</cp:lastModifiedBy>
  <cp:lastPrinted>2015-06-07T06:44:33Z</cp:lastPrinted>
</cp:coreProperties>
</file>