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600" yWindow="120" windowWidth="19395" windowHeight="7830"/>
  </bookViews>
  <sheets>
    <sheet name="公開用" sheetId="1" r:id="rId1"/>
  </sheets>
  <externalReferences>
    <externalReference r:id="rId2"/>
  </externalReferences>
  <definedNames>
    <definedName name="_xlnm.Print_Area" localSheetId="0">公開用!$A$1:$K$49</definedName>
  </definedNames>
  <calcPr calcId="145621" calcMode="manual"/>
</workbook>
</file>

<file path=xl/calcChain.xml><?xml version="1.0" encoding="utf-8"?>
<calcChain xmlns="http://schemas.openxmlformats.org/spreadsheetml/2006/main">
  <c r="J48" i="1" l="1"/>
  <c r="I48" i="1"/>
  <c r="H48" i="1"/>
  <c r="G48" i="1"/>
  <c r="K48" i="1" s="1"/>
  <c r="E48" i="1"/>
  <c r="F48" i="1" s="1"/>
  <c r="D48" i="1"/>
  <c r="C48" i="1"/>
  <c r="J47" i="1"/>
  <c r="I47" i="1"/>
  <c r="H47" i="1"/>
  <c r="G47" i="1"/>
  <c r="K47" i="1" s="1"/>
  <c r="F47" i="1"/>
  <c r="E47" i="1"/>
  <c r="D47" i="1"/>
  <c r="C47" i="1"/>
  <c r="J46" i="1"/>
  <c r="I46" i="1"/>
  <c r="H46" i="1"/>
  <c r="G46" i="1"/>
  <c r="K46" i="1" s="1"/>
  <c r="E46" i="1"/>
  <c r="D46" i="1"/>
  <c r="C46" i="1"/>
  <c r="F46" i="1" s="1"/>
  <c r="J45" i="1"/>
  <c r="I45" i="1"/>
  <c r="H45" i="1"/>
  <c r="G45" i="1"/>
  <c r="K45" i="1" s="1"/>
  <c r="E45" i="1"/>
  <c r="F45" i="1" s="1"/>
  <c r="D45" i="1"/>
  <c r="C45" i="1"/>
  <c r="J44" i="1"/>
  <c r="I44" i="1"/>
  <c r="H44" i="1"/>
  <c r="G44" i="1"/>
  <c r="K44" i="1" s="1"/>
  <c r="E44" i="1"/>
  <c r="D44" i="1"/>
  <c r="C44" i="1"/>
  <c r="F44" i="1" s="1"/>
  <c r="J43" i="1"/>
  <c r="I43" i="1"/>
  <c r="H43" i="1"/>
  <c r="G43" i="1"/>
  <c r="K43" i="1" s="1"/>
  <c r="E43" i="1"/>
  <c r="F43" i="1" s="1"/>
  <c r="D43" i="1"/>
  <c r="C43" i="1"/>
  <c r="A43" i="1"/>
  <c r="A44" i="1" s="1"/>
  <c r="A45" i="1" s="1"/>
  <c r="A46" i="1" s="1"/>
  <c r="J42" i="1"/>
  <c r="I42" i="1"/>
  <c r="H42" i="1"/>
  <c r="G42" i="1"/>
  <c r="K42" i="1" s="1"/>
  <c r="E42" i="1"/>
  <c r="D42" i="1"/>
  <c r="C42" i="1"/>
  <c r="F42" i="1" s="1"/>
  <c r="J41" i="1"/>
  <c r="I41" i="1"/>
  <c r="H41" i="1"/>
  <c r="G41" i="1"/>
  <c r="K41" i="1" s="1"/>
  <c r="E41" i="1"/>
  <c r="D41" i="1"/>
  <c r="C41" i="1"/>
  <c r="F41" i="1" s="1"/>
  <c r="J40" i="1"/>
  <c r="I40" i="1"/>
  <c r="H40" i="1"/>
  <c r="G40" i="1"/>
  <c r="K40" i="1" s="1"/>
  <c r="E40" i="1"/>
  <c r="F40" i="1" s="1"/>
  <c r="D40" i="1"/>
  <c r="C40" i="1"/>
  <c r="J39" i="1"/>
  <c r="I39" i="1"/>
  <c r="H39" i="1"/>
  <c r="G39" i="1"/>
  <c r="K39" i="1" s="1"/>
  <c r="E39" i="1"/>
  <c r="D39" i="1"/>
  <c r="C39" i="1"/>
  <c r="F39" i="1" s="1"/>
  <c r="J38" i="1"/>
  <c r="I38" i="1"/>
  <c r="H38" i="1"/>
  <c r="G38" i="1"/>
  <c r="K38" i="1" s="1"/>
  <c r="E38" i="1"/>
  <c r="F38" i="1" s="1"/>
  <c r="D38" i="1"/>
  <c r="C38" i="1"/>
  <c r="J37" i="1"/>
  <c r="I37" i="1"/>
  <c r="H37" i="1"/>
  <c r="G37" i="1"/>
  <c r="K37" i="1" s="1"/>
  <c r="E37" i="1"/>
  <c r="D37" i="1"/>
  <c r="C37" i="1"/>
  <c r="F37" i="1" s="1"/>
  <c r="J36" i="1"/>
  <c r="I36" i="1"/>
  <c r="H36" i="1"/>
  <c r="G36" i="1"/>
  <c r="K36" i="1" s="1"/>
  <c r="E36" i="1"/>
  <c r="F36" i="1" s="1"/>
  <c r="D36" i="1"/>
  <c r="C36" i="1"/>
  <c r="J35" i="1"/>
  <c r="I35" i="1"/>
  <c r="H35" i="1"/>
  <c r="G35" i="1"/>
  <c r="K35" i="1" s="1"/>
  <c r="E35" i="1"/>
  <c r="D35" i="1"/>
  <c r="C35" i="1"/>
  <c r="F35" i="1" s="1"/>
  <c r="J34" i="1"/>
  <c r="I34" i="1"/>
  <c r="H34" i="1"/>
  <c r="G34" i="1"/>
  <c r="K34" i="1" s="1"/>
  <c r="E34" i="1"/>
  <c r="F34" i="1" s="1"/>
  <c r="D34" i="1"/>
  <c r="C34" i="1"/>
  <c r="A34" i="1"/>
  <c r="A35" i="1" s="1"/>
  <c r="A36" i="1" s="1"/>
  <c r="A37" i="1" s="1"/>
  <c r="A38" i="1" s="1"/>
  <c r="A39" i="1" s="1"/>
  <c r="A40" i="1" s="1"/>
  <c r="J33" i="1"/>
  <c r="I33" i="1"/>
  <c r="H33" i="1"/>
  <c r="G33" i="1"/>
  <c r="K33" i="1" s="1"/>
  <c r="E33" i="1"/>
  <c r="D33" i="1"/>
  <c r="C33" i="1"/>
  <c r="F33" i="1" s="1"/>
  <c r="J32" i="1"/>
  <c r="I32" i="1"/>
  <c r="H32" i="1"/>
  <c r="G32" i="1"/>
  <c r="K32" i="1" s="1"/>
  <c r="E32" i="1"/>
  <c r="D32" i="1"/>
  <c r="C32" i="1"/>
  <c r="F32" i="1" s="1"/>
  <c r="J31" i="1"/>
  <c r="I31" i="1"/>
  <c r="H31" i="1"/>
  <c r="G31" i="1"/>
  <c r="K31" i="1" s="1"/>
  <c r="E31" i="1"/>
  <c r="F31" i="1" s="1"/>
  <c r="D31" i="1"/>
  <c r="C31" i="1"/>
  <c r="J30" i="1"/>
  <c r="I30" i="1"/>
  <c r="H30" i="1"/>
  <c r="G30" i="1"/>
  <c r="K30" i="1" s="1"/>
  <c r="F30" i="1"/>
  <c r="E30" i="1"/>
  <c r="D30" i="1"/>
  <c r="C30" i="1"/>
  <c r="J29" i="1"/>
  <c r="I29" i="1"/>
  <c r="H29" i="1"/>
  <c r="G29" i="1"/>
  <c r="K29" i="1" s="1"/>
  <c r="E29" i="1"/>
  <c r="D29" i="1"/>
  <c r="C29" i="1"/>
  <c r="F29" i="1" s="1"/>
  <c r="J28" i="1"/>
  <c r="I28" i="1"/>
  <c r="H28" i="1"/>
  <c r="G28" i="1"/>
  <c r="K28" i="1" s="1"/>
  <c r="E28" i="1"/>
  <c r="D28" i="1"/>
  <c r="C28" i="1"/>
  <c r="F28" i="1" s="1"/>
  <c r="J27" i="1"/>
  <c r="I27" i="1"/>
  <c r="H27" i="1"/>
  <c r="G27" i="1"/>
  <c r="K27" i="1" s="1"/>
  <c r="E27" i="1"/>
  <c r="F27" i="1" s="1"/>
  <c r="D27" i="1"/>
  <c r="C27" i="1"/>
  <c r="J26" i="1"/>
  <c r="I26" i="1"/>
  <c r="H26" i="1"/>
  <c r="G26" i="1"/>
  <c r="K26" i="1" s="1"/>
  <c r="F26" i="1"/>
  <c r="E26" i="1"/>
  <c r="D26" i="1"/>
  <c r="C26" i="1"/>
  <c r="J25" i="1"/>
  <c r="I25" i="1"/>
  <c r="H25" i="1"/>
  <c r="G25" i="1"/>
  <c r="K25" i="1" s="1"/>
  <c r="E25" i="1"/>
  <c r="D25" i="1"/>
  <c r="C25" i="1"/>
  <c r="F25" i="1" s="1"/>
  <c r="J24" i="1"/>
  <c r="I24" i="1"/>
  <c r="H24" i="1"/>
  <c r="G24" i="1"/>
  <c r="K24" i="1" s="1"/>
  <c r="E24" i="1"/>
  <c r="D24" i="1"/>
  <c r="C24" i="1"/>
  <c r="F24" i="1" s="1"/>
  <c r="J23" i="1"/>
  <c r="I23" i="1"/>
  <c r="H23" i="1"/>
  <c r="G23" i="1"/>
  <c r="K23" i="1" s="1"/>
  <c r="E23" i="1"/>
  <c r="F23" i="1" s="1"/>
  <c r="D23" i="1"/>
  <c r="C23" i="1"/>
  <c r="J22" i="1"/>
  <c r="I22" i="1"/>
  <c r="H22" i="1"/>
  <c r="G22" i="1"/>
  <c r="K22" i="1" s="1"/>
  <c r="F22" i="1"/>
  <c r="E22" i="1"/>
  <c r="D22" i="1"/>
  <c r="C22" i="1"/>
  <c r="J21" i="1"/>
  <c r="I21" i="1"/>
  <c r="H21" i="1"/>
  <c r="G21" i="1"/>
  <c r="K21" i="1" s="1"/>
  <c r="E21" i="1"/>
  <c r="D21" i="1"/>
  <c r="C21" i="1"/>
  <c r="F21" i="1" s="1"/>
  <c r="J20" i="1"/>
  <c r="I20" i="1"/>
  <c r="H20" i="1"/>
  <c r="G20" i="1"/>
  <c r="K20" i="1" s="1"/>
  <c r="E20" i="1"/>
  <c r="D20" i="1"/>
  <c r="C20" i="1"/>
  <c r="F20" i="1" s="1"/>
  <c r="J19" i="1"/>
  <c r="I19" i="1"/>
  <c r="H19" i="1"/>
  <c r="G19" i="1"/>
  <c r="K19" i="1" s="1"/>
  <c r="F19" i="1"/>
  <c r="E19" i="1"/>
  <c r="D19" i="1"/>
  <c r="C19" i="1"/>
  <c r="A19" i="1"/>
  <c r="A20" i="1" s="1"/>
  <c r="J18" i="1"/>
  <c r="I18" i="1"/>
  <c r="H18" i="1"/>
  <c r="G18" i="1"/>
  <c r="K18" i="1" s="1"/>
  <c r="E18" i="1"/>
  <c r="D18" i="1"/>
  <c r="C18" i="1"/>
  <c r="F18" i="1" s="1"/>
  <c r="A18" i="1"/>
  <c r="J17" i="1"/>
  <c r="I17" i="1"/>
  <c r="H17" i="1"/>
  <c r="G17" i="1"/>
  <c r="K17" i="1" s="1"/>
  <c r="F17" i="1"/>
  <c r="E17" i="1"/>
  <c r="D17" i="1"/>
  <c r="C17" i="1"/>
  <c r="J16" i="1"/>
  <c r="I16" i="1"/>
  <c r="H16" i="1"/>
  <c r="G16" i="1"/>
  <c r="K16" i="1" s="1"/>
  <c r="E16" i="1"/>
  <c r="D16" i="1"/>
  <c r="C16" i="1"/>
  <c r="F16" i="1" s="1"/>
  <c r="J15" i="1"/>
  <c r="I15" i="1"/>
  <c r="H15" i="1"/>
  <c r="G15" i="1"/>
  <c r="K15" i="1" s="1"/>
  <c r="E15" i="1"/>
  <c r="D15" i="1"/>
  <c r="F15" i="1" s="1"/>
  <c r="C15" i="1"/>
  <c r="J14" i="1"/>
  <c r="I14" i="1"/>
  <c r="H14" i="1"/>
  <c r="G14" i="1"/>
  <c r="K14" i="1" s="1"/>
  <c r="E14" i="1"/>
  <c r="F14" i="1" s="1"/>
  <c r="D14" i="1"/>
  <c r="C14" i="1"/>
  <c r="J13" i="1"/>
  <c r="I13" i="1"/>
  <c r="H13" i="1"/>
  <c r="G13" i="1"/>
  <c r="K13" i="1" s="1"/>
  <c r="F13" i="1"/>
  <c r="E13" i="1"/>
  <c r="D13" i="1"/>
  <c r="C13" i="1"/>
  <c r="K12" i="1"/>
  <c r="J12" i="1"/>
  <c r="I12" i="1"/>
  <c r="H12" i="1"/>
  <c r="G12" i="1"/>
  <c r="E12" i="1"/>
  <c r="D12" i="1"/>
  <c r="C12" i="1"/>
  <c r="F12" i="1" s="1"/>
  <c r="J11" i="1"/>
  <c r="I11" i="1"/>
  <c r="H11" i="1"/>
  <c r="G11" i="1"/>
  <c r="K11" i="1" s="1"/>
  <c r="E11" i="1"/>
  <c r="D11" i="1"/>
  <c r="C11" i="1"/>
  <c r="F11" i="1" s="1"/>
  <c r="J10" i="1"/>
  <c r="I10" i="1"/>
  <c r="H10" i="1"/>
  <c r="G10" i="1"/>
  <c r="K10" i="1" s="1"/>
  <c r="E10" i="1"/>
  <c r="F10" i="1" s="1"/>
  <c r="D10" i="1"/>
  <c r="C10" i="1"/>
  <c r="J9" i="1"/>
  <c r="I9" i="1"/>
  <c r="H9" i="1"/>
  <c r="G9" i="1"/>
  <c r="K9" i="1" s="1"/>
  <c r="F9" i="1"/>
  <c r="E9" i="1"/>
  <c r="D9" i="1"/>
  <c r="C9" i="1"/>
  <c r="J8" i="1"/>
  <c r="I8" i="1"/>
  <c r="H8" i="1"/>
  <c r="G8" i="1"/>
  <c r="K8" i="1" s="1"/>
  <c r="E8" i="1"/>
  <c r="D8" i="1"/>
  <c r="C8" i="1"/>
  <c r="F8" i="1" s="1"/>
  <c r="J7" i="1"/>
  <c r="I7" i="1"/>
  <c r="I49" i="1" s="1"/>
  <c r="H7" i="1"/>
  <c r="H49" i="1" s="1"/>
  <c r="G7" i="1"/>
  <c r="K7" i="1" s="1"/>
  <c r="E7" i="1"/>
  <c r="E49" i="1" s="1"/>
  <c r="D7" i="1"/>
  <c r="D49" i="1" s="1"/>
  <c r="C7" i="1"/>
  <c r="F7" i="1" s="1"/>
  <c r="A7" i="1"/>
  <c r="J6" i="1"/>
  <c r="J49" i="1" s="1"/>
  <c r="I6" i="1"/>
  <c r="H6" i="1"/>
  <c r="G6" i="1"/>
  <c r="G49" i="1" s="1"/>
  <c r="F6" i="1"/>
  <c r="E6" i="1"/>
  <c r="D6" i="1"/>
  <c r="C6" i="1"/>
  <c r="C49" i="1" s="1"/>
  <c r="F49" i="1" l="1"/>
  <c r="K6" i="1"/>
  <c r="K49" i="1" s="1"/>
</calcChain>
</file>

<file path=xl/sharedStrings.xml><?xml version="1.0" encoding="utf-8"?>
<sst xmlns="http://schemas.openxmlformats.org/spreadsheetml/2006/main" count="63" uniqueCount="59">
  <si>
    <t>平成27年度静岡市立中学校　生徒数・学級数</t>
    <rPh sb="0" eb="2">
      <t>ヘイセイ</t>
    </rPh>
    <rPh sb="4" eb="6">
      <t>ネンド</t>
    </rPh>
    <rPh sb="6" eb="10">
      <t>シズオカシリツ</t>
    </rPh>
    <rPh sb="10" eb="13">
      <t>チュウガッコウ</t>
    </rPh>
    <rPh sb="14" eb="17">
      <t>セイトスウ</t>
    </rPh>
    <rPh sb="18" eb="20">
      <t>ガッキュウ</t>
    </rPh>
    <rPh sb="20" eb="21">
      <t>スウ</t>
    </rPh>
    <phoneticPr fontId="5"/>
  </si>
  <si>
    <t>43校</t>
    <rPh sb="2" eb="3">
      <t>コウ</t>
    </rPh>
    <phoneticPr fontId="5"/>
  </si>
  <si>
    <t>公開用</t>
    <rPh sb="0" eb="3">
      <t>コウカイヨウ</t>
    </rPh>
    <phoneticPr fontId="5"/>
  </si>
  <si>
    <t>平成27年5月1日現在</t>
    <rPh sb="0" eb="2">
      <t>ヘイセイ</t>
    </rPh>
    <rPh sb="4" eb="5">
      <t>ネン</t>
    </rPh>
    <rPh sb="6" eb="7">
      <t>ガツ</t>
    </rPh>
    <rPh sb="8" eb="9">
      <t>ニチ</t>
    </rPh>
    <rPh sb="9" eb="11">
      <t>ゲンザイ</t>
    </rPh>
    <phoneticPr fontId="5"/>
  </si>
  <si>
    <t>公立中学校</t>
  </si>
  <si>
    <t>生徒数</t>
  </si>
  <si>
    <t>学級数</t>
  </si>
  <si>
    <t>№</t>
  </si>
  <si>
    <t>学校名</t>
  </si>
  <si>
    <t>１年</t>
  </si>
  <si>
    <t>２年</t>
  </si>
  <si>
    <t>３年</t>
  </si>
  <si>
    <t>計</t>
  </si>
  <si>
    <t>特別</t>
    <rPh sb="0" eb="2">
      <t>トクベツ</t>
    </rPh>
    <phoneticPr fontId="5"/>
  </si>
  <si>
    <t>籠  上</t>
    <rPh sb="0" eb="1">
      <t>カゴ</t>
    </rPh>
    <phoneticPr fontId="5"/>
  </si>
  <si>
    <t>末  広</t>
  </si>
  <si>
    <t>安倍川</t>
  </si>
  <si>
    <t>美  和</t>
  </si>
  <si>
    <t>城  内</t>
  </si>
  <si>
    <t>安  東</t>
  </si>
  <si>
    <t xml:space="preserve">  東</t>
  </si>
  <si>
    <t>西  奈</t>
  </si>
  <si>
    <t>観  山</t>
  </si>
  <si>
    <t>竜  爪</t>
  </si>
  <si>
    <t>賤  機</t>
  </si>
  <si>
    <t>大河内</t>
  </si>
  <si>
    <t>梅ヶ島</t>
  </si>
  <si>
    <t>玉  川</t>
  </si>
  <si>
    <t>井  川</t>
  </si>
  <si>
    <t>服  織</t>
  </si>
  <si>
    <t>藁  科</t>
  </si>
  <si>
    <t>大  川</t>
  </si>
  <si>
    <t>大  里</t>
  </si>
  <si>
    <t xml:space="preserve">  南</t>
  </si>
  <si>
    <t>中  島</t>
  </si>
  <si>
    <t>豊  田</t>
  </si>
  <si>
    <t>東豊田</t>
  </si>
  <si>
    <t>高  松</t>
  </si>
  <si>
    <t>長田西</t>
  </si>
  <si>
    <t>長田南</t>
  </si>
  <si>
    <t>城  山</t>
  </si>
  <si>
    <t>清水第一</t>
    <rPh sb="0" eb="2">
      <t>シミズ</t>
    </rPh>
    <rPh sb="2" eb="4">
      <t>ダイイチ</t>
    </rPh>
    <phoneticPr fontId="5"/>
  </si>
  <si>
    <t>清水第二</t>
    <rPh sb="0" eb="2">
      <t>シミズ</t>
    </rPh>
    <rPh sb="2" eb="4">
      <t>ダイニ</t>
    </rPh>
    <phoneticPr fontId="5"/>
  </si>
  <si>
    <t>清水第三</t>
    <rPh sb="0" eb="2">
      <t>シミズ</t>
    </rPh>
    <rPh sb="2" eb="3">
      <t>ダイ</t>
    </rPh>
    <rPh sb="3" eb="4">
      <t>サン</t>
    </rPh>
    <phoneticPr fontId="5"/>
  </si>
  <si>
    <t>清水第四</t>
    <rPh sb="0" eb="2">
      <t>シミズ</t>
    </rPh>
    <rPh sb="2" eb="3">
      <t>ダイ</t>
    </rPh>
    <rPh sb="3" eb="4">
      <t>ヨン</t>
    </rPh>
    <phoneticPr fontId="5"/>
  </si>
  <si>
    <t>清水第五</t>
    <rPh sb="0" eb="2">
      <t>シミズ</t>
    </rPh>
    <rPh sb="2" eb="4">
      <t>ダイゴ</t>
    </rPh>
    <phoneticPr fontId="5"/>
  </si>
  <si>
    <t>清水第六</t>
    <rPh sb="0" eb="2">
      <t>シミズ</t>
    </rPh>
    <rPh sb="2" eb="4">
      <t>ダイロク</t>
    </rPh>
    <phoneticPr fontId="5"/>
  </si>
  <si>
    <t>清水第七</t>
    <rPh sb="0" eb="2">
      <t>シミズ</t>
    </rPh>
    <rPh sb="2" eb="3">
      <t>ダイ</t>
    </rPh>
    <rPh sb="3" eb="4">
      <t>ナナ</t>
    </rPh>
    <phoneticPr fontId="5"/>
  </si>
  <si>
    <t>清水第八</t>
    <rPh sb="0" eb="2">
      <t>シミズ</t>
    </rPh>
    <rPh sb="2" eb="3">
      <t>ダイ</t>
    </rPh>
    <rPh sb="3" eb="4">
      <t>ハチ</t>
    </rPh>
    <phoneticPr fontId="5"/>
  </si>
  <si>
    <t>清水飯田</t>
    <rPh sb="0" eb="2">
      <t>シミズ</t>
    </rPh>
    <rPh sb="2" eb="4">
      <t>イイダ</t>
    </rPh>
    <phoneticPr fontId="5"/>
  </si>
  <si>
    <t>清水袖師</t>
    <rPh sb="0" eb="2">
      <t>シミズ</t>
    </rPh>
    <rPh sb="2" eb="3">
      <t>ソデ</t>
    </rPh>
    <rPh sb="3" eb="4">
      <t>シ</t>
    </rPh>
    <phoneticPr fontId="5"/>
  </si>
  <si>
    <t>清水庵原</t>
    <rPh sb="0" eb="2">
      <t>シミズ</t>
    </rPh>
    <rPh sb="2" eb="4">
      <t>イハラ</t>
    </rPh>
    <phoneticPr fontId="5"/>
  </si>
  <si>
    <t>清水興津</t>
    <rPh sb="0" eb="2">
      <t>シミズ</t>
    </rPh>
    <rPh sb="2" eb="4">
      <t>オキツ</t>
    </rPh>
    <phoneticPr fontId="5"/>
  </si>
  <si>
    <t>清水小島</t>
    <rPh sb="0" eb="2">
      <t>シミズ</t>
    </rPh>
    <rPh sb="2" eb="4">
      <t>オジマ</t>
    </rPh>
    <phoneticPr fontId="5"/>
  </si>
  <si>
    <t>清水両河内</t>
    <rPh sb="0" eb="2">
      <t>シミズ</t>
    </rPh>
    <rPh sb="2" eb="3">
      <t>リョウ</t>
    </rPh>
    <rPh sb="3" eb="5">
      <t>カワチ</t>
    </rPh>
    <phoneticPr fontId="5"/>
  </si>
  <si>
    <t>蒲 原</t>
    <rPh sb="0" eb="1">
      <t>ガマ</t>
    </rPh>
    <rPh sb="2" eb="3">
      <t>ハラ</t>
    </rPh>
    <phoneticPr fontId="5"/>
  </si>
  <si>
    <t>由 比</t>
    <rPh sb="0" eb="1">
      <t>ヨシ</t>
    </rPh>
    <rPh sb="2" eb="3">
      <t>ヒ</t>
    </rPh>
    <phoneticPr fontId="5"/>
  </si>
  <si>
    <t xml:space="preserve"> </t>
  </si>
  <si>
    <t>合  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</si>
</sst>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name val="明朝"/>
      <family val="1"/>
      <charset val="128"/>
    </font>
    <font>
      <sz val="11"/>
      <name val="明朝"/>
      <family val="1"/>
      <charset val="128"/>
    </font>
    <font>
      <sz val="11"/>
      <name val="ＭＳ Ｐ明朝"/>
      <family val="1"/>
      <charset val="128"/>
    </font>
    <font>
      <sz val="6"/>
      <name val="明朝"/>
      <family val="1"/>
      <charset val="128"/>
    </font>
    <font>
      <b/>
      <sz val="16"/>
      <name val="ＭＳ Ｐ明朝"/>
      <family val="1"/>
      <charset val="128"/>
    </font>
    <font>
      <sz val="6"/>
      <name val="ＭＳ Ｐ明朝"/>
      <family val="1"/>
      <charset val="128"/>
    </font>
    <font>
      <b/>
      <sz val="11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2"/>
      <color indexed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b/>
      <sz val="11"/>
      <name val="ＭＳ Ｐ明朝"/>
      <family val="1"/>
      <charset val="128"/>
    </font>
    <font>
      <sz val="11"/>
      <color indexed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79">
    <xf numFmtId="0" fontId="0" fillId="0" borderId="0" xfId="0"/>
    <xf numFmtId="0" fontId="2" fillId="0" borderId="0" xfId="0" applyFont="1"/>
    <xf numFmtId="0" fontId="2" fillId="0" borderId="3" xfId="0" applyFont="1" applyBorder="1"/>
    <xf numFmtId="0" fontId="2" fillId="0" borderId="3" xfId="0" applyFont="1" applyBorder="1" applyProtection="1"/>
    <xf numFmtId="0" fontId="7" fillId="0" borderId="3" xfId="0" applyFont="1" applyFill="1" applyBorder="1" applyAlignment="1" applyProtection="1">
      <alignment horizontal="left"/>
    </xf>
    <xf numFmtId="0" fontId="7" fillId="0" borderId="3" xfId="0" applyFont="1" applyFill="1" applyBorder="1"/>
    <xf numFmtId="0" fontId="8" fillId="0" borderId="3" xfId="0" applyFont="1" applyBorder="1" applyProtection="1">
      <protection locked="0"/>
    </xf>
    <xf numFmtId="0" fontId="7" fillId="0" borderId="3" xfId="0" applyFont="1" applyBorder="1"/>
    <xf numFmtId="0" fontId="9" fillId="0" borderId="3" xfId="0" applyFont="1" applyBorder="1" applyProtection="1"/>
    <xf numFmtId="0" fontId="2" fillId="0" borderId="4" xfId="0" applyFont="1" applyBorder="1" applyAlignment="1" applyProtection="1">
      <alignment horizontal="left"/>
    </xf>
    <xf numFmtId="0" fontId="2" fillId="0" borderId="5" xfId="0" applyFont="1" applyBorder="1"/>
    <xf numFmtId="0" fontId="7" fillId="0" borderId="6" xfId="0" applyFont="1" applyBorder="1"/>
    <xf numFmtId="0" fontId="7" fillId="0" borderId="5" xfId="0" applyFont="1" applyBorder="1"/>
    <xf numFmtId="0" fontId="7" fillId="0" borderId="5" xfId="0" applyFont="1" applyBorder="1" applyAlignment="1" applyProtection="1">
      <alignment horizontal="left"/>
    </xf>
    <xf numFmtId="0" fontId="7" fillId="0" borderId="7" xfId="0" applyFont="1" applyBorder="1"/>
    <xf numFmtId="0" fontId="7" fillId="0" borderId="8" xfId="0" applyFont="1" applyBorder="1"/>
    <xf numFmtId="0" fontId="2" fillId="0" borderId="9" xfId="0" applyFont="1" applyBorder="1" applyAlignment="1" applyProtection="1">
      <alignment horizontal="center"/>
    </xf>
    <xf numFmtId="0" fontId="2" fillId="0" borderId="10" xfId="0" applyFont="1" applyBorder="1" applyAlignment="1" applyProtection="1">
      <alignment horizontal="center"/>
    </xf>
    <xf numFmtId="0" fontId="7" fillId="0" borderId="11" xfId="0" applyFont="1" applyBorder="1" applyAlignment="1" applyProtection="1">
      <alignment horizontal="center"/>
    </xf>
    <xf numFmtId="0" fontId="7" fillId="0" borderId="9" xfId="0" applyFont="1" applyBorder="1" applyAlignment="1" applyProtection="1">
      <alignment horizontal="center"/>
    </xf>
    <xf numFmtId="0" fontId="7" fillId="0" borderId="12" xfId="0" applyFont="1" applyBorder="1" applyAlignment="1" applyProtection="1">
      <alignment horizontal="center"/>
    </xf>
    <xf numFmtId="0" fontId="2" fillId="0" borderId="4" xfId="0" applyFont="1" applyBorder="1" applyProtection="1"/>
    <xf numFmtId="0" fontId="6" fillId="0" borderId="13" xfId="0" quotePrefix="1" applyFont="1" applyBorder="1" applyAlignment="1" applyProtection="1">
      <alignment horizontal="left" shrinkToFit="1"/>
    </xf>
    <xf numFmtId="0" fontId="2" fillId="0" borderId="13" xfId="0" applyFont="1" applyBorder="1" applyProtection="1"/>
    <xf numFmtId="0" fontId="6" fillId="0" borderId="13" xfId="0" applyFont="1" applyBorder="1" applyProtection="1"/>
    <xf numFmtId="0" fontId="6" fillId="0" borderId="14" xfId="0" applyFont="1" applyBorder="1" applyProtection="1"/>
    <xf numFmtId="0" fontId="6" fillId="0" borderId="13" xfId="0" applyFont="1" applyBorder="1" applyAlignment="1" applyProtection="1">
      <alignment horizontal="left" shrinkToFit="1"/>
    </xf>
    <xf numFmtId="0" fontId="2" fillId="0" borderId="15" xfId="0" applyFont="1" applyBorder="1" applyProtection="1"/>
    <xf numFmtId="0" fontId="6" fillId="0" borderId="11" xfId="0" applyFont="1" applyBorder="1" applyAlignment="1" applyProtection="1">
      <alignment horizontal="left" shrinkToFit="1"/>
    </xf>
    <xf numFmtId="0" fontId="2" fillId="0" borderId="11" xfId="0" applyFont="1" applyBorder="1" applyProtection="1"/>
    <xf numFmtId="0" fontId="6" fillId="0" borderId="11" xfId="0" applyFont="1" applyBorder="1" applyProtection="1"/>
    <xf numFmtId="0" fontId="2" fillId="0" borderId="9" xfId="0" applyFont="1" applyBorder="1" applyProtection="1"/>
    <xf numFmtId="0" fontId="2" fillId="0" borderId="16" xfId="0" applyFont="1" applyBorder="1" applyProtection="1"/>
    <xf numFmtId="0" fontId="2" fillId="0" borderId="10" xfId="0" applyFont="1" applyBorder="1" applyProtection="1"/>
    <xf numFmtId="0" fontId="6" fillId="0" borderId="17" xfId="0" applyFont="1" applyBorder="1" applyProtection="1"/>
    <xf numFmtId="37" fontId="2" fillId="0" borderId="13" xfId="0" applyNumberFormat="1" applyFont="1" applyBorder="1" applyProtection="1"/>
    <xf numFmtId="0" fontId="2" fillId="0" borderId="18" xfId="0" applyFont="1" applyBorder="1" applyProtection="1"/>
    <xf numFmtId="0" fontId="2" fillId="0" borderId="19" xfId="0" applyFont="1" applyBorder="1" applyProtection="1"/>
    <xf numFmtId="0" fontId="2" fillId="0" borderId="20" xfId="0" applyFont="1" applyBorder="1" applyProtection="1"/>
    <xf numFmtId="0" fontId="6" fillId="0" borderId="21" xfId="0" applyFont="1" applyBorder="1" applyProtection="1"/>
    <xf numFmtId="0" fontId="2" fillId="0" borderId="22" xfId="0" applyFont="1" applyBorder="1" applyProtection="1"/>
    <xf numFmtId="0" fontId="2" fillId="0" borderId="23" xfId="0" applyFont="1" applyBorder="1" applyProtection="1"/>
    <xf numFmtId="0" fontId="2" fillId="0" borderId="24" xfId="0" applyFont="1" applyBorder="1" applyProtection="1"/>
    <xf numFmtId="0" fontId="6" fillId="0" borderId="25" xfId="0" applyFont="1" applyBorder="1" applyAlignment="1" applyProtection="1">
      <alignment horizontal="left" shrinkToFit="1"/>
    </xf>
    <xf numFmtId="0" fontId="6" fillId="0" borderId="25" xfId="0" applyFont="1" applyBorder="1" applyProtection="1"/>
    <xf numFmtId="0" fontId="2" fillId="0" borderId="26" xfId="0" applyFont="1" applyBorder="1" applyProtection="1"/>
    <xf numFmtId="0" fontId="6" fillId="0" borderId="27" xfId="0" applyFont="1" applyBorder="1" applyProtection="1"/>
    <xf numFmtId="0" fontId="2" fillId="0" borderId="28" xfId="0" applyFont="1" applyBorder="1" applyProtection="1"/>
    <xf numFmtId="0" fontId="6" fillId="0" borderId="29" xfId="0" applyFont="1" applyBorder="1" applyAlignment="1" applyProtection="1">
      <alignment horizontal="left" shrinkToFit="1"/>
    </xf>
    <xf numFmtId="37" fontId="2" fillId="0" borderId="29" xfId="0" applyNumberFormat="1" applyFont="1" applyBorder="1" applyProtection="1"/>
    <xf numFmtId="0" fontId="6" fillId="0" borderId="29" xfId="0" applyFont="1" applyBorder="1" applyProtection="1"/>
    <xf numFmtId="0" fontId="2" fillId="0" borderId="30" xfId="0" applyFont="1" applyBorder="1" applyProtection="1"/>
    <xf numFmtId="0" fontId="2" fillId="0" borderId="31" xfId="0" applyFont="1" applyBorder="1" applyProtection="1"/>
    <xf numFmtId="0" fontId="2" fillId="0" borderId="0" xfId="0" applyFont="1" applyBorder="1" applyProtection="1"/>
    <xf numFmtId="0" fontId="2" fillId="0" borderId="32" xfId="0" applyFont="1" applyBorder="1" applyProtection="1"/>
    <xf numFmtId="0" fontId="6" fillId="0" borderId="33" xfId="0" applyFont="1" applyBorder="1" applyAlignment="1" applyProtection="1">
      <alignment horizontal="left" shrinkToFit="1"/>
    </xf>
    <xf numFmtId="37" fontId="2" fillId="0" borderId="33" xfId="0" applyNumberFormat="1" applyFont="1" applyBorder="1" applyProtection="1"/>
    <xf numFmtId="0" fontId="6" fillId="0" borderId="33" xfId="0" applyFont="1" applyBorder="1" applyProtection="1"/>
    <xf numFmtId="0" fontId="2" fillId="0" borderId="34" xfId="0" applyFont="1" applyBorder="1" applyProtection="1"/>
    <xf numFmtId="0" fontId="2" fillId="0" borderId="35" xfId="0" applyFont="1" applyBorder="1" applyProtection="1"/>
    <xf numFmtId="0" fontId="2" fillId="0" borderId="36" xfId="0" applyFont="1" applyBorder="1" applyAlignment="1" applyProtection="1">
      <alignment horizontal="left"/>
    </xf>
    <xf numFmtId="0" fontId="2" fillId="0" borderId="37" xfId="0" applyFont="1" applyBorder="1" applyAlignment="1" applyProtection="1">
      <alignment horizontal="left"/>
    </xf>
    <xf numFmtId="38" fontId="2" fillId="0" borderId="37" xfId="1" applyFont="1" applyBorder="1" applyProtection="1"/>
    <xf numFmtId="38" fontId="10" fillId="0" borderId="38" xfId="1" applyFont="1" applyBorder="1" applyProtection="1"/>
    <xf numFmtId="0" fontId="2" fillId="0" borderId="36" xfId="0" applyFont="1" applyBorder="1" applyProtection="1"/>
    <xf numFmtId="0" fontId="2" fillId="0" borderId="39" xfId="0" applyFont="1" applyBorder="1" applyProtection="1"/>
    <xf numFmtId="0" fontId="6" fillId="0" borderId="40" xfId="0" applyFont="1" applyBorder="1" applyProtection="1"/>
    <xf numFmtId="0" fontId="2" fillId="0" borderId="0" xfId="0" applyFont="1" applyBorder="1"/>
    <xf numFmtId="0" fontId="11" fillId="0" borderId="0" xfId="0" applyFont="1" applyBorder="1" applyAlignment="1" applyProtection="1">
      <alignment horizontal="left"/>
      <protection locked="0"/>
    </xf>
    <xf numFmtId="0" fontId="11" fillId="0" borderId="0" xfId="0" applyFont="1" applyBorder="1" applyProtection="1">
      <protection locked="0"/>
    </xf>
    <xf numFmtId="0" fontId="2" fillId="0" borderId="0" xfId="0" applyFont="1" applyBorder="1" applyAlignment="1" applyProtection="1">
      <alignment horizontal="center"/>
    </xf>
    <xf numFmtId="0" fontId="2" fillId="0" borderId="0" xfId="0" quotePrefix="1" applyFont="1" applyBorder="1" applyAlignment="1" applyProtection="1">
      <alignment horizontal="left"/>
    </xf>
    <xf numFmtId="0" fontId="11" fillId="0" borderId="0" xfId="0" applyFont="1" applyProtection="1">
      <protection locked="0"/>
    </xf>
    <xf numFmtId="0" fontId="2" fillId="0" borderId="0" xfId="0" applyFont="1" applyBorder="1" applyAlignment="1" applyProtection="1">
      <alignment horizontal="left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-AA$/&#25945;&#32946;&#32207;&#21209;&#35506;/&#9632;&#65298;&#32207;&#21209;&#20418;/&#23398;&#26657;&#22522;&#26412;&#35519;&#26619;/H27/&#35519;&#26619;&#12487;&#12540;&#12479;/3&#20013;&#23398;&#26657;&#65288;&#12497;&#12473;&#12527;&#12540;&#12489;82-2503)&#20837;&#21147;&#32066;&#2010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教員数"/>
      <sheetName val="中学校"/>
      <sheetName val="特別支援・学級数・長欠"/>
      <sheetName val="特別支援学級抜計"/>
      <sheetName val="特別支援ｆ学級込計"/>
      <sheetName val="公開用"/>
      <sheetName val="地区別集計"/>
    </sheetNames>
    <sheetDataSet>
      <sheetData sheetId="0"/>
      <sheetData sheetId="1">
        <row r="8">
          <cell r="E8">
            <v>147</v>
          </cell>
          <cell r="H8">
            <v>159</v>
          </cell>
          <cell r="K8">
            <v>141</v>
          </cell>
        </row>
        <row r="9">
          <cell r="E9">
            <v>159</v>
          </cell>
          <cell r="H9">
            <v>169</v>
          </cell>
          <cell r="K9">
            <v>157</v>
          </cell>
        </row>
        <row r="10">
          <cell r="E10">
            <v>164</v>
          </cell>
          <cell r="H10">
            <v>161</v>
          </cell>
          <cell r="K10">
            <v>154</v>
          </cell>
        </row>
        <row r="11">
          <cell r="E11">
            <v>244</v>
          </cell>
          <cell r="H11">
            <v>242</v>
          </cell>
          <cell r="K11">
            <v>235</v>
          </cell>
        </row>
        <row r="12">
          <cell r="E12">
            <v>241</v>
          </cell>
          <cell r="H12">
            <v>247</v>
          </cell>
          <cell r="K12">
            <v>271</v>
          </cell>
        </row>
        <row r="13">
          <cell r="E13">
            <v>257</v>
          </cell>
          <cell r="H13">
            <v>243</v>
          </cell>
          <cell r="K13">
            <v>284</v>
          </cell>
        </row>
        <row r="14">
          <cell r="E14">
            <v>176</v>
          </cell>
          <cell r="H14">
            <v>183</v>
          </cell>
          <cell r="K14">
            <v>171</v>
          </cell>
        </row>
        <row r="15">
          <cell r="E15">
            <v>193</v>
          </cell>
          <cell r="H15">
            <v>168</v>
          </cell>
          <cell r="K15">
            <v>196</v>
          </cell>
        </row>
        <row r="16">
          <cell r="E16">
            <v>142</v>
          </cell>
          <cell r="H16">
            <v>109</v>
          </cell>
          <cell r="K16">
            <v>134</v>
          </cell>
        </row>
        <row r="17">
          <cell r="E17">
            <v>129</v>
          </cell>
          <cell r="H17">
            <v>129</v>
          </cell>
          <cell r="K17">
            <v>124</v>
          </cell>
        </row>
        <row r="18">
          <cell r="E18">
            <v>154</v>
          </cell>
          <cell r="H18">
            <v>146</v>
          </cell>
          <cell r="K18">
            <v>148</v>
          </cell>
        </row>
        <row r="19">
          <cell r="E19">
            <v>213</v>
          </cell>
          <cell r="H19">
            <v>201</v>
          </cell>
          <cell r="K19">
            <v>221</v>
          </cell>
        </row>
        <row r="20">
          <cell r="E20">
            <v>234</v>
          </cell>
          <cell r="H20">
            <v>241</v>
          </cell>
          <cell r="K20">
            <v>224</v>
          </cell>
        </row>
        <row r="21">
          <cell r="E21">
            <v>55</v>
          </cell>
          <cell r="H21">
            <v>87</v>
          </cell>
          <cell r="K21">
            <v>85</v>
          </cell>
        </row>
        <row r="22">
          <cell r="E22">
            <v>84</v>
          </cell>
          <cell r="H22">
            <v>107</v>
          </cell>
          <cell r="K22">
            <v>87</v>
          </cell>
        </row>
        <row r="23">
          <cell r="E23">
            <v>201</v>
          </cell>
          <cell r="H23">
            <v>205</v>
          </cell>
          <cell r="K23">
            <v>199</v>
          </cell>
        </row>
        <row r="24">
          <cell r="E24">
            <v>16</v>
          </cell>
          <cell r="H24">
            <v>23</v>
          </cell>
          <cell r="K24">
            <v>26</v>
          </cell>
        </row>
        <row r="25">
          <cell r="E25">
            <v>5</v>
          </cell>
          <cell r="H25">
            <v>5</v>
          </cell>
          <cell r="K25">
            <v>6</v>
          </cell>
        </row>
        <row r="26">
          <cell r="E26">
            <v>5</v>
          </cell>
          <cell r="H26">
            <v>2</v>
          </cell>
          <cell r="K26">
            <v>9</v>
          </cell>
        </row>
        <row r="27">
          <cell r="E27">
            <v>4</v>
          </cell>
          <cell r="H27">
            <v>6</v>
          </cell>
          <cell r="K27">
            <v>7</v>
          </cell>
        </row>
        <row r="28">
          <cell r="E28">
            <v>1</v>
          </cell>
          <cell r="H28">
            <v>1</v>
          </cell>
          <cell r="K28">
            <v>1</v>
          </cell>
        </row>
        <row r="29">
          <cell r="E29">
            <v>2</v>
          </cell>
          <cell r="H29">
            <v>3</v>
          </cell>
          <cell r="K29">
            <v>4</v>
          </cell>
        </row>
        <row r="30">
          <cell r="E30">
            <v>221</v>
          </cell>
          <cell r="H30">
            <v>231</v>
          </cell>
          <cell r="K30">
            <v>222</v>
          </cell>
        </row>
        <row r="31">
          <cell r="E31">
            <v>204</v>
          </cell>
          <cell r="H31">
            <v>195</v>
          </cell>
          <cell r="K31">
            <v>196</v>
          </cell>
        </row>
        <row r="32">
          <cell r="E32">
            <v>74</v>
          </cell>
          <cell r="H32">
            <v>89</v>
          </cell>
          <cell r="K32">
            <v>84</v>
          </cell>
        </row>
        <row r="33">
          <cell r="E33">
            <v>133</v>
          </cell>
          <cell r="H33">
            <v>142</v>
          </cell>
          <cell r="K33">
            <v>116</v>
          </cell>
        </row>
        <row r="34">
          <cell r="E34">
            <v>101</v>
          </cell>
          <cell r="H34">
            <v>100</v>
          </cell>
          <cell r="K34">
            <v>96</v>
          </cell>
        </row>
        <row r="35">
          <cell r="E35">
            <v>103</v>
          </cell>
          <cell r="H35">
            <v>140</v>
          </cell>
          <cell r="K35">
            <v>115</v>
          </cell>
        </row>
        <row r="36">
          <cell r="E36">
            <v>228</v>
          </cell>
          <cell r="H36">
            <v>226</v>
          </cell>
          <cell r="K36">
            <v>255</v>
          </cell>
        </row>
        <row r="37">
          <cell r="E37">
            <v>49</v>
          </cell>
          <cell r="H37">
            <v>61</v>
          </cell>
          <cell r="K37">
            <v>73</v>
          </cell>
        </row>
        <row r="38">
          <cell r="E38">
            <v>138</v>
          </cell>
          <cell r="H38">
            <v>128</v>
          </cell>
          <cell r="K38">
            <v>159</v>
          </cell>
        </row>
        <row r="39">
          <cell r="E39">
            <v>94</v>
          </cell>
          <cell r="H39">
            <v>96</v>
          </cell>
          <cell r="K39">
            <v>84</v>
          </cell>
        </row>
        <row r="40">
          <cell r="E40">
            <v>184</v>
          </cell>
          <cell r="H40">
            <v>204</v>
          </cell>
          <cell r="K40">
            <v>192</v>
          </cell>
        </row>
        <row r="41">
          <cell r="E41">
            <v>229</v>
          </cell>
          <cell r="H41">
            <v>251</v>
          </cell>
          <cell r="K41">
            <v>258</v>
          </cell>
        </row>
        <row r="42">
          <cell r="E42">
            <v>133</v>
          </cell>
          <cell r="H42">
            <v>120</v>
          </cell>
          <cell r="K42">
            <v>122</v>
          </cell>
        </row>
        <row r="43">
          <cell r="E43">
            <v>78</v>
          </cell>
          <cell r="H43">
            <v>76</v>
          </cell>
          <cell r="K43">
            <v>97</v>
          </cell>
        </row>
        <row r="44">
          <cell r="E44">
            <v>83</v>
          </cell>
          <cell r="H44">
            <v>68</v>
          </cell>
          <cell r="K44">
            <v>87</v>
          </cell>
        </row>
        <row r="45">
          <cell r="E45">
            <v>106</v>
          </cell>
          <cell r="H45">
            <v>125</v>
          </cell>
          <cell r="K45">
            <v>105</v>
          </cell>
        </row>
        <row r="46">
          <cell r="E46">
            <v>49</v>
          </cell>
          <cell r="H46">
            <v>26</v>
          </cell>
          <cell r="K46">
            <v>37</v>
          </cell>
        </row>
        <row r="47">
          <cell r="E47">
            <v>23</v>
          </cell>
          <cell r="H47">
            <v>19</v>
          </cell>
          <cell r="K47">
            <v>16</v>
          </cell>
        </row>
        <row r="48">
          <cell r="E48">
            <v>170</v>
          </cell>
          <cell r="H48">
            <v>165</v>
          </cell>
          <cell r="K48">
            <v>182</v>
          </cell>
        </row>
        <row r="49">
          <cell r="E49">
            <v>96</v>
          </cell>
          <cell r="H49">
            <v>93</v>
          </cell>
          <cell r="K49">
            <v>110</v>
          </cell>
        </row>
        <row r="50">
          <cell r="E50">
            <v>60</v>
          </cell>
          <cell r="H50">
            <v>66</v>
          </cell>
          <cell r="K50">
            <v>59</v>
          </cell>
        </row>
      </sheetData>
      <sheetData sheetId="2">
        <row r="8">
          <cell r="N8">
            <v>5</v>
          </cell>
          <cell r="O8">
            <v>5</v>
          </cell>
          <cell r="P8">
            <v>4</v>
          </cell>
          <cell r="Z8">
            <v>2</v>
          </cell>
        </row>
        <row r="9">
          <cell r="N9">
            <v>5</v>
          </cell>
          <cell r="O9">
            <v>5</v>
          </cell>
          <cell r="P9">
            <v>5</v>
          </cell>
          <cell r="Z9">
            <v>0</v>
          </cell>
        </row>
        <row r="10">
          <cell r="N10">
            <v>5</v>
          </cell>
          <cell r="O10">
            <v>5</v>
          </cell>
          <cell r="P10">
            <v>4</v>
          </cell>
          <cell r="Z10">
            <v>8</v>
          </cell>
        </row>
        <row r="11">
          <cell r="N11">
            <v>7</v>
          </cell>
          <cell r="O11">
            <v>7</v>
          </cell>
          <cell r="P11">
            <v>7</v>
          </cell>
          <cell r="Z11">
            <v>0</v>
          </cell>
        </row>
        <row r="12">
          <cell r="N12">
            <v>7</v>
          </cell>
          <cell r="O12">
            <v>7</v>
          </cell>
          <cell r="P12">
            <v>8</v>
          </cell>
          <cell r="Z12">
            <v>1</v>
          </cell>
        </row>
        <row r="13">
          <cell r="N13">
            <v>8</v>
          </cell>
          <cell r="O13">
            <v>7</v>
          </cell>
          <cell r="P13">
            <v>9</v>
          </cell>
          <cell r="Z13">
            <v>1</v>
          </cell>
        </row>
        <row r="14">
          <cell r="N14">
            <v>5</v>
          </cell>
          <cell r="O14">
            <v>5</v>
          </cell>
          <cell r="P14">
            <v>5</v>
          </cell>
          <cell r="Z14">
            <v>4</v>
          </cell>
        </row>
        <row r="15">
          <cell r="N15">
            <v>6</v>
          </cell>
          <cell r="O15">
            <v>5</v>
          </cell>
          <cell r="P15">
            <v>6</v>
          </cell>
          <cell r="Z15">
            <v>1</v>
          </cell>
        </row>
        <row r="16">
          <cell r="N16">
            <v>4</v>
          </cell>
          <cell r="O16">
            <v>4</v>
          </cell>
          <cell r="P16">
            <v>4</v>
          </cell>
          <cell r="Z16">
            <v>1</v>
          </cell>
        </row>
        <row r="17">
          <cell r="N17">
            <v>4</v>
          </cell>
          <cell r="O17">
            <v>4</v>
          </cell>
          <cell r="P17">
            <v>4</v>
          </cell>
          <cell r="Z17">
            <v>2</v>
          </cell>
        </row>
        <row r="18">
          <cell r="N18">
            <v>5</v>
          </cell>
          <cell r="O18">
            <v>5</v>
          </cell>
          <cell r="P18">
            <v>5</v>
          </cell>
          <cell r="Z18">
            <v>0</v>
          </cell>
        </row>
        <row r="19">
          <cell r="N19">
            <v>7</v>
          </cell>
          <cell r="O19">
            <v>6</v>
          </cell>
          <cell r="P19">
            <v>7</v>
          </cell>
          <cell r="Z19">
            <v>2</v>
          </cell>
        </row>
        <row r="20">
          <cell r="N20">
            <v>7</v>
          </cell>
          <cell r="O20">
            <v>7</v>
          </cell>
          <cell r="P20">
            <v>7</v>
          </cell>
          <cell r="Z20">
            <v>1</v>
          </cell>
        </row>
        <row r="21">
          <cell r="N21">
            <v>2</v>
          </cell>
          <cell r="O21">
            <v>3</v>
          </cell>
          <cell r="P21">
            <v>3</v>
          </cell>
          <cell r="Z21">
            <v>0</v>
          </cell>
        </row>
        <row r="22">
          <cell r="N22">
            <v>3</v>
          </cell>
          <cell r="O22">
            <v>4</v>
          </cell>
          <cell r="P22">
            <v>3</v>
          </cell>
          <cell r="Z22">
            <v>1</v>
          </cell>
        </row>
        <row r="23">
          <cell r="N23">
            <v>6</v>
          </cell>
          <cell r="O23">
            <v>6</v>
          </cell>
          <cell r="P23">
            <v>6</v>
          </cell>
          <cell r="Z23">
            <v>1</v>
          </cell>
        </row>
        <row r="24">
          <cell r="N24">
            <v>1</v>
          </cell>
          <cell r="O24">
            <v>1</v>
          </cell>
          <cell r="P24">
            <v>1</v>
          </cell>
          <cell r="Z24">
            <v>0</v>
          </cell>
        </row>
        <row r="25">
          <cell r="N25">
            <v>1</v>
          </cell>
          <cell r="O25">
            <v>1</v>
          </cell>
          <cell r="P25">
            <v>1</v>
          </cell>
          <cell r="Z25">
            <v>0</v>
          </cell>
        </row>
        <row r="26">
          <cell r="N26">
            <v>1</v>
          </cell>
          <cell r="O26">
            <v>1</v>
          </cell>
          <cell r="P26">
            <v>1</v>
          </cell>
          <cell r="Z26">
            <v>0</v>
          </cell>
        </row>
        <row r="27">
          <cell r="N27">
            <v>1</v>
          </cell>
          <cell r="O27">
            <v>1</v>
          </cell>
          <cell r="P27">
            <v>1</v>
          </cell>
          <cell r="Z27">
            <v>0</v>
          </cell>
        </row>
        <row r="28">
          <cell r="N28">
            <v>1</v>
          </cell>
          <cell r="O28">
            <v>1</v>
          </cell>
          <cell r="P28">
            <v>1</v>
          </cell>
          <cell r="Z28">
            <v>0</v>
          </cell>
        </row>
        <row r="29">
          <cell r="N29">
            <v>1</v>
          </cell>
          <cell r="O29">
            <v>1</v>
          </cell>
          <cell r="P29">
            <v>1</v>
          </cell>
          <cell r="Z29">
            <v>0</v>
          </cell>
        </row>
        <row r="30">
          <cell r="N30">
            <v>7</v>
          </cell>
          <cell r="O30">
            <v>7</v>
          </cell>
          <cell r="P30">
            <v>7</v>
          </cell>
          <cell r="Z30">
            <v>0</v>
          </cell>
        </row>
        <row r="31">
          <cell r="N31">
            <v>6</v>
          </cell>
          <cell r="O31">
            <v>6</v>
          </cell>
          <cell r="P31">
            <v>6</v>
          </cell>
          <cell r="Z31">
            <v>1</v>
          </cell>
        </row>
        <row r="32">
          <cell r="N32">
            <v>2</v>
          </cell>
          <cell r="O32">
            <v>3</v>
          </cell>
          <cell r="P32">
            <v>3</v>
          </cell>
          <cell r="Z32">
            <v>0</v>
          </cell>
        </row>
        <row r="33">
          <cell r="N33">
            <v>4</v>
          </cell>
          <cell r="O33">
            <v>5</v>
          </cell>
          <cell r="P33">
            <v>4</v>
          </cell>
          <cell r="Z33">
            <v>1</v>
          </cell>
        </row>
        <row r="34">
          <cell r="N34">
            <v>3</v>
          </cell>
          <cell r="O34">
            <v>3</v>
          </cell>
          <cell r="P34">
            <v>3</v>
          </cell>
          <cell r="Z34">
            <v>0</v>
          </cell>
        </row>
        <row r="35">
          <cell r="N35">
            <v>3</v>
          </cell>
          <cell r="O35">
            <v>4</v>
          </cell>
          <cell r="P35">
            <v>4</v>
          </cell>
          <cell r="Z35">
            <v>1</v>
          </cell>
        </row>
        <row r="36">
          <cell r="N36">
            <v>7</v>
          </cell>
          <cell r="O36">
            <v>7</v>
          </cell>
          <cell r="P36">
            <v>8</v>
          </cell>
          <cell r="Z36">
            <v>0</v>
          </cell>
        </row>
        <row r="37">
          <cell r="N37">
            <v>2</v>
          </cell>
          <cell r="O37">
            <v>2</v>
          </cell>
          <cell r="P37">
            <v>2</v>
          </cell>
          <cell r="Z37">
            <v>4</v>
          </cell>
        </row>
        <row r="38">
          <cell r="N38">
            <v>4</v>
          </cell>
          <cell r="O38">
            <v>4</v>
          </cell>
          <cell r="P38">
            <v>5</v>
          </cell>
          <cell r="Z38">
            <v>0</v>
          </cell>
        </row>
        <row r="39">
          <cell r="N39">
            <v>3</v>
          </cell>
          <cell r="O39">
            <v>3</v>
          </cell>
          <cell r="P39">
            <v>3</v>
          </cell>
          <cell r="Z39">
            <v>1</v>
          </cell>
        </row>
        <row r="40">
          <cell r="N40">
            <v>6</v>
          </cell>
          <cell r="O40">
            <v>6</v>
          </cell>
          <cell r="P40">
            <v>6</v>
          </cell>
          <cell r="Z40">
            <v>2</v>
          </cell>
        </row>
        <row r="41">
          <cell r="N41">
            <v>7</v>
          </cell>
          <cell r="O41">
            <v>7</v>
          </cell>
          <cell r="P41">
            <v>8</v>
          </cell>
          <cell r="Z41">
            <v>2</v>
          </cell>
        </row>
        <row r="42">
          <cell r="N42">
            <v>4</v>
          </cell>
          <cell r="O42">
            <v>4</v>
          </cell>
          <cell r="P42">
            <v>4</v>
          </cell>
          <cell r="Z42">
            <v>2</v>
          </cell>
        </row>
        <row r="43">
          <cell r="N43">
            <v>3</v>
          </cell>
          <cell r="O43">
            <v>2</v>
          </cell>
          <cell r="P43">
            <v>3</v>
          </cell>
          <cell r="Z43">
            <v>1</v>
          </cell>
        </row>
        <row r="44">
          <cell r="N44">
            <v>3</v>
          </cell>
          <cell r="O44">
            <v>2</v>
          </cell>
          <cell r="P44">
            <v>3</v>
          </cell>
          <cell r="Z44">
            <v>0</v>
          </cell>
        </row>
        <row r="45">
          <cell r="N45">
            <v>3</v>
          </cell>
          <cell r="O45">
            <v>4</v>
          </cell>
          <cell r="P45">
            <v>3</v>
          </cell>
          <cell r="Z45">
            <v>2</v>
          </cell>
        </row>
        <row r="46">
          <cell r="N46">
            <v>2</v>
          </cell>
          <cell r="O46">
            <v>1</v>
          </cell>
          <cell r="P46">
            <v>1</v>
          </cell>
          <cell r="Z46">
            <v>0</v>
          </cell>
        </row>
        <row r="47">
          <cell r="N47">
            <v>1</v>
          </cell>
          <cell r="O47">
            <v>1</v>
          </cell>
          <cell r="P47">
            <v>1</v>
          </cell>
          <cell r="Z47">
            <v>0</v>
          </cell>
        </row>
        <row r="48">
          <cell r="N48">
            <v>5</v>
          </cell>
          <cell r="O48">
            <v>5</v>
          </cell>
          <cell r="P48">
            <v>6</v>
          </cell>
          <cell r="Z48">
            <v>2</v>
          </cell>
        </row>
        <row r="49">
          <cell r="N49">
            <v>3</v>
          </cell>
          <cell r="O49">
            <v>3</v>
          </cell>
          <cell r="P49">
            <v>4</v>
          </cell>
          <cell r="Z49">
            <v>1</v>
          </cell>
        </row>
        <row r="50">
          <cell r="N50">
            <v>2</v>
          </cell>
          <cell r="O50">
            <v>2</v>
          </cell>
          <cell r="P50">
            <v>2</v>
          </cell>
          <cell r="Z50">
            <v>1</v>
          </cell>
        </row>
      </sheetData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9"/>
  </sheetPr>
  <dimension ref="A1:K86"/>
  <sheetViews>
    <sheetView tabSelected="1" view="pageBreakPreview" workbookViewId="0">
      <selection activeCell="G44" sqref="G44"/>
    </sheetView>
  </sheetViews>
  <sheetFormatPr defaultRowHeight="13.5"/>
  <cols>
    <col min="1" max="1" width="4.5" style="1" bestFit="1" customWidth="1"/>
    <col min="2" max="2" width="9.5" style="1" customWidth="1"/>
    <col min="3" max="5" width="6.75" style="1" customWidth="1"/>
    <col min="6" max="6" width="8.125" style="1" bestFit="1" customWidth="1"/>
    <col min="7" max="11" width="5.625" style="1" customWidth="1"/>
    <col min="12" max="16384" width="9" style="1"/>
  </cols>
  <sheetData>
    <row r="1" spans="1:11" ht="19.5" thickBot="1">
      <c r="B1" s="74" t="s">
        <v>0</v>
      </c>
      <c r="C1" s="75"/>
      <c r="D1" s="75"/>
      <c r="E1" s="75"/>
      <c r="F1" s="75"/>
      <c r="G1" s="75"/>
      <c r="H1" s="75"/>
      <c r="I1" s="75"/>
      <c r="J1" s="75"/>
    </row>
    <row r="2" spans="1:11" ht="14.25" thickBot="1">
      <c r="H2" s="76" t="s">
        <v>1</v>
      </c>
      <c r="I2" s="76"/>
      <c r="J2" s="77" t="s">
        <v>2</v>
      </c>
      <c r="K2" s="78"/>
    </row>
    <row r="3" spans="1:11" ht="15" thickBot="1">
      <c r="A3" s="2"/>
      <c r="B3" s="3"/>
      <c r="C3" s="4"/>
      <c r="D3" s="5"/>
      <c r="E3" s="6"/>
      <c r="G3" s="7"/>
      <c r="H3" s="8" t="s">
        <v>3</v>
      </c>
      <c r="I3" s="7"/>
      <c r="J3" s="7"/>
      <c r="K3" s="7"/>
    </row>
    <row r="4" spans="1:11" ht="14.25" customHeight="1">
      <c r="A4" s="9" t="s">
        <v>4</v>
      </c>
      <c r="B4" s="10"/>
      <c r="C4" s="11"/>
      <c r="D4" s="12"/>
      <c r="E4" s="13" t="s">
        <v>5</v>
      </c>
      <c r="F4" s="12"/>
      <c r="G4" s="14"/>
      <c r="H4" s="12"/>
      <c r="I4" s="13" t="s">
        <v>6</v>
      </c>
      <c r="J4" s="12"/>
      <c r="K4" s="15"/>
    </row>
    <row r="5" spans="1:11" ht="15" thickBot="1">
      <c r="A5" s="16" t="s">
        <v>7</v>
      </c>
      <c r="B5" s="17" t="s">
        <v>8</v>
      </c>
      <c r="C5" s="18" t="s">
        <v>9</v>
      </c>
      <c r="D5" s="18" t="s">
        <v>10</v>
      </c>
      <c r="E5" s="18" t="s">
        <v>11</v>
      </c>
      <c r="F5" s="18" t="s">
        <v>12</v>
      </c>
      <c r="G5" s="19" t="s">
        <v>9</v>
      </c>
      <c r="H5" s="18" t="s">
        <v>10</v>
      </c>
      <c r="I5" s="18" t="s">
        <v>11</v>
      </c>
      <c r="J5" s="18" t="s">
        <v>13</v>
      </c>
      <c r="K5" s="20" t="s">
        <v>12</v>
      </c>
    </row>
    <row r="6" spans="1:11" ht="14.25" thickTop="1">
      <c r="A6" s="21">
        <v>1</v>
      </c>
      <c r="B6" s="22" t="s">
        <v>14</v>
      </c>
      <c r="C6" s="23">
        <f>[1]中学校!E8</f>
        <v>147</v>
      </c>
      <c r="D6" s="23">
        <f>[1]中学校!H8</f>
        <v>159</v>
      </c>
      <c r="E6" s="23">
        <f>[1]中学校!K8</f>
        <v>141</v>
      </c>
      <c r="F6" s="24">
        <f t="shared" ref="F6:F47" si="0">SUM(C6:E6)</f>
        <v>447</v>
      </c>
      <c r="G6" s="21">
        <f>[1]特別支援・学級数・長欠!N8</f>
        <v>5</v>
      </c>
      <c r="H6" s="23">
        <f>[1]特別支援・学級数・長欠!O8</f>
        <v>5</v>
      </c>
      <c r="I6" s="23">
        <f>[1]特別支援・学級数・長欠!P8</f>
        <v>4</v>
      </c>
      <c r="J6" s="23">
        <f>[1]特別支援・学級数・長欠!Z8</f>
        <v>2</v>
      </c>
      <c r="K6" s="25">
        <f t="shared" ref="K6:K47" si="1">SUM(G6:J6)</f>
        <v>16</v>
      </c>
    </row>
    <row r="7" spans="1:11">
      <c r="A7" s="21">
        <f>A6+1</f>
        <v>2</v>
      </c>
      <c r="B7" s="26" t="s">
        <v>15</v>
      </c>
      <c r="C7" s="23">
        <f>[1]中学校!E9</f>
        <v>159</v>
      </c>
      <c r="D7" s="23">
        <f>[1]中学校!H9</f>
        <v>169</v>
      </c>
      <c r="E7" s="23">
        <f>[1]中学校!K9</f>
        <v>157</v>
      </c>
      <c r="F7" s="24">
        <f t="shared" si="0"/>
        <v>485</v>
      </c>
      <c r="G7" s="21">
        <f>[1]特別支援・学級数・長欠!N9</f>
        <v>5</v>
      </c>
      <c r="H7" s="23">
        <f>[1]特別支援・学級数・長欠!O9</f>
        <v>5</v>
      </c>
      <c r="I7" s="23">
        <f>[1]特別支援・学級数・長欠!P9</f>
        <v>5</v>
      </c>
      <c r="J7" s="23">
        <f>[1]特別支援・学級数・長欠!Z9</f>
        <v>0</v>
      </c>
      <c r="K7" s="25">
        <f t="shared" si="1"/>
        <v>15</v>
      </c>
    </row>
    <row r="8" spans="1:11">
      <c r="A8" s="21">
        <v>3</v>
      </c>
      <c r="B8" s="26" t="s">
        <v>16</v>
      </c>
      <c r="C8" s="23">
        <f>[1]中学校!E21</f>
        <v>55</v>
      </c>
      <c r="D8" s="23">
        <f>[1]中学校!H21</f>
        <v>87</v>
      </c>
      <c r="E8" s="23">
        <f>[1]中学校!K21</f>
        <v>85</v>
      </c>
      <c r="F8" s="24">
        <f t="shared" si="0"/>
        <v>227</v>
      </c>
      <c r="G8" s="21">
        <f>[1]特別支援・学級数・長欠!N21</f>
        <v>2</v>
      </c>
      <c r="H8" s="23">
        <f>[1]特別支援・学級数・長欠!O21</f>
        <v>3</v>
      </c>
      <c r="I8" s="23">
        <f>[1]特別支援・学級数・長欠!P21</f>
        <v>3</v>
      </c>
      <c r="J8" s="23">
        <f>[1]特別支援・学級数・長欠!Z21</f>
        <v>0</v>
      </c>
      <c r="K8" s="25">
        <f t="shared" si="1"/>
        <v>8</v>
      </c>
    </row>
    <row r="9" spans="1:11">
      <c r="A9" s="21">
        <v>4</v>
      </c>
      <c r="B9" s="26" t="s">
        <v>17</v>
      </c>
      <c r="C9" s="23">
        <f>[1]中学校!E22</f>
        <v>84</v>
      </c>
      <c r="D9" s="23">
        <f>[1]中学校!H22</f>
        <v>107</v>
      </c>
      <c r="E9" s="23">
        <f>[1]中学校!K22</f>
        <v>87</v>
      </c>
      <c r="F9" s="24">
        <f t="shared" si="0"/>
        <v>278</v>
      </c>
      <c r="G9" s="21">
        <f>[1]特別支援・学級数・長欠!N22</f>
        <v>3</v>
      </c>
      <c r="H9" s="23">
        <f>[1]特別支援・学級数・長欠!O22</f>
        <v>4</v>
      </c>
      <c r="I9" s="23">
        <f>[1]特別支援・学級数・長欠!P22</f>
        <v>3</v>
      </c>
      <c r="J9" s="23">
        <f>[1]特別支援・学級数・長欠!Z22</f>
        <v>1</v>
      </c>
      <c r="K9" s="25">
        <f t="shared" si="1"/>
        <v>11</v>
      </c>
    </row>
    <row r="10" spans="1:11">
      <c r="A10" s="21">
        <v>5</v>
      </c>
      <c r="B10" s="26" t="s">
        <v>18</v>
      </c>
      <c r="C10" s="23">
        <f>[1]中学校!E10</f>
        <v>164</v>
      </c>
      <c r="D10" s="23">
        <f>[1]中学校!H10</f>
        <v>161</v>
      </c>
      <c r="E10" s="23">
        <f>[1]中学校!K10</f>
        <v>154</v>
      </c>
      <c r="F10" s="24">
        <f t="shared" si="0"/>
        <v>479</v>
      </c>
      <c r="G10" s="21">
        <f>[1]特別支援・学級数・長欠!N10</f>
        <v>5</v>
      </c>
      <c r="H10" s="23">
        <f>[1]特別支援・学級数・長欠!O10</f>
        <v>5</v>
      </c>
      <c r="I10" s="23">
        <f>[1]特別支援・学級数・長欠!P10</f>
        <v>4</v>
      </c>
      <c r="J10" s="23">
        <f>[1]特別支援・学級数・長欠!Z10</f>
        <v>8</v>
      </c>
      <c r="K10" s="25">
        <f t="shared" si="1"/>
        <v>22</v>
      </c>
    </row>
    <row r="11" spans="1:11">
      <c r="A11" s="21">
        <v>6</v>
      </c>
      <c r="B11" s="26" t="s">
        <v>19</v>
      </c>
      <c r="C11" s="23">
        <f>[1]中学校!E11</f>
        <v>244</v>
      </c>
      <c r="D11" s="23">
        <f>[1]中学校!H11</f>
        <v>242</v>
      </c>
      <c r="E11" s="23">
        <f>[1]中学校!K11</f>
        <v>235</v>
      </c>
      <c r="F11" s="24">
        <f t="shared" si="0"/>
        <v>721</v>
      </c>
      <c r="G11" s="21">
        <f>[1]特別支援・学級数・長欠!N11</f>
        <v>7</v>
      </c>
      <c r="H11" s="23">
        <f>[1]特別支援・学級数・長欠!O11</f>
        <v>7</v>
      </c>
      <c r="I11" s="23">
        <f>[1]特別支援・学級数・長欠!P11</f>
        <v>7</v>
      </c>
      <c r="J11" s="23">
        <f>[1]特別支援・学級数・長欠!Z11</f>
        <v>0</v>
      </c>
      <c r="K11" s="25">
        <f t="shared" si="1"/>
        <v>21</v>
      </c>
    </row>
    <row r="12" spans="1:11">
      <c r="A12" s="21">
        <v>7</v>
      </c>
      <c r="B12" s="26" t="s">
        <v>20</v>
      </c>
      <c r="C12" s="23">
        <f>[1]中学校!E13</f>
        <v>257</v>
      </c>
      <c r="D12" s="23">
        <f>[1]中学校!H13</f>
        <v>243</v>
      </c>
      <c r="E12" s="23">
        <f>[1]中学校!K13</f>
        <v>284</v>
      </c>
      <c r="F12" s="24">
        <f t="shared" si="0"/>
        <v>784</v>
      </c>
      <c r="G12" s="21">
        <f>[1]特別支援・学級数・長欠!N13</f>
        <v>8</v>
      </c>
      <c r="H12" s="23">
        <f>[1]特別支援・学級数・長欠!O13</f>
        <v>7</v>
      </c>
      <c r="I12" s="23">
        <f>[1]特別支援・学級数・長欠!P13</f>
        <v>9</v>
      </c>
      <c r="J12" s="23">
        <f>[1]特別支援・学級数・長欠!Z13</f>
        <v>1</v>
      </c>
      <c r="K12" s="25">
        <f t="shared" si="1"/>
        <v>25</v>
      </c>
    </row>
    <row r="13" spans="1:11">
      <c r="A13" s="21">
        <v>8</v>
      </c>
      <c r="B13" s="26" t="s">
        <v>21</v>
      </c>
      <c r="C13" s="23">
        <f>[1]中学校!E17</f>
        <v>129</v>
      </c>
      <c r="D13" s="23">
        <f>[1]中学校!H17</f>
        <v>129</v>
      </c>
      <c r="E13" s="23">
        <f>[1]中学校!K17</f>
        <v>124</v>
      </c>
      <c r="F13" s="24">
        <f t="shared" si="0"/>
        <v>382</v>
      </c>
      <c r="G13" s="21">
        <f>[1]特別支援・学級数・長欠!N17</f>
        <v>4</v>
      </c>
      <c r="H13" s="23">
        <f>[1]特別支援・学級数・長欠!O17</f>
        <v>4</v>
      </c>
      <c r="I13" s="23">
        <f>[1]特別支援・学級数・長欠!P17</f>
        <v>4</v>
      </c>
      <c r="J13" s="23">
        <f>[1]特別支援・学級数・長欠!Z17</f>
        <v>2</v>
      </c>
      <c r="K13" s="25">
        <f t="shared" si="1"/>
        <v>14</v>
      </c>
    </row>
    <row r="14" spans="1:11">
      <c r="A14" s="21">
        <v>9</v>
      </c>
      <c r="B14" s="26" t="s">
        <v>22</v>
      </c>
      <c r="C14" s="23">
        <f>[1]中学校!E30</f>
        <v>221</v>
      </c>
      <c r="D14" s="23">
        <f>[1]中学校!H30</f>
        <v>231</v>
      </c>
      <c r="E14" s="23">
        <f>[1]中学校!K30</f>
        <v>222</v>
      </c>
      <c r="F14" s="24">
        <f t="shared" si="0"/>
        <v>674</v>
      </c>
      <c r="G14" s="21">
        <f>[1]特別支援・学級数・長欠!N30</f>
        <v>7</v>
      </c>
      <c r="H14" s="23">
        <f>[1]特別支援・学級数・長欠!O30</f>
        <v>7</v>
      </c>
      <c r="I14" s="23">
        <f>[1]特別支援・学級数・長欠!P30</f>
        <v>7</v>
      </c>
      <c r="J14" s="23">
        <f>[1]特別支援・学級数・長欠!Z30</f>
        <v>0</v>
      </c>
      <c r="K14" s="25">
        <f t="shared" si="1"/>
        <v>21</v>
      </c>
    </row>
    <row r="15" spans="1:11">
      <c r="A15" s="21">
        <v>10</v>
      </c>
      <c r="B15" s="26" t="s">
        <v>23</v>
      </c>
      <c r="C15" s="23">
        <f>[1]中学校!E33</f>
        <v>133</v>
      </c>
      <c r="D15" s="23">
        <f>[1]中学校!H33</f>
        <v>142</v>
      </c>
      <c r="E15" s="23">
        <f>[1]中学校!K33</f>
        <v>116</v>
      </c>
      <c r="F15" s="24">
        <f t="shared" si="0"/>
        <v>391</v>
      </c>
      <c r="G15" s="21">
        <f>[1]特別支援・学級数・長欠!N33</f>
        <v>4</v>
      </c>
      <c r="H15" s="23">
        <f>[1]特別支援・学級数・長欠!O33</f>
        <v>5</v>
      </c>
      <c r="I15" s="23">
        <f>[1]特別支援・学級数・長欠!P33</f>
        <v>4</v>
      </c>
      <c r="J15" s="23">
        <f>[1]特別支援・学級数・長欠!Z33</f>
        <v>1</v>
      </c>
      <c r="K15" s="25">
        <f t="shared" si="1"/>
        <v>14</v>
      </c>
    </row>
    <row r="16" spans="1:11">
      <c r="A16" s="21">
        <v>11</v>
      </c>
      <c r="B16" s="26" t="s">
        <v>24</v>
      </c>
      <c r="C16" s="23">
        <f>[1]中学校!E16</f>
        <v>142</v>
      </c>
      <c r="D16" s="23">
        <f>[1]中学校!H16</f>
        <v>109</v>
      </c>
      <c r="E16" s="23">
        <f>[1]中学校!K16</f>
        <v>134</v>
      </c>
      <c r="F16" s="24">
        <f t="shared" si="0"/>
        <v>385</v>
      </c>
      <c r="G16" s="21">
        <f>[1]特別支援・学級数・長欠!N16</f>
        <v>4</v>
      </c>
      <c r="H16" s="23">
        <f>[1]特別支援・学級数・長欠!O16</f>
        <v>4</v>
      </c>
      <c r="I16" s="23">
        <f>[1]特別支援・学級数・長欠!P16</f>
        <v>4</v>
      </c>
      <c r="J16" s="23">
        <f>[1]特別支援・学級数・長欠!Z16</f>
        <v>1</v>
      </c>
      <c r="K16" s="25">
        <f t="shared" si="1"/>
        <v>13</v>
      </c>
    </row>
    <row r="17" spans="1:11">
      <c r="A17" s="21">
        <v>12</v>
      </c>
      <c r="B17" s="26" t="s">
        <v>25</v>
      </c>
      <c r="C17" s="23">
        <f>[1]中学校!E25</f>
        <v>5</v>
      </c>
      <c r="D17" s="23">
        <f>[1]中学校!H25</f>
        <v>5</v>
      </c>
      <c r="E17" s="23">
        <f>[1]中学校!K25</f>
        <v>6</v>
      </c>
      <c r="F17" s="24">
        <f t="shared" si="0"/>
        <v>16</v>
      </c>
      <c r="G17" s="21">
        <f>[1]特別支援・学級数・長欠!N25</f>
        <v>1</v>
      </c>
      <c r="H17" s="23">
        <f>[1]特別支援・学級数・長欠!O25</f>
        <v>1</v>
      </c>
      <c r="I17" s="23">
        <f>[1]特別支援・学級数・長欠!P25</f>
        <v>1</v>
      </c>
      <c r="J17" s="23">
        <f>[1]特別支援・学級数・長欠!Z25</f>
        <v>0</v>
      </c>
      <c r="K17" s="25">
        <f t="shared" si="1"/>
        <v>3</v>
      </c>
    </row>
    <row r="18" spans="1:11">
      <c r="A18" s="21">
        <f>A17+1</f>
        <v>13</v>
      </c>
      <c r="B18" s="26" t="s">
        <v>26</v>
      </c>
      <c r="C18" s="23">
        <f>[1]中学校!E26</f>
        <v>5</v>
      </c>
      <c r="D18" s="23">
        <f>[1]中学校!H26</f>
        <v>2</v>
      </c>
      <c r="E18" s="23">
        <f>[1]中学校!K26</f>
        <v>9</v>
      </c>
      <c r="F18" s="24">
        <f t="shared" si="0"/>
        <v>16</v>
      </c>
      <c r="G18" s="21">
        <f>[1]特別支援・学級数・長欠!N26</f>
        <v>1</v>
      </c>
      <c r="H18" s="23">
        <f>[1]特別支援・学級数・長欠!O26</f>
        <v>1</v>
      </c>
      <c r="I18" s="23">
        <f>[1]特別支援・学級数・長欠!P26</f>
        <v>1</v>
      </c>
      <c r="J18" s="23">
        <f>[1]特別支援・学級数・長欠!Z26</f>
        <v>0</v>
      </c>
      <c r="K18" s="25">
        <f t="shared" si="1"/>
        <v>3</v>
      </c>
    </row>
    <row r="19" spans="1:11">
      <c r="A19" s="21">
        <f>A18+1</f>
        <v>14</v>
      </c>
      <c r="B19" s="26" t="s">
        <v>27</v>
      </c>
      <c r="C19" s="23">
        <f>[1]中学校!E27</f>
        <v>4</v>
      </c>
      <c r="D19" s="23">
        <f>[1]中学校!H27</f>
        <v>6</v>
      </c>
      <c r="E19" s="23">
        <f>[1]中学校!K27</f>
        <v>7</v>
      </c>
      <c r="F19" s="24">
        <f t="shared" si="0"/>
        <v>17</v>
      </c>
      <c r="G19" s="21">
        <f>[1]特別支援・学級数・長欠!N27</f>
        <v>1</v>
      </c>
      <c r="H19" s="23">
        <f>[1]特別支援・学級数・長欠!O27</f>
        <v>1</v>
      </c>
      <c r="I19" s="23">
        <f>[1]特別支援・学級数・長欠!P27</f>
        <v>1</v>
      </c>
      <c r="J19" s="23">
        <f>[1]特別支援・学級数・長欠!Z27</f>
        <v>0</v>
      </c>
      <c r="K19" s="25">
        <f t="shared" si="1"/>
        <v>3</v>
      </c>
    </row>
    <row r="20" spans="1:11">
      <c r="A20" s="21">
        <f>A19+1</f>
        <v>15</v>
      </c>
      <c r="B20" s="26" t="s">
        <v>28</v>
      </c>
      <c r="C20" s="23">
        <f>[1]中学校!E28</f>
        <v>1</v>
      </c>
      <c r="D20" s="23">
        <f>[1]中学校!H28</f>
        <v>1</v>
      </c>
      <c r="E20" s="23">
        <f>[1]中学校!K28</f>
        <v>1</v>
      </c>
      <c r="F20" s="24">
        <f t="shared" si="0"/>
        <v>3</v>
      </c>
      <c r="G20" s="21">
        <f>[1]特別支援・学級数・長欠!N28</f>
        <v>1</v>
      </c>
      <c r="H20" s="23">
        <f>[1]特別支援・学級数・長欠!O28</f>
        <v>1</v>
      </c>
      <c r="I20" s="23">
        <f>[1]特別支援・学級数・長欠!P28</f>
        <v>1</v>
      </c>
      <c r="J20" s="23">
        <f>[1]特別支援・学級数・長欠!Z28</f>
        <v>0</v>
      </c>
      <c r="K20" s="25">
        <f t="shared" si="1"/>
        <v>3</v>
      </c>
    </row>
    <row r="21" spans="1:11">
      <c r="A21" s="21">
        <v>16</v>
      </c>
      <c r="B21" s="26" t="s">
        <v>29</v>
      </c>
      <c r="C21" s="23">
        <f>[1]中学校!E23</f>
        <v>201</v>
      </c>
      <c r="D21" s="23">
        <f>[1]中学校!H23</f>
        <v>205</v>
      </c>
      <c r="E21" s="23">
        <f>[1]中学校!K23</f>
        <v>199</v>
      </c>
      <c r="F21" s="24">
        <f t="shared" si="0"/>
        <v>605</v>
      </c>
      <c r="G21" s="21">
        <f>[1]特別支援・学級数・長欠!N23</f>
        <v>6</v>
      </c>
      <c r="H21" s="23">
        <f>[1]特別支援・学級数・長欠!O23</f>
        <v>6</v>
      </c>
      <c r="I21" s="23">
        <f>[1]特別支援・学級数・長欠!P23</f>
        <v>6</v>
      </c>
      <c r="J21" s="23">
        <f>[1]特別支援・学級数・長欠!Z23</f>
        <v>1</v>
      </c>
      <c r="K21" s="25">
        <f t="shared" si="1"/>
        <v>19</v>
      </c>
    </row>
    <row r="22" spans="1:11">
      <c r="A22" s="21">
        <v>17</v>
      </c>
      <c r="B22" s="26" t="s">
        <v>30</v>
      </c>
      <c r="C22" s="23">
        <f>[1]中学校!E24</f>
        <v>16</v>
      </c>
      <c r="D22" s="23">
        <f>[1]中学校!H24</f>
        <v>23</v>
      </c>
      <c r="E22" s="23">
        <f>[1]中学校!K24</f>
        <v>26</v>
      </c>
      <c r="F22" s="24">
        <f t="shared" si="0"/>
        <v>65</v>
      </c>
      <c r="G22" s="21">
        <f>[1]特別支援・学級数・長欠!N24</f>
        <v>1</v>
      </c>
      <c r="H22" s="23">
        <f>[1]特別支援・学級数・長欠!O24</f>
        <v>1</v>
      </c>
      <c r="I22" s="23">
        <f>[1]特別支援・学級数・長欠!P24</f>
        <v>1</v>
      </c>
      <c r="J22" s="23">
        <f>[1]特別支援・学級数・長欠!Z24</f>
        <v>0</v>
      </c>
      <c r="K22" s="25">
        <f t="shared" si="1"/>
        <v>3</v>
      </c>
    </row>
    <row r="23" spans="1:11">
      <c r="A23" s="21">
        <v>18</v>
      </c>
      <c r="B23" s="26" t="s">
        <v>31</v>
      </c>
      <c r="C23" s="23">
        <f>[1]中学校!E29</f>
        <v>2</v>
      </c>
      <c r="D23" s="23">
        <f>[1]中学校!H29</f>
        <v>3</v>
      </c>
      <c r="E23" s="23">
        <f>[1]中学校!K29</f>
        <v>4</v>
      </c>
      <c r="F23" s="24">
        <f t="shared" si="0"/>
        <v>9</v>
      </c>
      <c r="G23" s="21">
        <f>[1]特別支援・学級数・長欠!N29</f>
        <v>1</v>
      </c>
      <c r="H23" s="23">
        <f>[1]特別支援・学級数・長欠!O29</f>
        <v>1</v>
      </c>
      <c r="I23" s="23">
        <f>[1]特別支援・学級数・長欠!P29</f>
        <v>1</v>
      </c>
      <c r="J23" s="23">
        <f>[1]特別支援・学級数・長欠!Z29</f>
        <v>0</v>
      </c>
      <c r="K23" s="25">
        <f t="shared" si="1"/>
        <v>3</v>
      </c>
    </row>
    <row r="24" spans="1:11">
      <c r="A24" s="21">
        <v>19</v>
      </c>
      <c r="B24" s="26" t="s">
        <v>32</v>
      </c>
      <c r="C24" s="23">
        <f>[1]中学校!E12</f>
        <v>241</v>
      </c>
      <c r="D24" s="23">
        <f>[1]中学校!H12</f>
        <v>247</v>
      </c>
      <c r="E24" s="23">
        <f>[1]中学校!K12</f>
        <v>271</v>
      </c>
      <c r="F24" s="24">
        <f t="shared" si="0"/>
        <v>759</v>
      </c>
      <c r="G24" s="21">
        <f>[1]特別支援・学級数・長欠!N12</f>
        <v>7</v>
      </c>
      <c r="H24" s="23">
        <f>[1]特別支援・学級数・長欠!O12</f>
        <v>7</v>
      </c>
      <c r="I24" s="23">
        <f>[1]特別支援・学級数・長欠!P12</f>
        <v>8</v>
      </c>
      <c r="J24" s="23">
        <f>[1]特別支援・学級数・長欠!Z12</f>
        <v>1</v>
      </c>
      <c r="K24" s="25">
        <f t="shared" si="1"/>
        <v>23</v>
      </c>
    </row>
    <row r="25" spans="1:11">
      <c r="A25" s="21">
        <v>20</v>
      </c>
      <c r="B25" s="26" t="s">
        <v>33</v>
      </c>
      <c r="C25" s="23">
        <f>[1]中学校!E31</f>
        <v>204</v>
      </c>
      <c r="D25" s="23">
        <f>[1]中学校!H31</f>
        <v>195</v>
      </c>
      <c r="E25" s="23">
        <f>[1]中学校!K31</f>
        <v>196</v>
      </c>
      <c r="F25" s="24">
        <f t="shared" si="0"/>
        <v>595</v>
      </c>
      <c r="G25" s="21">
        <f>[1]特別支援・学級数・長欠!N31</f>
        <v>6</v>
      </c>
      <c r="H25" s="23">
        <f>[1]特別支援・学級数・長欠!O31</f>
        <v>6</v>
      </c>
      <c r="I25" s="23">
        <f>[1]特別支援・学級数・長欠!P31</f>
        <v>6</v>
      </c>
      <c r="J25" s="23">
        <f>[1]特別支援・学級数・長欠!Z31</f>
        <v>1</v>
      </c>
      <c r="K25" s="25">
        <f t="shared" si="1"/>
        <v>19</v>
      </c>
    </row>
    <row r="26" spans="1:11">
      <c r="A26" s="21">
        <v>21</v>
      </c>
      <c r="B26" s="26" t="s">
        <v>34</v>
      </c>
      <c r="C26" s="23">
        <f>[1]中学校!E34</f>
        <v>101</v>
      </c>
      <c r="D26" s="23">
        <f>[1]中学校!H34</f>
        <v>100</v>
      </c>
      <c r="E26" s="23">
        <f>[1]中学校!K34</f>
        <v>96</v>
      </c>
      <c r="F26" s="24">
        <f t="shared" si="0"/>
        <v>297</v>
      </c>
      <c r="G26" s="21">
        <f>[1]特別支援・学級数・長欠!N34</f>
        <v>3</v>
      </c>
      <c r="H26" s="23">
        <f>[1]特別支援・学級数・長欠!O34</f>
        <v>3</v>
      </c>
      <c r="I26" s="23">
        <f>[1]特別支援・学級数・長欠!P34</f>
        <v>3</v>
      </c>
      <c r="J26" s="23">
        <f>[1]特別支援・学級数・長欠!Z34</f>
        <v>0</v>
      </c>
      <c r="K26" s="25">
        <f t="shared" si="1"/>
        <v>9</v>
      </c>
    </row>
    <row r="27" spans="1:11">
      <c r="A27" s="21">
        <v>22</v>
      </c>
      <c r="B27" s="26" t="s">
        <v>35</v>
      </c>
      <c r="C27" s="23">
        <f>[1]中学校!E14</f>
        <v>176</v>
      </c>
      <c r="D27" s="23">
        <f>[1]中学校!H14</f>
        <v>183</v>
      </c>
      <c r="E27" s="23">
        <f>[1]中学校!K14</f>
        <v>171</v>
      </c>
      <c r="F27" s="24">
        <f t="shared" si="0"/>
        <v>530</v>
      </c>
      <c r="G27" s="21">
        <f>[1]特別支援・学級数・長欠!N14</f>
        <v>5</v>
      </c>
      <c r="H27" s="23">
        <f>[1]特別支援・学級数・長欠!O14</f>
        <v>5</v>
      </c>
      <c r="I27" s="23">
        <f>[1]特別支援・学級数・長欠!P14</f>
        <v>5</v>
      </c>
      <c r="J27" s="23">
        <f>[1]特別支援・学級数・長欠!Z14</f>
        <v>4</v>
      </c>
      <c r="K27" s="25">
        <f t="shared" si="1"/>
        <v>19</v>
      </c>
    </row>
    <row r="28" spans="1:11">
      <c r="A28" s="21">
        <v>23</v>
      </c>
      <c r="B28" s="26" t="s">
        <v>36</v>
      </c>
      <c r="C28" s="23">
        <f>[1]中学校!E15</f>
        <v>193</v>
      </c>
      <c r="D28" s="23">
        <f>[1]中学校!H15</f>
        <v>168</v>
      </c>
      <c r="E28" s="23">
        <f>[1]中学校!K15</f>
        <v>196</v>
      </c>
      <c r="F28" s="24">
        <f t="shared" si="0"/>
        <v>557</v>
      </c>
      <c r="G28" s="21">
        <f>[1]特別支援・学級数・長欠!N15</f>
        <v>6</v>
      </c>
      <c r="H28" s="23">
        <f>[1]特別支援・学級数・長欠!O15</f>
        <v>5</v>
      </c>
      <c r="I28" s="23">
        <f>[1]特別支援・学級数・長欠!P15</f>
        <v>6</v>
      </c>
      <c r="J28" s="23">
        <f>[1]特別支援・学級数・長欠!Z15</f>
        <v>1</v>
      </c>
      <c r="K28" s="25">
        <f t="shared" si="1"/>
        <v>18</v>
      </c>
    </row>
    <row r="29" spans="1:11">
      <c r="A29" s="21">
        <v>24</v>
      </c>
      <c r="B29" s="26" t="s">
        <v>37</v>
      </c>
      <c r="C29" s="23">
        <f>[1]中学校!E18</f>
        <v>154</v>
      </c>
      <c r="D29" s="23">
        <f>[1]中学校!H18</f>
        <v>146</v>
      </c>
      <c r="E29" s="23">
        <f>[1]中学校!K18</f>
        <v>148</v>
      </c>
      <c r="F29" s="24">
        <f t="shared" si="0"/>
        <v>448</v>
      </c>
      <c r="G29" s="21">
        <f>[1]特別支援・学級数・長欠!N18</f>
        <v>5</v>
      </c>
      <c r="H29" s="23">
        <f>[1]特別支援・学級数・長欠!O18</f>
        <v>5</v>
      </c>
      <c r="I29" s="23">
        <f>[1]特別支援・学級数・長欠!P18</f>
        <v>5</v>
      </c>
      <c r="J29" s="23">
        <f>[1]特別支援・学級数・長欠!Z18</f>
        <v>0</v>
      </c>
      <c r="K29" s="25">
        <f t="shared" si="1"/>
        <v>15</v>
      </c>
    </row>
    <row r="30" spans="1:11">
      <c r="A30" s="21">
        <v>25</v>
      </c>
      <c r="B30" s="26" t="s">
        <v>38</v>
      </c>
      <c r="C30" s="23">
        <f>[1]中学校!E19</f>
        <v>213</v>
      </c>
      <c r="D30" s="23">
        <f>[1]中学校!H19</f>
        <v>201</v>
      </c>
      <c r="E30" s="23">
        <f>[1]中学校!K19</f>
        <v>221</v>
      </c>
      <c r="F30" s="24">
        <f t="shared" si="0"/>
        <v>635</v>
      </c>
      <c r="G30" s="21">
        <f>[1]特別支援・学級数・長欠!N19</f>
        <v>7</v>
      </c>
      <c r="H30" s="23">
        <f>[1]特別支援・学級数・長欠!O19</f>
        <v>6</v>
      </c>
      <c r="I30" s="23">
        <f>[1]特別支援・学級数・長欠!P19</f>
        <v>7</v>
      </c>
      <c r="J30" s="23">
        <f>[1]特別支援・学級数・長欠!Z19</f>
        <v>2</v>
      </c>
      <c r="K30" s="25">
        <f t="shared" si="1"/>
        <v>22</v>
      </c>
    </row>
    <row r="31" spans="1:11">
      <c r="A31" s="21">
        <v>26</v>
      </c>
      <c r="B31" s="26" t="s">
        <v>39</v>
      </c>
      <c r="C31" s="23">
        <f>[1]中学校!E20</f>
        <v>234</v>
      </c>
      <c r="D31" s="23">
        <f>[1]中学校!H20</f>
        <v>241</v>
      </c>
      <c r="E31" s="23">
        <f>[1]中学校!K20</f>
        <v>224</v>
      </c>
      <c r="F31" s="24">
        <f t="shared" si="0"/>
        <v>699</v>
      </c>
      <c r="G31" s="21">
        <f>[1]特別支援・学級数・長欠!N20</f>
        <v>7</v>
      </c>
      <c r="H31" s="23">
        <f>[1]特別支援・学級数・長欠!O20</f>
        <v>7</v>
      </c>
      <c r="I31" s="23">
        <f>[1]特別支援・学級数・長欠!P20</f>
        <v>7</v>
      </c>
      <c r="J31" s="23">
        <f>[1]特別支援・学級数・長欠!Z20</f>
        <v>1</v>
      </c>
      <c r="K31" s="25">
        <f t="shared" si="1"/>
        <v>22</v>
      </c>
    </row>
    <row r="32" spans="1:11" ht="14.25" thickBot="1">
      <c r="A32" s="27">
        <v>27</v>
      </c>
      <c r="B32" s="28" t="s">
        <v>40</v>
      </c>
      <c r="C32" s="29">
        <f>[1]中学校!E32</f>
        <v>74</v>
      </c>
      <c r="D32" s="29">
        <f>[1]中学校!H32</f>
        <v>89</v>
      </c>
      <c r="E32" s="29">
        <f>[1]中学校!K32</f>
        <v>84</v>
      </c>
      <c r="F32" s="30">
        <f t="shared" si="0"/>
        <v>247</v>
      </c>
      <c r="G32" s="31">
        <f>[1]特別支援・学級数・長欠!N32</f>
        <v>2</v>
      </c>
      <c r="H32" s="32">
        <f>[1]特別支援・学級数・長欠!O32</f>
        <v>3</v>
      </c>
      <c r="I32" s="32">
        <f>[1]特別支援・学級数・長欠!P32</f>
        <v>3</v>
      </c>
      <c r="J32" s="33">
        <f>[1]特別支援・学級数・長欠!Z32</f>
        <v>0</v>
      </c>
      <c r="K32" s="34">
        <f t="shared" si="1"/>
        <v>8</v>
      </c>
    </row>
    <row r="33" spans="1:11" ht="14.25" thickTop="1">
      <c r="A33" s="21">
        <v>28</v>
      </c>
      <c r="B33" s="26" t="s">
        <v>41</v>
      </c>
      <c r="C33" s="35">
        <f>[1]中学校!E35</f>
        <v>103</v>
      </c>
      <c r="D33" s="35">
        <f>[1]中学校!H35</f>
        <v>140</v>
      </c>
      <c r="E33" s="35">
        <f>[1]中学校!K35</f>
        <v>115</v>
      </c>
      <c r="F33" s="24">
        <f t="shared" si="0"/>
        <v>358</v>
      </c>
      <c r="G33" s="36">
        <f>[1]特別支援・学級数・長欠!N35</f>
        <v>3</v>
      </c>
      <c r="H33" s="37">
        <f>[1]特別支援・学級数・長欠!O35</f>
        <v>4</v>
      </c>
      <c r="I33" s="37">
        <f>[1]特別支援・学級数・長欠!P35</f>
        <v>4</v>
      </c>
      <c r="J33" s="38">
        <f>[1]特別支援・学級数・長欠!Z35</f>
        <v>1</v>
      </c>
      <c r="K33" s="39">
        <f t="shared" si="1"/>
        <v>12</v>
      </c>
    </row>
    <row r="34" spans="1:11">
      <c r="A34" s="21">
        <f t="shared" ref="A34:A40" si="2">A33+1</f>
        <v>29</v>
      </c>
      <c r="B34" s="26" t="s">
        <v>42</v>
      </c>
      <c r="C34" s="35">
        <f>[1]中学校!E36</f>
        <v>228</v>
      </c>
      <c r="D34" s="35">
        <f>[1]中学校!H36</f>
        <v>226</v>
      </c>
      <c r="E34" s="35">
        <f>[1]中学校!K36</f>
        <v>255</v>
      </c>
      <c r="F34" s="24">
        <f t="shared" si="0"/>
        <v>709</v>
      </c>
      <c r="G34" s="40">
        <f>[1]特別支援・学級数・長欠!N36</f>
        <v>7</v>
      </c>
      <c r="H34" s="41">
        <f>[1]特別支援・学級数・長欠!O36</f>
        <v>7</v>
      </c>
      <c r="I34" s="41">
        <f>[1]特別支援・学級数・長欠!P36</f>
        <v>8</v>
      </c>
      <c r="J34" s="38">
        <f>[1]特別支援・学級数・長欠!Z36</f>
        <v>0</v>
      </c>
      <c r="K34" s="25">
        <f t="shared" si="1"/>
        <v>22</v>
      </c>
    </row>
    <row r="35" spans="1:11">
      <c r="A35" s="21">
        <f t="shared" si="2"/>
        <v>30</v>
      </c>
      <c r="B35" s="26" t="s">
        <v>43</v>
      </c>
      <c r="C35" s="35">
        <f>[1]中学校!E37</f>
        <v>49</v>
      </c>
      <c r="D35" s="35">
        <f>[1]中学校!H37</f>
        <v>61</v>
      </c>
      <c r="E35" s="35">
        <f>[1]中学校!K37</f>
        <v>73</v>
      </c>
      <c r="F35" s="24">
        <f t="shared" si="0"/>
        <v>183</v>
      </c>
      <c r="G35" s="40">
        <f>[1]特別支援・学級数・長欠!N37</f>
        <v>2</v>
      </c>
      <c r="H35" s="41">
        <f>[1]特別支援・学級数・長欠!O37</f>
        <v>2</v>
      </c>
      <c r="I35" s="41">
        <f>[1]特別支援・学級数・長欠!P37</f>
        <v>2</v>
      </c>
      <c r="J35" s="38">
        <f>[1]特別支援・学級数・長欠!Z37</f>
        <v>4</v>
      </c>
      <c r="K35" s="25">
        <f t="shared" si="1"/>
        <v>10</v>
      </c>
    </row>
    <row r="36" spans="1:11">
      <c r="A36" s="21">
        <f t="shared" si="2"/>
        <v>31</v>
      </c>
      <c r="B36" s="26" t="s">
        <v>44</v>
      </c>
      <c r="C36" s="35">
        <f>[1]中学校!E38</f>
        <v>138</v>
      </c>
      <c r="D36" s="35">
        <f>[1]中学校!H38</f>
        <v>128</v>
      </c>
      <c r="E36" s="35">
        <f>[1]中学校!K38</f>
        <v>159</v>
      </c>
      <c r="F36" s="24">
        <f t="shared" si="0"/>
        <v>425</v>
      </c>
      <c r="G36" s="40">
        <f>[1]特別支援・学級数・長欠!N38</f>
        <v>4</v>
      </c>
      <c r="H36" s="41">
        <f>[1]特別支援・学級数・長欠!O38</f>
        <v>4</v>
      </c>
      <c r="I36" s="41">
        <f>[1]特別支援・学級数・長欠!P38</f>
        <v>5</v>
      </c>
      <c r="J36" s="38">
        <f>[1]特別支援・学級数・長欠!Z38</f>
        <v>0</v>
      </c>
      <c r="K36" s="25">
        <f t="shared" si="1"/>
        <v>13</v>
      </c>
    </row>
    <row r="37" spans="1:11">
      <c r="A37" s="21">
        <f t="shared" si="2"/>
        <v>32</v>
      </c>
      <c r="B37" s="26" t="s">
        <v>45</v>
      </c>
      <c r="C37" s="35">
        <f>[1]中学校!E39</f>
        <v>94</v>
      </c>
      <c r="D37" s="35">
        <f>[1]中学校!H39</f>
        <v>96</v>
      </c>
      <c r="E37" s="35">
        <f>[1]中学校!K39</f>
        <v>84</v>
      </c>
      <c r="F37" s="24">
        <f t="shared" si="0"/>
        <v>274</v>
      </c>
      <c r="G37" s="40">
        <f>[1]特別支援・学級数・長欠!N39</f>
        <v>3</v>
      </c>
      <c r="H37" s="41">
        <f>[1]特別支援・学級数・長欠!O39</f>
        <v>3</v>
      </c>
      <c r="I37" s="41">
        <f>[1]特別支援・学級数・長欠!P39</f>
        <v>3</v>
      </c>
      <c r="J37" s="38">
        <f>[1]特別支援・学級数・長欠!Z39</f>
        <v>1</v>
      </c>
      <c r="K37" s="25">
        <f t="shared" si="1"/>
        <v>10</v>
      </c>
    </row>
    <row r="38" spans="1:11">
      <c r="A38" s="21">
        <f t="shared" si="2"/>
        <v>33</v>
      </c>
      <c r="B38" s="26" t="s">
        <v>46</v>
      </c>
      <c r="C38" s="35">
        <f>[1]中学校!E40</f>
        <v>184</v>
      </c>
      <c r="D38" s="35">
        <f>[1]中学校!H40</f>
        <v>204</v>
      </c>
      <c r="E38" s="35">
        <f>[1]中学校!K40</f>
        <v>192</v>
      </c>
      <c r="F38" s="24">
        <f t="shared" si="0"/>
        <v>580</v>
      </c>
      <c r="G38" s="40">
        <f>[1]特別支援・学級数・長欠!N40</f>
        <v>6</v>
      </c>
      <c r="H38" s="41">
        <f>[1]特別支援・学級数・長欠!O40</f>
        <v>6</v>
      </c>
      <c r="I38" s="41">
        <f>[1]特別支援・学級数・長欠!P40</f>
        <v>6</v>
      </c>
      <c r="J38" s="38">
        <f>[1]特別支援・学級数・長欠!Z40</f>
        <v>2</v>
      </c>
      <c r="K38" s="25">
        <f t="shared" si="1"/>
        <v>20</v>
      </c>
    </row>
    <row r="39" spans="1:11">
      <c r="A39" s="21">
        <f t="shared" si="2"/>
        <v>34</v>
      </c>
      <c r="B39" s="26" t="s">
        <v>47</v>
      </c>
      <c r="C39" s="35">
        <f>[1]中学校!E41</f>
        <v>229</v>
      </c>
      <c r="D39" s="35">
        <f>[1]中学校!H41</f>
        <v>251</v>
      </c>
      <c r="E39" s="35">
        <f>[1]中学校!K41</f>
        <v>258</v>
      </c>
      <c r="F39" s="24">
        <f t="shared" si="0"/>
        <v>738</v>
      </c>
      <c r="G39" s="40">
        <f>[1]特別支援・学級数・長欠!N41</f>
        <v>7</v>
      </c>
      <c r="H39" s="41">
        <f>[1]特別支援・学級数・長欠!O41</f>
        <v>7</v>
      </c>
      <c r="I39" s="41">
        <f>[1]特別支援・学級数・長欠!P41</f>
        <v>8</v>
      </c>
      <c r="J39" s="38">
        <f>[1]特別支援・学級数・長欠!Z41</f>
        <v>2</v>
      </c>
      <c r="K39" s="25">
        <f t="shared" si="1"/>
        <v>24</v>
      </c>
    </row>
    <row r="40" spans="1:11">
      <c r="A40" s="21">
        <f t="shared" si="2"/>
        <v>35</v>
      </c>
      <c r="B40" s="26" t="s">
        <v>48</v>
      </c>
      <c r="C40" s="35">
        <f>[1]中学校!E42</f>
        <v>133</v>
      </c>
      <c r="D40" s="35">
        <f>[1]中学校!H42</f>
        <v>120</v>
      </c>
      <c r="E40" s="35">
        <f>[1]中学校!K42</f>
        <v>122</v>
      </c>
      <c r="F40" s="24">
        <f t="shared" si="0"/>
        <v>375</v>
      </c>
      <c r="G40" s="40">
        <f>[1]特別支援・学級数・長欠!N42</f>
        <v>4</v>
      </c>
      <c r="H40" s="41">
        <f>[1]特別支援・学級数・長欠!O42</f>
        <v>4</v>
      </c>
      <c r="I40" s="41">
        <f>[1]特別支援・学級数・長欠!P42</f>
        <v>4</v>
      </c>
      <c r="J40" s="38">
        <f>[1]特別支援・学級数・長欠!Z42</f>
        <v>2</v>
      </c>
      <c r="K40" s="25">
        <f t="shared" si="1"/>
        <v>14</v>
      </c>
    </row>
    <row r="41" spans="1:11">
      <c r="A41" s="21">
        <v>36</v>
      </c>
      <c r="B41" s="26" t="s">
        <v>49</v>
      </c>
      <c r="C41" s="35">
        <f>[1]中学校!E48</f>
        <v>170</v>
      </c>
      <c r="D41" s="35">
        <f>[1]中学校!H48</f>
        <v>165</v>
      </c>
      <c r="E41" s="35">
        <f>[1]中学校!K48</f>
        <v>182</v>
      </c>
      <c r="F41" s="24">
        <f t="shared" si="0"/>
        <v>517</v>
      </c>
      <c r="G41" s="40">
        <f>[1]特別支援・学級数・長欠!N48</f>
        <v>5</v>
      </c>
      <c r="H41" s="41">
        <f>[1]特別支援・学級数・長欠!O48</f>
        <v>5</v>
      </c>
      <c r="I41" s="41">
        <f>[1]特別支援・学級数・長欠!P48</f>
        <v>6</v>
      </c>
      <c r="J41" s="38">
        <f>[1]特別支援・学級数・長欠!Z48</f>
        <v>2</v>
      </c>
      <c r="K41" s="25">
        <f t="shared" si="1"/>
        <v>18</v>
      </c>
    </row>
    <row r="42" spans="1:11">
      <c r="A42" s="21">
        <v>37</v>
      </c>
      <c r="B42" s="26" t="s">
        <v>50</v>
      </c>
      <c r="C42" s="35">
        <f>[1]中学校!E43</f>
        <v>78</v>
      </c>
      <c r="D42" s="35">
        <f>[1]中学校!H43</f>
        <v>76</v>
      </c>
      <c r="E42" s="35">
        <f>[1]中学校!K43</f>
        <v>97</v>
      </c>
      <c r="F42" s="24">
        <f t="shared" si="0"/>
        <v>251</v>
      </c>
      <c r="G42" s="40">
        <f>[1]特別支援・学級数・長欠!N43</f>
        <v>3</v>
      </c>
      <c r="H42" s="41">
        <f>[1]特別支援・学級数・長欠!O43</f>
        <v>2</v>
      </c>
      <c r="I42" s="41">
        <f>[1]特別支援・学級数・長欠!P43</f>
        <v>3</v>
      </c>
      <c r="J42" s="38">
        <f>[1]特別支援・学級数・長欠!Z43</f>
        <v>1</v>
      </c>
      <c r="K42" s="25">
        <f t="shared" si="1"/>
        <v>9</v>
      </c>
    </row>
    <row r="43" spans="1:11">
      <c r="A43" s="21">
        <f>A42+1</f>
        <v>38</v>
      </c>
      <c r="B43" s="26" t="s">
        <v>51</v>
      </c>
      <c r="C43" s="35">
        <f>[1]中学校!E44</f>
        <v>83</v>
      </c>
      <c r="D43" s="35">
        <f>[1]中学校!H44</f>
        <v>68</v>
      </c>
      <c r="E43" s="35">
        <f>[1]中学校!K44</f>
        <v>87</v>
      </c>
      <c r="F43" s="24">
        <f t="shared" si="0"/>
        <v>238</v>
      </c>
      <c r="G43" s="40">
        <f>[1]特別支援・学級数・長欠!N44</f>
        <v>3</v>
      </c>
      <c r="H43" s="41">
        <f>[1]特別支援・学級数・長欠!O44</f>
        <v>2</v>
      </c>
      <c r="I43" s="41">
        <f>[1]特別支援・学級数・長欠!P44</f>
        <v>3</v>
      </c>
      <c r="J43" s="38">
        <f>[1]特別支援・学級数・長欠!Z44</f>
        <v>0</v>
      </c>
      <c r="K43" s="25">
        <f t="shared" si="1"/>
        <v>8</v>
      </c>
    </row>
    <row r="44" spans="1:11">
      <c r="A44" s="21">
        <f>A43+1</f>
        <v>39</v>
      </c>
      <c r="B44" s="26" t="s">
        <v>52</v>
      </c>
      <c r="C44" s="35">
        <f>[1]中学校!E45</f>
        <v>106</v>
      </c>
      <c r="D44" s="35">
        <f>[1]中学校!H45</f>
        <v>125</v>
      </c>
      <c r="E44" s="35">
        <f>[1]中学校!K45</f>
        <v>105</v>
      </c>
      <c r="F44" s="24">
        <f t="shared" si="0"/>
        <v>336</v>
      </c>
      <c r="G44" s="40">
        <f>[1]特別支援・学級数・長欠!N45</f>
        <v>3</v>
      </c>
      <c r="H44" s="41">
        <f>[1]特別支援・学級数・長欠!O45</f>
        <v>4</v>
      </c>
      <c r="I44" s="41">
        <f>[1]特別支援・学級数・長欠!P45</f>
        <v>3</v>
      </c>
      <c r="J44" s="38">
        <f>[1]特別支援・学級数・長欠!Z45</f>
        <v>2</v>
      </c>
      <c r="K44" s="25">
        <f t="shared" si="1"/>
        <v>12</v>
      </c>
    </row>
    <row r="45" spans="1:11">
      <c r="A45" s="21">
        <f>A44+1</f>
        <v>40</v>
      </c>
      <c r="B45" s="26" t="s">
        <v>53</v>
      </c>
      <c r="C45" s="35">
        <f>[1]中学校!E46</f>
        <v>49</v>
      </c>
      <c r="D45" s="35">
        <f>[1]中学校!H46</f>
        <v>26</v>
      </c>
      <c r="E45" s="35">
        <f>[1]中学校!K46</f>
        <v>37</v>
      </c>
      <c r="F45" s="24">
        <f t="shared" si="0"/>
        <v>112</v>
      </c>
      <c r="G45" s="40">
        <f>[1]特別支援・学級数・長欠!N46</f>
        <v>2</v>
      </c>
      <c r="H45" s="41">
        <f>[1]特別支援・学級数・長欠!O46</f>
        <v>1</v>
      </c>
      <c r="I45" s="41">
        <f>[1]特別支援・学級数・長欠!P46</f>
        <v>1</v>
      </c>
      <c r="J45" s="38">
        <f>[1]特別支援・学級数・長欠!Z46</f>
        <v>0</v>
      </c>
      <c r="K45" s="25">
        <f t="shared" si="1"/>
        <v>4</v>
      </c>
    </row>
    <row r="46" spans="1:11">
      <c r="A46" s="42">
        <f>A45+1</f>
        <v>41</v>
      </c>
      <c r="B46" s="43" t="s">
        <v>54</v>
      </c>
      <c r="C46" s="35">
        <f>[1]中学校!E47</f>
        <v>23</v>
      </c>
      <c r="D46" s="35">
        <f>[1]中学校!H47</f>
        <v>19</v>
      </c>
      <c r="E46" s="35">
        <f>[1]中学校!K47</f>
        <v>16</v>
      </c>
      <c r="F46" s="44">
        <f t="shared" si="0"/>
        <v>58</v>
      </c>
      <c r="G46" s="40">
        <f>[1]特別支援・学級数・長欠!N47</f>
        <v>1</v>
      </c>
      <c r="H46" s="41">
        <f>[1]特別支援・学級数・長欠!O47</f>
        <v>1</v>
      </c>
      <c r="I46" s="41">
        <f>[1]特別支援・学級数・長欠!P47</f>
        <v>1</v>
      </c>
      <c r="J46" s="45">
        <f>[1]特別支援・学級数・長欠!Z47</f>
        <v>0</v>
      </c>
      <c r="K46" s="46">
        <f t="shared" si="1"/>
        <v>3</v>
      </c>
    </row>
    <row r="47" spans="1:11">
      <c r="A47" s="47">
        <v>42</v>
      </c>
      <c r="B47" s="48" t="s">
        <v>55</v>
      </c>
      <c r="C47" s="49">
        <f>[1]中学校!E49</f>
        <v>96</v>
      </c>
      <c r="D47" s="49">
        <f>[1]中学校!H49</f>
        <v>93</v>
      </c>
      <c r="E47" s="49">
        <f>[1]中学校!K49</f>
        <v>110</v>
      </c>
      <c r="F47" s="50">
        <f t="shared" si="0"/>
        <v>299</v>
      </c>
      <c r="G47" s="51">
        <f>[1]特別支援・学級数・長欠!N49</f>
        <v>3</v>
      </c>
      <c r="H47" s="52">
        <f>[1]特別支援・学級数・長欠!O49</f>
        <v>3</v>
      </c>
      <c r="I47" s="52">
        <f>[1]特別支援・学級数・長欠!P49</f>
        <v>4</v>
      </c>
      <c r="J47" s="53">
        <f>[1]特別支援・学級数・長欠!Z49</f>
        <v>1</v>
      </c>
      <c r="K47" s="25">
        <f t="shared" si="1"/>
        <v>11</v>
      </c>
    </row>
    <row r="48" spans="1:11" ht="14.25" thickBot="1">
      <c r="A48" s="54">
        <v>43</v>
      </c>
      <c r="B48" s="55" t="s">
        <v>56</v>
      </c>
      <c r="C48" s="56">
        <f>[1]中学校!E50</f>
        <v>60</v>
      </c>
      <c r="D48" s="56">
        <f>[1]中学校!H50</f>
        <v>66</v>
      </c>
      <c r="E48" s="56">
        <f>[1]中学校!K50</f>
        <v>59</v>
      </c>
      <c r="F48" s="57">
        <f>SUM(C48:E48)</f>
        <v>185</v>
      </c>
      <c r="G48" s="27">
        <f>[1]特別支援・学級数・長欠!N50</f>
        <v>2</v>
      </c>
      <c r="H48" s="58">
        <f>[1]特別支援・学級数・長欠!O50</f>
        <v>2</v>
      </c>
      <c r="I48" s="58">
        <f>[1]特別支援・学級数・長欠!P50</f>
        <v>2</v>
      </c>
      <c r="J48" s="59">
        <f>[1]特別支援・学級数・長欠!Z50</f>
        <v>1</v>
      </c>
      <c r="K48" s="25">
        <f>SUM(G48:J48)</f>
        <v>7</v>
      </c>
    </row>
    <row r="49" spans="1:11" ht="15" thickTop="1" thickBot="1">
      <c r="A49" s="60" t="s">
        <v>57</v>
      </c>
      <c r="B49" s="61" t="s">
        <v>58</v>
      </c>
      <c r="C49" s="62">
        <f>SUM(C4:C48)</f>
        <v>5382</v>
      </c>
      <c r="D49" s="62">
        <f>SUM(D4:D48)</f>
        <v>5458</v>
      </c>
      <c r="E49" s="62">
        <f>SUM(E4:E48)</f>
        <v>5549</v>
      </c>
      <c r="F49" s="63">
        <f>SUM(F4:F48)</f>
        <v>16389</v>
      </c>
      <c r="G49" s="64">
        <f>SUM(G6:G48)</f>
        <v>172</v>
      </c>
      <c r="H49" s="65">
        <f>SUM(H6:H48)</f>
        <v>172</v>
      </c>
      <c r="I49" s="65">
        <f>SUM(I6:I48)</f>
        <v>179</v>
      </c>
      <c r="J49" s="65">
        <f>SUM(J6:J48)</f>
        <v>46</v>
      </c>
      <c r="K49" s="66">
        <f>SUM(K6:K48)</f>
        <v>569</v>
      </c>
    </row>
    <row r="54" spans="1:11">
      <c r="A54" s="67"/>
      <c r="B54" s="67"/>
      <c r="C54" s="67"/>
      <c r="D54" s="67"/>
      <c r="E54" s="67"/>
      <c r="F54" s="67"/>
      <c r="G54" s="67"/>
    </row>
    <row r="55" spans="1:11">
      <c r="A55" s="67"/>
      <c r="B55" s="68"/>
      <c r="C55" s="68"/>
      <c r="D55" s="68"/>
      <c r="E55" s="68"/>
      <c r="F55" s="68"/>
      <c r="G55" s="69"/>
    </row>
    <row r="56" spans="1:11">
      <c r="A56" s="67"/>
      <c r="B56" s="70"/>
      <c r="C56" s="68"/>
      <c r="D56" s="68"/>
      <c r="E56" s="68"/>
      <c r="F56" s="68"/>
      <c r="G56" s="69"/>
    </row>
    <row r="57" spans="1:11">
      <c r="A57" s="53"/>
      <c r="B57" s="71"/>
      <c r="C57" s="53"/>
      <c r="D57" s="69"/>
      <c r="E57" s="69"/>
      <c r="F57" s="69"/>
      <c r="G57" s="69"/>
      <c r="H57" s="72"/>
    </row>
    <row r="58" spans="1:11">
      <c r="A58" s="53"/>
      <c r="B58" s="73"/>
      <c r="C58" s="53"/>
      <c r="D58" s="69"/>
      <c r="E58" s="69"/>
      <c r="F58" s="69"/>
      <c r="G58" s="69"/>
      <c r="H58" s="72"/>
    </row>
    <row r="59" spans="1:11">
      <c r="A59" s="53"/>
      <c r="B59" s="73"/>
      <c r="C59" s="53"/>
      <c r="D59" s="69"/>
      <c r="E59" s="69"/>
      <c r="F59" s="69"/>
      <c r="G59" s="69"/>
      <c r="H59" s="72"/>
    </row>
    <row r="60" spans="1:11">
      <c r="A60" s="53"/>
      <c r="B60" s="73"/>
      <c r="C60" s="53"/>
      <c r="D60" s="69"/>
      <c r="E60" s="69"/>
      <c r="F60" s="69"/>
      <c r="G60" s="69"/>
      <c r="H60" s="72"/>
    </row>
    <row r="61" spans="1:11">
      <c r="A61" s="53"/>
      <c r="B61" s="73"/>
      <c r="C61" s="53"/>
      <c r="D61" s="69"/>
      <c r="E61" s="69"/>
      <c r="F61" s="69"/>
      <c r="G61" s="69"/>
      <c r="H61" s="72"/>
    </row>
    <row r="62" spans="1:11">
      <c r="A62" s="53"/>
      <c r="B62" s="73"/>
      <c r="C62" s="53"/>
      <c r="D62" s="69"/>
      <c r="E62" s="69"/>
      <c r="F62" s="69"/>
      <c r="G62" s="69"/>
      <c r="H62" s="72"/>
    </row>
    <row r="63" spans="1:11">
      <c r="A63" s="53"/>
      <c r="B63" s="73"/>
      <c r="C63" s="53"/>
      <c r="D63" s="69"/>
      <c r="E63" s="69"/>
      <c r="F63" s="69"/>
      <c r="G63" s="69"/>
      <c r="H63" s="72"/>
    </row>
    <row r="64" spans="1:11">
      <c r="A64" s="53"/>
      <c r="B64" s="73"/>
      <c r="C64" s="53"/>
      <c r="D64" s="69"/>
      <c r="E64" s="69"/>
      <c r="F64" s="69"/>
      <c r="G64" s="69"/>
      <c r="H64" s="72"/>
    </row>
    <row r="65" spans="1:8">
      <c r="A65" s="53"/>
      <c r="B65" s="73"/>
      <c r="C65" s="53"/>
      <c r="D65" s="69"/>
      <c r="E65" s="69"/>
      <c r="F65" s="69"/>
      <c r="G65" s="69"/>
      <c r="H65" s="72"/>
    </row>
    <row r="66" spans="1:8">
      <c r="A66" s="53"/>
      <c r="B66" s="73"/>
      <c r="C66" s="53"/>
      <c r="D66" s="69"/>
      <c r="E66" s="69"/>
      <c r="F66" s="69"/>
      <c r="G66" s="69"/>
      <c r="H66" s="72"/>
    </row>
    <row r="67" spans="1:8">
      <c r="A67" s="53"/>
      <c r="B67" s="73"/>
      <c r="C67" s="53"/>
      <c r="D67" s="69"/>
      <c r="E67" s="69"/>
      <c r="F67" s="69"/>
      <c r="G67" s="69"/>
      <c r="H67" s="72"/>
    </row>
    <row r="68" spans="1:8">
      <c r="A68" s="53"/>
      <c r="B68" s="73"/>
      <c r="C68" s="53"/>
      <c r="D68" s="69"/>
      <c r="E68" s="69"/>
      <c r="F68" s="69"/>
      <c r="G68" s="69"/>
      <c r="H68" s="72"/>
    </row>
    <row r="69" spans="1:8">
      <c r="A69" s="53"/>
      <c r="B69" s="73"/>
      <c r="C69" s="53"/>
      <c r="D69" s="69"/>
      <c r="E69" s="69"/>
      <c r="F69" s="69"/>
      <c r="G69" s="69"/>
      <c r="H69" s="72"/>
    </row>
    <row r="70" spans="1:8">
      <c r="A70" s="53"/>
      <c r="B70" s="73"/>
      <c r="C70" s="53"/>
      <c r="D70" s="69"/>
      <c r="E70" s="69"/>
      <c r="F70" s="69"/>
      <c r="G70" s="69"/>
      <c r="H70" s="72"/>
    </row>
    <row r="71" spans="1:8">
      <c r="A71" s="53"/>
      <c r="B71" s="73"/>
      <c r="C71" s="53"/>
      <c r="D71" s="69"/>
      <c r="E71" s="69"/>
      <c r="F71" s="69"/>
      <c r="G71" s="69"/>
      <c r="H71" s="72"/>
    </row>
    <row r="72" spans="1:8">
      <c r="A72" s="53"/>
      <c r="B72" s="73"/>
      <c r="C72" s="53"/>
      <c r="D72" s="69"/>
      <c r="E72" s="69"/>
      <c r="F72" s="69"/>
      <c r="G72" s="69"/>
      <c r="H72" s="72"/>
    </row>
    <row r="73" spans="1:8">
      <c r="A73" s="53"/>
      <c r="B73" s="73"/>
      <c r="C73" s="53"/>
      <c r="D73" s="69"/>
      <c r="E73" s="69"/>
      <c r="F73" s="69"/>
      <c r="G73" s="69"/>
      <c r="H73" s="72"/>
    </row>
    <row r="74" spans="1:8">
      <c r="A74" s="53"/>
      <c r="B74" s="73"/>
      <c r="C74" s="53"/>
      <c r="D74" s="69"/>
      <c r="E74" s="69"/>
      <c r="F74" s="69"/>
      <c r="G74" s="69"/>
      <c r="H74" s="72"/>
    </row>
    <row r="75" spans="1:8">
      <c r="A75" s="53"/>
      <c r="B75" s="73"/>
      <c r="C75" s="53"/>
      <c r="D75" s="69"/>
      <c r="E75" s="69"/>
      <c r="F75" s="69"/>
      <c r="G75" s="69"/>
      <c r="H75" s="72"/>
    </row>
    <row r="76" spans="1:8">
      <c r="A76" s="53"/>
      <c r="B76" s="73"/>
      <c r="C76" s="53"/>
      <c r="D76" s="69"/>
      <c r="E76" s="69"/>
      <c r="F76" s="69"/>
      <c r="G76" s="69"/>
      <c r="H76" s="72"/>
    </row>
    <row r="77" spans="1:8">
      <c r="A77" s="53"/>
      <c r="B77" s="73"/>
      <c r="C77" s="53"/>
      <c r="D77" s="69"/>
      <c r="E77" s="69"/>
      <c r="F77" s="69"/>
      <c r="G77" s="69"/>
      <c r="H77" s="72"/>
    </row>
    <row r="78" spans="1:8">
      <c r="A78" s="53"/>
      <c r="B78" s="73"/>
      <c r="C78" s="53"/>
      <c r="D78" s="69"/>
      <c r="E78" s="69"/>
      <c r="F78" s="69"/>
      <c r="G78" s="69"/>
      <c r="H78" s="72"/>
    </row>
    <row r="79" spans="1:8">
      <c r="A79" s="53"/>
      <c r="B79" s="73"/>
      <c r="C79" s="53"/>
      <c r="D79" s="69"/>
      <c r="E79" s="69"/>
      <c r="F79" s="69"/>
      <c r="G79" s="69"/>
      <c r="H79" s="72"/>
    </row>
    <row r="80" spans="1:8">
      <c r="A80" s="53"/>
      <c r="B80" s="73"/>
      <c r="C80" s="53"/>
      <c r="D80" s="69"/>
      <c r="E80" s="69"/>
      <c r="F80" s="69"/>
      <c r="G80" s="69"/>
      <c r="H80" s="72"/>
    </row>
    <row r="81" spans="1:8">
      <c r="A81" s="53"/>
      <c r="B81" s="73"/>
      <c r="C81" s="53"/>
      <c r="D81" s="69"/>
      <c r="E81" s="69"/>
      <c r="F81" s="69"/>
      <c r="G81" s="69"/>
      <c r="H81" s="72"/>
    </row>
    <row r="82" spans="1:8">
      <c r="A82" s="53"/>
      <c r="B82" s="73"/>
      <c r="C82" s="53"/>
      <c r="D82" s="69"/>
      <c r="E82" s="69"/>
      <c r="F82" s="69"/>
      <c r="G82" s="69"/>
      <c r="H82" s="72"/>
    </row>
    <row r="83" spans="1:8">
      <c r="A83" s="53"/>
      <c r="B83" s="73"/>
      <c r="C83" s="53"/>
      <c r="D83" s="69"/>
      <c r="E83" s="69"/>
      <c r="F83" s="69"/>
      <c r="G83" s="69"/>
      <c r="H83" s="72"/>
    </row>
    <row r="84" spans="1:8">
      <c r="A84" s="73"/>
      <c r="B84" s="73"/>
      <c r="C84" s="53"/>
      <c r="D84" s="69"/>
      <c r="E84" s="69"/>
      <c r="F84" s="69"/>
      <c r="G84" s="69"/>
      <c r="H84" s="72"/>
    </row>
    <row r="85" spans="1:8">
      <c r="A85" s="69"/>
      <c r="B85" s="69"/>
      <c r="C85" s="69"/>
      <c r="D85" s="69"/>
      <c r="E85" s="69"/>
      <c r="F85" s="69"/>
      <c r="G85" s="69"/>
    </row>
    <row r="86" spans="1:8">
      <c r="A86" s="67"/>
      <c r="B86" s="67"/>
      <c r="C86" s="67"/>
      <c r="D86" s="67"/>
      <c r="E86" s="67"/>
      <c r="F86" s="67"/>
      <c r="G86" s="67"/>
    </row>
  </sheetData>
  <mergeCells count="3">
    <mergeCell ref="B1:J1"/>
    <mergeCell ref="H2:I2"/>
    <mergeCell ref="J2:K2"/>
  </mergeCells>
  <phoneticPr fontId="3"/>
  <printOptions horizontalCentered="1"/>
  <pageMargins left="0.78740157480314965" right="0.78740157480314965" top="0.98425196850393704" bottom="0.98425196850393704" header="0.51181102362204722" footer="0.51181102362204722"/>
  <pageSetup paperSize="9" scale="11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公開用</vt:lpstr>
      <vt:lpstr>公開用!Print_Area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2015-10-05T00:00:12Z</dcterms:created>
  <dcterms:modified xsi:type="dcterms:W3CDTF">2015-10-05T00:00:19Z</dcterms:modified>
</cp:coreProperties>
</file>