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600" yWindow="120" windowWidth="19395" windowHeight="7830"/>
  </bookViews>
  <sheets>
    <sheet name="小学校（清水）" sheetId="1" r:id="rId1"/>
  </sheets>
  <externalReferences>
    <externalReference r:id="rId2"/>
  </externalReferences>
  <definedNames>
    <definedName name="_xlnm.Print_Area" localSheetId="0">'小学校（清水）'!$A$1:$R$38</definedName>
  </definedNames>
  <calcPr calcId="145621" calcMode="manual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R35" i="1" s="1"/>
  <c r="H35" i="1"/>
  <c r="G35" i="1"/>
  <c r="F35" i="1"/>
  <c r="E35" i="1"/>
  <c r="D35" i="1"/>
  <c r="C35" i="1"/>
  <c r="I35" i="1" s="1"/>
  <c r="Q34" i="1"/>
  <c r="P34" i="1"/>
  <c r="O34" i="1"/>
  <c r="N34" i="1"/>
  <c r="M34" i="1"/>
  <c r="L34" i="1"/>
  <c r="K34" i="1"/>
  <c r="J34" i="1"/>
  <c r="R34" i="1" s="1"/>
  <c r="H34" i="1"/>
  <c r="G34" i="1"/>
  <c r="F34" i="1"/>
  <c r="E34" i="1"/>
  <c r="D34" i="1"/>
  <c r="C34" i="1"/>
  <c r="I34" i="1" s="1"/>
  <c r="Q33" i="1"/>
  <c r="P33" i="1"/>
  <c r="O33" i="1"/>
  <c r="N33" i="1"/>
  <c r="M33" i="1"/>
  <c r="L33" i="1"/>
  <c r="K33" i="1"/>
  <c r="J33" i="1"/>
  <c r="R33" i="1" s="1"/>
  <c r="H33" i="1"/>
  <c r="G33" i="1"/>
  <c r="F33" i="1"/>
  <c r="E33" i="1"/>
  <c r="D33" i="1"/>
  <c r="C33" i="1"/>
  <c r="I33" i="1" s="1"/>
  <c r="Q32" i="1"/>
  <c r="P32" i="1"/>
  <c r="O32" i="1"/>
  <c r="N32" i="1"/>
  <c r="M32" i="1"/>
  <c r="L32" i="1"/>
  <c r="K32" i="1"/>
  <c r="J32" i="1"/>
  <c r="R32" i="1" s="1"/>
  <c r="H32" i="1"/>
  <c r="G32" i="1"/>
  <c r="F32" i="1"/>
  <c r="E32" i="1"/>
  <c r="D32" i="1"/>
  <c r="C32" i="1"/>
  <c r="I32" i="1" s="1"/>
  <c r="Q31" i="1"/>
  <c r="P31" i="1"/>
  <c r="O31" i="1"/>
  <c r="N31" i="1"/>
  <c r="M31" i="1"/>
  <c r="L31" i="1"/>
  <c r="K31" i="1"/>
  <c r="J31" i="1"/>
  <c r="R31" i="1" s="1"/>
  <c r="H31" i="1"/>
  <c r="G31" i="1"/>
  <c r="F31" i="1"/>
  <c r="E31" i="1"/>
  <c r="D31" i="1"/>
  <c r="C31" i="1"/>
  <c r="I31" i="1" s="1"/>
  <c r="Q30" i="1"/>
  <c r="P30" i="1"/>
  <c r="O30" i="1"/>
  <c r="N30" i="1"/>
  <c r="M30" i="1"/>
  <c r="L30" i="1"/>
  <c r="K30" i="1"/>
  <c r="J30" i="1"/>
  <c r="R30" i="1" s="1"/>
  <c r="H30" i="1"/>
  <c r="G30" i="1"/>
  <c r="F30" i="1"/>
  <c r="E30" i="1"/>
  <c r="D30" i="1"/>
  <c r="C30" i="1"/>
  <c r="I30" i="1" s="1"/>
  <c r="Q29" i="1"/>
  <c r="P29" i="1"/>
  <c r="O29" i="1"/>
  <c r="N29" i="1"/>
  <c r="M29" i="1"/>
  <c r="L29" i="1"/>
  <c r="K29" i="1"/>
  <c r="J29" i="1"/>
  <c r="R29" i="1" s="1"/>
  <c r="H29" i="1"/>
  <c r="G29" i="1"/>
  <c r="F29" i="1"/>
  <c r="E29" i="1"/>
  <c r="D29" i="1"/>
  <c r="C29" i="1"/>
  <c r="I29" i="1" s="1"/>
  <c r="Q28" i="1"/>
  <c r="P28" i="1"/>
  <c r="O28" i="1"/>
  <c r="N28" i="1"/>
  <c r="M28" i="1"/>
  <c r="L28" i="1"/>
  <c r="K28" i="1"/>
  <c r="J28" i="1"/>
  <c r="R28" i="1" s="1"/>
  <c r="H28" i="1"/>
  <c r="G28" i="1"/>
  <c r="F28" i="1"/>
  <c r="E28" i="1"/>
  <c r="D28" i="1"/>
  <c r="C28" i="1"/>
  <c r="I28" i="1" s="1"/>
  <c r="Q27" i="1"/>
  <c r="P27" i="1"/>
  <c r="O27" i="1"/>
  <c r="N27" i="1"/>
  <c r="M27" i="1"/>
  <c r="L27" i="1"/>
  <c r="K27" i="1"/>
  <c r="J27" i="1"/>
  <c r="R27" i="1" s="1"/>
  <c r="H27" i="1"/>
  <c r="G27" i="1"/>
  <c r="F27" i="1"/>
  <c r="E27" i="1"/>
  <c r="D27" i="1"/>
  <c r="C27" i="1"/>
  <c r="I27" i="1" s="1"/>
  <c r="Q26" i="1"/>
  <c r="P26" i="1"/>
  <c r="O26" i="1"/>
  <c r="N26" i="1"/>
  <c r="M26" i="1"/>
  <c r="L26" i="1"/>
  <c r="K26" i="1"/>
  <c r="J26" i="1"/>
  <c r="R26" i="1" s="1"/>
  <c r="H26" i="1"/>
  <c r="G26" i="1"/>
  <c r="F26" i="1"/>
  <c r="E26" i="1"/>
  <c r="D26" i="1"/>
  <c r="C26" i="1"/>
  <c r="I26" i="1" s="1"/>
  <c r="Q25" i="1"/>
  <c r="P25" i="1"/>
  <c r="O25" i="1"/>
  <c r="N25" i="1"/>
  <c r="M25" i="1"/>
  <c r="L25" i="1"/>
  <c r="K25" i="1"/>
  <c r="J25" i="1"/>
  <c r="R25" i="1" s="1"/>
  <c r="H25" i="1"/>
  <c r="G25" i="1"/>
  <c r="F25" i="1"/>
  <c r="E25" i="1"/>
  <c r="D25" i="1"/>
  <c r="C25" i="1"/>
  <c r="I25" i="1" s="1"/>
  <c r="Q24" i="1"/>
  <c r="P24" i="1"/>
  <c r="O24" i="1"/>
  <c r="N24" i="1"/>
  <c r="M24" i="1"/>
  <c r="L24" i="1"/>
  <c r="K24" i="1"/>
  <c r="J24" i="1"/>
  <c r="R24" i="1" s="1"/>
  <c r="H24" i="1"/>
  <c r="G24" i="1"/>
  <c r="F24" i="1"/>
  <c r="E24" i="1"/>
  <c r="D24" i="1"/>
  <c r="C24" i="1"/>
  <c r="I24" i="1" s="1"/>
  <c r="Q23" i="1"/>
  <c r="P23" i="1"/>
  <c r="O23" i="1"/>
  <c r="N23" i="1"/>
  <c r="M23" i="1"/>
  <c r="L23" i="1"/>
  <c r="K23" i="1"/>
  <c r="J23" i="1"/>
  <c r="R23" i="1" s="1"/>
  <c r="H23" i="1"/>
  <c r="G23" i="1"/>
  <c r="F23" i="1"/>
  <c r="E23" i="1"/>
  <c r="D23" i="1"/>
  <c r="C23" i="1"/>
  <c r="I23" i="1" s="1"/>
  <c r="R22" i="1"/>
  <c r="Q22" i="1"/>
  <c r="P22" i="1"/>
  <c r="O22" i="1"/>
  <c r="N22" i="1"/>
  <c r="M22" i="1"/>
  <c r="L22" i="1"/>
  <c r="K22" i="1"/>
  <c r="J22" i="1"/>
  <c r="H22" i="1"/>
  <c r="G22" i="1"/>
  <c r="F22" i="1"/>
  <c r="E22" i="1"/>
  <c r="D22" i="1"/>
  <c r="C22" i="1"/>
  <c r="I22" i="1" s="1"/>
  <c r="Q21" i="1"/>
  <c r="P21" i="1"/>
  <c r="O21" i="1"/>
  <c r="N21" i="1"/>
  <c r="M21" i="1"/>
  <c r="L21" i="1"/>
  <c r="K21" i="1"/>
  <c r="J21" i="1"/>
  <c r="R21" i="1" s="1"/>
  <c r="H21" i="1"/>
  <c r="G21" i="1"/>
  <c r="F21" i="1"/>
  <c r="E21" i="1"/>
  <c r="D21" i="1"/>
  <c r="C21" i="1"/>
  <c r="I21" i="1" s="1"/>
  <c r="Q20" i="1"/>
  <c r="P20" i="1"/>
  <c r="O20" i="1"/>
  <c r="N20" i="1"/>
  <c r="M20" i="1"/>
  <c r="L20" i="1"/>
  <c r="K20" i="1"/>
  <c r="J20" i="1"/>
  <c r="R20" i="1" s="1"/>
  <c r="H20" i="1"/>
  <c r="G20" i="1"/>
  <c r="F20" i="1"/>
  <c r="E20" i="1"/>
  <c r="D20" i="1"/>
  <c r="C20" i="1"/>
  <c r="I20" i="1" s="1"/>
  <c r="Q19" i="1"/>
  <c r="P19" i="1"/>
  <c r="O19" i="1"/>
  <c r="N19" i="1"/>
  <c r="M19" i="1"/>
  <c r="L19" i="1"/>
  <c r="K19" i="1"/>
  <c r="J19" i="1"/>
  <c r="R19" i="1" s="1"/>
  <c r="H19" i="1"/>
  <c r="G19" i="1"/>
  <c r="F19" i="1"/>
  <c r="E19" i="1"/>
  <c r="D19" i="1"/>
  <c r="C19" i="1"/>
  <c r="I19" i="1" s="1"/>
  <c r="Q18" i="1"/>
  <c r="P18" i="1"/>
  <c r="O18" i="1"/>
  <c r="N18" i="1"/>
  <c r="M18" i="1"/>
  <c r="L18" i="1"/>
  <c r="K18" i="1"/>
  <c r="J18" i="1"/>
  <c r="R18" i="1" s="1"/>
  <c r="H18" i="1"/>
  <c r="G18" i="1"/>
  <c r="F18" i="1"/>
  <c r="E18" i="1"/>
  <c r="D18" i="1"/>
  <c r="C18" i="1"/>
  <c r="I18" i="1" s="1"/>
  <c r="Q17" i="1"/>
  <c r="P17" i="1"/>
  <c r="O17" i="1"/>
  <c r="N17" i="1"/>
  <c r="M17" i="1"/>
  <c r="L17" i="1"/>
  <c r="K17" i="1"/>
  <c r="J17" i="1"/>
  <c r="R17" i="1" s="1"/>
  <c r="H17" i="1"/>
  <c r="G17" i="1"/>
  <c r="F17" i="1"/>
  <c r="E17" i="1"/>
  <c r="D17" i="1"/>
  <c r="C17" i="1"/>
  <c r="I17" i="1" s="1"/>
  <c r="Q16" i="1"/>
  <c r="P16" i="1"/>
  <c r="O16" i="1"/>
  <c r="N16" i="1"/>
  <c r="M16" i="1"/>
  <c r="L16" i="1"/>
  <c r="K16" i="1"/>
  <c r="J16" i="1"/>
  <c r="R16" i="1" s="1"/>
  <c r="H16" i="1"/>
  <c r="G16" i="1"/>
  <c r="F16" i="1"/>
  <c r="E16" i="1"/>
  <c r="D16" i="1"/>
  <c r="C16" i="1"/>
  <c r="I16" i="1" s="1"/>
  <c r="Q15" i="1"/>
  <c r="P15" i="1"/>
  <c r="O15" i="1"/>
  <c r="N15" i="1"/>
  <c r="M15" i="1"/>
  <c r="L15" i="1"/>
  <c r="K15" i="1"/>
  <c r="J15" i="1"/>
  <c r="R15" i="1" s="1"/>
  <c r="H15" i="1"/>
  <c r="G15" i="1"/>
  <c r="F15" i="1"/>
  <c r="E15" i="1"/>
  <c r="D15" i="1"/>
  <c r="C15" i="1"/>
  <c r="I15" i="1" s="1"/>
  <c r="Q14" i="1"/>
  <c r="P14" i="1"/>
  <c r="O14" i="1"/>
  <c r="N14" i="1"/>
  <c r="M14" i="1"/>
  <c r="L14" i="1"/>
  <c r="K14" i="1"/>
  <c r="J14" i="1"/>
  <c r="R14" i="1" s="1"/>
  <c r="H14" i="1"/>
  <c r="G14" i="1"/>
  <c r="F14" i="1"/>
  <c r="E14" i="1"/>
  <c r="D14" i="1"/>
  <c r="C14" i="1"/>
  <c r="I14" i="1" s="1"/>
  <c r="Q13" i="1"/>
  <c r="P13" i="1"/>
  <c r="O13" i="1"/>
  <c r="N13" i="1"/>
  <c r="M13" i="1"/>
  <c r="L13" i="1"/>
  <c r="K13" i="1"/>
  <c r="J13" i="1"/>
  <c r="R13" i="1" s="1"/>
  <c r="H13" i="1"/>
  <c r="G13" i="1"/>
  <c r="F13" i="1"/>
  <c r="E13" i="1"/>
  <c r="D13" i="1"/>
  <c r="C13" i="1"/>
  <c r="I13" i="1" s="1"/>
  <c r="Q12" i="1"/>
  <c r="P12" i="1"/>
  <c r="O12" i="1"/>
  <c r="N12" i="1"/>
  <c r="M12" i="1"/>
  <c r="L12" i="1"/>
  <c r="K12" i="1"/>
  <c r="J12" i="1"/>
  <c r="R12" i="1" s="1"/>
  <c r="H12" i="1"/>
  <c r="G12" i="1"/>
  <c r="F12" i="1"/>
  <c r="E12" i="1"/>
  <c r="D12" i="1"/>
  <c r="C12" i="1"/>
  <c r="I12" i="1" s="1"/>
  <c r="Q11" i="1"/>
  <c r="P11" i="1"/>
  <c r="O11" i="1"/>
  <c r="N11" i="1"/>
  <c r="M11" i="1"/>
  <c r="L11" i="1"/>
  <c r="K11" i="1"/>
  <c r="J11" i="1"/>
  <c r="R11" i="1" s="1"/>
  <c r="H11" i="1"/>
  <c r="G11" i="1"/>
  <c r="F11" i="1"/>
  <c r="E11" i="1"/>
  <c r="D11" i="1"/>
  <c r="C11" i="1"/>
  <c r="I11" i="1" s="1"/>
  <c r="Q10" i="1"/>
  <c r="P10" i="1"/>
  <c r="O10" i="1"/>
  <c r="N10" i="1"/>
  <c r="M10" i="1"/>
  <c r="L10" i="1"/>
  <c r="K10" i="1"/>
  <c r="J10" i="1"/>
  <c r="R10" i="1" s="1"/>
  <c r="H10" i="1"/>
  <c r="G10" i="1"/>
  <c r="F10" i="1"/>
  <c r="E10" i="1"/>
  <c r="D10" i="1"/>
  <c r="C10" i="1"/>
  <c r="I10" i="1" s="1"/>
  <c r="Q9" i="1"/>
  <c r="P9" i="1"/>
  <c r="O9" i="1"/>
  <c r="N9" i="1"/>
  <c r="M9" i="1"/>
  <c r="L9" i="1"/>
  <c r="K9" i="1"/>
  <c r="J9" i="1"/>
  <c r="R9" i="1" s="1"/>
  <c r="H9" i="1"/>
  <c r="G9" i="1"/>
  <c r="F9" i="1"/>
  <c r="E9" i="1"/>
  <c r="D9" i="1"/>
  <c r="C9" i="1"/>
  <c r="I9" i="1" s="1"/>
  <c r="Q8" i="1"/>
  <c r="P8" i="1"/>
  <c r="O8" i="1"/>
  <c r="N8" i="1"/>
  <c r="M8" i="1"/>
  <c r="L8" i="1"/>
  <c r="K8" i="1"/>
  <c r="J8" i="1"/>
  <c r="R8" i="1" s="1"/>
  <c r="H8" i="1"/>
  <c r="G8" i="1"/>
  <c r="F8" i="1"/>
  <c r="E8" i="1"/>
  <c r="D8" i="1"/>
  <c r="C8" i="1"/>
  <c r="I8" i="1" s="1"/>
  <c r="Q7" i="1"/>
  <c r="P7" i="1"/>
  <c r="O7" i="1"/>
  <c r="N7" i="1"/>
  <c r="M7" i="1"/>
  <c r="L7" i="1"/>
  <c r="K7" i="1"/>
  <c r="J7" i="1"/>
  <c r="R7" i="1" s="1"/>
  <c r="H7" i="1"/>
  <c r="G7" i="1"/>
  <c r="F7" i="1"/>
  <c r="E7" i="1"/>
  <c r="D7" i="1"/>
  <c r="C7" i="1"/>
  <c r="I7" i="1" s="1"/>
  <c r="Q6" i="1"/>
  <c r="Q36" i="1" s="1"/>
  <c r="Q38" i="1" s="1"/>
  <c r="P6" i="1"/>
  <c r="P36" i="1" s="1"/>
  <c r="P38" i="1" s="1"/>
  <c r="O6" i="1"/>
  <c r="O36" i="1" s="1"/>
  <c r="O38" i="1" s="1"/>
  <c r="N6" i="1"/>
  <c r="N36" i="1" s="1"/>
  <c r="N38" i="1" s="1"/>
  <c r="M6" i="1"/>
  <c r="M36" i="1" s="1"/>
  <c r="M38" i="1" s="1"/>
  <c r="L6" i="1"/>
  <c r="L36" i="1" s="1"/>
  <c r="L38" i="1" s="1"/>
  <c r="K6" i="1"/>
  <c r="K36" i="1" s="1"/>
  <c r="K38" i="1" s="1"/>
  <c r="J6" i="1"/>
  <c r="J36" i="1" s="1"/>
  <c r="J38" i="1" s="1"/>
  <c r="H6" i="1"/>
  <c r="H36" i="1" s="1"/>
  <c r="H38" i="1" s="1"/>
  <c r="G6" i="1"/>
  <c r="G36" i="1" s="1"/>
  <c r="G38" i="1" s="1"/>
  <c r="F6" i="1"/>
  <c r="F36" i="1" s="1"/>
  <c r="F38" i="1" s="1"/>
  <c r="E6" i="1"/>
  <c r="E36" i="1" s="1"/>
  <c r="E38" i="1" s="1"/>
  <c r="D6" i="1"/>
  <c r="D36" i="1" s="1"/>
  <c r="D38" i="1" s="1"/>
  <c r="C6" i="1"/>
  <c r="I6" i="1" s="1"/>
  <c r="I36" i="1" s="1"/>
  <c r="I38" i="1" s="1"/>
  <c r="R6" i="1" l="1"/>
  <c r="R36" i="1" s="1"/>
  <c r="R38" i="1" s="1"/>
  <c r="C36" i="1"/>
  <c r="C38" i="1" s="1"/>
</calcChain>
</file>

<file path=xl/sharedStrings.xml><?xml version="1.0" encoding="utf-8"?>
<sst xmlns="http://schemas.openxmlformats.org/spreadsheetml/2006/main" count="58" uniqueCount="51">
  <si>
    <t>公開用</t>
    <rPh sb="0" eb="3">
      <t>コウカイヨウ</t>
    </rPh>
    <phoneticPr fontId="3"/>
  </si>
  <si>
    <t>清水区３０校</t>
    <rPh sb="0" eb="2">
      <t>シミズ</t>
    </rPh>
    <rPh sb="2" eb="3">
      <t>ク</t>
    </rPh>
    <rPh sb="5" eb="6">
      <t>コウ</t>
    </rPh>
    <phoneticPr fontId="3"/>
  </si>
  <si>
    <t>児童数</t>
  </si>
  <si>
    <t>学級数</t>
  </si>
  <si>
    <t>NO</t>
    <phoneticPr fontId="3"/>
  </si>
  <si>
    <t>学校名</t>
  </si>
  <si>
    <t>１年</t>
  </si>
  <si>
    <t>２年</t>
  </si>
  <si>
    <t>３年</t>
  </si>
  <si>
    <t>４年</t>
  </si>
  <si>
    <t>５年</t>
  </si>
  <si>
    <t>６年</t>
  </si>
  <si>
    <t>計</t>
  </si>
  <si>
    <t>複式</t>
  </si>
  <si>
    <t>特別</t>
    <rPh sb="0" eb="2">
      <t>トクベツ</t>
    </rPh>
    <phoneticPr fontId="3"/>
  </si>
  <si>
    <t>清水入江</t>
    <rPh sb="0" eb="2">
      <t>シミズ</t>
    </rPh>
    <rPh sb="2" eb="4">
      <t>イリエ</t>
    </rPh>
    <phoneticPr fontId="3"/>
  </si>
  <si>
    <t>清水浜田</t>
    <rPh sb="0" eb="2">
      <t>シミズ</t>
    </rPh>
    <rPh sb="2" eb="4">
      <t>ハマダ</t>
    </rPh>
    <phoneticPr fontId="3"/>
  </si>
  <si>
    <t>清水岡</t>
    <rPh sb="0" eb="2">
      <t>シミズ</t>
    </rPh>
    <rPh sb="2" eb="3">
      <t>オカ</t>
    </rPh>
    <phoneticPr fontId="3"/>
  </si>
  <si>
    <t>清水船越</t>
    <rPh sb="0" eb="2">
      <t>シミズ</t>
    </rPh>
    <rPh sb="2" eb="4">
      <t>フナコシ</t>
    </rPh>
    <phoneticPr fontId="3"/>
  </si>
  <si>
    <t>清水有度第一</t>
    <rPh sb="0" eb="2">
      <t>シミズ</t>
    </rPh>
    <rPh sb="2" eb="3">
      <t>アリ</t>
    </rPh>
    <rPh sb="3" eb="4">
      <t>ド</t>
    </rPh>
    <rPh sb="4" eb="6">
      <t>ダイイチ</t>
    </rPh>
    <phoneticPr fontId="3"/>
  </si>
  <si>
    <t>清水有度第二</t>
    <rPh sb="0" eb="2">
      <t>シミズ</t>
    </rPh>
    <rPh sb="2" eb="3">
      <t>アリ</t>
    </rPh>
    <rPh sb="3" eb="4">
      <t>ド</t>
    </rPh>
    <rPh sb="4" eb="6">
      <t>ダイニ</t>
    </rPh>
    <phoneticPr fontId="3"/>
  </si>
  <si>
    <t>清水</t>
    <rPh sb="0" eb="2">
      <t>シミズ</t>
    </rPh>
    <phoneticPr fontId="3"/>
  </si>
  <si>
    <t>清水不二見</t>
    <rPh sb="0" eb="2">
      <t>シミズ</t>
    </rPh>
    <rPh sb="2" eb="4">
      <t>フジ</t>
    </rPh>
    <rPh sb="4" eb="5">
      <t>ミ</t>
    </rPh>
    <phoneticPr fontId="3"/>
  </si>
  <si>
    <t>清水駒越</t>
    <rPh sb="0" eb="2">
      <t>シミズ</t>
    </rPh>
    <rPh sb="2" eb="3">
      <t>コマ</t>
    </rPh>
    <rPh sb="3" eb="4">
      <t>コ</t>
    </rPh>
    <phoneticPr fontId="3"/>
  </si>
  <si>
    <t>清水三保第一</t>
    <rPh sb="0" eb="2">
      <t>シミズ</t>
    </rPh>
    <rPh sb="2" eb="4">
      <t>ミホ</t>
    </rPh>
    <rPh sb="4" eb="6">
      <t>ダイイチ</t>
    </rPh>
    <phoneticPr fontId="3"/>
  </si>
  <si>
    <t>清水三保第二</t>
    <rPh sb="0" eb="2">
      <t>シミズ</t>
    </rPh>
    <rPh sb="2" eb="4">
      <t>ミホ</t>
    </rPh>
    <rPh sb="4" eb="6">
      <t>ダイニ</t>
    </rPh>
    <phoneticPr fontId="3"/>
  </si>
  <si>
    <t>清水辻</t>
    <rPh sb="0" eb="2">
      <t>シミズ</t>
    </rPh>
    <rPh sb="2" eb="3">
      <t>ツジ</t>
    </rPh>
    <phoneticPr fontId="3"/>
  </si>
  <si>
    <t>清水江尻</t>
    <rPh sb="0" eb="2">
      <t>シミズ</t>
    </rPh>
    <rPh sb="2" eb="4">
      <t>エジリ</t>
    </rPh>
    <phoneticPr fontId="3"/>
  </si>
  <si>
    <t>清水飯田</t>
    <rPh sb="0" eb="2">
      <t>シミズ</t>
    </rPh>
    <rPh sb="2" eb="4">
      <t>イイダ</t>
    </rPh>
    <phoneticPr fontId="3"/>
  </si>
  <si>
    <t>清水飯田東</t>
    <rPh sb="0" eb="2">
      <t>シミズ</t>
    </rPh>
    <rPh sb="2" eb="4">
      <t>イイダ</t>
    </rPh>
    <rPh sb="4" eb="5">
      <t>ヒガシ</t>
    </rPh>
    <phoneticPr fontId="3"/>
  </si>
  <si>
    <t>清水高部</t>
    <rPh sb="0" eb="2">
      <t>シミズ</t>
    </rPh>
    <rPh sb="2" eb="4">
      <t>タカベ</t>
    </rPh>
    <phoneticPr fontId="3"/>
  </si>
  <si>
    <t>清水高部東</t>
    <rPh sb="0" eb="2">
      <t>シミズ</t>
    </rPh>
    <rPh sb="2" eb="4">
      <t>タカベ</t>
    </rPh>
    <rPh sb="4" eb="5">
      <t>ヒガシ</t>
    </rPh>
    <phoneticPr fontId="3"/>
  </si>
  <si>
    <t>清水袖師</t>
    <rPh sb="0" eb="2">
      <t>シミズ</t>
    </rPh>
    <rPh sb="2" eb="3">
      <t>ソデ</t>
    </rPh>
    <rPh sb="3" eb="4">
      <t>シ</t>
    </rPh>
    <phoneticPr fontId="3"/>
  </si>
  <si>
    <t>蒲原西</t>
    <rPh sb="0" eb="2">
      <t>カンバラ</t>
    </rPh>
    <rPh sb="2" eb="3">
      <t>ニシ</t>
    </rPh>
    <phoneticPr fontId="3"/>
  </si>
  <si>
    <t>清水庵原</t>
    <rPh sb="0" eb="2">
      <t>シミズ</t>
    </rPh>
    <rPh sb="2" eb="4">
      <t>イハラ</t>
    </rPh>
    <phoneticPr fontId="3"/>
  </si>
  <si>
    <t>蒲原東</t>
    <rPh sb="0" eb="2">
      <t>カンバラ</t>
    </rPh>
    <rPh sb="2" eb="3">
      <t>ヒガシ</t>
    </rPh>
    <phoneticPr fontId="3"/>
  </si>
  <si>
    <t>清水興津</t>
    <rPh sb="0" eb="2">
      <t>シミズ</t>
    </rPh>
    <rPh sb="2" eb="4">
      <t>オキツ</t>
    </rPh>
    <phoneticPr fontId="3"/>
  </si>
  <si>
    <t>清水小島</t>
    <rPh sb="0" eb="2">
      <t>シミズ</t>
    </rPh>
    <rPh sb="2" eb="4">
      <t>オジマ</t>
    </rPh>
    <phoneticPr fontId="3"/>
  </si>
  <si>
    <t>清水小河内</t>
    <rPh sb="0" eb="2">
      <t>シミズ</t>
    </rPh>
    <rPh sb="2" eb="3">
      <t>コ</t>
    </rPh>
    <rPh sb="3" eb="5">
      <t>カワチ</t>
    </rPh>
    <phoneticPr fontId="3"/>
  </si>
  <si>
    <t>清水宍原</t>
    <rPh sb="0" eb="2">
      <t>シミズ</t>
    </rPh>
    <rPh sb="2" eb="3">
      <t>シシ</t>
    </rPh>
    <rPh sb="3" eb="4">
      <t>ハラ</t>
    </rPh>
    <phoneticPr fontId="3"/>
  </si>
  <si>
    <t>清水中河内</t>
    <rPh sb="0" eb="2">
      <t>シミズ</t>
    </rPh>
    <rPh sb="2" eb="3">
      <t>ナカ</t>
    </rPh>
    <rPh sb="3" eb="5">
      <t>カワチ</t>
    </rPh>
    <phoneticPr fontId="3"/>
  </si>
  <si>
    <t>清水西河内</t>
    <rPh sb="0" eb="2">
      <t>シミズ</t>
    </rPh>
    <rPh sb="2" eb="3">
      <t>ニシ</t>
    </rPh>
    <rPh sb="3" eb="5">
      <t>カワチ</t>
    </rPh>
    <phoneticPr fontId="3"/>
  </si>
  <si>
    <t>清水和田島</t>
    <rPh sb="0" eb="2">
      <t>シミズ</t>
    </rPh>
    <rPh sb="2" eb="4">
      <t>ワダ</t>
    </rPh>
    <rPh sb="4" eb="5">
      <t>シマ</t>
    </rPh>
    <phoneticPr fontId="3"/>
  </si>
  <si>
    <t>由比</t>
    <rPh sb="0" eb="2">
      <t>ユイ</t>
    </rPh>
    <phoneticPr fontId="3"/>
  </si>
  <si>
    <t>由比北</t>
    <rPh sb="0" eb="2">
      <t>ユイ</t>
    </rPh>
    <rPh sb="2" eb="3">
      <t>キタ</t>
    </rPh>
    <phoneticPr fontId="3"/>
  </si>
  <si>
    <t xml:space="preserve"> </t>
  </si>
  <si>
    <t>合  計</t>
  </si>
  <si>
    <t>静岡市合計</t>
    <rPh sb="0" eb="3">
      <t>シズオカシ</t>
    </rPh>
    <rPh sb="3" eb="5">
      <t>ゴウケイ</t>
    </rPh>
    <phoneticPr fontId="3"/>
  </si>
  <si>
    <t>平成27年度静岡市立小学校児童数・学級数（清水区）</t>
    <rPh sb="0" eb="2">
      <t>ヘイセイ</t>
    </rPh>
    <rPh sb="4" eb="6">
      <t>ネンド</t>
    </rPh>
    <rPh sb="6" eb="10">
      <t>シズオカシリツ</t>
    </rPh>
    <rPh sb="10" eb="13">
      <t>ショウガッコウ</t>
    </rPh>
    <rPh sb="13" eb="15">
      <t>ジドウ</t>
    </rPh>
    <rPh sb="15" eb="16">
      <t>スウ</t>
    </rPh>
    <rPh sb="17" eb="19">
      <t>ガッキュウ</t>
    </rPh>
    <rPh sb="19" eb="20">
      <t>スウ</t>
    </rPh>
    <rPh sb="21" eb="23">
      <t>シミズ</t>
    </rPh>
    <rPh sb="23" eb="24">
      <t>ク</t>
    </rPh>
    <phoneticPr fontId="3"/>
  </si>
  <si>
    <t>平成27年5月1日現在</t>
    <rPh sb="0" eb="2">
      <t>ヘイセイ</t>
    </rPh>
    <rPh sb="4" eb="5">
      <t>ネン</t>
    </rPh>
    <rPh sb="6" eb="7">
      <t>ガツ</t>
    </rPh>
    <rPh sb="8" eb="9">
      <t>ニチ</t>
    </rPh>
    <rPh sb="9" eb="11">
      <t>ゲンザイ</t>
    </rPh>
    <phoneticPr fontId="3"/>
  </si>
  <si>
    <t>平成27年度</t>
    <rPh sb="0" eb="2">
      <t>ヘイセイ</t>
    </rPh>
    <rPh sb="4" eb="6">
      <t>ネンド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</si>
</sst>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4"/>
      <name val="Terminal"/>
      <charset val="128"/>
    </font>
    <font>
      <sz val="7"/>
      <name val="Terminal"/>
      <charset val="128"/>
    </font>
    <font>
      <b/>
      <sz val="16"/>
      <name val="ＭＳ Ｐゴシック"/>
      <family val="3"/>
      <charset val="128"/>
    </font>
    <font>
      <sz val="7"/>
      <name val="ＭＳ Ｐゴシック"/>
      <family val="3"/>
      <charset val="128"/>
    </font>
    <font>
      <sz val="11"/>
      <name val="ＭＳ 明朝"/>
      <family val="1"/>
      <charset val="128"/>
    </font>
    <font>
      <b/>
      <sz val="12"/>
      <name val="ＭＳ Ｐゴシック"/>
      <family val="3"/>
      <charset val="128"/>
    </font>
    <font>
      <b/>
      <sz val="12"/>
      <color indexed="12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38" fontId="8" fillId="0" borderId="0" applyFont="0" applyFill="0" applyBorder="0" applyAlignment="0" applyProtection="0"/>
  </cellStyleXfs>
  <cellXfs count="71">
    <xf numFmtId="0" fontId="0" fillId="0" borderId="0" xfId="0"/>
    <xf numFmtId="0" fontId="4" fillId="0" borderId="3" xfId="0" applyFont="1" applyBorder="1"/>
    <xf numFmtId="0" fontId="5" fillId="0" borderId="3" xfId="0" applyFont="1" applyBorder="1" applyProtection="1">
      <protection locked="0"/>
    </xf>
    <xf numFmtId="0" fontId="5" fillId="0" borderId="3" xfId="0" applyFont="1" applyBorder="1" applyProtection="1"/>
    <xf numFmtId="0" fontId="5" fillId="0" borderId="3" xfId="0" applyFont="1" applyBorder="1" applyAlignment="1" applyProtection="1">
      <alignment horizontal="left"/>
    </xf>
    <xf numFmtId="0" fontId="5" fillId="0" borderId="3" xfId="0" applyFont="1" applyBorder="1"/>
    <xf numFmtId="0" fontId="4" fillId="0" borderId="0" xfId="0" applyFont="1" applyBorder="1"/>
    <xf numFmtId="0" fontId="7" fillId="0" borderId="4" xfId="0" applyFont="1" applyBorder="1" applyAlignment="1" applyProtection="1">
      <alignment horizontal="left"/>
    </xf>
    <xf numFmtId="0" fontId="5" fillId="0" borderId="5" xfId="0" applyFont="1" applyBorder="1"/>
    <xf numFmtId="0" fontId="5" fillId="0" borderId="6" xfId="0" applyFont="1" applyBorder="1"/>
    <xf numFmtId="0" fontId="5" fillId="0" borderId="5" xfId="0" applyFont="1" applyBorder="1" applyAlignment="1" applyProtection="1">
      <alignment horizontal="left"/>
    </xf>
    <xf numFmtId="0" fontId="5" fillId="0" borderId="7" xfId="0" applyFont="1" applyBorder="1"/>
    <xf numFmtId="0" fontId="5" fillId="0" borderId="8" xfId="0" applyFont="1" applyBorder="1"/>
    <xf numFmtId="0" fontId="4" fillId="0" borderId="9" xfId="0" applyFont="1" applyBorder="1"/>
    <xf numFmtId="0" fontId="7" fillId="0" borderId="10" xfId="0" applyFont="1" applyBorder="1"/>
    <xf numFmtId="0" fontId="5" fillId="0" borderId="11" xfId="0" applyFont="1" applyBorder="1" applyAlignment="1" applyProtection="1">
      <alignment horizontal="left"/>
    </xf>
    <xf numFmtId="0" fontId="5" fillId="0" borderId="11" xfId="0" applyFont="1" applyBorder="1" applyAlignment="1" applyProtection="1">
      <alignment horizontal="center"/>
    </xf>
    <xf numFmtId="0" fontId="5" fillId="0" borderId="9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</xf>
    <xf numFmtId="0" fontId="5" fillId="0" borderId="13" xfId="0" applyFont="1" applyBorder="1" applyAlignment="1" applyProtection="1">
      <alignment horizontal="center"/>
    </xf>
    <xf numFmtId="0" fontId="4" fillId="0" borderId="4" xfId="0" applyFont="1" applyBorder="1" applyProtection="1"/>
    <xf numFmtId="0" fontId="7" fillId="0" borderId="14" xfId="0" applyFont="1" applyBorder="1"/>
    <xf numFmtId="37" fontId="4" fillId="0" borderId="15" xfId="0" applyNumberFormat="1" applyFont="1" applyBorder="1" applyProtection="1"/>
    <xf numFmtId="0" fontId="7" fillId="0" borderId="15" xfId="0" applyFont="1" applyBorder="1" applyProtection="1"/>
    <xf numFmtId="0" fontId="4" fillId="0" borderId="16" xfId="0" applyFont="1" applyBorder="1" applyProtection="1"/>
    <xf numFmtId="0" fontId="4" fillId="0" borderId="14" xfId="0" applyFont="1" applyBorder="1" applyProtection="1"/>
    <xf numFmtId="0" fontId="4" fillId="0" borderId="15" xfId="0" applyFont="1" applyBorder="1" applyProtection="1"/>
    <xf numFmtId="0" fontId="7" fillId="0" borderId="17" xfId="0" applyFont="1" applyBorder="1" applyProtection="1"/>
    <xf numFmtId="0" fontId="7" fillId="0" borderId="18" xfId="0" applyFont="1" applyBorder="1" applyAlignment="1" applyProtection="1">
      <alignment horizontal="left"/>
    </xf>
    <xf numFmtId="0" fontId="4" fillId="0" borderId="19" xfId="0" applyFont="1" applyBorder="1" applyProtection="1"/>
    <xf numFmtId="0" fontId="4" fillId="0" borderId="20" xfId="0" applyFont="1" applyBorder="1" applyProtection="1"/>
    <xf numFmtId="0" fontId="7" fillId="0" borderId="20" xfId="0" applyFont="1" applyBorder="1" applyAlignment="1" applyProtection="1">
      <alignment horizontal="left"/>
    </xf>
    <xf numFmtId="0" fontId="7" fillId="0" borderId="21" xfId="0" applyFont="1" applyBorder="1" applyProtection="1"/>
    <xf numFmtId="0" fontId="4" fillId="0" borderId="22" xfId="0" applyFont="1" applyBorder="1" applyProtection="1"/>
    <xf numFmtId="0" fontId="4" fillId="0" borderId="23" xfId="0" applyFont="1" applyBorder="1" applyProtection="1"/>
    <xf numFmtId="0" fontId="4" fillId="0" borderId="24" xfId="0" applyFont="1" applyBorder="1" applyProtection="1"/>
    <xf numFmtId="0" fontId="4" fillId="0" borderId="9" xfId="0" applyFont="1" applyBorder="1" applyProtection="1"/>
    <xf numFmtId="0" fontId="7" fillId="0" borderId="25" xfId="0" applyFont="1" applyBorder="1" applyAlignment="1" applyProtection="1">
      <alignment horizontal="left"/>
    </xf>
    <xf numFmtId="37" fontId="4" fillId="0" borderId="12" xfId="0" applyNumberFormat="1" applyFont="1" applyBorder="1" applyProtection="1"/>
    <xf numFmtId="0" fontId="7" fillId="0" borderId="12" xfId="0" applyFont="1" applyBorder="1" applyProtection="1"/>
    <xf numFmtId="0" fontId="4" fillId="0" borderId="26" xfId="0" applyFont="1" applyBorder="1" applyProtection="1"/>
    <xf numFmtId="0" fontId="4" fillId="0" borderId="12" xfId="0" applyFont="1" applyBorder="1" applyProtection="1"/>
    <xf numFmtId="0" fontId="7" fillId="0" borderId="27" xfId="0" applyFont="1" applyBorder="1" applyProtection="1"/>
    <xf numFmtId="0" fontId="4" fillId="0" borderId="28" xfId="0" applyFont="1" applyBorder="1" applyProtection="1"/>
    <xf numFmtId="0" fontId="7" fillId="0" borderId="29" xfId="0" applyFont="1" applyBorder="1" applyAlignment="1" applyProtection="1">
      <alignment horizontal="left"/>
    </xf>
    <xf numFmtId="37" fontId="4" fillId="0" borderId="29" xfId="0" applyNumberFormat="1" applyFont="1" applyBorder="1" applyProtection="1"/>
    <xf numFmtId="37" fontId="7" fillId="0" borderId="29" xfId="0" applyNumberFormat="1" applyFont="1" applyBorder="1" applyProtection="1"/>
    <xf numFmtId="0" fontId="4" fillId="0" borderId="29" xfId="0" applyFont="1" applyBorder="1" applyProtection="1"/>
    <xf numFmtId="0" fontId="7" fillId="0" borderId="12" xfId="0" applyFont="1" applyBorder="1" applyAlignment="1" applyProtection="1">
      <alignment horizontal="left"/>
    </xf>
    <xf numFmtId="37" fontId="7" fillId="0" borderId="12" xfId="0" applyNumberFormat="1" applyFont="1" applyBorder="1" applyProtection="1"/>
    <xf numFmtId="0" fontId="4" fillId="0" borderId="25" xfId="0" applyFont="1" applyBorder="1" applyProtection="1"/>
    <xf numFmtId="0" fontId="4" fillId="0" borderId="30" xfId="0" applyFont="1" applyBorder="1" applyAlignment="1" applyProtection="1">
      <alignment horizontal="left"/>
    </xf>
    <xf numFmtId="0" fontId="4" fillId="0" borderId="31" xfId="0" applyFont="1" applyBorder="1" applyAlignment="1" applyProtection="1">
      <alignment horizontal="left"/>
    </xf>
    <xf numFmtId="37" fontId="4" fillId="0" borderId="31" xfId="0" applyNumberFormat="1" applyFont="1" applyBorder="1" applyProtection="1"/>
    <xf numFmtId="38" fontId="7" fillId="0" borderId="31" xfId="1" applyFont="1" applyBorder="1" applyProtection="1"/>
    <xf numFmtId="0" fontId="4" fillId="0" borderId="30" xfId="0" applyFont="1" applyBorder="1" applyProtection="1"/>
    <xf numFmtId="0" fontId="4" fillId="0" borderId="31" xfId="0" applyFont="1" applyBorder="1" applyProtection="1"/>
    <xf numFmtId="0" fontId="4" fillId="0" borderId="32" xfId="0" applyFont="1" applyBorder="1" applyProtection="1"/>
    <xf numFmtId="0" fontId="7" fillId="0" borderId="33" xfId="0" applyFont="1" applyBorder="1" applyProtection="1"/>
    <xf numFmtId="38" fontId="4" fillId="0" borderId="0" xfId="1" applyFont="1" applyBorder="1"/>
    <xf numFmtId="0" fontId="0" fillId="0" borderId="34" xfId="0" applyBorder="1"/>
    <xf numFmtId="0" fontId="0" fillId="0" borderId="35" xfId="0" applyBorder="1"/>
    <xf numFmtId="38" fontId="9" fillId="0" borderId="35" xfId="0" applyNumberFormat="1" applyFont="1" applyBorder="1"/>
    <xf numFmtId="0" fontId="9" fillId="0" borderId="36" xfId="0" applyFont="1" applyBorder="1"/>
    <xf numFmtId="38" fontId="9" fillId="0" borderId="36" xfId="1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58" fontId="6" fillId="0" borderId="3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-AA$/&#25945;&#32946;&#32207;&#21209;&#35506;/&#9632;&#65298;&#32207;&#21209;&#20418;/&#23398;&#26657;&#22522;&#26412;&#35519;&#26619;/H27/&#35519;&#26619;&#12487;&#12540;&#12479;/2&#23567;&#23398;&#26657;&#65288;&#12497;&#12473;&#12527;&#12540;&#12489;82-2503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教員数(葵区・駿河区)"/>
      <sheetName val="教員数(清水区)"/>
      <sheetName val="小学校（葵区・駿河区）"/>
      <sheetName val="小学校（清水区）"/>
      <sheetName val="特別支援・学級数・長欠静岡"/>
      <sheetName val="特別支援・学級数・長欠清水"/>
      <sheetName val="特別支援学級抜計"/>
      <sheetName val="特別支援学級抜計清水"/>
      <sheetName val="特別支援学級込計"/>
      <sheetName val="特別支援学級込計 清水"/>
      <sheetName val="○静岡公開用"/>
      <sheetName val="○清水公開用"/>
      <sheetName val="静岡地区別集計"/>
    </sheetNames>
    <sheetDataSet>
      <sheetData sheetId="0"/>
      <sheetData sheetId="1"/>
      <sheetData sheetId="2"/>
      <sheetData sheetId="3">
        <row r="8">
          <cell r="E8">
            <v>45</v>
          </cell>
          <cell r="H8">
            <v>51</v>
          </cell>
          <cell r="K8">
            <v>47</v>
          </cell>
          <cell r="N8">
            <v>47</v>
          </cell>
          <cell r="Q8">
            <v>59</v>
          </cell>
          <cell r="T8">
            <v>38</v>
          </cell>
        </row>
        <row r="9">
          <cell r="E9">
            <v>48</v>
          </cell>
          <cell r="H9">
            <v>70</v>
          </cell>
          <cell r="K9">
            <v>64</v>
          </cell>
          <cell r="N9">
            <v>66</v>
          </cell>
          <cell r="Q9">
            <v>79</v>
          </cell>
          <cell r="T9">
            <v>57</v>
          </cell>
        </row>
        <row r="10">
          <cell r="E10">
            <v>108</v>
          </cell>
          <cell r="H10">
            <v>109</v>
          </cell>
          <cell r="K10">
            <v>134</v>
          </cell>
          <cell r="N10">
            <v>120</v>
          </cell>
          <cell r="Q10">
            <v>131</v>
          </cell>
          <cell r="T10">
            <v>109</v>
          </cell>
        </row>
        <row r="11">
          <cell r="E11">
            <v>103</v>
          </cell>
          <cell r="H11">
            <v>108</v>
          </cell>
          <cell r="K11">
            <v>87</v>
          </cell>
          <cell r="N11">
            <v>112</v>
          </cell>
          <cell r="Q11">
            <v>120</v>
          </cell>
          <cell r="T11">
            <v>111</v>
          </cell>
        </row>
        <row r="12">
          <cell r="E12">
            <v>54</v>
          </cell>
          <cell r="H12">
            <v>44</v>
          </cell>
          <cell r="K12">
            <v>48</v>
          </cell>
          <cell r="N12">
            <v>65</v>
          </cell>
          <cell r="Q12">
            <v>48</v>
          </cell>
          <cell r="T12">
            <v>65</v>
          </cell>
        </row>
        <row r="13">
          <cell r="E13">
            <v>75</v>
          </cell>
          <cell r="H13">
            <v>68</v>
          </cell>
          <cell r="K13">
            <v>83</v>
          </cell>
          <cell r="N13">
            <v>77</v>
          </cell>
          <cell r="Q13">
            <v>73</v>
          </cell>
          <cell r="T13">
            <v>99</v>
          </cell>
        </row>
        <row r="14">
          <cell r="E14">
            <v>62</v>
          </cell>
          <cell r="H14">
            <v>73</v>
          </cell>
          <cell r="K14">
            <v>70</v>
          </cell>
          <cell r="N14">
            <v>56</v>
          </cell>
          <cell r="Q14">
            <v>76</v>
          </cell>
          <cell r="T14">
            <v>80</v>
          </cell>
        </row>
        <row r="15">
          <cell r="E15">
            <v>55</v>
          </cell>
          <cell r="H15">
            <v>59</v>
          </cell>
          <cell r="K15">
            <v>64</v>
          </cell>
          <cell r="N15">
            <v>57</v>
          </cell>
          <cell r="Q15">
            <v>68</v>
          </cell>
          <cell r="T15">
            <v>65</v>
          </cell>
        </row>
        <row r="16">
          <cell r="E16">
            <v>25</v>
          </cell>
          <cell r="H16">
            <v>34</v>
          </cell>
          <cell r="K16">
            <v>33</v>
          </cell>
          <cell r="N16">
            <v>32</v>
          </cell>
          <cell r="Q16">
            <v>37</v>
          </cell>
          <cell r="T16">
            <v>41</v>
          </cell>
        </row>
        <row r="17">
          <cell r="E17">
            <v>117</v>
          </cell>
          <cell r="H17">
            <v>92</v>
          </cell>
          <cell r="K17">
            <v>98</v>
          </cell>
          <cell r="N17">
            <v>94</v>
          </cell>
          <cell r="Q17">
            <v>110</v>
          </cell>
          <cell r="T17">
            <v>102</v>
          </cell>
        </row>
        <row r="18">
          <cell r="E18">
            <v>63</v>
          </cell>
          <cell r="H18">
            <v>82</v>
          </cell>
          <cell r="K18">
            <v>70</v>
          </cell>
          <cell r="N18">
            <v>63</v>
          </cell>
          <cell r="Q18">
            <v>74</v>
          </cell>
          <cell r="T18">
            <v>79</v>
          </cell>
        </row>
        <row r="19">
          <cell r="E19">
            <v>103</v>
          </cell>
          <cell r="H19">
            <v>111</v>
          </cell>
          <cell r="K19">
            <v>124</v>
          </cell>
          <cell r="N19">
            <v>134</v>
          </cell>
          <cell r="Q19">
            <v>134</v>
          </cell>
          <cell r="T19">
            <v>138</v>
          </cell>
        </row>
        <row r="20">
          <cell r="E20">
            <v>127</v>
          </cell>
          <cell r="H20">
            <v>150</v>
          </cell>
          <cell r="K20">
            <v>121</v>
          </cell>
          <cell r="N20">
            <v>122</v>
          </cell>
          <cell r="Q20">
            <v>129</v>
          </cell>
          <cell r="T20">
            <v>123</v>
          </cell>
        </row>
        <row r="21">
          <cell r="E21">
            <v>78</v>
          </cell>
          <cell r="H21">
            <v>80</v>
          </cell>
          <cell r="K21">
            <v>94</v>
          </cell>
          <cell r="N21">
            <v>98</v>
          </cell>
          <cell r="Q21">
            <v>95</v>
          </cell>
          <cell r="T21">
            <v>121</v>
          </cell>
        </row>
        <row r="22">
          <cell r="E22">
            <v>79</v>
          </cell>
          <cell r="H22">
            <v>74</v>
          </cell>
          <cell r="K22">
            <v>91</v>
          </cell>
          <cell r="N22">
            <v>79</v>
          </cell>
          <cell r="Q22">
            <v>81</v>
          </cell>
          <cell r="T22">
            <v>68</v>
          </cell>
        </row>
        <row r="23">
          <cell r="E23">
            <v>78</v>
          </cell>
          <cell r="H23">
            <v>109</v>
          </cell>
          <cell r="K23">
            <v>95</v>
          </cell>
          <cell r="N23">
            <v>98</v>
          </cell>
          <cell r="Q23">
            <v>115</v>
          </cell>
          <cell r="T23">
            <v>89</v>
          </cell>
        </row>
        <row r="24">
          <cell r="E24">
            <v>27</v>
          </cell>
          <cell r="H24">
            <v>28</v>
          </cell>
          <cell r="K24">
            <v>32</v>
          </cell>
          <cell r="N24">
            <v>24</v>
          </cell>
          <cell r="Q24">
            <v>36</v>
          </cell>
          <cell r="T24">
            <v>23</v>
          </cell>
        </row>
        <row r="25">
          <cell r="E25">
            <v>6</v>
          </cell>
          <cell r="H25">
            <v>5</v>
          </cell>
          <cell r="K25">
            <v>4</v>
          </cell>
          <cell r="N25">
            <v>3</v>
          </cell>
          <cell r="Q25">
            <v>6</v>
          </cell>
          <cell r="T25">
            <v>9</v>
          </cell>
        </row>
        <row r="26">
          <cell r="E26">
            <v>2</v>
          </cell>
          <cell r="H26">
            <v>0</v>
          </cell>
          <cell r="K26">
            <v>4</v>
          </cell>
          <cell r="N26">
            <v>3</v>
          </cell>
          <cell r="Q26">
            <v>5</v>
          </cell>
          <cell r="T26">
            <v>4</v>
          </cell>
        </row>
        <row r="27">
          <cell r="E27">
            <v>4</v>
          </cell>
          <cell r="H27">
            <v>2</v>
          </cell>
          <cell r="K27">
            <v>1</v>
          </cell>
          <cell r="N27">
            <v>2</v>
          </cell>
          <cell r="Q27">
            <v>1</v>
          </cell>
          <cell r="T27">
            <v>3</v>
          </cell>
        </row>
        <row r="28">
          <cell r="E28">
            <v>3</v>
          </cell>
          <cell r="H28">
            <v>5</v>
          </cell>
          <cell r="K28">
            <v>4</v>
          </cell>
          <cell r="N28">
            <v>2</v>
          </cell>
          <cell r="Q28">
            <v>3</v>
          </cell>
          <cell r="T28">
            <v>4</v>
          </cell>
        </row>
        <row r="29">
          <cell r="E29">
            <v>13</v>
          </cell>
          <cell r="H29">
            <v>9</v>
          </cell>
          <cell r="K29">
            <v>14</v>
          </cell>
          <cell r="N29">
            <v>5</v>
          </cell>
          <cell r="Q29">
            <v>10</v>
          </cell>
          <cell r="T29">
            <v>8</v>
          </cell>
        </row>
        <row r="30">
          <cell r="E30">
            <v>27</v>
          </cell>
          <cell r="H30">
            <v>27</v>
          </cell>
          <cell r="K30">
            <v>27</v>
          </cell>
          <cell r="N30">
            <v>29</v>
          </cell>
          <cell r="Q30">
            <v>22</v>
          </cell>
          <cell r="T30">
            <v>25</v>
          </cell>
        </row>
        <row r="31">
          <cell r="E31">
            <v>105</v>
          </cell>
          <cell r="H31">
            <v>134</v>
          </cell>
          <cell r="K31">
            <v>134</v>
          </cell>
          <cell r="N31">
            <v>102</v>
          </cell>
          <cell r="Q31">
            <v>129</v>
          </cell>
          <cell r="T31">
            <v>114</v>
          </cell>
        </row>
        <row r="32">
          <cell r="E32">
            <v>77</v>
          </cell>
          <cell r="H32">
            <v>80</v>
          </cell>
          <cell r="K32">
            <v>82</v>
          </cell>
          <cell r="N32">
            <v>82</v>
          </cell>
          <cell r="Q32">
            <v>79</v>
          </cell>
          <cell r="T32">
            <v>77</v>
          </cell>
        </row>
        <row r="33">
          <cell r="E33">
            <v>103</v>
          </cell>
          <cell r="H33">
            <v>115</v>
          </cell>
          <cell r="K33">
            <v>104</v>
          </cell>
          <cell r="N33">
            <v>101</v>
          </cell>
          <cell r="Q33">
            <v>109</v>
          </cell>
          <cell r="T33">
            <v>120</v>
          </cell>
        </row>
        <row r="34">
          <cell r="E34">
            <v>33</v>
          </cell>
          <cell r="H34">
            <v>21</v>
          </cell>
          <cell r="K34">
            <v>42</v>
          </cell>
          <cell r="N34">
            <v>37</v>
          </cell>
          <cell r="Q34">
            <v>42</v>
          </cell>
          <cell r="T34">
            <v>54</v>
          </cell>
        </row>
        <row r="35">
          <cell r="E35">
            <v>41</v>
          </cell>
          <cell r="H35">
            <v>45</v>
          </cell>
          <cell r="K35">
            <v>40</v>
          </cell>
          <cell r="N35">
            <v>46</v>
          </cell>
          <cell r="Q35">
            <v>44</v>
          </cell>
          <cell r="T35">
            <v>65</v>
          </cell>
        </row>
        <row r="36">
          <cell r="E36">
            <v>35</v>
          </cell>
          <cell r="H36">
            <v>42</v>
          </cell>
          <cell r="K36">
            <v>43</v>
          </cell>
          <cell r="N36">
            <v>58</v>
          </cell>
          <cell r="Q36">
            <v>74</v>
          </cell>
          <cell r="T36">
            <v>48</v>
          </cell>
        </row>
        <row r="37">
          <cell r="E37">
            <v>8</v>
          </cell>
          <cell r="H37">
            <v>3</v>
          </cell>
          <cell r="K37">
            <v>8</v>
          </cell>
          <cell r="N37">
            <v>1</v>
          </cell>
          <cell r="Q37">
            <v>5</v>
          </cell>
          <cell r="T37">
            <v>9</v>
          </cell>
        </row>
      </sheetData>
      <sheetData sheetId="4"/>
      <sheetData sheetId="5">
        <row r="8">
          <cell r="Q8">
            <v>2</v>
          </cell>
          <cell r="R8">
            <v>2</v>
          </cell>
          <cell r="S8">
            <v>2</v>
          </cell>
          <cell r="T8">
            <v>2</v>
          </cell>
          <cell r="U8">
            <v>2</v>
          </cell>
          <cell r="V8">
            <v>1</v>
          </cell>
          <cell r="AF8">
            <v>0</v>
          </cell>
        </row>
        <row r="9">
          <cell r="Q9">
            <v>2</v>
          </cell>
          <cell r="R9">
            <v>2</v>
          </cell>
          <cell r="S9">
            <v>2</v>
          </cell>
          <cell r="T9">
            <v>2</v>
          </cell>
          <cell r="U9">
            <v>3</v>
          </cell>
          <cell r="V9">
            <v>2</v>
          </cell>
          <cell r="X9">
            <v>0</v>
          </cell>
          <cell r="AF9">
            <v>1</v>
          </cell>
        </row>
        <row r="10">
          <cell r="Q10">
            <v>4</v>
          </cell>
          <cell r="R10">
            <v>4</v>
          </cell>
          <cell r="S10">
            <v>4</v>
          </cell>
          <cell r="T10">
            <v>4</v>
          </cell>
          <cell r="U10">
            <v>4</v>
          </cell>
          <cell r="V10">
            <v>4</v>
          </cell>
          <cell r="X10">
            <v>0</v>
          </cell>
          <cell r="AF10">
            <v>2</v>
          </cell>
        </row>
        <row r="11">
          <cell r="Q11">
            <v>3</v>
          </cell>
          <cell r="R11">
            <v>4</v>
          </cell>
          <cell r="S11">
            <v>3</v>
          </cell>
          <cell r="T11">
            <v>4</v>
          </cell>
          <cell r="U11">
            <v>4</v>
          </cell>
          <cell r="V11">
            <v>4</v>
          </cell>
          <cell r="X11">
            <v>0</v>
          </cell>
          <cell r="AF11">
            <v>0</v>
          </cell>
        </row>
        <row r="12">
          <cell r="Q12">
            <v>2</v>
          </cell>
          <cell r="R12">
            <v>2</v>
          </cell>
          <cell r="S12">
            <v>2</v>
          </cell>
          <cell r="T12">
            <v>2</v>
          </cell>
          <cell r="U12">
            <v>2</v>
          </cell>
          <cell r="V12">
            <v>2</v>
          </cell>
          <cell r="X12">
            <v>0</v>
          </cell>
          <cell r="AF12">
            <v>2</v>
          </cell>
        </row>
        <row r="13">
          <cell r="Q13">
            <v>3</v>
          </cell>
          <cell r="R13">
            <v>2</v>
          </cell>
          <cell r="S13">
            <v>3</v>
          </cell>
          <cell r="T13">
            <v>3</v>
          </cell>
          <cell r="U13">
            <v>2</v>
          </cell>
          <cell r="V13">
            <v>3</v>
          </cell>
          <cell r="X13">
            <v>0</v>
          </cell>
          <cell r="AF13">
            <v>1</v>
          </cell>
        </row>
        <row r="14">
          <cell r="Q14">
            <v>2</v>
          </cell>
          <cell r="R14">
            <v>3</v>
          </cell>
          <cell r="S14">
            <v>2</v>
          </cell>
          <cell r="T14">
            <v>2</v>
          </cell>
          <cell r="U14">
            <v>3</v>
          </cell>
          <cell r="V14">
            <v>3</v>
          </cell>
          <cell r="X14">
            <v>0</v>
          </cell>
          <cell r="AF14">
            <v>0</v>
          </cell>
        </row>
        <row r="15">
          <cell r="Q15">
            <v>2</v>
          </cell>
          <cell r="R15">
            <v>2</v>
          </cell>
          <cell r="S15">
            <v>2</v>
          </cell>
          <cell r="T15">
            <v>2</v>
          </cell>
          <cell r="U15">
            <v>2</v>
          </cell>
          <cell r="V15">
            <v>2</v>
          </cell>
          <cell r="X15">
            <v>0</v>
          </cell>
          <cell r="AF15">
            <v>0</v>
          </cell>
        </row>
        <row r="16"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  <cell r="V16">
            <v>2</v>
          </cell>
          <cell r="X16">
            <v>0</v>
          </cell>
          <cell r="AF16">
            <v>0</v>
          </cell>
        </row>
        <row r="17">
          <cell r="Q17">
            <v>4</v>
          </cell>
          <cell r="R17">
            <v>3</v>
          </cell>
          <cell r="S17">
            <v>3</v>
          </cell>
          <cell r="T17">
            <v>3</v>
          </cell>
          <cell r="U17">
            <v>4</v>
          </cell>
          <cell r="V17">
            <v>3</v>
          </cell>
          <cell r="X17">
            <v>0</v>
          </cell>
          <cell r="AF17">
            <v>2</v>
          </cell>
        </row>
        <row r="18">
          <cell r="Q18">
            <v>2</v>
          </cell>
          <cell r="R18">
            <v>3</v>
          </cell>
          <cell r="S18">
            <v>2</v>
          </cell>
          <cell r="T18">
            <v>2</v>
          </cell>
          <cell r="U18">
            <v>2</v>
          </cell>
          <cell r="V18">
            <v>3</v>
          </cell>
          <cell r="X18">
            <v>0</v>
          </cell>
          <cell r="AF18">
            <v>0</v>
          </cell>
        </row>
        <row r="19">
          <cell r="Q19">
            <v>3</v>
          </cell>
          <cell r="R19">
            <v>4</v>
          </cell>
          <cell r="S19">
            <v>4</v>
          </cell>
          <cell r="T19">
            <v>4</v>
          </cell>
          <cell r="U19">
            <v>4</v>
          </cell>
          <cell r="V19">
            <v>4</v>
          </cell>
          <cell r="X19">
            <v>0</v>
          </cell>
          <cell r="AF19">
            <v>3</v>
          </cell>
        </row>
        <row r="20">
          <cell r="Q20">
            <v>4</v>
          </cell>
          <cell r="R20">
            <v>5</v>
          </cell>
          <cell r="S20">
            <v>4</v>
          </cell>
          <cell r="T20">
            <v>4</v>
          </cell>
          <cell r="U20">
            <v>4</v>
          </cell>
          <cell r="V20">
            <v>4</v>
          </cell>
          <cell r="X20">
            <v>0</v>
          </cell>
          <cell r="AF20">
            <v>0</v>
          </cell>
        </row>
        <row r="21">
          <cell r="Q21">
            <v>3</v>
          </cell>
          <cell r="R21">
            <v>3</v>
          </cell>
          <cell r="S21">
            <v>3</v>
          </cell>
          <cell r="T21">
            <v>3</v>
          </cell>
          <cell r="U21">
            <v>3</v>
          </cell>
          <cell r="V21">
            <v>4</v>
          </cell>
          <cell r="X21">
            <v>0</v>
          </cell>
          <cell r="AF21">
            <v>1</v>
          </cell>
        </row>
        <row r="22">
          <cell r="Q22">
            <v>3</v>
          </cell>
          <cell r="R22">
            <v>3</v>
          </cell>
          <cell r="S22">
            <v>3</v>
          </cell>
          <cell r="T22">
            <v>3</v>
          </cell>
          <cell r="U22">
            <v>3</v>
          </cell>
          <cell r="V22">
            <v>2</v>
          </cell>
          <cell r="X22">
            <v>0</v>
          </cell>
          <cell r="AF22">
            <v>0</v>
          </cell>
        </row>
        <row r="23">
          <cell r="Q23">
            <v>3</v>
          </cell>
          <cell r="R23">
            <v>4</v>
          </cell>
          <cell r="S23">
            <v>3</v>
          </cell>
          <cell r="T23">
            <v>3</v>
          </cell>
          <cell r="U23">
            <v>4</v>
          </cell>
          <cell r="V23">
            <v>3</v>
          </cell>
          <cell r="X23">
            <v>0</v>
          </cell>
          <cell r="AF23">
            <v>1</v>
          </cell>
        </row>
        <row r="24"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1</v>
          </cell>
          <cell r="V24">
            <v>1</v>
          </cell>
          <cell r="X24">
            <v>0</v>
          </cell>
          <cell r="AF24">
            <v>0</v>
          </cell>
        </row>
        <row r="25">
          <cell r="Q25">
            <v>1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1</v>
          </cell>
          <cell r="X25">
            <v>2</v>
          </cell>
          <cell r="AF25">
            <v>0</v>
          </cell>
        </row>
        <row r="26">
          <cell r="Q26">
            <v>1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X26">
            <v>2</v>
          </cell>
          <cell r="AF26">
            <v>0</v>
          </cell>
        </row>
        <row r="27"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X27">
            <v>3</v>
          </cell>
          <cell r="AF27">
            <v>0</v>
          </cell>
        </row>
        <row r="28">
          <cell r="Q28">
            <v>1</v>
          </cell>
          <cell r="R28">
            <v>1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X28">
            <v>2</v>
          </cell>
          <cell r="AF28">
            <v>0</v>
          </cell>
        </row>
        <row r="29">
          <cell r="Q29">
            <v>1</v>
          </cell>
          <cell r="R29">
            <v>1</v>
          </cell>
          <cell r="S29">
            <v>1</v>
          </cell>
          <cell r="T29">
            <v>0</v>
          </cell>
          <cell r="U29">
            <v>0</v>
          </cell>
          <cell r="V29">
            <v>1</v>
          </cell>
          <cell r="X29">
            <v>1</v>
          </cell>
          <cell r="AF29">
            <v>0</v>
          </cell>
        </row>
        <row r="30"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  <cell r="V30">
            <v>1</v>
          </cell>
          <cell r="X30">
            <v>0</v>
          </cell>
          <cell r="AF30">
            <v>2</v>
          </cell>
        </row>
        <row r="31">
          <cell r="Q31">
            <v>3</v>
          </cell>
          <cell r="R31">
            <v>4</v>
          </cell>
          <cell r="S31">
            <v>4</v>
          </cell>
          <cell r="T31">
            <v>3</v>
          </cell>
          <cell r="U31">
            <v>4</v>
          </cell>
          <cell r="V31">
            <v>4</v>
          </cell>
          <cell r="X31">
            <v>0</v>
          </cell>
          <cell r="AF31">
            <v>2</v>
          </cell>
        </row>
        <row r="32">
          <cell r="Q32">
            <v>3</v>
          </cell>
          <cell r="R32">
            <v>3</v>
          </cell>
          <cell r="S32">
            <v>3</v>
          </cell>
          <cell r="T32">
            <v>3</v>
          </cell>
          <cell r="U32">
            <v>3</v>
          </cell>
          <cell r="V32">
            <v>3</v>
          </cell>
          <cell r="X32">
            <v>0</v>
          </cell>
          <cell r="AF32">
            <v>0</v>
          </cell>
        </row>
        <row r="33">
          <cell r="Q33">
            <v>3</v>
          </cell>
          <cell r="R33">
            <v>4</v>
          </cell>
          <cell r="S33">
            <v>3</v>
          </cell>
          <cell r="T33">
            <v>3</v>
          </cell>
          <cell r="U33">
            <v>4</v>
          </cell>
          <cell r="V33">
            <v>4</v>
          </cell>
          <cell r="X33">
            <v>0</v>
          </cell>
          <cell r="AF33">
            <v>1</v>
          </cell>
        </row>
        <row r="34">
          <cell r="Q34">
            <v>1</v>
          </cell>
          <cell r="R34">
            <v>1</v>
          </cell>
          <cell r="S34">
            <v>2</v>
          </cell>
          <cell r="T34">
            <v>1</v>
          </cell>
          <cell r="U34">
            <v>2</v>
          </cell>
          <cell r="V34">
            <v>2</v>
          </cell>
          <cell r="X34">
            <v>0</v>
          </cell>
          <cell r="AF34">
            <v>0</v>
          </cell>
        </row>
        <row r="35">
          <cell r="Q35">
            <v>2</v>
          </cell>
          <cell r="R35">
            <v>2</v>
          </cell>
          <cell r="S35">
            <v>1</v>
          </cell>
          <cell r="T35">
            <v>2</v>
          </cell>
          <cell r="U35">
            <v>2</v>
          </cell>
          <cell r="V35">
            <v>2</v>
          </cell>
          <cell r="X35">
            <v>0</v>
          </cell>
          <cell r="AF35">
            <v>2</v>
          </cell>
        </row>
        <row r="36">
          <cell r="Q36">
            <v>1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X36">
            <v>0</v>
          </cell>
          <cell r="AF36">
            <v>2</v>
          </cell>
        </row>
        <row r="37">
          <cell r="Q37">
            <v>1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1</v>
          </cell>
          <cell r="X37">
            <v>2</v>
          </cell>
          <cell r="AF37">
            <v>0</v>
          </cell>
        </row>
      </sheetData>
      <sheetData sheetId="6"/>
      <sheetData sheetId="7"/>
      <sheetData sheetId="8"/>
      <sheetData sheetId="9"/>
      <sheetData sheetId="10">
        <row r="63">
          <cell r="E63">
            <v>3750</v>
          </cell>
          <cell r="F63">
            <v>3745</v>
          </cell>
          <cell r="G63">
            <v>3727</v>
          </cell>
          <cell r="H63">
            <v>3543</v>
          </cell>
          <cell r="I63">
            <v>3845</v>
          </cell>
          <cell r="J63">
            <v>3819</v>
          </cell>
          <cell r="K63">
            <v>22429</v>
          </cell>
          <cell r="L63">
            <v>137</v>
          </cell>
          <cell r="M63">
            <v>129</v>
          </cell>
          <cell r="N63">
            <v>127</v>
          </cell>
          <cell r="O63">
            <v>119</v>
          </cell>
          <cell r="P63">
            <v>126</v>
          </cell>
          <cell r="Q63">
            <v>134</v>
          </cell>
          <cell r="R63">
            <v>22</v>
          </cell>
          <cell r="S63">
            <v>67</v>
          </cell>
          <cell r="T63">
            <v>861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S38"/>
  <sheetViews>
    <sheetView tabSelected="1" view="pageBreakPreview" topLeftCell="A46" zoomScaleNormal="100" zoomScaleSheetLayoutView="100" workbookViewId="0">
      <selection activeCell="C3" sqref="C3"/>
    </sheetView>
  </sheetViews>
  <sheetFormatPr defaultRowHeight="15.75"/>
  <cols>
    <col min="1" max="1" width="4.75" bestFit="1" customWidth="1"/>
    <col min="2" max="2" width="14.375" bestFit="1" customWidth="1"/>
    <col min="3" max="8" width="6.625" customWidth="1"/>
    <col min="9" max="9" width="8.5" bestFit="1" customWidth="1"/>
    <col min="10" max="17" width="5.125" customWidth="1"/>
    <col min="18" max="18" width="8.125" bestFit="1" customWidth="1"/>
  </cols>
  <sheetData>
    <row r="1" spans="1:19" ht="19.5" thickBot="1">
      <c r="B1" s="65" t="s">
        <v>48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</row>
    <row r="2" spans="1:19" ht="16.5" thickBot="1">
      <c r="L2" t="s">
        <v>49</v>
      </c>
      <c r="Q2" s="67" t="s">
        <v>0</v>
      </c>
      <c r="R2" s="68"/>
    </row>
    <row r="3" spans="1:19" ht="16.5" thickBot="1">
      <c r="A3" s="1"/>
      <c r="B3" s="2" t="s">
        <v>50</v>
      </c>
      <c r="C3" s="3"/>
      <c r="D3" s="4"/>
      <c r="E3" s="5"/>
      <c r="F3" s="5"/>
      <c r="G3" s="5"/>
      <c r="H3" s="5"/>
      <c r="I3" s="5"/>
      <c r="J3" s="69"/>
      <c r="K3" s="70"/>
      <c r="L3" s="70"/>
      <c r="M3" s="70"/>
      <c r="N3" s="5"/>
      <c r="O3" s="5" t="s">
        <v>1</v>
      </c>
      <c r="P3" s="5"/>
      <c r="Q3" s="5"/>
      <c r="R3" s="5"/>
      <c r="S3" s="6"/>
    </row>
    <row r="4" spans="1:19" ht="15.75" customHeight="1">
      <c r="A4" s="7"/>
      <c r="B4" s="8"/>
      <c r="C4" s="9"/>
      <c r="D4" s="8"/>
      <c r="E4" s="8"/>
      <c r="F4" s="10" t="s">
        <v>2</v>
      </c>
      <c r="G4" s="8"/>
      <c r="H4" s="8"/>
      <c r="I4" s="8"/>
      <c r="J4" s="11"/>
      <c r="K4" s="8"/>
      <c r="L4" s="8"/>
      <c r="M4" s="8"/>
      <c r="N4" s="10" t="s">
        <v>3</v>
      </c>
      <c r="O4" s="8"/>
      <c r="P4" s="8"/>
      <c r="Q4" s="8"/>
      <c r="R4" s="12"/>
      <c r="S4" s="13"/>
    </row>
    <row r="5" spans="1:19" ht="16.5" thickBot="1">
      <c r="A5" s="14" t="s">
        <v>4</v>
      </c>
      <c r="B5" s="15" t="s">
        <v>5</v>
      </c>
      <c r="C5" s="16" t="s">
        <v>6</v>
      </c>
      <c r="D5" s="16" t="s">
        <v>7</v>
      </c>
      <c r="E5" s="16" t="s">
        <v>8</v>
      </c>
      <c r="F5" s="16" t="s">
        <v>9</v>
      </c>
      <c r="G5" s="16" t="s">
        <v>10</v>
      </c>
      <c r="H5" s="16" t="s">
        <v>11</v>
      </c>
      <c r="I5" s="16" t="s">
        <v>12</v>
      </c>
      <c r="J5" s="17" t="s">
        <v>6</v>
      </c>
      <c r="K5" s="18" t="s">
        <v>7</v>
      </c>
      <c r="L5" s="18" t="s">
        <v>8</v>
      </c>
      <c r="M5" s="18" t="s">
        <v>9</v>
      </c>
      <c r="N5" s="18" t="s">
        <v>10</v>
      </c>
      <c r="O5" s="18" t="s">
        <v>11</v>
      </c>
      <c r="P5" s="16" t="s">
        <v>13</v>
      </c>
      <c r="Q5" s="16" t="s">
        <v>14</v>
      </c>
      <c r="R5" s="19" t="s">
        <v>12</v>
      </c>
      <c r="S5" s="13"/>
    </row>
    <row r="6" spans="1:19" ht="16.5" thickTop="1">
      <c r="A6" s="20">
        <v>58</v>
      </c>
      <c r="B6" s="21" t="s">
        <v>15</v>
      </c>
      <c r="C6" s="22">
        <f>'[1]小学校（清水区）'!E10</f>
        <v>108</v>
      </c>
      <c r="D6" s="22">
        <f>'[1]小学校（清水区）'!H10</f>
        <v>109</v>
      </c>
      <c r="E6" s="22">
        <f>'[1]小学校（清水区）'!K10</f>
        <v>134</v>
      </c>
      <c r="F6" s="22">
        <f>'[1]小学校（清水区）'!N10</f>
        <v>120</v>
      </c>
      <c r="G6" s="22">
        <f>'[1]小学校（清水区）'!Q10</f>
        <v>131</v>
      </c>
      <c r="H6" s="22">
        <f>'[1]小学校（清水区）'!T10</f>
        <v>109</v>
      </c>
      <c r="I6" s="23">
        <f t="shared" ref="I6:I33" si="0">SUM(C6:H6)</f>
        <v>711</v>
      </c>
      <c r="J6" s="24">
        <f>[1]特別支援・学級数・長欠清水!Q10</f>
        <v>4</v>
      </c>
      <c r="K6" s="25">
        <f>[1]特別支援・学級数・長欠清水!R10</f>
        <v>4</v>
      </c>
      <c r="L6" s="25">
        <f>[1]特別支援・学級数・長欠清水!S10</f>
        <v>4</v>
      </c>
      <c r="M6" s="25">
        <f>[1]特別支援・学級数・長欠清水!T10</f>
        <v>4</v>
      </c>
      <c r="N6" s="25">
        <f>[1]特別支援・学級数・長欠清水!U10</f>
        <v>4</v>
      </c>
      <c r="O6" s="25">
        <f>[1]特別支援・学級数・長欠清水!V10</f>
        <v>4</v>
      </c>
      <c r="P6" s="26">
        <f>[1]特別支援・学級数・長欠清水!X10</f>
        <v>0</v>
      </c>
      <c r="Q6" s="26">
        <f>[1]特別支援・学級数・長欠清水!AF10</f>
        <v>2</v>
      </c>
      <c r="R6" s="27">
        <f t="shared" ref="R6:R32" si="1">SUM(J6:Q6)</f>
        <v>26</v>
      </c>
      <c r="S6" s="13"/>
    </row>
    <row r="7" spans="1:19">
      <c r="A7" s="20">
        <v>59</v>
      </c>
      <c r="B7" s="28" t="s">
        <v>16</v>
      </c>
      <c r="C7" s="22">
        <f>'[1]小学校（清水区）'!E16</f>
        <v>25</v>
      </c>
      <c r="D7" s="22">
        <f>'[1]小学校（清水区）'!H16</f>
        <v>34</v>
      </c>
      <c r="E7" s="22">
        <f>'[1]小学校（清水区）'!K16</f>
        <v>33</v>
      </c>
      <c r="F7" s="22">
        <f>'[1]小学校（清水区）'!N16</f>
        <v>32</v>
      </c>
      <c r="G7" s="22">
        <f>'[1]小学校（清水区）'!Q16</f>
        <v>37</v>
      </c>
      <c r="H7" s="22">
        <f>'[1]小学校（清水区）'!T16</f>
        <v>41</v>
      </c>
      <c r="I7" s="23">
        <f t="shared" si="0"/>
        <v>202</v>
      </c>
      <c r="J7" s="29">
        <f>[1]特別支援・学級数・長欠清水!Q16</f>
        <v>1</v>
      </c>
      <c r="K7" s="30">
        <f>[1]特別支援・学級数・長欠清水!R16</f>
        <v>1</v>
      </c>
      <c r="L7" s="30">
        <f>[1]特別支援・学級数・長欠清水!S16</f>
        <v>1</v>
      </c>
      <c r="M7" s="30">
        <f>[1]特別支援・学級数・長欠清水!T16</f>
        <v>1</v>
      </c>
      <c r="N7" s="30">
        <f>[1]特別支援・学級数・長欠清水!U16</f>
        <v>1</v>
      </c>
      <c r="O7" s="30">
        <f>[1]特別支援・学級数・長欠清水!V16</f>
        <v>2</v>
      </c>
      <c r="P7" s="26">
        <f>[1]特別支援・学級数・長欠清水!X16</f>
        <v>0</v>
      </c>
      <c r="Q7" s="26">
        <f>[1]特別支援・学級数・長欠清水!AF16</f>
        <v>0</v>
      </c>
      <c r="R7" s="27">
        <f t="shared" si="1"/>
        <v>7</v>
      </c>
      <c r="S7" s="13"/>
    </row>
    <row r="8" spans="1:19">
      <c r="A8" s="20">
        <v>60</v>
      </c>
      <c r="B8" s="31" t="s">
        <v>17</v>
      </c>
      <c r="C8" s="22">
        <f>'[1]小学校（清水区）'!E11</f>
        <v>103</v>
      </c>
      <c r="D8" s="22">
        <f>'[1]小学校（清水区）'!H11</f>
        <v>108</v>
      </c>
      <c r="E8" s="22">
        <f>'[1]小学校（清水区）'!K11</f>
        <v>87</v>
      </c>
      <c r="F8" s="22">
        <f>'[1]小学校（清水区）'!N11</f>
        <v>112</v>
      </c>
      <c r="G8" s="22">
        <f>'[1]小学校（清水区）'!Q11</f>
        <v>120</v>
      </c>
      <c r="H8" s="22">
        <f>'[1]小学校（清水区）'!T11</f>
        <v>111</v>
      </c>
      <c r="I8" s="23">
        <f t="shared" si="0"/>
        <v>641</v>
      </c>
      <c r="J8" s="29">
        <f>[1]特別支援・学級数・長欠清水!Q11</f>
        <v>3</v>
      </c>
      <c r="K8" s="30">
        <f>[1]特別支援・学級数・長欠清水!R11</f>
        <v>4</v>
      </c>
      <c r="L8" s="30">
        <f>[1]特別支援・学級数・長欠清水!S11</f>
        <v>3</v>
      </c>
      <c r="M8" s="30">
        <f>[1]特別支援・学級数・長欠清水!T11</f>
        <v>4</v>
      </c>
      <c r="N8" s="30">
        <f>[1]特別支援・学級数・長欠清水!U11</f>
        <v>4</v>
      </c>
      <c r="O8" s="30">
        <f>[1]特別支援・学級数・長欠清水!V11</f>
        <v>4</v>
      </c>
      <c r="P8" s="26">
        <f>[1]特別支援・学級数・長欠清水!X11</f>
        <v>0</v>
      </c>
      <c r="Q8" s="26">
        <f>[1]特別支援・学級数・長欠清水!AF11</f>
        <v>0</v>
      </c>
      <c r="R8" s="27">
        <f t="shared" si="1"/>
        <v>22</v>
      </c>
      <c r="S8" s="13"/>
    </row>
    <row r="9" spans="1:19">
      <c r="A9" s="20">
        <v>61</v>
      </c>
      <c r="B9" s="31" t="s">
        <v>18</v>
      </c>
      <c r="C9" s="22">
        <f>'[1]小学校（清水区）'!E31</f>
        <v>105</v>
      </c>
      <c r="D9" s="22">
        <f>'[1]小学校（清水区）'!H31</f>
        <v>134</v>
      </c>
      <c r="E9" s="22">
        <f>'[1]小学校（清水区）'!K31</f>
        <v>134</v>
      </c>
      <c r="F9" s="22">
        <f>'[1]小学校（清水区）'!N31</f>
        <v>102</v>
      </c>
      <c r="G9" s="22">
        <f>'[1]小学校（清水区）'!Q31</f>
        <v>129</v>
      </c>
      <c r="H9" s="22">
        <f>'[1]小学校（清水区）'!T31</f>
        <v>114</v>
      </c>
      <c r="I9" s="23">
        <f t="shared" si="0"/>
        <v>718</v>
      </c>
      <c r="J9" s="29">
        <f>[1]特別支援・学級数・長欠清水!Q31</f>
        <v>3</v>
      </c>
      <c r="K9" s="30">
        <f>[1]特別支援・学級数・長欠清水!R31</f>
        <v>4</v>
      </c>
      <c r="L9" s="30">
        <f>[1]特別支援・学級数・長欠清水!S31</f>
        <v>4</v>
      </c>
      <c r="M9" s="30">
        <f>[1]特別支援・学級数・長欠清水!T31</f>
        <v>3</v>
      </c>
      <c r="N9" s="30">
        <f>[1]特別支援・学級数・長欠清水!U31</f>
        <v>4</v>
      </c>
      <c r="O9" s="30">
        <f>[1]特別支援・学級数・長欠清水!V31</f>
        <v>4</v>
      </c>
      <c r="P9" s="26">
        <f>[1]特別支援・学級数・長欠清水!X31</f>
        <v>0</v>
      </c>
      <c r="Q9" s="26">
        <f>[1]特別支援・学級数・長欠清水!AF31</f>
        <v>2</v>
      </c>
      <c r="R9" s="27">
        <f t="shared" si="1"/>
        <v>24</v>
      </c>
      <c r="S9" s="13"/>
    </row>
    <row r="10" spans="1:19">
      <c r="A10" s="20">
        <v>62</v>
      </c>
      <c r="B10" s="28" t="s">
        <v>19</v>
      </c>
      <c r="C10" s="22">
        <f>'[1]小学校（清水区）'!E19</f>
        <v>103</v>
      </c>
      <c r="D10" s="22">
        <f>'[1]小学校（清水区）'!H19</f>
        <v>111</v>
      </c>
      <c r="E10" s="22">
        <f>'[1]小学校（清水区）'!K19</f>
        <v>124</v>
      </c>
      <c r="F10" s="22">
        <f>'[1]小学校（清水区）'!N19</f>
        <v>134</v>
      </c>
      <c r="G10" s="22">
        <f>'[1]小学校（清水区）'!Q19</f>
        <v>134</v>
      </c>
      <c r="H10" s="22">
        <f>'[1]小学校（清水区）'!T19</f>
        <v>138</v>
      </c>
      <c r="I10" s="23">
        <f t="shared" si="0"/>
        <v>744</v>
      </c>
      <c r="J10" s="29">
        <f>[1]特別支援・学級数・長欠清水!Q19</f>
        <v>3</v>
      </c>
      <c r="K10" s="30">
        <f>[1]特別支援・学級数・長欠清水!R19</f>
        <v>4</v>
      </c>
      <c r="L10" s="30">
        <f>[1]特別支援・学級数・長欠清水!S19</f>
        <v>4</v>
      </c>
      <c r="M10" s="30">
        <f>[1]特別支援・学級数・長欠清水!T19</f>
        <v>4</v>
      </c>
      <c r="N10" s="30">
        <f>[1]特別支援・学級数・長欠清水!U19</f>
        <v>4</v>
      </c>
      <c r="O10" s="30">
        <f>[1]特別支援・学級数・長欠清水!V19</f>
        <v>4</v>
      </c>
      <c r="P10" s="26">
        <f>[1]特別支援・学級数・長欠清水!X19</f>
        <v>0</v>
      </c>
      <c r="Q10" s="26">
        <f>[1]特別支援・学級数・長欠清水!AF19</f>
        <v>3</v>
      </c>
      <c r="R10" s="27">
        <f t="shared" si="1"/>
        <v>26</v>
      </c>
      <c r="S10" s="13"/>
    </row>
    <row r="11" spans="1:19">
      <c r="A11" s="20">
        <v>63</v>
      </c>
      <c r="B11" s="28" t="s">
        <v>20</v>
      </c>
      <c r="C11" s="22">
        <f>'[1]小学校（清水区）'!E20</f>
        <v>127</v>
      </c>
      <c r="D11" s="22">
        <f>'[1]小学校（清水区）'!H20</f>
        <v>150</v>
      </c>
      <c r="E11" s="22">
        <f>'[1]小学校（清水区）'!K20</f>
        <v>121</v>
      </c>
      <c r="F11" s="22">
        <f>'[1]小学校（清水区）'!N20</f>
        <v>122</v>
      </c>
      <c r="G11" s="22">
        <f>'[1]小学校（清水区）'!Q20</f>
        <v>129</v>
      </c>
      <c r="H11" s="22">
        <f>'[1]小学校（清水区）'!T20</f>
        <v>123</v>
      </c>
      <c r="I11" s="23">
        <f t="shared" si="0"/>
        <v>772</v>
      </c>
      <c r="J11" s="29">
        <f>[1]特別支援・学級数・長欠清水!Q20</f>
        <v>4</v>
      </c>
      <c r="K11" s="30">
        <f>[1]特別支援・学級数・長欠清水!R20</f>
        <v>5</v>
      </c>
      <c r="L11" s="30">
        <f>[1]特別支援・学級数・長欠清水!S20</f>
        <v>4</v>
      </c>
      <c r="M11" s="30">
        <f>[1]特別支援・学級数・長欠清水!T20</f>
        <v>4</v>
      </c>
      <c r="N11" s="30">
        <f>[1]特別支援・学級数・長欠清水!U20</f>
        <v>4</v>
      </c>
      <c r="O11" s="30">
        <f>[1]特別支援・学級数・長欠清水!V20</f>
        <v>4</v>
      </c>
      <c r="P11" s="26">
        <f>[1]特別支援・学級数・長欠清水!X20</f>
        <v>0</v>
      </c>
      <c r="Q11" s="26">
        <f>[1]特別支援・学級数・長欠清水!AF20</f>
        <v>0</v>
      </c>
      <c r="R11" s="27">
        <f t="shared" si="1"/>
        <v>25</v>
      </c>
      <c r="S11" s="13"/>
    </row>
    <row r="12" spans="1:19">
      <c r="A12" s="20">
        <v>64</v>
      </c>
      <c r="B12" s="28" t="s">
        <v>21</v>
      </c>
      <c r="C12" s="22">
        <f>'[1]小学校（清水区）'!E12</f>
        <v>54</v>
      </c>
      <c r="D12" s="22">
        <f>'[1]小学校（清水区）'!H12</f>
        <v>44</v>
      </c>
      <c r="E12" s="22">
        <f>'[1]小学校（清水区）'!K12</f>
        <v>48</v>
      </c>
      <c r="F12" s="22">
        <f>'[1]小学校（清水区）'!N12</f>
        <v>65</v>
      </c>
      <c r="G12" s="22">
        <f>'[1]小学校（清水区）'!Q12</f>
        <v>48</v>
      </c>
      <c r="H12" s="22">
        <f>'[1]小学校（清水区）'!T12</f>
        <v>65</v>
      </c>
      <c r="I12" s="23">
        <f t="shared" si="0"/>
        <v>324</v>
      </c>
      <c r="J12" s="29">
        <f>[1]特別支援・学級数・長欠清水!Q12</f>
        <v>2</v>
      </c>
      <c r="K12" s="30">
        <f>[1]特別支援・学級数・長欠清水!R12</f>
        <v>2</v>
      </c>
      <c r="L12" s="30">
        <f>[1]特別支援・学級数・長欠清水!S12</f>
        <v>2</v>
      </c>
      <c r="M12" s="30">
        <f>[1]特別支援・学級数・長欠清水!T12</f>
        <v>2</v>
      </c>
      <c r="N12" s="30">
        <f>[1]特別支援・学級数・長欠清水!U12</f>
        <v>2</v>
      </c>
      <c r="O12" s="30">
        <f>[1]特別支援・学級数・長欠清水!V12</f>
        <v>2</v>
      </c>
      <c r="P12" s="26">
        <f>[1]特別支援・学級数・長欠清水!X12</f>
        <v>0</v>
      </c>
      <c r="Q12" s="26">
        <f>[1]特別支援・学級数・長欠清水!AF12</f>
        <v>2</v>
      </c>
      <c r="R12" s="27">
        <f t="shared" si="1"/>
        <v>14</v>
      </c>
      <c r="S12" s="13"/>
    </row>
    <row r="13" spans="1:19">
      <c r="A13" s="20">
        <v>65</v>
      </c>
      <c r="B13" s="28" t="s">
        <v>22</v>
      </c>
      <c r="C13" s="22">
        <f>'[1]小学校（清水区）'!E13</f>
        <v>75</v>
      </c>
      <c r="D13" s="22">
        <f>'[1]小学校（清水区）'!H13</f>
        <v>68</v>
      </c>
      <c r="E13" s="22">
        <f>'[1]小学校（清水区）'!K13</f>
        <v>83</v>
      </c>
      <c r="F13" s="22">
        <f>'[1]小学校（清水区）'!N13</f>
        <v>77</v>
      </c>
      <c r="G13" s="22">
        <f>'[1]小学校（清水区）'!Q13</f>
        <v>73</v>
      </c>
      <c r="H13" s="22">
        <f>'[1]小学校（清水区）'!T13</f>
        <v>99</v>
      </c>
      <c r="I13" s="23">
        <f t="shared" si="0"/>
        <v>475</v>
      </c>
      <c r="J13" s="29">
        <f>[1]特別支援・学級数・長欠清水!Q13</f>
        <v>3</v>
      </c>
      <c r="K13" s="30">
        <f>[1]特別支援・学級数・長欠清水!R13</f>
        <v>2</v>
      </c>
      <c r="L13" s="30">
        <f>[1]特別支援・学級数・長欠清水!S13</f>
        <v>3</v>
      </c>
      <c r="M13" s="30">
        <f>[1]特別支援・学級数・長欠清水!T13</f>
        <v>3</v>
      </c>
      <c r="N13" s="30">
        <f>[1]特別支援・学級数・長欠清水!U13</f>
        <v>2</v>
      </c>
      <c r="O13" s="30">
        <f>[1]特別支援・学級数・長欠清水!V13</f>
        <v>3</v>
      </c>
      <c r="P13" s="26">
        <f>[1]特別支援・学級数・長欠清水!X13</f>
        <v>0</v>
      </c>
      <c r="Q13" s="26">
        <f>[1]特別支援・学級数・長欠清水!AF13</f>
        <v>1</v>
      </c>
      <c r="R13" s="27">
        <f t="shared" si="1"/>
        <v>17</v>
      </c>
      <c r="S13" s="13"/>
    </row>
    <row r="14" spans="1:19">
      <c r="A14" s="20">
        <v>66</v>
      </c>
      <c r="B14" s="28" t="s">
        <v>23</v>
      </c>
      <c r="C14" s="22">
        <f>'[1]小学校（清水区）'!E14</f>
        <v>62</v>
      </c>
      <c r="D14" s="22">
        <f>'[1]小学校（清水区）'!H14</f>
        <v>73</v>
      </c>
      <c r="E14" s="22">
        <f>'[1]小学校（清水区）'!K14</f>
        <v>70</v>
      </c>
      <c r="F14" s="22">
        <f>'[1]小学校（清水区）'!N14</f>
        <v>56</v>
      </c>
      <c r="G14" s="22">
        <f>'[1]小学校（清水区）'!Q14</f>
        <v>76</v>
      </c>
      <c r="H14" s="22">
        <f>'[1]小学校（清水区）'!T14</f>
        <v>80</v>
      </c>
      <c r="I14" s="23">
        <f t="shared" si="0"/>
        <v>417</v>
      </c>
      <c r="J14" s="29">
        <f>[1]特別支援・学級数・長欠清水!Q14</f>
        <v>2</v>
      </c>
      <c r="K14" s="30">
        <f>[1]特別支援・学級数・長欠清水!R14</f>
        <v>3</v>
      </c>
      <c r="L14" s="30">
        <f>[1]特別支援・学級数・長欠清水!S14</f>
        <v>2</v>
      </c>
      <c r="M14" s="30">
        <f>[1]特別支援・学級数・長欠清水!T14</f>
        <v>2</v>
      </c>
      <c r="N14" s="30">
        <f>[1]特別支援・学級数・長欠清水!U14</f>
        <v>3</v>
      </c>
      <c r="O14" s="30">
        <f>[1]特別支援・学級数・長欠清水!V14</f>
        <v>3</v>
      </c>
      <c r="P14" s="26">
        <f>[1]特別支援・学級数・長欠清水!X14</f>
        <v>0</v>
      </c>
      <c r="Q14" s="26">
        <f>[1]特別支援・学級数・長欠清水!AF14</f>
        <v>0</v>
      </c>
      <c r="R14" s="27">
        <f t="shared" si="1"/>
        <v>15</v>
      </c>
      <c r="S14" s="13"/>
    </row>
    <row r="15" spans="1:19">
      <c r="A15" s="20">
        <v>67</v>
      </c>
      <c r="B15" s="28" t="s">
        <v>24</v>
      </c>
      <c r="C15" s="22">
        <f>'[1]小学校（清水区）'!E15</f>
        <v>55</v>
      </c>
      <c r="D15" s="22">
        <f>'[1]小学校（清水区）'!H15</f>
        <v>59</v>
      </c>
      <c r="E15" s="22">
        <f>'[1]小学校（清水区）'!K15</f>
        <v>64</v>
      </c>
      <c r="F15" s="22">
        <f>'[1]小学校（清水区）'!N15</f>
        <v>57</v>
      </c>
      <c r="G15" s="22">
        <f>'[1]小学校（清水区）'!Q15</f>
        <v>68</v>
      </c>
      <c r="H15" s="22">
        <f>'[1]小学校（清水区）'!T15</f>
        <v>65</v>
      </c>
      <c r="I15" s="23">
        <f t="shared" si="0"/>
        <v>368</v>
      </c>
      <c r="J15" s="29">
        <f>[1]特別支援・学級数・長欠清水!Q15</f>
        <v>2</v>
      </c>
      <c r="K15" s="30">
        <f>[1]特別支援・学級数・長欠清水!R15</f>
        <v>2</v>
      </c>
      <c r="L15" s="30">
        <f>[1]特別支援・学級数・長欠清水!S15</f>
        <v>2</v>
      </c>
      <c r="M15" s="30">
        <f>[1]特別支援・学級数・長欠清水!T15</f>
        <v>2</v>
      </c>
      <c r="N15" s="30">
        <f>[1]特別支援・学級数・長欠清水!U15</f>
        <v>2</v>
      </c>
      <c r="O15" s="30">
        <f>[1]特別支援・学級数・長欠清水!V15</f>
        <v>2</v>
      </c>
      <c r="P15" s="26">
        <f>[1]特別支援・学級数・長欠清水!X15</f>
        <v>0</v>
      </c>
      <c r="Q15" s="26">
        <f>[1]特別支援・学級数・長欠清水!AF15</f>
        <v>0</v>
      </c>
      <c r="R15" s="27">
        <f t="shared" si="1"/>
        <v>12</v>
      </c>
      <c r="S15" s="13"/>
    </row>
    <row r="16" spans="1:19">
      <c r="A16" s="20">
        <v>68</v>
      </c>
      <c r="B16" s="28" t="s">
        <v>25</v>
      </c>
      <c r="C16" s="22">
        <f>'[1]小学校（清水区）'!E30</f>
        <v>27</v>
      </c>
      <c r="D16" s="22">
        <f>'[1]小学校（清水区）'!H30</f>
        <v>27</v>
      </c>
      <c r="E16" s="22">
        <f>'[1]小学校（清水区）'!K30</f>
        <v>27</v>
      </c>
      <c r="F16" s="22">
        <f>'[1]小学校（清水区）'!N30</f>
        <v>29</v>
      </c>
      <c r="G16" s="22">
        <f>'[1]小学校（清水区）'!Q30</f>
        <v>22</v>
      </c>
      <c r="H16" s="22">
        <f>'[1]小学校（清水区）'!T30</f>
        <v>25</v>
      </c>
      <c r="I16" s="23">
        <f t="shared" si="0"/>
        <v>157</v>
      </c>
      <c r="J16" s="29">
        <f>[1]特別支援・学級数・長欠清水!Q30</f>
        <v>1</v>
      </c>
      <c r="K16" s="30">
        <f>[1]特別支援・学級数・長欠清水!R30</f>
        <v>1</v>
      </c>
      <c r="L16" s="30">
        <f>[1]特別支援・学級数・長欠清水!S30</f>
        <v>1</v>
      </c>
      <c r="M16" s="30">
        <f>[1]特別支援・学級数・長欠清水!T30</f>
        <v>1</v>
      </c>
      <c r="N16" s="30">
        <f>[1]特別支援・学級数・長欠清水!U30</f>
        <v>1</v>
      </c>
      <c r="O16" s="30">
        <f>[1]特別支援・学級数・長欠清水!V30</f>
        <v>1</v>
      </c>
      <c r="P16" s="26">
        <f>[1]特別支援・学級数・長欠清水!X30</f>
        <v>0</v>
      </c>
      <c r="Q16" s="26">
        <f>[1]特別支援・学級数・長欠清水!AF30</f>
        <v>2</v>
      </c>
      <c r="R16" s="27">
        <f t="shared" si="1"/>
        <v>8</v>
      </c>
      <c r="S16" s="13"/>
    </row>
    <row r="17" spans="1:19">
      <c r="A17" s="20">
        <v>69</v>
      </c>
      <c r="B17" s="28" t="s">
        <v>26</v>
      </c>
      <c r="C17" s="22">
        <f>'[1]小学校（清水区）'!E8</f>
        <v>45</v>
      </c>
      <c r="D17" s="22">
        <f>'[1]小学校（清水区）'!H8</f>
        <v>51</v>
      </c>
      <c r="E17" s="22">
        <f>'[1]小学校（清水区）'!K8</f>
        <v>47</v>
      </c>
      <c r="F17" s="22">
        <f>'[1]小学校（清水区）'!N8</f>
        <v>47</v>
      </c>
      <c r="G17" s="22">
        <f>'[1]小学校（清水区）'!Q8</f>
        <v>59</v>
      </c>
      <c r="H17" s="22">
        <f>'[1]小学校（清水区）'!T8</f>
        <v>38</v>
      </c>
      <c r="I17" s="23">
        <f t="shared" si="0"/>
        <v>287</v>
      </c>
      <c r="J17" s="29">
        <f>[1]特別支援・学級数・長欠清水!Q8</f>
        <v>2</v>
      </c>
      <c r="K17" s="30">
        <f>[1]特別支援・学級数・長欠清水!R8</f>
        <v>2</v>
      </c>
      <c r="L17" s="30">
        <f>[1]特別支援・学級数・長欠清水!S8</f>
        <v>2</v>
      </c>
      <c r="M17" s="30">
        <f>[1]特別支援・学級数・長欠清水!T8</f>
        <v>2</v>
      </c>
      <c r="N17" s="30">
        <f>[1]特別支援・学級数・長欠清水!U8</f>
        <v>2</v>
      </c>
      <c r="O17" s="30">
        <f>[1]特別支援・学級数・長欠清水!V8</f>
        <v>1</v>
      </c>
      <c r="P17" s="26">
        <f>[1]特別支援・学級数・長欠清水!X8</f>
        <v>0</v>
      </c>
      <c r="Q17" s="26">
        <f>[1]特別支援・学級数・長欠清水!AF8</f>
        <v>0</v>
      </c>
      <c r="R17" s="27">
        <f t="shared" si="1"/>
        <v>11</v>
      </c>
      <c r="S17" s="13"/>
    </row>
    <row r="18" spans="1:19">
      <c r="A18" s="20">
        <v>70</v>
      </c>
      <c r="B18" s="28" t="s">
        <v>27</v>
      </c>
      <c r="C18" s="22">
        <f>'[1]小学校（清水区）'!E9</f>
        <v>48</v>
      </c>
      <c r="D18" s="22">
        <f>'[1]小学校（清水区）'!H9</f>
        <v>70</v>
      </c>
      <c r="E18" s="22">
        <f>'[1]小学校（清水区）'!K9</f>
        <v>64</v>
      </c>
      <c r="F18" s="22">
        <f>'[1]小学校（清水区）'!N9</f>
        <v>66</v>
      </c>
      <c r="G18" s="22">
        <f>'[1]小学校（清水区）'!Q9</f>
        <v>79</v>
      </c>
      <c r="H18" s="22">
        <f>'[1]小学校（清水区）'!T9</f>
        <v>57</v>
      </c>
      <c r="I18" s="23">
        <f t="shared" si="0"/>
        <v>384</v>
      </c>
      <c r="J18" s="29">
        <f>[1]特別支援・学級数・長欠清水!Q9</f>
        <v>2</v>
      </c>
      <c r="K18" s="30">
        <f>[1]特別支援・学級数・長欠清水!R9</f>
        <v>2</v>
      </c>
      <c r="L18" s="30">
        <f>[1]特別支援・学級数・長欠清水!S9</f>
        <v>2</v>
      </c>
      <c r="M18" s="30">
        <f>[1]特別支援・学級数・長欠清水!T9</f>
        <v>2</v>
      </c>
      <c r="N18" s="30">
        <f>[1]特別支援・学級数・長欠清水!U9</f>
        <v>3</v>
      </c>
      <c r="O18" s="30">
        <f>[1]特別支援・学級数・長欠清水!V9</f>
        <v>2</v>
      </c>
      <c r="P18" s="26">
        <f>[1]特別支援・学級数・長欠清水!X9</f>
        <v>0</v>
      </c>
      <c r="Q18" s="26">
        <f>[1]特別支援・学級数・長欠清水!AF9</f>
        <v>1</v>
      </c>
      <c r="R18" s="27">
        <f t="shared" si="1"/>
        <v>14</v>
      </c>
      <c r="S18" s="13"/>
    </row>
    <row r="19" spans="1:19">
      <c r="A19" s="20">
        <v>71</v>
      </c>
      <c r="B19" s="28" t="s">
        <v>28</v>
      </c>
      <c r="C19" s="22">
        <f>'[1]小学校（清水区）'!E17</f>
        <v>117</v>
      </c>
      <c r="D19" s="22">
        <f>'[1]小学校（清水区）'!H17</f>
        <v>92</v>
      </c>
      <c r="E19" s="22">
        <f>'[1]小学校（清水区）'!K17</f>
        <v>98</v>
      </c>
      <c r="F19" s="22">
        <f>'[1]小学校（清水区）'!N17</f>
        <v>94</v>
      </c>
      <c r="G19" s="22">
        <f>'[1]小学校（清水区）'!Q17</f>
        <v>110</v>
      </c>
      <c r="H19" s="22">
        <f>'[1]小学校（清水区）'!T17</f>
        <v>102</v>
      </c>
      <c r="I19" s="23">
        <f t="shared" si="0"/>
        <v>613</v>
      </c>
      <c r="J19" s="29">
        <f>[1]特別支援・学級数・長欠清水!Q17</f>
        <v>4</v>
      </c>
      <c r="K19" s="30">
        <f>[1]特別支援・学級数・長欠清水!R17</f>
        <v>3</v>
      </c>
      <c r="L19" s="30">
        <f>[1]特別支援・学級数・長欠清水!S17</f>
        <v>3</v>
      </c>
      <c r="M19" s="30">
        <f>[1]特別支援・学級数・長欠清水!T17</f>
        <v>3</v>
      </c>
      <c r="N19" s="30">
        <f>[1]特別支援・学級数・長欠清水!U17</f>
        <v>4</v>
      </c>
      <c r="O19" s="30">
        <f>[1]特別支援・学級数・長欠清水!V17</f>
        <v>3</v>
      </c>
      <c r="P19" s="26">
        <f>[1]特別支援・学級数・長欠清水!X17</f>
        <v>0</v>
      </c>
      <c r="Q19" s="26">
        <f>[1]特別支援・学級数・長欠清水!AF17</f>
        <v>2</v>
      </c>
      <c r="R19" s="27">
        <f t="shared" si="1"/>
        <v>22</v>
      </c>
      <c r="S19" s="13"/>
    </row>
    <row r="20" spans="1:19">
      <c r="A20" s="20">
        <v>72</v>
      </c>
      <c r="B20" s="28" t="s">
        <v>29</v>
      </c>
      <c r="C20" s="22">
        <f>'[1]小学校（清水区）'!E32</f>
        <v>77</v>
      </c>
      <c r="D20" s="22">
        <f>'[1]小学校（清水区）'!H32</f>
        <v>80</v>
      </c>
      <c r="E20" s="22">
        <f>'[1]小学校（清水区）'!K32</f>
        <v>82</v>
      </c>
      <c r="F20" s="22">
        <f>'[1]小学校（清水区）'!N32</f>
        <v>82</v>
      </c>
      <c r="G20" s="22">
        <f>'[1]小学校（清水区）'!Q32</f>
        <v>79</v>
      </c>
      <c r="H20" s="22">
        <f>'[1]小学校（清水区）'!T32</f>
        <v>77</v>
      </c>
      <c r="I20" s="23">
        <f t="shared" si="0"/>
        <v>477</v>
      </c>
      <c r="J20" s="29">
        <f>[1]特別支援・学級数・長欠清水!Q32</f>
        <v>3</v>
      </c>
      <c r="K20" s="30">
        <f>[1]特別支援・学級数・長欠清水!R32</f>
        <v>3</v>
      </c>
      <c r="L20" s="30">
        <f>[1]特別支援・学級数・長欠清水!S32</f>
        <v>3</v>
      </c>
      <c r="M20" s="30">
        <f>[1]特別支援・学級数・長欠清水!T32</f>
        <v>3</v>
      </c>
      <c r="N20" s="30">
        <f>[1]特別支援・学級数・長欠清水!U32</f>
        <v>3</v>
      </c>
      <c r="O20" s="30">
        <f>[1]特別支援・学級数・長欠清水!V32</f>
        <v>3</v>
      </c>
      <c r="P20" s="26">
        <f>[1]特別支援・学級数・長欠清水!X32</f>
        <v>0</v>
      </c>
      <c r="Q20" s="26">
        <f>[1]特別支援・学級数・長欠清水!AF32</f>
        <v>0</v>
      </c>
      <c r="R20" s="27">
        <f t="shared" si="1"/>
        <v>18</v>
      </c>
      <c r="S20" s="13"/>
    </row>
    <row r="21" spans="1:19">
      <c r="A21" s="20">
        <v>73</v>
      </c>
      <c r="B21" s="28" t="s">
        <v>30</v>
      </c>
      <c r="C21" s="22">
        <f>'[1]小学校（清水区）'!E18</f>
        <v>63</v>
      </c>
      <c r="D21" s="22">
        <f>'[1]小学校（清水区）'!H18</f>
        <v>82</v>
      </c>
      <c r="E21" s="22">
        <f>'[1]小学校（清水区）'!K18</f>
        <v>70</v>
      </c>
      <c r="F21" s="22">
        <f>'[1]小学校（清水区）'!N18</f>
        <v>63</v>
      </c>
      <c r="G21" s="22">
        <f>'[1]小学校（清水区）'!Q18</f>
        <v>74</v>
      </c>
      <c r="H21" s="22">
        <f>'[1]小学校（清水区）'!T18</f>
        <v>79</v>
      </c>
      <c r="I21" s="23">
        <f t="shared" si="0"/>
        <v>431</v>
      </c>
      <c r="J21" s="29">
        <f>[1]特別支援・学級数・長欠清水!Q18</f>
        <v>2</v>
      </c>
      <c r="K21" s="30">
        <f>[1]特別支援・学級数・長欠清水!R18</f>
        <v>3</v>
      </c>
      <c r="L21" s="30">
        <f>[1]特別支援・学級数・長欠清水!S18</f>
        <v>2</v>
      </c>
      <c r="M21" s="30">
        <f>[1]特別支援・学級数・長欠清水!T18</f>
        <v>2</v>
      </c>
      <c r="N21" s="30">
        <f>[1]特別支援・学級数・長欠清水!U18</f>
        <v>2</v>
      </c>
      <c r="O21" s="30">
        <f>[1]特別支援・学級数・長欠清水!V18</f>
        <v>3</v>
      </c>
      <c r="P21" s="26">
        <f>[1]特別支援・学級数・長欠清水!X18</f>
        <v>0</v>
      </c>
      <c r="Q21" s="26">
        <f>[1]特別支援・学級数・長欠清水!AF18</f>
        <v>0</v>
      </c>
      <c r="R21" s="27">
        <f t="shared" si="1"/>
        <v>14</v>
      </c>
      <c r="S21" s="13"/>
    </row>
    <row r="22" spans="1:19">
      <c r="A22" s="20">
        <v>74</v>
      </c>
      <c r="B22" s="28" t="s">
        <v>31</v>
      </c>
      <c r="C22" s="22">
        <f>'[1]小学校（清水区）'!E33</f>
        <v>103</v>
      </c>
      <c r="D22" s="22">
        <f>'[1]小学校（清水区）'!H33</f>
        <v>115</v>
      </c>
      <c r="E22" s="22">
        <f>'[1]小学校（清水区）'!K33</f>
        <v>104</v>
      </c>
      <c r="F22" s="22">
        <f>'[1]小学校（清水区）'!N33</f>
        <v>101</v>
      </c>
      <c r="G22" s="22">
        <f>'[1]小学校（清水区）'!Q33</f>
        <v>109</v>
      </c>
      <c r="H22" s="22">
        <f>'[1]小学校（清水区）'!T33</f>
        <v>120</v>
      </c>
      <c r="I22" s="23">
        <f t="shared" si="0"/>
        <v>652</v>
      </c>
      <c r="J22" s="29">
        <f>[1]特別支援・学級数・長欠清水!Q33</f>
        <v>3</v>
      </c>
      <c r="K22" s="30">
        <f>[1]特別支援・学級数・長欠清水!R33</f>
        <v>4</v>
      </c>
      <c r="L22" s="30">
        <f>[1]特別支援・学級数・長欠清水!S33</f>
        <v>3</v>
      </c>
      <c r="M22" s="30">
        <f>[1]特別支援・学級数・長欠清水!T33</f>
        <v>3</v>
      </c>
      <c r="N22" s="30">
        <f>[1]特別支援・学級数・長欠清水!U33</f>
        <v>4</v>
      </c>
      <c r="O22" s="30">
        <f>[1]特別支援・学級数・長欠清水!V33</f>
        <v>4</v>
      </c>
      <c r="P22" s="26">
        <f>[1]特別支援・学級数・長欠清水!X33</f>
        <v>0</v>
      </c>
      <c r="Q22" s="26">
        <f>[1]特別支援・学級数・長欠清水!AF33</f>
        <v>1</v>
      </c>
      <c r="R22" s="27">
        <f t="shared" si="1"/>
        <v>22</v>
      </c>
      <c r="S22" s="13"/>
    </row>
    <row r="23" spans="1:19">
      <c r="A23" s="20">
        <v>75</v>
      </c>
      <c r="B23" s="28" t="s">
        <v>32</v>
      </c>
      <c r="C23" s="22">
        <f>'[1]小学校（清水区）'!E21</f>
        <v>78</v>
      </c>
      <c r="D23" s="22">
        <f>'[1]小学校（清水区）'!H21</f>
        <v>80</v>
      </c>
      <c r="E23" s="22">
        <f>'[1]小学校（清水区）'!K21</f>
        <v>94</v>
      </c>
      <c r="F23" s="22">
        <f>'[1]小学校（清水区）'!N21</f>
        <v>98</v>
      </c>
      <c r="G23" s="22">
        <f>'[1]小学校（清水区）'!Q21</f>
        <v>95</v>
      </c>
      <c r="H23" s="22">
        <f>'[1]小学校（清水区）'!T21</f>
        <v>121</v>
      </c>
      <c r="I23" s="23">
        <f t="shared" si="0"/>
        <v>566</v>
      </c>
      <c r="J23" s="29">
        <f>[1]特別支援・学級数・長欠清水!Q21</f>
        <v>3</v>
      </c>
      <c r="K23" s="30">
        <f>[1]特別支援・学級数・長欠清水!R21</f>
        <v>3</v>
      </c>
      <c r="L23" s="30">
        <f>[1]特別支援・学級数・長欠清水!S21</f>
        <v>3</v>
      </c>
      <c r="M23" s="30">
        <f>[1]特別支援・学級数・長欠清水!T21</f>
        <v>3</v>
      </c>
      <c r="N23" s="30">
        <f>[1]特別支援・学級数・長欠清水!U21</f>
        <v>3</v>
      </c>
      <c r="O23" s="30">
        <f>[1]特別支援・学級数・長欠清水!V21</f>
        <v>4</v>
      </c>
      <c r="P23" s="26">
        <f>[1]特別支援・学級数・長欠清水!X21</f>
        <v>0</v>
      </c>
      <c r="Q23" s="26">
        <f>[1]特別支援・学級数・長欠清水!AF21</f>
        <v>1</v>
      </c>
      <c r="R23" s="27">
        <f t="shared" si="1"/>
        <v>20</v>
      </c>
      <c r="S23" s="13"/>
    </row>
    <row r="24" spans="1:19">
      <c r="A24" s="20">
        <v>76</v>
      </c>
      <c r="B24" s="28" t="s">
        <v>33</v>
      </c>
      <c r="C24" s="22">
        <f>'[1]小学校（清水区）'!E34</f>
        <v>33</v>
      </c>
      <c r="D24" s="22">
        <f>'[1]小学校（清水区）'!H34</f>
        <v>21</v>
      </c>
      <c r="E24" s="22">
        <f>'[1]小学校（清水区）'!K34</f>
        <v>42</v>
      </c>
      <c r="F24" s="22">
        <f>'[1]小学校（清水区）'!N34</f>
        <v>37</v>
      </c>
      <c r="G24" s="22">
        <f>'[1]小学校（清水区）'!Q34</f>
        <v>42</v>
      </c>
      <c r="H24" s="22">
        <f>'[1]小学校（清水区）'!T34</f>
        <v>54</v>
      </c>
      <c r="I24" s="23">
        <f t="shared" si="0"/>
        <v>229</v>
      </c>
      <c r="J24" s="29">
        <f>[1]特別支援・学級数・長欠清水!Q34</f>
        <v>1</v>
      </c>
      <c r="K24" s="30">
        <f>[1]特別支援・学級数・長欠清水!R34</f>
        <v>1</v>
      </c>
      <c r="L24" s="30">
        <f>[1]特別支援・学級数・長欠清水!S34</f>
        <v>2</v>
      </c>
      <c r="M24" s="30">
        <f>[1]特別支援・学級数・長欠清水!T34</f>
        <v>1</v>
      </c>
      <c r="N24" s="30">
        <f>[1]特別支援・学級数・長欠清水!U34</f>
        <v>2</v>
      </c>
      <c r="O24" s="30">
        <f>[1]特別支援・学級数・長欠清水!V34</f>
        <v>2</v>
      </c>
      <c r="P24" s="26">
        <f>[1]特別支援・学級数・長欠清水!X34</f>
        <v>0</v>
      </c>
      <c r="Q24" s="26">
        <f>[1]特別支援・学級数・長欠清水!AF34</f>
        <v>0</v>
      </c>
      <c r="R24" s="27">
        <f t="shared" si="1"/>
        <v>9</v>
      </c>
      <c r="S24" s="13"/>
    </row>
    <row r="25" spans="1:19">
      <c r="A25" s="20">
        <v>77</v>
      </c>
      <c r="B25" s="28" t="s">
        <v>34</v>
      </c>
      <c r="C25" s="22">
        <f>'[1]小学校（清水区）'!E22</f>
        <v>79</v>
      </c>
      <c r="D25" s="22">
        <f>'[1]小学校（清水区）'!H22</f>
        <v>74</v>
      </c>
      <c r="E25" s="22">
        <f>'[1]小学校（清水区）'!K22</f>
        <v>91</v>
      </c>
      <c r="F25" s="22">
        <f>'[1]小学校（清水区）'!N22</f>
        <v>79</v>
      </c>
      <c r="G25" s="22">
        <f>'[1]小学校（清水区）'!Q22</f>
        <v>81</v>
      </c>
      <c r="H25" s="22">
        <f>'[1]小学校（清水区）'!T22</f>
        <v>68</v>
      </c>
      <c r="I25" s="23">
        <f t="shared" si="0"/>
        <v>472</v>
      </c>
      <c r="J25" s="29">
        <f>[1]特別支援・学級数・長欠清水!Q22</f>
        <v>3</v>
      </c>
      <c r="K25" s="30">
        <f>[1]特別支援・学級数・長欠清水!R22</f>
        <v>3</v>
      </c>
      <c r="L25" s="30">
        <f>[1]特別支援・学級数・長欠清水!S22</f>
        <v>3</v>
      </c>
      <c r="M25" s="30">
        <f>[1]特別支援・学級数・長欠清水!T22</f>
        <v>3</v>
      </c>
      <c r="N25" s="30">
        <f>[1]特別支援・学級数・長欠清水!U22</f>
        <v>3</v>
      </c>
      <c r="O25" s="30">
        <f>[1]特別支援・学級数・長欠清水!V22</f>
        <v>2</v>
      </c>
      <c r="P25" s="26">
        <f>[1]特別支援・学級数・長欠清水!X22</f>
        <v>0</v>
      </c>
      <c r="Q25" s="26">
        <f>[1]特別支援・学級数・長欠清水!AF22</f>
        <v>0</v>
      </c>
      <c r="R25" s="27">
        <f t="shared" si="1"/>
        <v>17</v>
      </c>
      <c r="S25" s="13"/>
    </row>
    <row r="26" spans="1:19">
      <c r="A26" s="20">
        <v>78</v>
      </c>
      <c r="B26" s="28" t="s">
        <v>35</v>
      </c>
      <c r="C26" s="22">
        <f>'[1]小学校（清水区）'!E35</f>
        <v>41</v>
      </c>
      <c r="D26" s="22">
        <f>'[1]小学校（清水区）'!H35</f>
        <v>45</v>
      </c>
      <c r="E26" s="22">
        <f>'[1]小学校（清水区）'!K35</f>
        <v>40</v>
      </c>
      <c r="F26" s="22">
        <f>'[1]小学校（清水区）'!N35</f>
        <v>46</v>
      </c>
      <c r="G26" s="22">
        <f>'[1]小学校（清水区）'!Q35</f>
        <v>44</v>
      </c>
      <c r="H26" s="22">
        <f>'[1]小学校（清水区）'!T35</f>
        <v>65</v>
      </c>
      <c r="I26" s="23">
        <f t="shared" si="0"/>
        <v>281</v>
      </c>
      <c r="J26" s="29">
        <f>[1]特別支援・学級数・長欠清水!Q35</f>
        <v>2</v>
      </c>
      <c r="K26" s="30">
        <f>[1]特別支援・学級数・長欠清水!R35</f>
        <v>2</v>
      </c>
      <c r="L26" s="30">
        <f>[1]特別支援・学級数・長欠清水!S35</f>
        <v>1</v>
      </c>
      <c r="M26" s="30">
        <f>[1]特別支援・学級数・長欠清水!T35</f>
        <v>2</v>
      </c>
      <c r="N26" s="30">
        <f>[1]特別支援・学級数・長欠清水!U35</f>
        <v>2</v>
      </c>
      <c r="O26" s="30">
        <f>[1]特別支援・学級数・長欠清水!V35</f>
        <v>2</v>
      </c>
      <c r="P26" s="26">
        <f>[1]特別支援・学級数・長欠清水!X35</f>
        <v>0</v>
      </c>
      <c r="Q26" s="26">
        <f>[1]特別支援・学級数・長欠清水!AF35</f>
        <v>2</v>
      </c>
      <c r="R26" s="27">
        <f t="shared" si="1"/>
        <v>13</v>
      </c>
      <c r="S26" s="13"/>
    </row>
    <row r="27" spans="1:19">
      <c r="A27" s="20">
        <v>79</v>
      </c>
      <c r="B27" s="28" t="s">
        <v>36</v>
      </c>
      <c r="C27" s="22">
        <f>'[1]小学校（清水区）'!E23</f>
        <v>78</v>
      </c>
      <c r="D27" s="22">
        <f>'[1]小学校（清水区）'!H23</f>
        <v>109</v>
      </c>
      <c r="E27" s="22">
        <f>'[1]小学校（清水区）'!K23</f>
        <v>95</v>
      </c>
      <c r="F27" s="22">
        <f>'[1]小学校（清水区）'!N23</f>
        <v>98</v>
      </c>
      <c r="G27" s="22">
        <f>'[1]小学校（清水区）'!Q23</f>
        <v>115</v>
      </c>
      <c r="H27" s="22">
        <f>'[1]小学校（清水区）'!T23</f>
        <v>89</v>
      </c>
      <c r="I27" s="23">
        <f t="shared" si="0"/>
        <v>584</v>
      </c>
      <c r="J27" s="29">
        <f>[1]特別支援・学級数・長欠清水!Q23</f>
        <v>3</v>
      </c>
      <c r="K27" s="30">
        <f>[1]特別支援・学級数・長欠清水!R23</f>
        <v>4</v>
      </c>
      <c r="L27" s="30">
        <f>[1]特別支援・学級数・長欠清水!S23</f>
        <v>3</v>
      </c>
      <c r="M27" s="30">
        <f>[1]特別支援・学級数・長欠清水!T23</f>
        <v>3</v>
      </c>
      <c r="N27" s="30">
        <f>[1]特別支援・学級数・長欠清水!U23</f>
        <v>4</v>
      </c>
      <c r="O27" s="30">
        <f>[1]特別支援・学級数・長欠清水!V23</f>
        <v>3</v>
      </c>
      <c r="P27" s="26">
        <f>[1]特別支援・学級数・長欠清水!X23</f>
        <v>0</v>
      </c>
      <c r="Q27" s="26">
        <f>[1]特別支援・学級数・長欠清水!AF23</f>
        <v>1</v>
      </c>
      <c r="R27" s="27">
        <f t="shared" si="1"/>
        <v>21</v>
      </c>
      <c r="S27" s="13"/>
    </row>
    <row r="28" spans="1:19">
      <c r="A28" s="20">
        <v>80</v>
      </c>
      <c r="B28" s="28" t="s">
        <v>37</v>
      </c>
      <c r="C28" s="22">
        <f>'[1]小学校（清水区）'!E24</f>
        <v>27</v>
      </c>
      <c r="D28" s="22">
        <f>'[1]小学校（清水区）'!H24</f>
        <v>28</v>
      </c>
      <c r="E28" s="22">
        <f>'[1]小学校（清水区）'!K24</f>
        <v>32</v>
      </c>
      <c r="F28" s="22">
        <f>'[1]小学校（清水区）'!N24</f>
        <v>24</v>
      </c>
      <c r="G28" s="22">
        <f>'[1]小学校（清水区）'!Q24</f>
        <v>36</v>
      </c>
      <c r="H28" s="22">
        <f>'[1]小学校（清水区）'!T24</f>
        <v>23</v>
      </c>
      <c r="I28" s="23">
        <f t="shared" si="0"/>
        <v>170</v>
      </c>
      <c r="J28" s="29">
        <f>[1]特別支援・学級数・長欠清水!Q24</f>
        <v>1</v>
      </c>
      <c r="K28" s="30">
        <f>[1]特別支援・学級数・長欠清水!R24</f>
        <v>1</v>
      </c>
      <c r="L28" s="30">
        <f>[1]特別支援・学級数・長欠清水!S24</f>
        <v>1</v>
      </c>
      <c r="M28" s="30">
        <f>[1]特別支援・学級数・長欠清水!T24</f>
        <v>1</v>
      </c>
      <c r="N28" s="30">
        <f>[1]特別支援・学級数・長欠清水!U24</f>
        <v>1</v>
      </c>
      <c r="O28" s="30">
        <f>[1]特別支援・学級数・長欠清水!V24</f>
        <v>1</v>
      </c>
      <c r="P28" s="26">
        <f>[1]特別支援・学級数・長欠清水!X24</f>
        <v>0</v>
      </c>
      <c r="Q28" s="26">
        <f>[1]特別支援・学級数・長欠清水!AF24</f>
        <v>0</v>
      </c>
      <c r="R28" s="27">
        <f t="shared" si="1"/>
        <v>6</v>
      </c>
      <c r="S28" s="13"/>
    </row>
    <row r="29" spans="1:19">
      <c r="A29" s="20">
        <v>81</v>
      </c>
      <c r="B29" s="28" t="s">
        <v>38</v>
      </c>
      <c r="C29" s="22">
        <f>'[1]小学校（清水区）'!E25</f>
        <v>6</v>
      </c>
      <c r="D29" s="22">
        <f>'[1]小学校（清水区）'!H25</f>
        <v>5</v>
      </c>
      <c r="E29" s="22">
        <f>'[1]小学校（清水区）'!K25</f>
        <v>4</v>
      </c>
      <c r="F29" s="22">
        <f>'[1]小学校（清水区）'!N25</f>
        <v>3</v>
      </c>
      <c r="G29" s="22">
        <f>'[1]小学校（清水区）'!Q25</f>
        <v>6</v>
      </c>
      <c r="H29" s="22">
        <f>'[1]小学校（清水区）'!T25</f>
        <v>9</v>
      </c>
      <c r="I29" s="23">
        <f t="shared" si="0"/>
        <v>33</v>
      </c>
      <c r="J29" s="29">
        <f>[1]特別支援・学級数・長欠清水!Q25</f>
        <v>1</v>
      </c>
      <c r="K29" s="30">
        <f>[1]特別支援・学級数・長欠清水!R25</f>
        <v>0</v>
      </c>
      <c r="L29" s="30">
        <f>[1]特別支援・学級数・長欠清水!S25</f>
        <v>0</v>
      </c>
      <c r="M29" s="30">
        <f>[1]特別支援・学級数・長欠清水!T25</f>
        <v>0</v>
      </c>
      <c r="N29" s="30">
        <f>[1]特別支援・学級数・長欠清水!U25</f>
        <v>0</v>
      </c>
      <c r="O29" s="30">
        <f>[1]特別支援・学級数・長欠清水!V25</f>
        <v>1</v>
      </c>
      <c r="P29" s="26">
        <f>[1]特別支援・学級数・長欠清水!X25</f>
        <v>2</v>
      </c>
      <c r="Q29" s="26">
        <f>[1]特別支援・学級数・長欠清水!AF25</f>
        <v>0</v>
      </c>
      <c r="R29" s="27">
        <f t="shared" si="1"/>
        <v>4</v>
      </c>
      <c r="S29" s="13"/>
    </row>
    <row r="30" spans="1:19">
      <c r="A30" s="20">
        <v>82</v>
      </c>
      <c r="B30" s="28" t="s">
        <v>39</v>
      </c>
      <c r="C30" s="22">
        <f>'[1]小学校（清水区）'!E26</f>
        <v>2</v>
      </c>
      <c r="D30" s="22">
        <f>'[1]小学校（清水区）'!H26</f>
        <v>0</v>
      </c>
      <c r="E30" s="22">
        <f>'[1]小学校（清水区）'!K26</f>
        <v>4</v>
      </c>
      <c r="F30" s="22">
        <f>'[1]小学校（清水区）'!N26</f>
        <v>3</v>
      </c>
      <c r="G30" s="22">
        <f>'[1]小学校（清水区）'!Q26</f>
        <v>5</v>
      </c>
      <c r="H30" s="22">
        <f>'[1]小学校（清水区）'!T26</f>
        <v>4</v>
      </c>
      <c r="I30" s="23">
        <f t="shared" si="0"/>
        <v>18</v>
      </c>
      <c r="J30" s="29">
        <f>[1]特別支援・学級数・長欠清水!Q26</f>
        <v>1</v>
      </c>
      <c r="K30" s="30">
        <f>[1]特別支援・学級数・長欠清水!R26</f>
        <v>0</v>
      </c>
      <c r="L30" s="30">
        <f>[1]特別支援・学級数・長欠清水!S26</f>
        <v>0</v>
      </c>
      <c r="M30" s="30">
        <f>[1]特別支援・学級数・長欠清水!T26</f>
        <v>0</v>
      </c>
      <c r="N30" s="30">
        <f>[1]特別支援・学級数・長欠清水!U26</f>
        <v>0</v>
      </c>
      <c r="O30" s="30">
        <f>[1]特別支援・学級数・長欠清水!V26</f>
        <v>0</v>
      </c>
      <c r="P30" s="26">
        <f>[1]特別支援・学級数・長欠清水!X26</f>
        <v>2</v>
      </c>
      <c r="Q30" s="26">
        <f>[1]特別支援・学級数・長欠清水!AF26</f>
        <v>0</v>
      </c>
      <c r="R30" s="32">
        <f t="shared" si="1"/>
        <v>3</v>
      </c>
      <c r="S30" s="6"/>
    </row>
    <row r="31" spans="1:19">
      <c r="A31" s="20">
        <v>83</v>
      </c>
      <c r="B31" s="31" t="s">
        <v>40</v>
      </c>
      <c r="C31" s="22">
        <f>'[1]小学校（清水区）'!E28</f>
        <v>3</v>
      </c>
      <c r="D31" s="22">
        <f>'[1]小学校（清水区）'!H28</f>
        <v>5</v>
      </c>
      <c r="E31" s="22">
        <f>'[1]小学校（清水区）'!K28</f>
        <v>4</v>
      </c>
      <c r="F31" s="22">
        <f>'[1]小学校（清水区）'!N28</f>
        <v>2</v>
      </c>
      <c r="G31" s="22">
        <f>'[1]小学校（清水区）'!Q28</f>
        <v>3</v>
      </c>
      <c r="H31" s="22">
        <f>'[1]小学校（清水区）'!T28</f>
        <v>4</v>
      </c>
      <c r="I31" s="32">
        <f t="shared" si="0"/>
        <v>21</v>
      </c>
      <c r="J31" s="33">
        <f>[1]特別支援・学級数・長欠清水!Q28</f>
        <v>1</v>
      </c>
      <c r="K31" s="34">
        <f>[1]特別支援・学級数・長欠清水!R28</f>
        <v>1</v>
      </c>
      <c r="L31" s="34">
        <f>[1]特別支援・学級数・長欠清水!S28</f>
        <v>0</v>
      </c>
      <c r="M31" s="34">
        <f>[1]特別支援・学級数・長欠清水!T28</f>
        <v>0</v>
      </c>
      <c r="N31" s="34">
        <f>[1]特別支援・学級数・長欠清水!U28</f>
        <v>0</v>
      </c>
      <c r="O31" s="34">
        <f>[1]特別支援・学級数・長欠清水!V28</f>
        <v>0</v>
      </c>
      <c r="P31" s="26">
        <f>[1]特別支援・学級数・長欠清水!X28</f>
        <v>2</v>
      </c>
      <c r="Q31" s="26">
        <f>[1]特別支援・学級数・長欠清水!AF28</f>
        <v>0</v>
      </c>
      <c r="R31" s="32">
        <f t="shared" si="1"/>
        <v>4</v>
      </c>
      <c r="S31" s="6"/>
    </row>
    <row r="32" spans="1:19">
      <c r="A32" s="29">
        <v>84</v>
      </c>
      <c r="B32" s="28" t="s">
        <v>41</v>
      </c>
      <c r="C32" s="22">
        <f>'[1]小学校（清水区）'!E29</f>
        <v>13</v>
      </c>
      <c r="D32" s="22">
        <f>'[1]小学校（清水区）'!H29</f>
        <v>9</v>
      </c>
      <c r="E32" s="22">
        <f>'[1]小学校（清水区）'!K29</f>
        <v>14</v>
      </c>
      <c r="F32" s="22">
        <f>'[1]小学校（清水区）'!N29</f>
        <v>5</v>
      </c>
      <c r="G32" s="22">
        <f>'[1]小学校（清水区）'!Q29</f>
        <v>10</v>
      </c>
      <c r="H32" s="22">
        <f>'[1]小学校（清水区）'!T29</f>
        <v>8</v>
      </c>
      <c r="I32" s="32">
        <f t="shared" si="0"/>
        <v>59</v>
      </c>
      <c r="J32" s="35">
        <f>[1]特別支援・学級数・長欠清水!Q29</f>
        <v>1</v>
      </c>
      <c r="K32" s="30">
        <f>[1]特別支援・学級数・長欠清水!R29</f>
        <v>1</v>
      </c>
      <c r="L32" s="30">
        <f>[1]特別支援・学級数・長欠清水!S29</f>
        <v>1</v>
      </c>
      <c r="M32" s="30">
        <f>[1]特別支援・学級数・長欠清水!T29</f>
        <v>0</v>
      </c>
      <c r="N32" s="30">
        <f>[1]特別支援・学級数・長欠清水!U29</f>
        <v>0</v>
      </c>
      <c r="O32" s="30">
        <f>[1]特別支援・学級数・長欠清水!V29</f>
        <v>1</v>
      </c>
      <c r="P32" s="26">
        <f>[1]特別支援・学級数・長欠清水!X29</f>
        <v>1</v>
      </c>
      <c r="Q32" s="26">
        <f>[1]特別支援・学級数・長欠清水!AF29</f>
        <v>0</v>
      </c>
      <c r="R32" s="32">
        <f t="shared" si="1"/>
        <v>5</v>
      </c>
      <c r="S32" s="6"/>
    </row>
    <row r="33" spans="1:19">
      <c r="A33" s="36">
        <v>85</v>
      </c>
      <c r="B33" s="37" t="s">
        <v>42</v>
      </c>
      <c r="C33" s="38">
        <f>'[1]小学校（清水区）'!E27</f>
        <v>4</v>
      </c>
      <c r="D33" s="38">
        <f>'[1]小学校（清水区）'!H27</f>
        <v>2</v>
      </c>
      <c r="E33" s="38">
        <f>'[1]小学校（清水区）'!K27</f>
        <v>1</v>
      </c>
      <c r="F33" s="38">
        <f>'[1]小学校（清水区）'!N27</f>
        <v>2</v>
      </c>
      <c r="G33" s="38">
        <f>'[1]小学校（清水区）'!Q27</f>
        <v>1</v>
      </c>
      <c r="H33" s="38">
        <f>'[1]小学校（清水区）'!T27</f>
        <v>3</v>
      </c>
      <c r="I33" s="39">
        <f t="shared" si="0"/>
        <v>13</v>
      </c>
      <c r="J33" s="40">
        <f>[1]特別支援・学級数・長欠清水!Q27</f>
        <v>0</v>
      </c>
      <c r="K33" s="34">
        <f>[1]特別支援・学級数・長欠清水!R27</f>
        <v>0</v>
      </c>
      <c r="L33" s="34">
        <f>[1]特別支援・学級数・長欠清水!S27</f>
        <v>0</v>
      </c>
      <c r="M33" s="34">
        <f>[1]特別支援・学級数・長欠清水!T27</f>
        <v>0</v>
      </c>
      <c r="N33" s="34">
        <f>[1]特別支援・学級数・長欠清水!U27</f>
        <v>0</v>
      </c>
      <c r="O33" s="34">
        <f>[1]特別支援・学級数・長欠清水!V27</f>
        <v>0</v>
      </c>
      <c r="P33" s="41">
        <f>[1]特別支援・学級数・長欠清水!X27</f>
        <v>3</v>
      </c>
      <c r="Q33" s="41">
        <f>[1]特別支援・学級数・長欠清水!AF27</f>
        <v>0</v>
      </c>
      <c r="R33" s="42">
        <f>SUM(J33:Q33)</f>
        <v>3</v>
      </c>
      <c r="S33" s="13"/>
    </row>
    <row r="34" spans="1:19">
      <c r="A34" s="43">
        <v>86</v>
      </c>
      <c r="B34" s="44" t="s">
        <v>43</v>
      </c>
      <c r="C34" s="45">
        <f>'[1]小学校（清水区）'!E36</f>
        <v>35</v>
      </c>
      <c r="D34" s="45">
        <f>'[1]小学校（清水区）'!H36</f>
        <v>42</v>
      </c>
      <c r="E34" s="45">
        <f>'[1]小学校（清水区）'!K36</f>
        <v>43</v>
      </c>
      <c r="F34" s="45">
        <f>'[1]小学校（清水区）'!N36</f>
        <v>58</v>
      </c>
      <c r="G34" s="45">
        <f>'[1]小学校（清水区）'!Q36</f>
        <v>74</v>
      </c>
      <c r="H34" s="45">
        <f>'[1]小学校（清水区）'!T36</f>
        <v>48</v>
      </c>
      <c r="I34" s="46">
        <f>SUM(C34:H34)</f>
        <v>300</v>
      </c>
      <c r="J34" s="43">
        <f>[1]特別支援・学級数・長欠清水!Q36</f>
        <v>1</v>
      </c>
      <c r="K34" s="47">
        <f>[1]特別支援・学級数・長欠清水!R36</f>
        <v>2</v>
      </c>
      <c r="L34" s="47">
        <f>[1]特別支援・学級数・長欠清水!S36</f>
        <v>2</v>
      </c>
      <c r="M34" s="47">
        <f>[1]特別支援・学級数・長欠清水!T36</f>
        <v>2</v>
      </c>
      <c r="N34" s="47">
        <f>[1]特別支援・学級数・長欠清水!U36</f>
        <v>2</v>
      </c>
      <c r="O34" s="30">
        <f>[1]特別支援・学級数・長欠清水!V36</f>
        <v>2</v>
      </c>
      <c r="P34" s="47">
        <f>[1]特別支援・学級数・長欠清水!X36</f>
        <v>0</v>
      </c>
      <c r="Q34" s="47">
        <f>[1]特別支援・学級数・長欠清水!AF36</f>
        <v>2</v>
      </c>
      <c r="R34" s="32">
        <f>SUM(J34:Q34)</f>
        <v>13</v>
      </c>
      <c r="S34" s="13"/>
    </row>
    <row r="35" spans="1:19" ht="16.5" thickBot="1">
      <c r="A35" s="36">
        <v>87</v>
      </c>
      <c r="B35" s="48" t="s">
        <v>44</v>
      </c>
      <c r="C35" s="38">
        <f>'[1]小学校（清水区）'!E37</f>
        <v>8</v>
      </c>
      <c r="D35" s="38">
        <f>'[1]小学校（清水区）'!H37</f>
        <v>3</v>
      </c>
      <c r="E35" s="38">
        <f>'[1]小学校（清水区）'!K37</f>
        <v>8</v>
      </c>
      <c r="F35" s="38">
        <f>'[1]小学校（清水区）'!N37</f>
        <v>1</v>
      </c>
      <c r="G35" s="38">
        <f>'[1]小学校（清水区）'!Q37</f>
        <v>5</v>
      </c>
      <c r="H35" s="38">
        <f>'[1]小学校（清水区）'!T37</f>
        <v>9</v>
      </c>
      <c r="I35" s="49">
        <f>SUM(C35:H35)</f>
        <v>34</v>
      </c>
      <c r="J35" s="36">
        <f>[1]特別支援・学級数・長欠清水!Q37</f>
        <v>1</v>
      </c>
      <c r="K35" s="41">
        <f>[1]特別支援・学級数・長欠清水!R37</f>
        <v>0</v>
      </c>
      <c r="L35" s="41">
        <f>[1]特別支援・学級数・長欠清水!S37</f>
        <v>0</v>
      </c>
      <c r="M35" s="41">
        <f>[1]特別支援・学級数・長欠清水!T37</f>
        <v>0</v>
      </c>
      <c r="N35" s="41">
        <f>[1]特別支援・学級数・長欠清水!U37</f>
        <v>0</v>
      </c>
      <c r="O35" s="50">
        <f>[1]特別支援・学級数・長欠清水!V37</f>
        <v>1</v>
      </c>
      <c r="P35" s="41">
        <f>[1]特別支援・学級数・長欠清水!X37</f>
        <v>2</v>
      </c>
      <c r="Q35" s="41">
        <f>[1]特別支援・学級数・長欠清水!AF37</f>
        <v>0</v>
      </c>
      <c r="R35" s="42">
        <f>SUM(J35:Q35)</f>
        <v>4</v>
      </c>
      <c r="S35" s="13"/>
    </row>
    <row r="36" spans="1:19" ht="17.25" thickTop="1" thickBot="1">
      <c r="A36" s="51" t="s">
        <v>45</v>
      </c>
      <c r="B36" s="52" t="s">
        <v>46</v>
      </c>
      <c r="C36" s="53">
        <f t="shared" ref="C36:R36" si="2">SUM(C6:C35)</f>
        <v>1704</v>
      </c>
      <c r="D36" s="53">
        <f t="shared" si="2"/>
        <v>1830</v>
      </c>
      <c r="E36" s="53">
        <f t="shared" si="2"/>
        <v>1862</v>
      </c>
      <c r="F36" s="53">
        <f t="shared" si="2"/>
        <v>1815</v>
      </c>
      <c r="G36" s="53">
        <f t="shared" si="2"/>
        <v>1994</v>
      </c>
      <c r="H36" s="53">
        <f t="shared" si="2"/>
        <v>1948</v>
      </c>
      <c r="I36" s="54">
        <f t="shared" si="2"/>
        <v>11153</v>
      </c>
      <c r="J36" s="55">
        <f t="shared" si="2"/>
        <v>63</v>
      </c>
      <c r="K36" s="56">
        <f t="shared" si="2"/>
        <v>67</v>
      </c>
      <c r="L36" s="56">
        <f t="shared" si="2"/>
        <v>61</v>
      </c>
      <c r="M36" s="56">
        <f t="shared" si="2"/>
        <v>60</v>
      </c>
      <c r="N36" s="56">
        <f t="shared" si="2"/>
        <v>66</v>
      </c>
      <c r="O36" s="57">
        <f t="shared" si="2"/>
        <v>68</v>
      </c>
      <c r="P36" s="56">
        <f t="shared" si="2"/>
        <v>12</v>
      </c>
      <c r="Q36" s="56">
        <f t="shared" si="2"/>
        <v>22</v>
      </c>
      <c r="R36" s="58">
        <f t="shared" si="2"/>
        <v>419</v>
      </c>
      <c r="S36" s="13"/>
    </row>
    <row r="37" spans="1:19" ht="16.5" thickBot="1">
      <c r="A37" s="6"/>
      <c r="B37" s="6"/>
      <c r="C37" s="6"/>
      <c r="D37" s="6"/>
      <c r="E37" s="6"/>
      <c r="F37" s="6"/>
      <c r="G37" s="6"/>
      <c r="H37" s="6"/>
      <c r="I37" s="59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6.5" thickBot="1">
      <c r="A38" s="60" t="s">
        <v>47</v>
      </c>
      <c r="B38" s="61"/>
      <c r="C38" s="62">
        <f>[1]○静岡公開用!E63+'小学校（清水）'!C36</f>
        <v>5454</v>
      </c>
      <c r="D38" s="62">
        <f>[1]○静岡公開用!F63+'小学校（清水）'!D36</f>
        <v>5575</v>
      </c>
      <c r="E38" s="62">
        <f>[1]○静岡公開用!G63+'小学校（清水）'!E36</f>
        <v>5589</v>
      </c>
      <c r="F38" s="62">
        <f>[1]○静岡公開用!H63+'小学校（清水）'!F36</f>
        <v>5358</v>
      </c>
      <c r="G38" s="62">
        <f>[1]○静岡公開用!I63+'小学校（清水）'!G36</f>
        <v>5839</v>
      </c>
      <c r="H38" s="62">
        <f>[1]○静岡公開用!J63+'小学校（清水）'!H36</f>
        <v>5767</v>
      </c>
      <c r="I38" s="62">
        <f>[1]○静岡公開用!K63+'小学校（清水）'!I36</f>
        <v>33582</v>
      </c>
      <c r="J38" s="63">
        <f>[1]○静岡公開用!L63+'小学校（清水）'!J36</f>
        <v>200</v>
      </c>
      <c r="K38" s="63">
        <f>[1]○静岡公開用!M63+'小学校（清水）'!K36</f>
        <v>196</v>
      </c>
      <c r="L38" s="63">
        <f>[1]○静岡公開用!N63+'小学校（清水）'!L36</f>
        <v>188</v>
      </c>
      <c r="M38" s="63">
        <f>[1]○静岡公開用!O63+'小学校（清水）'!M36</f>
        <v>179</v>
      </c>
      <c r="N38" s="63">
        <f>[1]○静岡公開用!P63+'小学校（清水）'!N36</f>
        <v>192</v>
      </c>
      <c r="O38" s="63">
        <f>[1]○静岡公開用!Q63+'小学校（清水）'!O36</f>
        <v>202</v>
      </c>
      <c r="P38" s="63">
        <f>[1]○静岡公開用!R63+'小学校（清水）'!P36</f>
        <v>34</v>
      </c>
      <c r="Q38" s="63">
        <f>[1]○静岡公開用!S63+'小学校（清水）'!Q36</f>
        <v>89</v>
      </c>
      <c r="R38" s="64">
        <f>[1]○静岡公開用!T63+'小学校（清水）'!R36</f>
        <v>1280</v>
      </c>
    </row>
  </sheetData>
  <mergeCells count="3">
    <mergeCell ref="B1:Q1"/>
    <mergeCell ref="Q2:R2"/>
    <mergeCell ref="J3:M3"/>
  </mergeCells>
  <phoneticPr fontId="1"/>
  <pageMargins left="0.39" right="0.19" top="1.03" bottom="0.28000000000000003" header="0.51200000000000001" footer="0.28000000000000003"/>
  <pageSetup paperSize="9" scale="66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小学校（清水）</vt:lpstr>
      <vt:lpstr>'小学校（清水）'!Print_Area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2015-10-04T23:58:41Z</dcterms:created>
  <dcterms:modified xsi:type="dcterms:W3CDTF">2015-10-04T23:58:52Z</dcterms:modified>
</cp:coreProperties>
</file>