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never" defaultThemeVersion="124226"/>
  <bookViews>
    <workbookView xWindow="480" yWindow="120" windowWidth="19395" windowHeight="6030"/>
  </bookViews>
  <sheets>
    <sheet name="【HP公開用】平成27年度版（H27.8.1現在）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Print_Area" localSheetId="0">'【HP公開用】平成27年度版（H27.8.1現在） '!$A$1:$K$554</definedName>
  </definedNames>
  <calcPr calcId="145621"/>
</workbook>
</file>

<file path=xl/calcChain.xml><?xml version="1.0" encoding="utf-8"?>
<calcChain xmlns="http://schemas.openxmlformats.org/spreadsheetml/2006/main">
  <c r="J550" i="1" l="1"/>
  <c r="I550" i="1"/>
  <c r="J545" i="1"/>
  <c r="J551" i="1" s="1"/>
  <c r="I545" i="1"/>
  <c r="I551" i="1" s="1"/>
  <c r="I554" i="1" s="1"/>
  <c r="J541" i="1"/>
  <c r="I541" i="1"/>
  <c r="J539" i="1"/>
  <c r="I539" i="1"/>
  <c r="J537" i="1"/>
  <c r="I537" i="1"/>
  <c r="J532" i="1"/>
  <c r="I532" i="1"/>
  <c r="J528" i="1"/>
  <c r="I528" i="1"/>
  <c r="J509" i="1"/>
  <c r="I509" i="1"/>
  <c r="J478" i="1"/>
  <c r="I478" i="1"/>
  <c r="J471" i="1"/>
  <c r="I471" i="1"/>
  <c r="J468" i="1"/>
  <c r="I468" i="1"/>
  <c r="J459" i="1"/>
  <c r="I459" i="1"/>
  <c r="J430" i="1"/>
  <c r="I430" i="1"/>
  <c r="J407" i="1"/>
  <c r="I407" i="1"/>
  <c r="J395" i="1"/>
  <c r="I395" i="1"/>
  <c r="J392" i="1"/>
  <c r="I392" i="1"/>
  <c r="J370" i="1"/>
  <c r="I370" i="1"/>
  <c r="J350" i="1"/>
  <c r="I350" i="1"/>
  <c r="J341" i="1"/>
  <c r="J342" i="1" s="1"/>
  <c r="I341" i="1"/>
  <c r="I342" i="1" s="1"/>
  <c r="J334" i="1"/>
  <c r="I334" i="1"/>
  <c r="J330" i="1"/>
  <c r="I330" i="1"/>
  <c r="J328" i="1"/>
  <c r="I328" i="1"/>
  <c r="J317" i="1"/>
  <c r="I317" i="1"/>
  <c r="J296" i="1"/>
  <c r="I296" i="1"/>
  <c r="J290" i="1"/>
  <c r="I290" i="1"/>
  <c r="J286" i="1"/>
  <c r="I286" i="1"/>
  <c r="J268" i="1"/>
  <c r="I268" i="1"/>
  <c r="J263" i="1"/>
  <c r="I263" i="1"/>
  <c r="J256" i="1"/>
  <c r="I256" i="1"/>
  <c r="J253" i="1"/>
  <c r="I253" i="1"/>
  <c r="J248" i="1"/>
  <c r="I248" i="1"/>
  <c r="J242" i="1"/>
  <c r="I242" i="1"/>
  <c r="J232" i="1"/>
  <c r="I232" i="1"/>
  <c r="J213" i="1"/>
  <c r="I213" i="1"/>
  <c r="J209" i="1"/>
  <c r="I209" i="1"/>
  <c r="J207" i="1"/>
  <c r="I207" i="1"/>
  <c r="J202" i="1"/>
  <c r="I202" i="1"/>
  <c r="J183" i="1"/>
  <c r="I183" i="1"/>
  <c r="J141" i="1"/>
  <c r="I141" i="1"/>
  <c r="J138" i="1"/>
  <c r="I138" i="1"/>
  <c r="J128" i="1"/>
  <c r="I128" i="1"/>
  <c r="J102" i="1"/>
  <c r="I102" i="1"/>
  <c r="J85" i="1"/>
  <c r="I85" i="1"/>
  <c r="J62" i="1"/>
  <c r="I62" i="1"/>
  <c r="J50" i="1"/>
  <c r="I50" i="1"/>
  <c r="J44" i="1"/>
  <c r="I44" i="1"/>
  <c r="J32" i="1"/>
  <c r="I32" i="1"/>
  <c r="J17" i="1"/>
  <c r="I17" i="1"/>
  <c r="J15" i="1"/>
  <c r="J233" i="1" s="1"/>
  <c r="I15" i="1"/>
  <c r="I233" i="1" s="1"/>
  <c r="J554" i="1" l="1"/>
</calcChain>
</file>

<file path=xl/sharedStrings.xml><?xml version="1.0" encoding="utf-8"?>
<sst xmlns="http://schemas.openxmlformats.org/spreadsheetml/2006/main" count="3301" uniqueCount="1828">
  <si>
    <t>静岡市公共施設ＡＥＤ配置状況内訳表</t>
    <rPh sb="0" eb="3">
      <t>シズオカシ</t>
    </rPh>
    <rPh sb="3" eb="5">
      <t>コウキョウ</t>
    </rPh>
    <rPh sb="5" eb="7">
      <t>シセツ</t>
    </rPh>
    <rPh sb="10" eb="12">
      <t>ハイチ</t>
    </rPh>
    <rPh sb="12" eb="14">
      <t>ジョウキョウ</t>
    </rPh>
    <rPh sb="14" eb="16">
      <t>ウチワケ</t>
    </rPh>
    <rPh sb="16" eb="17">
      <t>ヒョウ</t>
    </rPh>
    <phoneticPr fontId="2"/>
  </si>
  <si>
    <t>平成27年8月１日現在</t>
    <rPh sb="0" eb="2">
      <t>ヘイセイ</t>
    </rPh>
    <rPh sb="4" eb="5">
      <t>ネン</t>
    </rPh>
    <rPh sb="6" eb="7">
      <t>ツキ</t>
    </rPh>
    <rPh sb="8" eb="9">
      <t>ヒ</t>
    </rPh>
    <rPh sb="9" eb="11">
      <t>ゲンザイ</t>
    </rPh>
    <phoneticPr fontId="2"/>
  </si>
  <si>
    <t>◆葵区</t>
    <rPh sb="1" eb="2">
      <t>アオイ</t>
    </rPh>
    <rPh sb="2" eb="3">
      <t>ク</t>
    </rPh>
    <phoneticPr fontId="2"/>
  </si>
  <si>
    <t>※「AED利用可能時間」欄に記載されていても、臨時休館等により使用できない場合があります。</t>
    <phoneticPr fontId="2"/>
  </si>
  <si>
    <t>施設区分</t>
    <rPh sb="0" eb="2">
      <t>シセツ</t>
    </rPh>
    <rPh sb="2" eb="4">
      <t>クブン</t>
    </rPh>
    <phoneticPr fontId="2"/>
  </si>
  <si>
    <t>配置施設名</t>
    <rPh sb="0" eb="2">
      <t>ハイチ</t>
    </rPh>
    <rPh sb="2" eb="4">
      <t>シセツ</t>
    </rPh>
    <rPh sb="4" eb="5">
      <t>メイ</t>
    </rPh>
    <phoneticPr fontId="2"/>
  </si>
  <si>
    <t>所管課</t>
    <rPh sb="0" eb="2">
      <t>ショカン</t>
    </rPh>
    <rPh sb="2" eb="3">
      <t>カ</t>
    </rPh>
    <phoneticPr fontId="2"/>
  </si>
  <si>
    <t>所在地</t>
    <rPh sb="0" eb="2">
      <t>ショザイ</t>
    </rPh>
    <rPh sb="2" eb="3">
      <t>チ</t>
    </rPh>
    <phoneticPr fontId="2"/>
  </si>
  <si>
    <t>電話番号</t>
    <rPh sb="0" eb="2">
      <t>デンワ</t>
    </rPh>
    <rPh sb="2" eb="4">
      <t>バンゴウ</t>
    </rPh>
    <phoneticPr fontId="2"/>
  </si>
  <si>
    <t>AED利用可能時間</t>
    <rPh sb="5" eb="7">
      <t>カノウ</t>
    </rPh>
    <rPh sb="7" eb="9">
      <t>ジカン</t>
    </rPh>
    <phoneticPr fontId="2"/>
  </si>
  <si>
    <t>時間外利用方法</t>
    <rPh sb="0" eb="3">
      <t>ジカンガイ</t>
    </rPh>
    <rPh sb="3" eb="5">
      <t>リヨウ</t>
    </rPh>
    <rPh sb="5" eb="7">
      <t>ホウホウ</t>
    </rPh>
    <phoneticPr fontId="2"/>
  </si>
  <si>
    <t>施設数</t>
    <rPh sb="0" eb="2">
      <t>シセツ</t>
    </rPh>
    <rPh sb="2" eb="3">
      <t>スウ</t>
    </rPh>
    <phoneticPr fontId="2"/>
  </si>
  <si>
    <t>配置台数</t>
    <rPh sb="0" eb="2">
      <t>ハイチ</t>
    </rPh>
    <rPh sb="2" eb="3">
      <t>ダイ</t>
    </rPh>
    <rPh sb="3" eb="4">
      <t>スウ</t>
    </rPh>
    <phoneticPr fontId="2"/>
  </si>
  <si>
    <t>施設内の設置場所</t>
    <rPh sb="0" eb="2">
      <t>シセツ</t>
    </rPh>
    <rPh sb="2" eb="3">
      <t>ナイ</t>
    </rPh>
    <rPh sb="4" eb="6">
      <t>セッチ</t>
    </rPh>
    <rPh sb="6" eb="8">
      <t>バショ</t>
    </rPh>
    <phoneticPr fontId="2"/>
  </si>
  <si>
    <t>市庁舎・区役所等</t>
    <phoneticPr fontId="2"/>
  </si>
  <si>
    <t>井川支所</t>
  </si>
  <si>
    <t>葵区井川６５６－２</t>
  </si>
  <si>
    <t>260-2211</t>
  </si>
  <si>
    <t>月～金（祝日を除く）　　8：30～17：15</t>
  </si>
  <si>
    <t>時間外利用不可</t>
  </si>
  <si>
    <t>井川支所玄関正面</t>
  </si>
  <si>
    <t>静岡庁舎</t>
    <rPh sb="0" eb="2">
      <t>シズオカ</t>
    </rPh>
    <rPh sb="2" eb="4">
      <t>チョウシャ</t>
    </rPh>
    <phoneticPr fontId="2"/>
  </si>
  <si>
    <t>静岡市の所有ではありません。</t>
    <rPh sb="0" eb="3">
      <t>シズオカシ</t>
    </rPh>
    <rPh sb="4" eb="6">
      <t>ショユウ</t>
    </rPh>
    <phoneticPr fontId="2"/>
  </si>
  <si>
    <t>葵区追手町５番１号</t>
  </si>
  <si>
    <t>-</t>
    <phoneticPr fontId="2"/>
  </si>
  <si>
    <t>新館　7:30～18:00　月～金（祝日除く）</t>
    <phoneticPr fontId="2"/>
  </si>
  <si>
    <t>警備員室・守衛室へ声をお掛けください。</t>
    <rPh sb="0" eb="3">
      <t>ケイビイン</t>
    </rPh>
    <rPh sb="3" eb="4">
      <t>シツ</t>
    </rPh>
    <rPh sb="5" eb="8">
      <t>シュエイシツ</t>
    </rPh>
    <rPh sb="9" eb="10">
      <t>コエ</t>
    </rPh>
    <rPh sb="12" eb="13">
      <t>カ</t>
    </rPh>
    <phoneticPr fontId="2"/>
  </si>
  <si>
    <t>新館地下１階売店前自動販売機</t>
    <rPh sb="0" eb="2">
      <t>シンカン</t>
    </rPh>
    <rPh sb="2" eb="4">
      <t>チカ</t>
    </rPh>
    <rPh sb="5" eb="6">
      <t>カイ</t>
    </rPh>
    <rPh sb="6" eb="8">
      <t>バイテン</t>
    </rPh>
    <rPh sb="8" eb="9">
      <t>マエ</t>
    </rPh>
    <rPh sb="9" eb="11">
      <t>ジドウ</t>
    </rPh>
    <rPh sb="11" eb="14">
      <t>ハンバイキ</t>
    </rPh>
    <phoneticPr fontId="2"/>
  </si>
  <si>
    <t>管財課</t>
  </si>
  <si>
    <t>葵区追手町５番１号</t>
    <rPh sb="6" eb="7">
      <t>バン</t>
    </rPh>
    <rPh sb="8" eb="9">
      <t>ゴウ</t>
    </rPh>
    <phoneticPr fontId="2"/>
  </si>
  <si>
    <t>254-2111</t>
  </si>
  <si>
    <t>新館・本館　7:30～18:00　月～金（祝日除く）
ギャラリー(本館)の開館日　10:00～18:00（休日等）</t>
  </si>
  <si>
    <t>警備員室・守衛室へ声をお掛けください。</t>
  </si>
  <si>
    <t>①新館１階エスカレーター登口横</t>
  </si>
  <si>
    <t>②新館２階エスカレーター横通路（３階階段登口横）</t>
  </si>
  <si>
    <t>③新館３階本館連絡通路入口前（技術政策課前）</t>
  </si>
  <si>
    <t>④本館１階正面市民ギャラリー入口横</t>
  </si>
  <si>
    <t>議会総務課</t>
  </si>
  <si>
    <t>221-1158</t>
  </si>
  <si>
    <t>本館　8:30～17：15　月～金（祝日除く）</t>
  </si>
  <si>
    <t>議会図書室横</t>
  </si>
  <si>
    <t>観光交流文化局シティプロモーション課</t>
    <rPh sb="0" eb="2">
      <t>カンコウ</t>
    </rPh>
    <rPh sb="2" eb="4">
      <t>コウリュウ</t>
    </rPh>
    <rPh sb="4" eb="6">
      <t>ブンカ</t>
    </rPh>
    <rPh sb="6" eb="7">
      <t>キョク</t>
    </rPh>
    <rPh sb="17" eb="18">
      <t>カ</t>
    </rPh>
    <phoneticPr fontId="2"/>
  </si>
  <si>
    <t>シティプロモーション課</t>
    <rPh sb="10" eb="11">
      <t>カ</t>
    </rPh>
    <phoneticPr fontId="2"/>
  </si>
  <si>
    <t>葵区追手町５番１号</t>
    <phoneticPr fontId="2"/>
  </si>
  <si>
    <t>221-1228</t>
    <phoneticPr fontId="2"/>
  </si>
  <si>
    <t>貸出受付は8:30～17:15　月～金(祝日除く)
使用日直近営業日に貸出、使用後直近営業日に返却（要予約）</t>
    <rPh sb="26" eb="29">
      <t>シヨウビ</t>
    </rPh>
    <rPh sb="29" eb="31">
      <t>チョッキン</t>
    </rPh>
    <rPh sb="31" eb="34">
      <t>エイギョウビ</t>
    </rPh>
    <rPh sb="35" eb="37">
      <t>カシダシ</t>
    </rPh>
    <rPh sb="38" eb="41">
      <t>シヨウゴ</t>
    </rPh>
    <rPh sb="41" eb="43">
      <t>チョッキン</t>
    </rPh>
    <rPh sb="43" eb="46">
      <t>エイギョウビ</t>
    </rPh>
    <rPh sb="47" eb="49">
      <t>ヘンキャク</t>
    </rPh>
    <rPh sb="50" eb="53">
      <t>ヨウヨヤク</t>
    </rPh>
    <phoneticPr fontId="2"/>
  </si>
  <si>
    <t>時間外利用不可</t>
    <rPh sb="0" eb="3">
      <t>ジカンガイ</t>
    </rPh>
    <rPh sb="3" eb="5">
      <t>リヨウ</t>
    </rPh>
    <rPh sb="5" eb="7">
      <t>フカ</t>
    </rPh>
    <phoneticPr fontId="2"/>
  </si>
  <si>
    <t>-</t>
  </si>
  <si>
    <t>シティプロモーション課にて貸出受付</t>
    <rPh sb="10" eb="11">
      <t>カ</t>
    </rPh>
    <rPh sb="13" eb="15">
      <t>カシダシ</t>
    </rPh>
    <rPh sb="15" eb="17">
      <t>ウケツケ</t>
    </rPh>
    <phoneticPr fontId="2"/>
  </si>
  <si>
    <t>葵区役所地域総務課（イベント貸出用）</t>
  </si>
  <si>
    <t>観光・シティプロモーション課</t>
  </si>
  <si>
    <t>葵区追手町５－１</t>
  </si>
  <si>
    <t>221-1343</t>
  </si>
  <si>
    <t>使用日前日から翌日</t>
  </si>
  <si>
    <t>小計</t>
    <rPh sb="0" eb="2">
      <t>ショウケイ</t>
    </rPh>
    <phoneticPr fontId="2"/>
  </si>
  <si>
    <t>消防庁舎</t>
  </si>
  <si>
    <t>消防庁舎（追手町消防署）</t>
  </si>
  <si>
    <t>消防総務課</t>
  </si>
  <si>
    <t>葵区追手町６番２号</t>
    <rPh sb="6" eb="7">
      <t>バン</t>
    </rPh>
    <rPh sb="8" eb="9">
      <t>ゴウ</t>
    </rPh>
    <phoneticPr fontId="2"/>
  </si>
  <si>
    <t>255-9710</t>
  </si>
  <si>
    <t>24時間</t>
  </si>
  <si>
    <t>事務室へ声をお掛けください。</t>
  </si>
  <si>
    <t>１階玄関ホール</t>
  </si>
  <si>
    <t>スポーツ施設等</t>
    <rPh sb="4" eb="6">
      <t>シセツ</t>
    </rPh>
    <rPh sb="6" eb="7">
      <t>トウ</t>
    </rPh>
    <phoneticPr fontId="2"/>
  </si>
  <si>
    <t>梅ケ島キャンプ場</t>
  </si>
  <si>
    <t>スポーツ振興課</t>
  </si>
  <si>
    <t>葵区梅ケ島３１９８番地地先</t>
    <rPh sb="9" eb="11">
      <t>バンチ</t>
    </rPh>
    <phoneticPr fontId="2"/>
  </si>
  <si>
    <t>269-2459</t>
  </si>
  <si>
    <t>施設使用時のみ
（年末年始除く）</t>
  </si>
  <si>
    <t>管理棟窓口</t>
  </si>
  <si>
    <t>城北運動場</t>
  </si>
  <si>
    <t>葵区大岩町１番２０号</t>
    <rPh sb="6" eb="7">
      <t>バン</t>
    </rPh>
    <rPh sb="9" eb="10">
      <t>ゴウ</t>
    </rPh>
    <phoneticPr fontId="2"/>
  </si>
  <si>
    <t>248-9416</t>
  </si>
  <si>
    <t>9:00～21:00
（年末年始除く）</t>
  </si>
  <si>
    <t>談話室内</t>
  </si>
  <si>
    <t>玉川キャンプセンター</t>
  </si>
  <si>
    <t>葵区長妻田７５５番地</t>
    <phoneticPr fontId="2"/>
  </si>
  <si>
    <t>297‐2016</t>
  </si>
  <si>
    <t>管理棟入口（窓口前）</t>
  </si>
  <si>
    <t>中央体育館</t>
  </si>
  <si>
    <t>葵区駿府町２番８０号</t>
    <rPh sb="6" eb="7">
      <t>バン</t>
    </rPh>
    <rPh sb="9" eb="10">
      <t>ゴウ</t>
    </rPh>
    <phoneticPr fontId="2"/>
  </si>
  <si>
    <t>255-1010</t>
  </si>
  <si>
    <t>8:30～21:00
（年末年始除く）</t>
  </si>
  <si>
    <t>①体育館１階ホール公衆電話横</t>
  </si>
  <si>
    <t>②屋内プール放送室内</t>
  </si>
  <si>
    <t>東部体育館</t>
  </si>
  <si>
    <t>葵区東千代田二丁目３番１号</t>
    <rPh sb="10" eb="11">
      <t>バン</t>
    </rPh>
    <rPh sb="12" eb="13">
      <t>ゴウ</t>
    </rPh>
    <phoneticPr fontId="2"/>
  </si>
  <si>
    <t>264-8485</t>
  </si>
  <si>
    <t>１階事務所入口横</t>
  </si>
  <si>
    <t>西ケ谷総合運動場</t>
  </si>
  <si>
    <t>葵区西ケ谷８番地の１</t>
    <rPh sb="6" eb="8">
      <t>バンチ</t>
    </rPh>
    <phoneticPr fontId="2"/>
  </si>
  <si>
    <t>[管理棟]
296-1900
[プール]
296-6678</t>
  </si>
  <si>
    <t>①管理棟券売機横</t>
  </si>
  <si>
    <t>②屋内プール事務所内</t>
  </si>
  <si>
    <t>③野球場3塁側選手出入口通路</t>
  </si>
  <si>
    <t>ふれあい健康増進館（ゆ・ら・ら）</t>
  </si>
  <si>
    <t>葵区南沼上１３７９－１</t>
  </si>
  <si>
    <t>263-3456</t>
  </si>
  <si>
    <t>10:00～21:00
（年末年始除く）</t>
  </si>
  <si>
    <t>受付横</t>
  </si>
  <si>
    <t>北部勤労者福祉センター</t>
  </si>
  <si>
    <t>商業労政課</t>
  </si>
  <si>
    <t>葵区本通七丁目１１番９号</t>
    <rPh sb="9" eb="10">
      <t>バン</t>
    </rPh>
    <rPh sb="11" eb="12">
      <t>ゴウ</t>
    </rPh>
    <phoneticPr fontId="2"/>
  </si>
  <si>
    <t>251-2315</t>
  </si>
  <si>
    <t>10:00～22:00
（第２・４・５日曜日、祝日、12/28～1/5を除く）</t>
  </si>
  <si>
    <t>４階トレーニング場内</t>
  </si>
  <si>
    <t>北部体育館</t>
  </si>
  <si>
    <t>葵区松富四丁目１４番１号</t>
    <rPh sb="9" eb="10">
      <t>バン</t>
    </rPh>
    <rPh sb="11" eb="12">
      <t>ゴウ</t>
    </rPh>
    <phoneticPr fontId="2"/>
  </si>
  <si>
    <t>255-6262</t>
  </si>
  <si>
    <t>リバウエル井川スキー場</t>
  </si>
  <si>
    <t>中山間地振興課</t>
  </si>
  <si>
    <t>葵区井川２６２９番地の１９０</t>
    <phoneticPr fontId="2"/>
  </si>
  <si>
    <t>260-2316</t>
  </si>
  <si>
    <t>8:30～16:00
月～日曜日</t>
  </si>
  <si>
    <t>レストハウス受付
（冬期は、うち１台をリフト運転室（乗り場）に設置）</t>
  </si>
  <si>
    <t>生涯学習施設</t>
    <rPh sb="0" eb="2">
      <t>ショウガイ</t>
    </rPh>
    <rPh sb="2" eb="4">
      <t>ガクシュウ</t>
    </rPh>
    <rPh sb="4" eb="6">
      <t>シセツ</t>
    </rPh>
    <phoneticPr fontId="2"/>
  </si>
  <si>
    <t>葵生涯学習センター（アイセル２１）</t>
  </si>
  <si>
    <t>生涯学習推進課</t>
  </si>
  <si>
    <t>葵区東草深町３番１８号</t>
    <rPh sb="7" eb="8">
      <t>バン</t>
    </rPh>
    <rPh sb="10" eb="11">
      <t>ゴウ</t>
    </rPh>
    <phoneticPr fontId="2"/>
  </si>
  <si>
    <t>246-6191</t>
  </si>
  <si>
    <t>8:30～21:45
第２・４月曜日以外の曜日</t>
  </si>
  <si>
    <t>２階事務室横</t>
  </si>
  <si>
    <t>梅ヶ島生涯学習交流館</t>
  </si>
  <si>
    <t>葵区梅ヶ島１３０９番地</t>
    <rPh sb="9" eb="11">
      <t>バンチ</t>
    </rPh>
    <phoneticPr fontId="2"/>
  </si>
  <si>
    <t>269-2002</t>
  </si>
  <si>
    <t>8:30～17:15
月～金（祝日を除く）</t>
  </si>
  <si>
    <t>大川生涯学習交流館</t>
  </si>
  <si>
    <t>葵区日向１０番地</t>
    <rPh sb="6" eb="8">
      <t>バンチ</t>
    </rPh>
    <phoneticPr fontId="2"/>
  </si>
  <si>
    <t>291-2002</t>
  </si>
  <si>
    <t>１階ホール入口横</t>
  </si>
  <si>
    <t>大河内生涯学習交流館</t>
  </si>
  <si>
    <t>葵区平野１０９７番地の３８</t>
    <rPh sb="8" eb="10">
      <t>バンチ</t>
    </rPh>
    <phoneticPr fontId="2"/>
  </si>
  <si>
    <t>293-2111</t>
  </si>
  <si>
    <t>１階受付カウンター横</t>
  </si>
  <si>
    <t>清沢生涯学習交流館</t>
  </si>
  <si>
    <t>葵区昼居渡６６番地の２</t>
    <rPh sb="7" eb="9">
      <t>バンチ</t>
    </rPh>
    <phoneticPr fontId="2"/>
  </si>
  <si>
    <t>295-3111</t>
  </si>
  <si>
    <t>１階玄関横</t>
  </si>
  <si>
    <t>西部生涯学習センター</t>
  </si>
  <si>
    <t>葵区田町三丁目４６番地の５</t>
    <rPh sb="9" eb="11">
      <t>バンチ</t>
    </rPh>
    <phoneticPr fontId="2"/>
  </si>
  <si>
    <t>255-3960</t>
  </si>
  <si>
    <t>8:30～21:45
月曜日・祝日以外の曜日
（市民サービスコーナーとの複合館であるため、月曜日においては8:30～17:15の間利用可能）</t>
  </si>
  <si>
    <t>１階玄関ホール第３集会室横</t>
  </si>
  <si>
    <t>玉川生涯学習交流館</t>
  </si>
  <si>
    <t>葵区落合１２６番地の１</t>
    <rPh sb="7" eb="9">
      <t>バンチ</t>
    </rPh>
    <phoneticPr fontId="2"/>
  </si>
  <si>
    <t>292-2111</t>
  </si>
  <si>
    <t>東部生涯学習センター</t>
  </si>
  <si>
    <t>葵区千代田七丁目８番１５号</t>
    <rPh sb="9" eb="10">
      <t>バン</t>
    </rPh>
    <rPh sb="12" eb="13">
      <t>ゴウ</t>
    </rPh>
    <phoneticPr fontId="2"/>
  </si>
  <si>
    <t>263-0338</t>
  </si>
  <si>
    <t>8:30～21:45
月曜日・祝日以外の曜日
（保健福祉センター・市民サービスコーナーとの複合館であるため、月曜日においては8:30～17:15の間利用可能）</t>
  </si>
  <si>
    <t>１階玄関市民サービスコーナー受付中央部</t>
  </si>
  <si>
    <t>西奈生涯学習センター</t>
  </si>
  <si>
    <t>葵区瀬名二丁目３２番４３号</t>
    <rPh sb="9" eb="10">
      <t>バン</t>
    </rPh>
    <rPh sb="12" eb="13">
      <t>ゴウ</t>
    </rPh>
    <phoneticPr fontId="2"/>
  </si>
  <si>
    <t>265-2468</t>
  </si>
  <si>
    <t>8:30～21:45
月曜日・祝日以外の曜日
（図書館・市民サービスコーナーとの複合館であるため、月曜日においては8:30～17:15の間利用可能）</t>
  </si>
  <si>
    <t>１階玄関ホール事務室横</t>
  </si>
  <si>
    <t>北部生涯学習センター</t>
  </si>
  <si>
    <t>葵区昭府二丁目１４番１号</t>
    <rPh sb="9" eb="10">
      <t>バン</t>
    </rPh>
    <rPh sb="11" eb="12">
      <t>ゴウ</t>
    </rPh>
    <phoneticPr fontId="2"/>
  </si>
  <si>
    <t>271-5111</t>
  </si>
  <si>
    <t>１階玄関ホール正面</t>
  </si>
  <si>
    <t>藁科生涯学習センター</t>
  </si>
  <si>
    <t>葵区羽鳥本町５番９号</t>
    <rPh sb="7" eb="8">
      <t>バン</t>
    </rPh>
    <rPh sb="9" eb="10">
      <t>ゴウ</t>
    </rPh>
    <phoneticPr fontId="2"/>
  </si>
  <si>
    <t>278-4141</t>
  </si>
  <si>
    <t>8:30～21:45
月曜日・祝日以外の曜日</t>
  </si>
  <si>
    <t>図書館</t>
    <rPh sb="0" eb="3">
      <t>トショカン</t>
    </rPh>
    <phoneticPr fontId="2"/>
  </si>
  <si>
    <t>中央図書館</t>
  </si>
  <si>
    <t>葵区大岩本町２９番１号</t>
    <rPh sb="8" eb="9">
      <t>バン</t>
    </rPh>
    <rPh sb="10" eb="11">
      <t>ゴウ</t>
    </rPh>
    <phoneticPr fontId="2"/>
  </si>
  <si>
    <t>247-6711</t>
  </si>
  <si>
    <t>月～金曜日は9:30～19:00、土・日曜日国民の祝日は9:30～17:00。ただし、毎月第２月曜日・第４水曜日（祝日の場合は翌日）、祝日の次の平日、所蔵点検期間中、年末年始は休館日で利用不可。</t>
  </si>
  <si>
    <t>１階返却カウンター</t>
  </si>
  <si>
    <t>中央図書館麻機分館</t>
  </si>
  <si>
    <t>葵区有永４２１番地の１</t>
    <rPh sb="7" eb="9">
      <t>バンチ</t>
    </rPh>
    <phoneticPr fontId="2"/>
  </si>
  <si>
    <t>248-5035</t>
  </si>
  <si>
    <t>曜日：毎日（年末年始は除く）。　時間帯：月曜日は8:30～17:00（国民の祝日を除く）、火～金曜日は8:30～17:00及び地域・学校連携施設の利用有の場合18:00～21:00利用可、土・日・祝日は9:00～17:00及び地域・学校連携施設の利用有の場合18:00～21:00利用可</t>
    <rPh sb="61" eb="62">
      <t>オヨ</t>
    </rPh>
    <rPh sb="75" eb="76">
      <t>アリ</t>
    </rPh>
    <rPh sb="77" eb="79">
      <t>バアイ</t>
    </rPh>
    <rPh sb="90" eb="92">
      <t>リヨウ</t>
    </rPh>
    <rPh sb="92" eb="93">
      <t>カ</t>
    </rPh>
    <rPh sb="98" eb="99">
      <t>シュク</t>
    </rPh>
    <phoneticPr fontId="2"/>
  </si>
  <si>
    <t>１階ホール(共有ｽﾍﾟｰｽ)</t>
    <rPh sb="6" eb="8">
      <t>キョウユウ</t>
    </rPh>
    <phoneticPr fontId="2"/>
  </si>
  <si>
    <t>中央図書館美和分館</t>
  </si>
  <si>
    <t>葵区安倍口団地５番１号</t>
    <rPh sb="8" eb="9">
      <t>バン</t>
    </rPh>
    <rPh sb="10" eb="11">
      <t>ゴウ</t>
    </rPh>
    <phoneticPr fontId="2"/>
  </si>
  <si>
    <t>296-6501</t>
  </si>
  <si>
    <t>曜日：毎日（国民の祝日・年末年始を除く）。時間帯：月曜日8:30～17:00、火～日曜日8:30～21:30</t>
    <rPh sb="21" eb="24">
      <t>ジカンタイ</t>
    </rPh>
    <rPh sb="25" eb="28">
      <t>ゲツヨウビ</t>
    </rPh>
    <phoneticPr fontId="2"/>
  </si>
  <si>
    <t>１階ホール湯沸し室横(共有ｽﾍﾟｰｽ)</t>
    <phoneticPr fontId="2"/>
  </si>
  <si>
    <t>北部図書館</t>
  </si>
  <si>
    <t>葵区与一六丁目１７番１０号</t>
    <rPh sb="9" eb="10">
      <t>バン</t>
    </rPh>
    <rPh sb="12" eb="13">
      <t>ゴウ</t>
    </rPh>
    <phoneticPr fontId="2"/>
  </si>
  <si>
    <t>653-1817</t>
  </si>
  <si>
    <t>曜日：毎日（国民の祝日・年末年始を除く）　時間帯：月曜日及び第４水曜日8:30～17:00、火～金曜日8:30～19:00、土・日曜日9:30～17:00</t>
    <rPh sb="28" eb="29">
      <t>オヨ</t>
    </rPh>
    <rPh sb="30" eb="31">
      <t>ダイ</t>
    </rPh>
    <rPh sb="32" eb="35">
      <t>スイヨウビ</t>
    </rPh>
    <rPh sb="64" eb="65">
      <t>ヒ</t>
    </rPh>
    <phoneticPr fontId="2"/>
  </si>
  <si>
    <t>１階和室入口横(共有ｽﾍﾟｰｽ)</t>
    <phoneticPr fontId="2"/>
  </si>
  <si>
    <t>御幸町図書館</t>
  </si>
  <si>
    <t>葵区御幸町３番地の２１
（ペガサート４・５階）</t>
    <rPh sb="6" eb="8">
      <t>バンチ</t>
    </rPh>
    <phoneticPr fontId="2"/>
  </si>
  <si>
    <t>251-1868</t>
  </si>
  <si>
    <t>月～金曜日は9:30～20:00、土・日曜日国民の祝日は9:30～17:00。ただし、毎月第２月曜日・第４水曜日（祝日の場合は翌日）、祝日の次の平日、所蔵点検期間中、年末年始は休館日で利用不可。</t>
  </si>
  <si>
    <t>ボランティア活動室内</t>
  </si>
  <si>
    <t>文化施設等</t>
    <rPh sb="0" eb="2">
      <t>ブンカ</t>
    </rPh>
    <rPh sb="2" eb="4">
      <t>シセツ</t>
    </rPh>
    <rPh sb="4" eb="5">
      <t>トウ</t>
    </rPh>
    <phoneticPr fontId="2"/>
  </si>
  <si>
    <t>クリエーター支援センター</t>
  </si>
  <si>
    <t>産業政策課</t>
  </si>
  <si>
    <t>葵区追手町４－１６</t>
  </si>
  <si>
    <t>205-4750</t>
  </si>
  <si>
    <t>月曜日～土曜日
9：00～21：00</t>
  </si>
  <si>
    <t>１階事務室前</t>
  </si>
  <si>
    <t>産学交流センター</t>
  </si>
  <si>
    <t>葵区御幸町３番地２１
（ペガサート６・７階）</t>
    <rPh sb="6" eb="8">
      <t>バンチ</t>
    </rPh>
    <phoneticPr fontId="2"/>
  </si>
  <si>
    <t>275-1655</t>
  </si>
  <si>
    <t>月曜日～土曜日（祝日を除く）
9：30～22：00</t>
  </si>
  <si>
    <t>６階正面入口右側壁</t>
  </si>
  <si>
    <t>静岡音楽館</t>
  </si>
  <si>
    <t>文化振興課</t>
  </si>
  <si>
    <t>葵区黒金町１番地の９</t>
    <rPh sb="6" eb="8">
      <t>バンチ</t>
    </rPh>
    <phoneticPr fontId="2"/>
  </si>
  <si>
    <t>251-2200</t>
  </si>
  <si>
    <t>9：00～21：30
休館日以外( 休館日：毎週月曜日（休日の場合はその翌日）、年末年始、臨時休館日)</t>
  </si>
  <si>
    <t>７階事務室前受付カウンター</t>
  </si>
  <si>
    <t>静岡市美術館</t>
  </si>
  <si>
    <t>葵区紺屋町１７番地の１
葵タワー３階</t>
  </si>
  <si>
    <t>273-1515</t>
  </si>
  <si>
    <t>10：00～19：00
休館日以外 (休館日：毎週月曜日（休日の場合はその翌日）、年末年始、臨時休館日)</t>
  </si>
  <si>
    <t>展示室前</t>
  </si>
  <si>
    <t>静岡市民文化会館</t>
  </si>
  <si>
    <t>葵区駿府町２番９０号</t>
    <rPh sb="6" eb="7">
      <t>バン</t>
    </rPh>
    <rPh sb="9" eb="10">
      <t>ゴウ</t>
    </rPh>
    <phoneticPr fontId="2"/>
  </si>
  <si>
    <t>251-3751</t>
  </si>
  <si>
    <t>8：30～21:45
休館日以外 (休館日：毎週月曜日（休日の場合はその翌日）、年末年始、臨時休館日)</t>
  </si>
  <si>
    <t>ロビー棟１階休憩室横</t>
  </si>
  <si>
    <t>静岡市民文化会館前駐車場</t>
  </si>
  <si>
    <t>葵区駿府町２番７５号</t>
    <rPh sb="6" eb="7">
      <t>バン</t>
    </rPh>
    <rPh sb="9" eb="10">
      <t>ゴウ</t>
    </rPh>
    <phoneticPr fontId="2"/>
  </si>
  <si>
    <t>-</t>
    <phoneticPr fontId="2"/>
  </si>
  <si>
    <t>8：30～22:00
年末年始、臨時休止日以外</t>
  </si>
  <si>
    <t>事務室内</t>
  </si>
  <si>
    <t>賎機都市山村交流センター（安倍ごころ）</t>
  </si>
  <si>
    <t>葵区牛妻２３５２番地</t>
    <rPh sb="8" eb="10">
      <t>バンチ</t>
    </rPh>
    <phoneticPr fontId="2"/>
  </si>
  <si>
    <t>294-2501</t>
  </si>
  <si>
    <t>9:30～17:00
月曜日以外</t>
  </si>
  <si>
    <t>管理事務所窓口</t>
  </si>
  <si>
    <t>中勘助文学記念館</t>
  </si>
  <si>
    <t>葵区新間１０８９番地の１２０</t>
  </si>
  <si>
    <t>277-2970</t>
  </si>
  <si>
    <t>休館日（月曜日（祝日以外）、祝日の翌日、年末年始（12月26日～1月5日））を除く日
10:00～17:00</t>
  </si>
  <si>
    <t>玄関</t>
  </si>
  <si>
    <t>番町市民活動センター</t>
    <phoneticPr fontId="2"/>
  </si>
  <si>
    <t>市民自治推進課</t>
    <rPh sb="0" eb="2">
      <t>シミン</t>
    </rPh>
    <rPh sb="2" eb="4">
      <t>ジチ</t>
    </rPh>
    <rPh sb="4" eb="6">
      <t>スイシン</t>
    </rPh>
    <rPh sb="6" eb="7">
      <t>カ</t>
    </rPh>
    <phoneticPr fontId="2"/>
  </si>
  <si>
    <t>葵区一番町５０番地</t>
    <rPh sb="7" eb="9">
      <t>バンチ</t>
    </rPh>
    <phoneticPr fontId="2"/>
  </si>
  <si>
    <t>273-1212
第１、第３水曜日については
静岡市特別支援教育センター
（255-3600）</t>
  </si>
  <si>
    <t>年末年始（12/29～1/3）を除く
月～土（第１、第３水曜日を除く）：9：00～21：30
第１、第３水曜日：8：30～17：15
日・祝：9：00～18：00</t>
    <rPh sb="0" eb="2">
      <t>ネンマツ</t>
    </rPh>
    <rPh sb="2" eb="4">
      <t>ネンシ</t>
    </rPh>
    <rPh sb="16" eb="17">
      <t>ノゾ</t>
    </rPh>
    <phoneticPr fontId="2"/>
  </si>
  <si>
    <t>入口付近受付前</t>
  </si>
  <si>
    <t>文化財資料館</t>
  </si>
  <si>
    <t>歴史文化課</t>
  </si>
  <si>
    <t>葵区宮ヶ崎町１０２番地
静岡浅間神社境内</t>
    <rPh sb="9" eb="11">
      <t>バンチ</t>
    </rPh>
    <phoneticPr fontId="2"/>
  </si>
  <si>
    <t>245-3500</t>
  </si>
  <si>
    <t>休館日（月曜日（祝日以外）、祝日の翌日（土・日以外）、年末年始（12月26日～1月5日））を除く日　
9:00～16:30</t>
  </si>
  <si>
    <t>玄関ホール正面右側</t>
  </si>
  <si>
    <t>藁科都市山村交流センター（わらびこ）</t>
  </si>
  <si>
    <t>葵区大原１８３４番地</t>
    <rPh sb="8" eb="10">
      <t>バンチ</t>
    </rPh>
    <phoneticPr fontId="2"/>
  </si>
  <si>
    <t>270-1501</t>
  </si>
  <si>
    <t>施設入口（公衆電話設置場所）</t>
  </si>
  <si>
    <t>福祉施設等</t>
    <rPh sb="0" eb="2">
      <t>フクシ</t>
    </rPh>
    <rPh sb="2" eb="4">
      <t>シセツ</t>
    </rPh>
    <rPh sb="4" eb="5">
      <t>トウ</t>
    </rPh>
    <phoneticPr fontId="2"/>
  </si>
  <si>
    <t>麻機児童館</t>
  </si>
  <si>
    <t>子ども未来課</t>
  </si>
  <si>
    <t>葵区有永４－２</t>
  </si>
  <si>
    <t>248-4044</t>
  </si>
  <si>
    <t>9：00～17：30（月曜日（祝日を除く）、祝日の翌日、毎月第３日曜日、年末年始は除く）</t>
  </si>
  <si>
    <t>玄関ホール</t>
  </si>
  <si>
    <t>安東児童館</t>
  </si>
  <si>
    <t>葵区安東二丁目１６－１２</t>
  </si>
  <si>
    <t>246-7224</t>
  </si>
  <si>
    <t>事務室前廊下</t>
  </si>
  <si>
    <t>井川高齢者生活福祉センター</t>
  </si>
  <si>
    <t>高齢者福祉課</t>
  </si>
  <si>
    <t>葵区井川１１３３番地の２</t>
    <rPh sb="8" eb="10">
      <t>バンチ</t>
    </rPh>
    <phoneticPr fontId="2"/>
  </si>
  <si>
    <t>260-2227</t>
  </si>
  <si>
    <t>月～土（休館日除く）
8：30～17：15</t>
  </si>
  <si>
    <t>２階デイルーム</t>
  </si>
  <si>
    <t>梅ヶ島高齢者生活福祉センター</t>
  </si>
  <si>
    <t>葵区入島２４６番地</t>
    <rPh sb="7" eb="9">
      <t>バンチ</t>
    </rPh>
    <phoneticPr fontId="2"/>
  </si>
  <si>
    <t>207-4477</t>
  </si>
  <si>
    <t>月～土（休館日除く）
8：30～17：00</t>
  </si>
  <si>
    <t>玄関左側壁</t>
  </si>
  <si>
    <t>大川高齢者生活福祉センター</t>
  </si>
  <si>
    <t>206-5880</t>
  </si>
  <si>
    <t>月～土（休館日除く）
8：30～17：30</t>
  </si>
  <si>
    <t>小浴場前</t>
  </si>
  <si>
    <t>鯨ケ池老人福祉センター</t>
  </si>
  <si>
    <t>葵区下９５１番地の１</t>
    <rPh sb="6" eb="8">
      <t>バンチ</t>
    </rPh>
    <phoneticPr fontId="2"/>
  </si>
  <si>
    <t>294-9778</t>
  </si>
  <si>
    <t>火～日（休館日除く）
8：30～17：30</t>
  </si>
  <si>
    <t>１階事務室横</t>
  </si>
  <si>
    <t>静岡市救護所</t>
  </si>
  <si>
    <t>福祉総務課</t>
  </si>
  <si>
    <t xml:space="preserve">葵区吉津１９０５番地
</t>
    <phoneticPr fontId="2"/>
  </si>
  <si>
    <t>278-6239</t>
  </si>
  <si>
    <t>平日（8:30～17:00）</t>
  </si>
  <si>
    <t>介護室</t>
  </si>
  <si>
    <t>静岡市桜の園</t>
  </si>
  <si>
    <t>障害者福祉課</t>
  </si>
  <si>
    <t>葵区内牧１５６０番地６</t>
    <rPh sb="8" eb="10">
      <t>バンチ</t>
    </rPh>
    <phoneticPr fontId="2"/>
  </si>
  <si>
    <t>296-2000</t>
  </si>
  <si>
    <t>24時間
月～日</t>
  </si>
  <si>
    <t>施設職員へ声をお掛けください。</t>
    <rPh sb="0" eb="2">
      <t>シセツ</t>
    </rPh>
    <rPh sb="2" eb="4">
      <t>ショクイン</t>
    </rPh>
    <rPh sb="5" eb="6">
      <t>コエ</t>
    </rPh>
    <rPh sb="8" eb="9">
      <t>カ</t>
    </rPh>
    <phoneticPr fontId="2"/>
  </si>
  <si>
    <t>①在宅サービス課指導員室内</t>
    <phoneticPr fontId="2"/>
  </si>
  <si>
    <t>②医務室内</t>
    <phoneticPr fontId="2"/>
  </si>
  <si>
    <t>静岡市桜の園城北館</t>
  </si>
  <si>
    <t>葵区北安東四丁目３２番３４号</t>
    <rPh sb="10" eb="11">
      <t>バン</t>
    </rPh>
    <rPh sb="13" eb="14">
      <t>ゴウ</t>
    </rPh>
    <phoneticPr fontId="2"/>
  </si>
  <si>
    <t>200-5551</t>
  </si>
  <si>
    <t>8:30～17:30
月～金</t>
  </si>
  <si>
    <t>職員室内</t>
  </si>
  <si>
    <t>静岡市心身障害児福祉センターいこいの家</t>
  </si>
  <si>
    <t>葵区城東町２４番１号</t>
    <rPh sb="7" eb="8">
      <t>バン</t>
    </rPh>
    <rPh sb="9" eb="10">
      <t>ゴウ</t>
    </rPh>
    <phoneticPr fontId="2"/>
  </si>
  <si>
    <t>249-3190</t>
  </si>
  <si>
    <t>8:30～17:15
月～金</t>
  </si>
  <si>
    <t>医務室内</t>
  </si>
  <si>
    <t>静岡中央子育て支援センター</t>
  </si>
  <si>
    <t>葵区呉服町二丁目１－１</t>
  </si>
  <si>
    <t>254-2287
254-2296</t>
  </si>
  <si>
    <t xml:space="preserve">月～土　7：00～23：00
日・祝日　8：00～20：00（1月1日から3日は除く）
</t>
  </si>
  <si>
    <t>４階交流サロン玄関左</t>
  </si>
  <si>
    <t>静岡老人ホーム</t>
  </si>
  <si>
    <t>葵区吉津１９０５番地</t>
    <rPh sb="8" eb="10">
      <t>バンチ</t>
    </rPh>
    <phoneticPr fontId="2"/>
  </si>
  <si>
    <t>278-1727</t>
  </si>
  <si>
    <t>毎日
6：00～18：00</t>
  </si>
  <si>
    <t>電話またはインターホンにて声をお掛けください。</t>
  </si>
  <si>
    <t>玄関ホールの柱</t>
  </si>
  <si>
    <t>静岡市わらしな学園</t>
  </si>
  <si>
    <t>葵区飯間２２６３番地</t>
    <rPh sb="8" eb="10">
      <t>バンチ</t>
    </rPh>
    <phoneticPr fontId="2"/>
  </si>
  <si>
    <t>278-2511</t>
  </si>
  <si>
    <t>本館医務室内</t>
  </si>
  <si>
    <t>静岡市わらしなロッジ</t>
  </si>
  <si>
    <t>278-2900</t>
  </si>
  <si>
    <t>8:30～17:00
月～金</t>
  </si>
  <si>
    <t>新館医務室内</t>
  </si>
  <si>
    <t>児童相談所</t>
  </si>
  <si>
    <t>葵区堤町９１４番地の４１７</t>
    <rPh sb="7" eb="9">
      <t>バンチ</t>
    </rPh>
    <phoneticPr fontId="2"/>
  </si>
  <si>
    <t>275-2874</t>
  </si>
  <si>
    <t>8:30～17:15
月～金（祝日除く）</t>
  </si>
  <si>
    <t>１階事務室内</t>
  </si>
  <si>
    <t>地域福祉交流プラザ</t>
  </si>
  <si>
    <t>葵区城東町２４番1 号</t>
  </si>
  <si>
    <t>249-3183</t>
  </si>
  <si>
    <t>休館日以外の8:30～21:00
(休館日：毎月の第２日曜日、　12月29日から翌年の1月3日までの日)</t>
  </si>
  <si>
    <t>１階ラ・ポシェット横</t>
  </si>
  <si>
    <t>中央福祉センター</t>
  </si>
  <si>
    <t>葵区城内町１番１号</t>
    <phoneticPr fontId="2"/>
  </si>
  <si>
    <t>273-8133</t>
  </si>
  <si>
    <t>休館日以外の9:00～21:00
(休館日：毎月の第４日曜日、　12月29日から翌年の1月3日までの日)</t>
  </si>
  <si>
    <t>１階玄関受付横</t>
  </si>
  <si>
    <t>長尾川老人福祉センター</t>
  </si>
  <si>
    <t>葵区長尾１１７番地</t>
    <rPh sb="7" eb="9">
      <t>バンチ</t>
    </rPh>
    <phoneticPr fontId="2"/>
  </si>
  <si>
    <t>265-1415</t>
  </si>
  <si>
    <t>火～日（休館日除く）
8：30～17：15</t>
  </si>
  <si>
    <t>西奈児童館</t>
  </si>
  <si>
    <t>葵区瀬名一丁目１９－３０</t>
  </si>
  <si>
    <t>263-6343</t>
  </si>
  <si>
    <t>服織児童館</t>
  </si>
  <si>
    <t>葵区羽鳥六丁目２７－１４</t>
  </si>
  <si>
    <t>277-1201</t>
  </si>
  <si>
    <t>美和児童館</t>
  </si>
  <si>
    <t>葵区安倍口団地２－１０</t>
  </si>
  <si>
    <t>296-4156</t>
  </si>
  <si>
    <t>こども園</t>
    <rPh sb="3" eb="4">
      <t>エン</t>
    </rPh>
    <phoneticPr fontId="2"/>
  </si>
  <si>
    <t>上土こども園</t>
  </si>
  <si>
    <t>こども園課</t>
    <rPh sb="3" eb="4">
      <t>エン</t>
    </rPh>
    <rPh sb="4" eb="5">
      <t>カ</t>
    </rPh>
    <phoneticPr fontId="2"/>
  </si>
  <si>
    <t>261-6044</t>
  </si>
  <si>
    <t>7:00～19:00
(月～土）</t>
  </si>
  <si>
    <t>１階玄関ロビー</t>
  </si>
  <si>
    <t>安倍口中央こども園</t>
    <rPh sb="3" eb="5">
      <t>チュウオウ</t>
    </rPh>
    <phoneticPr fontId="2"/>
  </si>
  <si>
    <t>296-0345</t>
  </si>
  <si>
    <t>7:30～18:00
(月～土）</t>
  </si>
  <si>
    <t>１階玄関</t>
  </si>
  <si>
    <t>梅ケ島こども園</t>
  </si>
  <si>
    <t>葵区梅ヶ島５４４番地の４</t>
  </si>
  <si>
    <t>269-2004</t>
  </si>
  <si>
    <t>8:00～17:00
(月～土）</t>
  </si>
  <si>
    <t>大川こども園</t>
  </si>
  <si>
    <t>葵区坂ノ上１２３９番地の４</t>
  </si>
  <si>
    <t>291-2123</t>
  </si>
  <si>
    <t>新富町こども園</t>
  </si>
  <si>
    <t>葵区新富町三丁目２１番２号</t>
  </si>
  <si>
    <t>252-2746</t>
  </si>
  <si>
    <t>１階ホール</t>
  </si>
  <si>
    <t>瀬名川こども園</t>
  </si>
  <si>
    <t>葵区瀬名川一丁目２１番４０号</t>
  </si>
  <si>
    <t>262-5940</t>
  </si>
  <si>
    <t>１階玄関左側（職員靴箱上）</t>
  </si>
  <si>
    <t>田町こども園</t>
  </si>
  <si>
    <t>葵区田町一丁目７９番地</t>
  </si>
  <si>
    <t>252-6374</t>
  </si>
  <si>
    <t>長沼こども園</t>
  </si>
  <si>
    <t>葵区長沼二丁目１８番３１号</t>
  </si>
  <si>
    <t>261-1241</t>
  </si>
  <si>
    <t>中藁科こども園</t>
  </si>
  <si>
    <t>葵区大原１２３７番地</t>
  </si>
  <si>
    <t>279-0002</t>
  </si>
  <si>
    <t>１階玄関ロビー通路側</t>
  </si>
  <si>
    <t>服織中央こども園</t>
    <rPh sb="2" eb="4">
      <t>チュウオウ</t>
    </rPh>
    <phoneticPr fontId="2"/>
  </si>
  <si>
    <t>葵区羽鳥本町２５番３３号</t>
  </si>
  <si>
    <t>278-2217</t>
  </si>
  <si>
    <t>服織こども園</t>
  </si>
  <si>
    <t>葵区山崎一丁目１７番１号</t>
  </si>
  <si>
    <t>278-9721</t>
  </si>
  <si>
    <t>葵待機児童園</t>
    <rPh sb="0" eb="1">
      <t>アオイ</t>
    </rPh>
    <rPh sb="1" eb="3">
      <t>タイキ</t>
    </rPh>
    <rPh sb="3" eb="5">
      <t>ジドウ</t>
    </rPh>
    <rPh sb="5" eb="6">
      <t>エン</t>
    </rPh>
    <phoneticPr fontId="2"/>
  </si>
  <si>
    <t>葵区千代田三丁目３番２５号</t>
  </si>
  <si>
    <t>207-8883</t>
    <phoneticPr fontId="2"/>
  </si>
  <si>
    <t>7:00～19:00
(月～土）</t>
    <phoneticPr fontId="2"/>
  </si>
  <si>
    <t>事務室前</t>
    <phoneticPr fontId="2"/>
  </si>
  <si>
    <t>安倍口こども園</t>
    <rPh sb="0" eb="2">
      <t>アベ</t>
    </rPh>
    <rPh sb="2" eb="3">
      <t>グチ</t>
    </rPh>
    <rPh sb="6" eb="7">
      <t>エン</t>
    </rPh>
    <phoneticPr fontId="2"/>
  </si>
  <si>
    <t>葵区安倍口新田４３番地の１</t>
  </si>
  <si>
    <t>296-1824</t>
  </si>
  <si>
    <t>7：00～18：00
（月～金）</t>
    <rPh sb="12" eb="13">
      <t>ツキ</t>
    </rPh>
    <rPh sb="14" eb="15">
      <t>キン</t>
    </rPh>
    <phoneticPr fontId="2"/>
  </si>
  <si>
    <t>職員室玄関</t>
  </si>
  <si>
    <t>安東こども園</t>
    <rPh sb="0" eb="2">
      <t>アンドウ</t>
    </rPh>
    <rPh sb="5" eb="6">
      <t>エン</t>
    </rPh>
    <phoneticPr fontId="2"/>
  </si>
  <si>
    <t>葵区安東三丁目１１番地の１７</t>
  </si>
  <si>
    <t>245-6227</t>
  </si>
  <si>
    <t>西奈こども園</t>
    <rPh sb="0" eb="2">
      <t>ニシナ</t>
    </rPh>
    <rPh sb="5" eb="6">
      <t>エン</t>
    </rPh>
    <phoneticPr fontId="2"/>
  </si>
  <si>
    <t>葵区瀬名三丁目２４番地２５号</t>
  </si>
  <si>
    <t>261-3016</t>
  </si>
  <si>
    <t>藁科こども園</t>
    <rPh sb="0" eb="2">
      <t>ワラシナ</t>
    </rPh>
    <rPh sb="5" eb="6">
      <t>エン</t>
    </rPh>
    <phoneticPr fontId="2"/>
  </si>
  <si>
    <t>葵区吉津１番地</t>
  </si>
  <si>
    <t>278-6637</t>
  </si>
  <si>
    <t>小計</t>
    <rPh sb="0" eb="1">
      <t>ショウ</t>
    </rPh>
    <rPh sb="1" eb="2">
      <t>ケイ</t>
    </rPh>
    <phoneticPr fontId="2"/>
  </si>
  <si>
    <t>保健衛生施設等</t>
    <rPh sb="0" eb="2">
      <t>ホケン</t>
    </rPh>
    <rPh sb="2" eb="4">
      <t>エイセイ</t>
    </rPh>
    <rPh sb="4" eb="6">
      <t>シセツ</t>
    </rPh>
    <rPh sb="6" eb="7">
      <t>トウ</t>
    </rPh>
    <phoneticPr fontId="2"/>
  </si>
  <si>
    <t>井川診療所</t>
  </si>
  <si>
    <t>保険年金管理課</t>
  </si>
  <si>
    <t>葵区 井川１１３３番地の２</t>
    <rPh sb="9" eb="11">
      <t>バンチ</t>
    </rPh>
    <phoneticPr fontId="2"/>
  </si>
  <si>
    <t>260-2300</t>
  </si>
  <si>
    <t>8:30～17:00  月～金(休診日除く）
8：30～12：00（第1・2・3土曜）</t>
  </si>
  <si>
    <t>一階診療室</t>
  </si>
  <si>
    <t>梅ヶ島診療所</t>
  </si>
  <si>
    <t>保健衛生総務課</t>
  </si>
  <si>
    <t>葵区梅ヶ島１３２６番地</t>
    <rPh sb="0" eb="1">
      <t>アオイ</t>
    </rPh>
    <rPh sb="1" eb="2">
      <t>ク</t>
    </rPh>
    <phoneticPr fontId="2"/>
  </si>
  <si>
    <t>269-2025</t>
  </si>
  <si>
    <t>月・火・金
9：00～17：00</t>
  </si>
  <si>
    <t>診療所兼住宅のため、医師が在宅の場合は使用可</t>
  </si>
  <si>
    <t>診察室内</t>
  </si>
  <si>
    <t>大川診療所</t>
  </si>
  <si>
    <t>葵区坂ノ上６１５番地</t>
    <phoneticPr fontId="2"/>
  </si>
  <si>
    <t>291-2622</t>
  </si>
  <si>
    <t>月～水、金　　9：00～17：00
土曜（第１、第３土曜日を除く）　　9：00～12：00</t>
    <rPh sb="24" eb="25">
      <t>ダイ</t>
    </rPh>
    <rPh sb="28" eb="29">
      <t>ビ</t>
    </rPh>
    <rPh sb="30" eb="31">
      <t>ノゾ</t>
    </rPh>
    <phoneticPr fontId="2"/>
  </si>
  <si>
    <t>受付事務室内</t>
  </si>
  <si>
    <t>大河内診療所</t>
  </si>
  <si>
    <t>葵区平野１０９７番地の３９</t>
    <phoneticPr fontId="2"/>
  </si>
  <si>
    <t>293-2021</t>
  </si>
  <si>
    <t>水曜　11：00～18：00
土曜　10：30～12：30</t>
  </si>
  <si>
    <t>処置室内</t>
  </si>
  <si>
    <t>玉川診療所</t>
  </si>
  <si>
    <t>葵区落合２４３番地の６</t>
    <phoneticPr fontId="2"/>
  </si>
  <si>
    <t>292-2223</t>
  </si>
  <si>
    <t>月～水、金
9：00～17：00</t>
    <phoneticPr fontId="2"/>
  </si>
  <si>
    <t>こころの健康センター</t>
  </si>
  <si>
    <t>葵区柚木２４０番地</t>
    <phoneticPr fontId="2"/>
  </si>
  <si>
    <t>262-3011</t>
  </si>
  <si>
    <t>月曜～金曜　8：30～17：00（祝日・年末年始を除く）</t>
  </si>
  <si>
    <t>２階ホール</t>
  </si>
  <si>
    <t>静岡病院</t>
  </si>
  <si>
    <t>静岡病院病院施設課</t>
  </si>
  <si>
    <t>葵区追手町１０番９３号</t>
    <rPh sb="7" eb="8">
      <t>バン</t>
    </rPh>
    <rPh sb="10" eb="11">
      <t>ゴウ</t>
    </rPh>
    <phoneticPr fontId="2"/>
  </si>
  <si>
    <t>253-3125</t>
  </si>
  <si>
    <t>24時間　毎日</t>
  </si>
  <si>
    <t>①西館１階　待合ホール</t>
    <phoneticPr fontId="2"/>
  </si>
  <si>
    <t>②西館３階　</t>
    <phoneticPr fontId="2"/>
  </si>
  <si>
    <t>③西館４階</t>
    <phoneticPr fontId="2"/>
  </si>
  <si>
    <t>④西館６階</t>
    <phoneticPr fontId="2"/>
  </si>
  <si>
    <t>⑤西館７階</t>
    <phoneticPr fontId="2"/>
  </si>
  <si>
    <t>⑥西館８階　</t>
    <phoneticPr fontId="2"/>
  </si>
  <si>
    <t>⑦西館９階</t>
    <phoneticPr fontId="2"/>
  </si>
  <si>
    <t>⑧西館12階</t>
    <phoneticPr fontId="2"/>
  </si>
  <si>
    <t>⑨東館地階　エレベーターホール</t>
    <phoneticPr fontId="2"/>
  </si>
  <si>
    <t>⑩東館２階　エレベーターホール</t>
    <phoneticPr fontId="2"/>
  </si>
  <si>
    <t>⑪東館９階</t>
    <phoneticPr fontId="2"/>
  </si>
  <si>
    <t>⑫東館10階</t>
    <phoneticPr fontId="2"/>
  </si>
  <si>
    <t>⑬東館11階</t>
    <phoneticPr fontId="2"/>
  </si>
  <si>
    <t>⑭北館２階（配置予定）</t>
    <phoneticPr fontId="2"/>
  </si>
  <si>
    <t>障害者歯科保健センター</t>
  </si>
  <si>
    <t>健康づくり推進課</t>
  </si>
  <si>
    <t>249-3147</t>
  </si>
  <si>
    <t>8:30～17：15
火～土（祝日除く）</t>
  </si>
  <si>
    <t>保健所棟１階センター受付カウンター内</t>
  </si>
  <si>
    <t>地域リハビリテーション推進センター</t>
  </si>
  <si>
    <t>地域ﾘﾊﾋﾞﾘﾃｰｼｮﾝ推進ｾﾝﾀｰ</t>
  </si>
  <si>
    <t>249-3182</t>
  </si>
  <si>
    <t>8:30～17：15
月～金（祝日・年末年始を除く）</t>
    <rPh sb="18" eb="20">
      <t>ネンマツ</t>
    </rPh>
    <rPh sb="20" eb="22">
      <t>ネンシ</t>
    </rPh>
    <phoneticPr fontId="2"/>
  </si>
  <si>
    <t>保健福祉複合棟２階事務室内</t>
  </si>
  <si>
    <t>動物愛護館</t>
  </si>
  <si>
    <t>動物指導センター</t>
  </si>
  <si>
    <t>葵区産女９５４番地</t>
    <rPh sb="7" eb="9">
      <t>バンチ</t>
    </rPh>
    <phoneticPr fontId="2"/>
  </si>
  <si>
    <t>動物愛護館
（278-4070）、
動物指導センター（278-6409）</t>
  </si>
  <si>
    <t>9：00～16：00（年末年始除く）</t>
  </si>
  <si>
    <t>１階受付横</t>
  </si>
  <si>
    <t>保健所（２階）</t>
  </si>
  <si>
    <t>保健予防課</t>
  </si>
  <si>
    <t>249-3170</t>
  </si>
  <si>
    <t>8：30～17：15　月～金(祝日・年末年始を除く）　</t>
  </si>
  <si>
    <t>保健所棟２階生活衛生課前</t>
  </si>
  <si>
    <t>藁科保健福祉センター</t>
  </si>
  <si>
    <t>葵健康支援課</t>
  </si>
  <si>
    <t>葵区羽鳥本町５番10号</t>
    <rPh sb="7" eb="8">
      <t>バン</t>
    </rPh>
    <rPh sb="10" eb="11">
      <t>ゴウ</t>
    </rPh>
    <phoneticPr fontId="2"/>
  </si>
  <si>
    <t>277-6712</t>
  </si>
  <si>
    <t>休館日以外の8：30～17：15（休館日：土日祝日及び12月29日から翌年の1月3日までの日）</t>
  </si>
  <si>
    <t>事務室</t>
  </si>
  <si>
    <t>観光施設等</t>
    <rPh sb="0" eb="2">
      <t>カンコウ</t>
    </rPh>
    <rPh sb="2" eb="4">
      <t>シセツ</t>
    </rPh>
    <rPh sb="4" eb="5">
      <t>トウ</t>
    </rPh>
    <phoneticPr fontId="2"/>
  </si>
  <si>
    <t>梅ヶ島コンヤの里</t>
  </si>
  <si>
    <t>葵区梅ヶ島４１９８番地の２</t>
    <rPh sb="9" eb="11">
      <t>バンチ</t>
    </rPh>
    <phoneticPr fontId="2"/>
  </si>
  <si>
    <t>269-2328</t>
  </si>
  <si>
    <t>月～日曜日 9:00～17:00
（ナイター時は21:00まで）</t>
  </si>
  <si>
    <t>テニスコート管理棟、事務所入口</t>
  </si>
  <si>
    <t>梅ヶ島新田温泉浴場</t>
  </si>
  <si>
    <t>葵区梅ヶ島５３４２番地の３</t>
    <rPh sb="9" eb="11">
      <t>バンチ</t>
    </rPh>
    <phoneticPr fontId="2"/>
  </si>
  <si>
    <t>269-2615</t>
  </si>
  <si>
    <t>月曜日以外 8:00～18:00
（12～3月は17:00まで）</t>
  </si>
  <si>
    <t>駿府城跡観光バス駐車場</t>
    <rPh sb="0" eb="2">
      <t>スンプ</t>
    </rPh>
    <rPh sb="2" eb="3">
      <t>ジョウ</t>
    </rPh>
    <rPh sb="3" eb="4">
      <t>アト</t>
    </rPh>
    <phoneticPr fontId="2"/>
  </si>
  <si>
    <t>観光交流課</t>
    <rPh sb="2" eb="4">
      <t>コウリュウ</t>
    </rPh>
    <rPh sb="4" eb="5">
      <t>カ</t>
    </rPh>
    <phoneticPr fontId="2"/>
  </si>
  <si>
    <t>葵区追手町４番１６号</t>
    <rPh sb="6" eb="7">
      <t>バン</t>
    </rPh>
    <rPh sb="9" eb="10">
      <t>ゴウ</t>
    </rPh>
    <phoneticPr fontId="2"/>
  </si>
  <si>
    <t>255-6868</t>
  </si>
  <si>
    <t>8:30～17:00
年中無休</t>
  </si>
  <si>
    <t>管理事務所内</t>
  </si>
  <si>
    <t>口坂本温泉浴場</t>
  </si>
  <si>
    <t>葵区口坂本６５２番地</t>
    <rPh sb="8" eb="10">
      <t>バンチ</t>
    </rPh>
    <phoneticPr fontId="2"/>
  </si>
  <si>
    <t>297-2155</t>
  </si>
  <si>
    <t>9:30～16:30
水曜日以外</t>
  </si>
  <si>
    <t>高山・市民の森</t>
  </si>
  <si>
    <t>葵区水見色２１２９番地の２３</t>
    <rPh sb="9" eb="11">
      <t>バンチ</t>
    </rPh>
    <phoneticPr fontId="2"/>
  </si>
  <si>
    <t>9:00～15:00
第２・第４月曜日と年末年始（12/26～1/6）以外</t>
    <phoneticPr fontId="2"/>
  </si>
  <si>
    <t>学習展示施設「森の恵」受付カウンター上</t>
  </si>
  <si>
    <t>楢尾クリエーターズビレッジ</t>
  </si>
  <si>
    <t>葵区楢尾３２９番地</t>
    <rPh sb="7" eb="9">
      <t>バンチ</t>
    </rPh>
    <phoneticPr fontId="2"/>
  </si>
  <si>
    <t>無人施設</t>
  </si>
  <si>
    <t>正面入口右側</t>
  </si>
  <si>
    <t>日影沢親水園「魚魚の里」</t>
  </si>
  <si>
    <t>葵区梅ケ島５０３６－２</t>
  </si>
  <si>
    <t>269-2380</t>
  </si>
  <si>
    <t>10:00～16:00
月曜日以外</t>
  </si>
  <si>
    <t>食事処「魚魚の家」レジカウンター下</t>
  </si>
  <si>
    <t>南アルプス赤石温泉白樺荘</t>
  </si>
  <si>
    <t>葵区田代１１１０番地の５</t>
    <rPh sb="8" eb="10">
      <t>バンチ</t>
    </rPh>
    <phoneticPr fontId="2"/>
  </si>
  <si>
    <t>260-2021</t>
  </si>
  <si>
    <t>0:00～24:00
月～日曜日</t>
  </si>
  <si>
    <t>湯ノ島温泉浴場</t>
  </si>
  <si>
    <t>葵区湯ノ島３０４番地の３</t>
    <rPh sb="8" eb="10">
      <t>バンチ</t>
    </rPh>
    <phoneticPr fontId="2"/>
  </si>
  <si>
    <t>291-2177</t>
  </si>
  <si>
    <t>9:30～16:30
木曜日以外</t>
  </si>
  <si>
    <t>公園等</t>
    <rPh sb="0" eb="2">
      <t>コウエン</t>
    </rPh>
    <rPh sb="2" eb="3">
      <t>トウ</t>
    </rPh>
    <phoneticPr fontId="2"/>
  </si>
  <si>
    <t>駿府城公園二の丸施設管理事務所（茶室横）</t>
  </si>
  <si>
    <t>公園整備課</t>
  </si>
  <si>
    <t>葵区駿府城公園１番１号</t>
    <rPh sb="8" eb="9">
      <t>バン</t>
    </rPh>
    <rPh sb="10" eb="11">
      <t>ゴウ</t>
    </rPh>
    <phoneticPr fontId="2"/>
  </si>
  <si>
    <t>火曜日～日曜日(月曜日が祝日の場合は開園)9:00～16:00利用可能
12月29日～翌年１月３日までは、休園のため使用不可</t>
  </si>
  <si>
    <t>田町公園（プール開催期間中のみ）</t>
  </si>
  <si>
    <t>葵区田町三丁目４６番地５</t>
    <rPh sb="9" eb="10">
      <t>バン</t>
    </rPh>
    <rPh sb="10" eb="11">
      <t>チ</t>
    </rPh>
    <phoneticPr fontId="2"/>
  </si>
  <si>
    <t>プール開催期間の開園時間のみ</t>
  </si>
  <si>
    <t>管理室内(開催期間)</t>
  </si>
  <si>
    <t>小学校</t>
    <rPh sb="0" eb="3">
      <t>ショウガッコウ</t>
    </rPh>
    <phoneticPr fontId="2"/>
  </si>
  <si>
    <t>市立葵小学校</t>
  </si>
  <si>
    <t>教育施設課</t>
  </si>
  <si>
    <t>葵区城内町７－９</t>
  </si>
  <si>
    <t>255-3471</t>
  </si>
  <si>
    <t>月曜～金曜8:15～16:45（ただし、国民の祝日、年末年始、行事等の振替休日は不可）</t>
  </si>
  <si>
    <t>市立麻機小学校</t>
  </si>
  <si>
    <t>葵区有永４２１－１</t>
  </si>
  <si>
    <t>245-9826</t>
  </si>
  <si>
    <t>南校舎中央ホール1階保健室側壁面</t>
  </si>
  <si>
    <t>市立足久保小学校</t>
  </si>
  <si>
    <t>葵区足久保奥組７４１－１</t>
  </si>
  <si>
    <t>296-0051</t>
  </si>
  <si>
    <t>市立安倍口小学校</t>
  </si>
  <si>
    <t>葵区安倍口新田５０</t>
  </si>
  <si>
    <t>296-0005</t>
  </si>
  <si>
    <t>体育館</t>
  </si>
  <si>
    <t>市立安西小学校</t>
  </si>
  <si>
    <t>葵区安西一丁目９６－３</t>
  </si>
  <si>
    <t>271-1551</t>
  </si>
  <si>
    <t>市立安東小学校</t>
  </si>
  <si>
    <t>葵区安東三丁目１６－１</t>
  </si>
  <si>
    <t>245-2638</t>
  </si>
  <si>
    <t>市立井川小学校</t>
  </si>
  <si>
    <t>葵区井川７０８－１</t>
  </si>
  <si>
    <t>260-2004</t>
  </si>
  <si>
    <t>体育館入口</t>
  </si>
  <si>
    <t>市立井宮小学校</t>
  </si>
  <si>
    <t>葵区平和一丁目７－１</t>
  </si>
  <si>
    <t>271-5288</t>
  </si>
  <si>
    <t>１階職員室前廊下</t>
  </si>
  <si>
    <t>市立井宮北小学校</t>
  </si>
  <si>
    <t>葵区上伝馬２－１</t>
  </si>
  <si>
    <t>272-1326</t>
  </si>
  <si>
    <t>市立梅ケ島小学校</t>
  </si>
  <si>
    <t>葵区梅ケ島１３０９－１</t>
  </si>
  <si>
    <t>269-2009</t>
  </si>
  <si>
    <t>市立大川小学校</t>
  </si>
  <si>
    <t>葵区日向８５３</t>
  </si>
  <si>
    <t>291-2004</t>
  </si>
  <si>
    <t>市立大河内小学校</t>
  </si>
  <si>
    <t>葵区平野１８５０－３</t>
  </si>
  <si>
    <t>293-2303</t>
  </si>
  <si>
    <t>１階保健室前廊下</t>
  </si>
  <si>
    <t>市立北沼上小学校</t>
  </si>
  <si>
    <t>葵区北沼上１０２０</t>
  </si>
  <si>
    <t>266-2021</t>
  </si>
  <si>
    <t>市立清沢小学校</t>
  </si>
  <si>
    <t>葵区相俣９９－１</t>
  </si>
  <si>
    <t>295-3010</t>
  </si>
  <si>
    <t>市立駒形小学校</t>
  </si>
  <si>
    <t>葵区南安倍二丁目１－１</t>
  </si>
  <si>
    <t>252-3340</t>
  </si>
  <si>
    <t>１階西昇降口</t>
  </si>
  <si>
    <t>市立賤機北小学校</t>
  </si>
  <si>
    <t>葵区俵沢２３４－１</t>
  </si>
  <si>
    <t>294-0004</t>
  </si>
  <si>
    <t>市立賤機中小学校</t>
  </si>
  <si>
    <t>葵区牛妻２０９５－２</t>
  </si>
  <si>
    <t>294-0003</t>
  </si>
  <si>
    <t>市立賤機南小学校</t>
  </si>
  <si>
    <t>葵区松富三丁目１－４６</t>
  </si>
  <si>
    <t>271-2335</t>
  </si>
  <si>
    <t>市立城北小学校</t>
  </si>
  <si>
    <t>葵区北安東四丁目２７－３</t>
  </si>
  <si>
    <t>246-4111</t>
  </si>
  <si>
    <t>市立新通小学校</t>
  </si>
  <si>
    <t>葵区駒形通二丁目４－４７</t>
  </si>
  <si>
    <t>252-1301</t>
  </si>
  <si>
    <t>市立玉川小学校</t>
  </si>
  <si>
    <t>葵区落合１０３－３</t>
  </si>
  <si>
    <t>292-2012</t>
  </si>
  <si>
    <t>児童昇降口</t>
  </si>
  <si>
    <t>市立田町小学校</t>
  </si>
  <si>
    <t>葵区田町五丁目７０</t>
  </si>
  <si>
    <t>255-3428</t>
  </si>
  <si>
    <t>市立千代田小学校</t>
  </si>
  <si>
    <t>葵区沓谷五丁目４７－１</t>
  </si>
  <si>
    <t>261-2685</t>
  </si>
  <si>
    <t>市立千代田東小学校</t>
  </si>
  <si>
    <t>葵区川合三丁目４－１</t>
  </si>
  <si>
    <t>262-1842</t>
  </si>
  <si>
    <t>市立伝馬町小学校</t>
  </si>
  <si>
    <t>葵区伝馬町１４－２</t>
  </si>
  <si>
    <t>254-9185</t>
  </si>
  <si>
    <t>市立中藁科小学校</t>
  </si>
  <si>
    <t>葵区大原９４２－１</t>
  </si>
  <si>
    <t>279-0130</t>
  </si>
  <si>
    <t>市立中藁科小学校小布杉分校</t>
  </si>
  <si>
    <t>葵区小布杉１７５６－１</t>
  </si>
  <si>
    <t>270-1301</t>
  </si>
  <si>
    <t>市立西奈小学校</t>
  </si>
  <si>
    <t>葵区瀬名三丁目２３－１</t>
  </si>
  <si>
    <t>261-3041</t>
  </si>
  <si>
    <t>市立西奈南小学校</t>
  </si>
  <si>
    <t>葵区南瀬名町１－２０</t>
  </si>
  <si>
    <t>263-5544</t>
  </si>
  <si>
    <t>市立服織小学校</t>
  </si>
  <si>
    <t>葵区羽鳥六丁目９－１</t>
  </si>
  <si>
    <t>278-6322</t>
  </si>
  <si>
    <t>市立服織西小学校</t>
  </si>
  <si>
    <t>葵区新間７５９－１－１</t>
  </si>
  <si>
    <t>278-9793</t>
  </si>
  <si>
    <t>１階廊下</t>
  </si>
  <si>
    <t>市立番町小学校</t>
  </si>
  <si>
    <t>葵区新富町一丁目２３－１</t>
  </si>
  <si>
    <t>253-2148</t>
  </si>
  <si>
    <t>市立松野小学校</t>
  </si>
  <si>
    <t>葵区松野５９８－２</t>
  </si>
  <si>
    <t>294-0002</t>
  </si>
  <si>
    <t>市立水見色小学校</t>
  </si>
  <si>
    <t>葵区水見色１０４０－３</t>
  </si>
  <si>
    <t>279-0123</t>
  </si>
  <si>
    <t>市立南藁科小学校</t>
  </si>
  <si>
    <t>葵区吉津４００</t>
  </si>
  <si>
    <t>278-9734</t>
  </si>
  <si>
    <t>市立峰山小学校</t>
  </si>
  <si>
    <t>葵区黒俣２７４１－１６</t>
  </si>
  <si>
    <t>295-3131</t>
  </si>
  <si>
    <t>月曜～金曜8:00～16:30（ただし、国民の祝日、年末年始、行事等の振替休日は不可）</t>
  </si>
  <si>
    <t>市立美和小学校</t>
  </si>
  <si>
    <t>葵区遠藤新田６９－１</t>
  </si>
  <si>
    <t>296-0700</t>
  </si>
  <si>
    <t>市立横内小学校</t>
    <phoneticPr fontId="2"/>
  </si>
  <si>
    <t>葵区緑町１－１</t>
    <phoneticPr fontId="2"/>
  </si>
  <si>
    <t>245-4695</t>
  </si>
  <si>
    <t>市立横内小学校</t>
  </si>
  <si>
    <t>葵区緑町１－１</t>
  </si>
  <si>
    <t>市立竜南小学校</t>
  </si>
  <si>
    <t>葵区竜南一丁目２３－１</t>
  </si>
  <si>
    <t>246-3061</t>
  </si>
  <si>
    <t>中学校</t>
    <rPh sb="0" eb="3">
      <t>チュウガッコウ</t>
    </rPh>
    <phoneticPr fontId="2"/>
  </si>
  <si>
    <t>市立安倍川中学校</t>
  </si>
  <si>
    <t>葵区弥勒二丁目１１－１</t>
  </si>
  <si>
    <t>252-6148</t>
  </si>
  <si>
    <t>２階事務室前廊下</t>
  </si>
  <si>
    <t>市立安東中学校</t>
  </si>
  <si>
    <t>葵区安東三丁目１３－１</t>
  </si>
  <si>
    <t>246-6418</t>
  </si>
  <si>
    <t>市立井川中学校</t>
  </si>
  <si>
    <t>葵区井川１５６１－３</t>
  </si>
  <si>
    <t>260-2200</t>
  </si>
  <si>
    <t>１階体育館寄りトイレ前</t>
  </si>
  <si>
    <t>市立梅ケ島中学校</t>
  </si>
  <si>
    <t>269-2148</t>
  </si>
  <si>
    <t>市立大川中学校</t>
  </si>
  <si>
    <t>葵区日向８７６</t>
  </si>
  <si>
    <t>291-2031</t>
  </si>
  <si>
    <t>体育館入口の階段下</t>
  </si>
  <si>
    <t>市立大河内中学校</t>
  </si>
  <si>
    <t>葵区平野１８５０－６６</t>
  </si>
  <si>
    <t>293-2004</t>
  </si>
  <si>
    <t>市立籠上中学校</t>
  </si>
  <si>
    <t>葵区平和二丁目２－１</t>
  </si>
  <si>
    <t>271-6105</t>
  </si>
  <si>
    <t>南校舎１階玄関ホール</t>
  </si>
  <si>
    <t>市立観山中学校</t>
  </si>
  <si>
    <t>葵区観山８－２</t>
  </si>
  <si>
    <t>247-4812</t>
  </si>
  <si>
    <t>月曜～金曜8:10～16:40（ただし、国民の祝日、年末年始、行事等の振替休日は不可）</t>
  </si>
  <si>
    <t>市立賤機中学校</t>
  </si>
  <si>
    <t>葵区下１３５３－１</t>
  </si>
  <si>
    <t>294-9503</t>
  </si>
  <si>
    <t>市立城内中学校</t>
  </si>
  <si>
    <t>葵区駿府町１－１０７</t>
  </si>
  <si>
    <t>254-5486</t>
  </si>
  <si>
    <t>市立末広中学校</t>
  </si>
  <si>
    <t>葵区末広町４１</t>
  </si>
  <si>
    <t>271-8171</t>
  </si>
  <si>
    <t>市立玉川中学校</t>
  </si>
  <si>
    <t>葵区落合８４０</t>
  </si>
  <si>
    <t>292-2014</t>
  </si>
  <si>
    <t>玄関ロビー</t>
  </si>
  <si>
    <t>市立西奈中学校</t>
  </si>
  <si>
    <t>葵区東瀬名町１４－１</t>
  </si>
  <si>
    <t>261-3040</t>
  </si>
  <si>
    <t>市立服織中学校</t>
  </si>
  <si>
    <t>葵区羽鳥一丁目８－１</t>
  </si>
  <si>
    <t>278-9731</t>
  </si>
  <si>
    <t>市立東中学校</t>
  </si>
  <si>
    <t>葵区沓谷一丁目６－１</t>
  </si>
  <si>
    <t>245-3695</t>
  </si>
  <si>
    <t>市立美和中学校</t>
  </si>
  <si>
    <t>葵区足久保口組３２７６－２</t>
  </si>
  <si>
    <t>296-0009</t>
  </si>
  <si>
    <t>市立竜爪中学校</t>
  </si>
  <si>
    <t>葵区瀬名七丁目３１－４０</t>
  </si>
  <si>
    <t>264-1100</t>
  </si>
  <si>
    <t>市立藁科中学校</t>
  </si>
  <si>
    <t>葵区大原１３９８－１</t>
  </si>
  <si>
    <t>279-0120</t>
  </si>
  <si>
    <t>月曜～金曜8:05～16:35（ただし、国民の祝日、年末年始、行事等の振替休日は不可）</t>
  </si>
  <si>
    <t>高校</t>
    <rPh sb="0" eb="2">
      <t>コウコウ</t>
    </rPh>
    <phoneticPr fontId="2"/>
  </si>
  <si>
    <t>市立高等学校</t>
    <rPh sb="0" eb="2">
      <t>シリツ</t>
    </rPh>
    <rPh sb="2" eb="4">
      <t>コウトウ</t>
    </rPh>
    <rPh sb="4" eb="6">
      <t>ガッコウ</t>
    </rPh>
    <phoneticPr fontId="2"/>
  </si>
  <si>
    <t>葵区千代田三丁目１番１号</t>
    <rPh sb="0" eb="1">
      <t>アオイ</t>
    </rPh>
    <rPh sb="1" eb="2">
      <t>ク</t>
    </rPh>
    <rPh sb="2" eb="5">
      <t>チヨダ</t>
    </rPh>
    <rPh sb="5" eb="8">
      <t>サンチョウメ</t>
    </rPh>
    <rPh sb="9" eb="10">
      <t>バン</t>
    </rPh>
    <rPh sb="11" eb="12">
      <t>ゴウ</t>
    </rPh>
    <phoneticPr fontId="2"/>
  </si>
  <si>
    <t>245-0417</t>
    <phoneticPr fontId="2"/>
  </si>
  <si>
    <t>8:15～17:00（平日）
※上記時間・曜日以外でも施設利用時であれば利用可能。（利用施設により使用できるＡＥＤに制限有）</t>
    <phoneticPr fontId="2"/>
  </si>
  <si>
    <t>①２階廊下</t>
    <phoneticPr fontId="2"/>
  </si>
  <si>
    <t>②体育教官室入口（屋外）</t>
    <rPh sb="1" eb="3">
      <t>タイイク</t>
    </rPh>
    <rPh sb="3" eb="5">
      <t>キョウカン</t>
    </rPh>
    <rPh sb="5" eb="6">
      <t>シツ</t>
    </rPh>
    <rPh sb="6" eb="8">
      <t>イリグチ</t>
    </rPh>
    <rPh sb="9" eb="11">
      <t>オクガイ</t>
    </rPh>
    <phoneticPr fontId="2"/>
  </si>
  <si>
    <t>③体育館１階（屋外）</t>
    <rPh sb="1" eb="3">
      <t>タイイク</t>
    </rPh>
    <rPh sb="3" eb="4">
      <t>カン</t>
    </rPh>
    <rPh sb="5" eb="6">
      <t>カイ</t>
    </rPh>
    <rPh sb="7" eb="9">
      <t>オクガイ</t>
    </rPh>
    <phoneticPr fontId="2"/>
  </si>
  <si>
    <t>④２階廊下</t>
    <phoneticPr fontId="2"/>
  </si>
  <si>
    <t>青少年教育施設</t>
    <rPh sb="0" eb="3">
      <t>セイショウネン</t>
    </rPh>
    <rPh sb="3" eb="5">
      <t>キョウイク</t>
    </rPh>
    <rPh sb="5" eb="7">
      <t>シセツ</t>
    </rPh>
    <phoneticPr fontId="2"/>
  </si>
  <si>
    <t>井川少年自然の家</t>
  </si>
  <si>
    <t>教育総務課</t>
  </si>
  <si>
    <t>葵区井川３０５５番地の１</t>
    <rPh sb="8" eb="10">
      <t>バンチ</t>
    </rPh>
    <phoneticPr fontId="2"/>
  </si>
  <si>
    <t>260-2761</t>
  </si>
  <si>
    <t>休所日（月曜日、月曜日が祝日の場合はその翌日、12月28日～1月4日、変更する場合あり）以外の職員勤務時間（8：30～17：15、宿泊利用のあるときはこの限りでない）</t>
    <phoneticPr fontId="2"/>
  </si>
  <si>
    <t>水道施設</t>
    <rPh sb="0" eb="2">
      <t>スイドウ</t>
    </rPh>
    <rPh sb="2" eb="4">
      <t>シセツ</t>
    </rPh>
    <phoneticPr fontId="2"/>
  </si>
  <si>
    <t>上下水道局庁舎（平成27年12月15日～(予定)）</t>
    <rPh sb="0" eb="2">
      <t>ジョウゲ</t>
    </rPh>
    <rPh sb="2" eb="4">
      <t>スイドウ</t>
    </rPh>
    <rPh sb="4" eb="5">
      <t>キョク</t>
    </rPh>
    <rPh sb="5" eb="7">
      <t>チョウシャ</t>
    </rPh>
    <rPh sb="8" eb="10">
      <t>ヘイセイ</t>
    </rPh>
    <rPh sb="12" eb="13">
      <t>ネン</t>
    </rPh>
    <rPh sb="15" eb="16">
      <t>ツキ</t>
    </rPh>
    <rPh sb="18" eb="19">
      <t>ニチ</t>
    </rPh>
    <rPh sb="21" eb="23">
      <t>ヨテイ</t>
    </rPh>
    <phoneticPr fontId="2"/>
  </si>
  <si>
    <t>水道総務課</t>
    <rPh sb="0" eb="2">
      <t>スイドウ</t>
    </rPh>
    <rPh sb="2" eb="5">
      <t>ソウムカ</t>
    </rPh>
    <phoneticPr fontId="2"/>
  </si>
  <si>
    <t>葵区七間町１５番地の１</t>
    <rPh sb="2" eb="5">
      <t>シチケンチョウ</t>
    </rPh>
    <rPh sb="7" eb="9">
      <t>バンチ</t>
    </rPh>
    <phoneticPr fontId="2"/>
  </si>
  <si>
    <t>24時間</t>
    <rPh sb="2" eb="4">
      <t>ジカン</t>
    </rPh>
    <phoneticPr fontId="2"/>
  </si>
  <si>
    <t>-</t>
    <phoneticPr fontId="2"/>
  </si>
  <si>
    <t>３Fフロア　１Fフロア</t>
    <phoneticPr fontId="2"/>
  </si>
  <si>
    <t>下水処理場</t>
    <phoneticPr fontId="2"/>
  </si>
  <si>
    <t>城北浄化センター</t>
    <rPh sb="0" eb="2">
      <t>ジョウホク</t>
    </rPh>
    <rPh sb="2" eb="4">
      <t>ジョウカ</t>
    </rPh>
    <phoneticPr fontId="2"/>
  </si>
  <si>
    <t>下水道施設課</t>
    <rPh sb="0" eb="3">
      <t>ゲスイドウ</t>
    </rPh>
    <rPh sb="3" eb="5">
      <t>シセツ</t>
    </rPh>
    <rPh sb="5" eb="6">
      <t>カ</t>
    </rPh>
    <phoneticPr fontId="2"/>
  </si>
  <si>
    <t>葵区加藤島１番地の１</t>
    <rPh sb="0" eb="1">
      <t>アオイ</t>
    </rPh>
    <rPh sb="1" eb="2">
      <t>ク</t>
    </rPh>
    <rPh sb="2" eb="4">
      <t>カトウ</t>
    </rPh>
    <rPh sb="4" eb="5">
      <t>ジマ</t>
    </rPh>
    <rPh sb="6" eb="8">
      <t>バンチ</t>
    </rPh>
    <phoneticPr fontId="2"/>
  </si>
  <si>
    <t>261-2981</t>
    <phoneticPr fontId="2"/>
  </si>
  <si>
    <t>月～金（祝日、12/29～1/3を除く）　8:30～17:15</t>
    <rPh sb="0" eb="1">
      <t>ゲツ</t>
    </rPh>
    <rPh sb="2" eb="3">
      <t>キン</t>
    </rPh>
    <rPh sb="4" eb="6">
      <t>シュクジツ</t>
    </rPh>
    <rPh sb="17" eb="18">
      <t>ノゾ</t>
    </rPh>
    <phoneticPr fontId="2"/>
  </si>
  <si>
    <t>要電話</t>
    <rPh sb="0" eb="1">
      <t>ヨウ</t>
    </rPh>
    <rPh sb="1" eb="3">
      <t>デンワ</t>
    </rPh>
    <phoneticPr fontId="2"/>
  </si>
  <si>
    <t>管理棟２階玄関ホール（中央操作室側）</t>
    <rPh sb="0" eb="3">
      <t>カンリトウ</t>
    </rPh>
    <rPh sb="4" eb="5">
      <t>カイ</t>
    </rPh>
    <rPh sb="5" eb="7">
      <t>ゲンカン</t>
    </rPh>
    <rPh sb="11" eb="13">
      <t>チュウオウ</t>
    </rPh>
    <rPh sb="13" eb="16">
      <t>ソウサシツ</t>
    </rPh>
    <rPh sb="16" eb="17">
      <t>ガワ</t>
    </rPh>
    <phoneticPr fontId="2"/>
  </si>
  <si>
    <t>その他</t>
    <rPh sb="2" eb="3">
      <t>タ</t>
    </rPh>
    <phoneticPr fontId="2"/>
  </si>
  <si>
    <t>愛宕霊園</t>
  </si>
  <si>
    <t>戸籍管理課</t>
    <rPh sb="0" eb="2">
      <t>コセキ</t>
    </rPh>
    <rPh sb="2" eb="4">
      <t>カンリ</t>
    </rPh>
    <rPh sb="4" eb="5">
      <t>カ</t>
    </rPh>
    <phoneticPr fontId="2"/>
  </si>
  <si>
    <t>葵区沓谷１３３３番地の１</t>
    <rPh sb="8" eb="10">
      <t>バンチ</t>
    </rPh>
    <phoneticPr fontId="2"/>
  </si>
  <si>
    <t>261-2555</t>
  </si>
  <si>
    <t>年末年始（12月29日から翌年１月３日）以外の９時から16時まで</t>
  </si>
  <si>
    <t>静岡授産福祉センター（田町本所）</t>
  </si>
  <si>
    <t>葵区田町四丁目１６番地</t>
    <rPh sb="9" eb="11">
      <t>バンチ</t>
    </rPh>
    <phoneticPr fontId="2"/>
  </si>
  <si>
    <t>254-6205</t>
  </si>
  <si>
    <t>8:00～17:00
（土・日曜日、祝日、12/29～1/4を除く）</t>
  </si>
  <si>
    <t>１階受付事務室</t>
  </si>
  <si>
    <t>静岡斎場</t>
  </si>
  <si>
    <t>葵区慈悲尾４７２番地の１</t>
    <rPh sb="8" eb="10">
      <t>バンチ</t>
    </rPh>
    <phoneticPr fontId="2"/>
  </si>
  <si>
    <t>276-2000</t>
  </si>
  <si>
    <t>１月１日及び毎年市長が指定する休場日（友引日）以外の９時から17時まで</t>
  </si>
  <si>
    <t>待合棟１階廊下壁面</t>
  </si>
  <si>
    <t>追手町自転車等駐車場</t>
    <phoneticPr fontId="2"/>
  </si>
  <si>
    <t>交通政策課</t>
  </si>
  <si>
    <t>葵区追手町８番７号</t>
    <rPh sb="8" eb="9">
      <t>ゴウ</t>
    </rPh>
    <phoneticPr fontId="2"/>
  </si>
  <si>
    <t>272-5757</t>
  </si>
  <si>
    <t>5：30～23：30</t>
  </si>
  <si>
    <t>管理人室横</t>
  </si>
  <si>
    <t>青葉通り自転車等駐車場</t>
    <phoneticPr fontId="2"/>
  </si>
  <si>
    <t>葵区呉服町二丁目３番１号</t>
    <rPh sb="11" eb="12">
      <t>ゴウ</t>
    </rPh>
    <phoneticPr fontId="2"/>
  </si>
  <si>
    <t>255-5990</t>
  </si>
  <si>
    <t>管理人室前</t>
  </si>
  <si>
    <t>黒金町西第１駐輪場</t>
    <rPh sb="6" eb="9">
      <t>チュウリンジョウ</t>
    </rPh>
    <phoneticPr fontId="2"/>
  </si>
  <si>
    <t>葵区黒金町３８番１号</t>
    <rPh sb="9" eb="10">
      <t>ゴウ</t>
    </rPh>
    <phoneticPr fontId="2"/>
  </si>
  <si>
    <t>272-5587</t>
  </si>
  <si>
    <t>管理人室内</t>
  </si>
  <si>
    <t>東静岡駅北口自転車等駐車場</t>
    <phoneticPr fontId="2"/>
  </si>
  <si>
    <t>葵区長沼７４４番１０号</t>
    <rPh sb="10" eb="11">
      <t>ゴウ</t>
    </rPh>
    <phoneticPr fontId="2"/>
  </si>
  <si>
    <t>264-6366</t>
  </si>
  <si>
    <t>４：30～24：30</t>
    <phoneticPr fontId="2"/>
  </si>
  <si>
    <t>静岡ヘリポート</t>
  </si>
  <si>
    <t>葵区諏訪８番１０号</t>
    <rPh sb="5" eb="6">
      <t>バン</t>
    </rPh>
    <rPh sb="8" eb="9">
      <t>ゴウ</t>
    </rPh>
    <phoneticPr fontId="2"/>
  </si>
  <si>
    <t>265-5500</t>
  </si>
  <si>
    <t>7：00～19：00（日没が19：00前の時は日没まで）</t>
  </si>
  <si>
    <t>管理事務所入口横</t>
  </si>
  <si>
    <t>東静岡駅南口自転車等駐車場</t>
    <rPh sb="0" eb="1">
      <t>ヒガシ</t>
    </rPh>
    <rPh sb="4" eb="6">
      <t>ミナミグチ</t>
    </rPh>
    <rPh sb="6" eb="9">
      <t>ジテンシャ</t>
    </rPh>
    <rPh sb="9" eb="10">
      <t>トウ</t>
    </rPh>
    <rPh sb="10" eb="13">
      <t>チュウシャジョウ</t>
    </rPh>
    <phoneticPr fontId="2"/>
  </si>
  <si>
    <t>交通政策課</t>
    <phoneticPr fontId="2"/>
  </si>
  <si>
    <t>葵区長沼７４４番１０号（北口）</t>
    <rPh sb="0" eb="1">
      <t>アオイ</t>
    </rPh>
    <rPh sb="1" eb="2">
      <t>ク</t>
    </rPh>
    <rPh sb="10" eb="11">
      <t>ゴウ</t>
    </rPh>
    <rPh sb="12" eb="14">
      <t>キタグチ</t>
    </rPh>
    <phoneticPr fontId="2"/>
  </si>
  <si>
    <t>264-6366</t>
    <phoneticPr fontId="2"/>
  </si>
  <si>
    <t>施設内中央</t>
    <rPh sb="0" eb="2">
      <t>シセツ</t>
    </rPh>
    <rPh sb="2" eb="3">
      <t>ナイ</t>
    </rPh>
    <rPh sb="3" eb="5">
      <t>チュウオウ</t>
    </rPh>
    <phoneticPr fontId="2"/>
  </si>
  <si>
    <t>中央卸売市場</t>
  </si>
  <si>
    <t>葵区流通センター１番１号</t>
    <rPh sb="9" eb="10">
      <t>バン</t>
    </rPh>
    <rPh sb="11" eb="12">
      <t>ゴウ</t>
    </rPh>
    <phoneticPr fontId="2"/>
  </si>
  <si>
    <t>263-3415</t>
  </si>
  <si>
    <t>24時間365日</t>
  </si>
  <si>
    <t>北門守衛室</t>
  </si>
  <si>
    <t>西ケ谷資源循環体験プラザ</t>
  </si>
  <si>
    <t>ごみ減量推進課</t>
  </si>
  <si>
    <t>葵区西ケ谷５５３番地の２</t>
    <rPh sb="8" eb="10">
      <t>バンチ</t>
    </rPh>
    <phoneticPr fontId="2"/>
  </si>
  <si>
    <t>294-7451</t>
  </si>
  <si>
    <t>9:00～16:00（月曜日・火曜日・年末年始を除く）</t>
  </si>
  <si>
    <t>体験プラザ１階事務所受付横</t>
  </si>
  <si>
    <t>西ケ谷清掃工場</t>
  </si>
  <si>
    <t>廃棄物処理課</t>
  </si>
  <si>
    <t>葵区西ケ谷５５３番地</t>
    <rPh sb="8" eb="10">
      <t>バンチ</t>
    </rPh>
    <phoneticPr fontId="2"/>
  </si>
  <si>
    <t>296-0054</t>
  </si>
  <si>
    <t>8：30～17：15（月～金）
8：30～12：15（土）</t>
  </si>
  <si>
    <t>管理棟１階ホール事務室前</t>
  </si>
  <si>
    <t>沼上資源循環学習プラザ</t>
  </si>
  <si>
    <t>葵区南沼上１２１７番地の１</t>
    <rPh sb="9" eb="11">
      <t>バンチ</t>
    </rPh>
    <phoneticPr fontId="2"/>
  </si>
  <si>
    <t>207-8971</t>
  </si>
  <si>
    <t>9:00～16:00（日曜日・年末年始を除く）</t>
  </si>
  <si>
    <t>学習プラザ１階事務所受付横</t>
  </si>
  <si>
    <t>沼上清掃工場</t>
  </si>
  <si>
    <t>葵区南沼上１２２４番地</t>
    <rPh sb="9" eb="11">
      <t>バンチ</t>
    </rPh>
    <phoneticPr fontId="2"/>
  </si>
  <si>
    <t>262-4015</t>
  </si>
  <si>
    <t>管理棟１階事務所受付横</t>
  </si>
  <si>
    <t>沼上清掃工場　仮置</t>
    <rPh sb="0" eb="2">
      <t>ヌマガミ</t>
    </rPh>
    <rPh sb="2" eb="4">
      <t>セイソウ</t>
    </rPh>
    <rPh sb="4" eb="6">
      <t>コウジョウ</t>
    </rPh>
    <rPh sb="7" eb="9">
      <t>カリオ</t>
    </rPh>
    <phoneticPr fontId="2"/>
  </si>
  <si>
    <t>沼上霊園</t>
  </si>
  <si>
    <t>葵区南沼上２０５２番地の３５２</t>
    <rPh sb="9" eb="11">
      <t>バンチ</t>
    </rPh>
    <phoneticPr fontId="2"/>
  </si>
  <si>
    <t>262-4511</t>
  </si>
  <si>
    <t>東部学校給食センター</t>
    <rPh sb="0" eb="2">
      <t>トウブ</t>
    </rPh>
    <rPh sb="2" eb="4">
      <t>ガッコウ</t>
    </rPh>
    <rPh sb="4" eb="6">
      <t>キュウショク</t>
    </rPh>
    <phoneticPr fontId="2"/>
  </si>
  <si>
    <t>学校給食課</t>
    <rPh sb="0" eb="2">
      <t>ガッコウ</t>
    </rPh>
    <rPh sb="2" eb="4">
      <t>キュウショク</t>
    </rPh>
    <rPh sb="4" eb="5">
      <t>カ</t>
    </rPh>
    <phoneticPr fontId="2"/>
  </si>
  <si>
    <t>葵区東瀬名町１４番２号</t>
    <rPh sb="0" eb="1">
      <t>アオイ</t>
    </rPh>
    <rPh sb="1" eb="2">
      <t>ク</t>
    </rPh>
    <rPh sb="2" eb="3">
      <t>ヒガシ</t>
    </rPh>
    <rPh sb="8" eb="9">
      <t>バン</t>
    </rPh>
    <rPh sb="10" eb="11">
      <t>ゴウ</t>
    </rPh>
    <phoneticPr fontId="2"/>
  </si>
  <si>
    <t>262-1205</t>
    <phoneticPr fontId="2"/>
  </si>
  <si>
    <t>8:00～16：45
月～金(祝日除く）</t>
    <phoneticPr fontId="2"/>
  </si>
  <si>
    <t>玄関ホール</t>
    <rPh sb="0" eb="2">
      <t>ゲンカン</t>
    </rPh>
    <phoneticPr fontId="2"/>
  </si>
  <si>
    <t>葵区　合計</t>
    <rPh sb="0" eb="1">
      <t>アオイ</t>
    </rPh>
    <rPh sb="1" eb="2">
      <t>ク</t>
    </rPh>
    <rPh sb="3" eb="5">
      <t>ゴウケイ</t>
    </rPh>
    <phoneticPr fontId="2"/>
  </si>
  <si>
    <t>◆駿河区</t>
    <rPh sb="1" eb="3">
      <t>スルガ</t>
    </rPh>
    <rPh sb="3" eb="4">
      <t>ク</t>
    </rPh>
    <phoneticPr fontId="2"/>
  </si>
  <si>
    <t>施設名</t>
    <rPh sb="0" eb="2">
      <t>シセツ</t>
    </rPh>
    <rPh sb="2" eb="3">
      <t>メイ</t>
    </rPh>
    <phoneticPr fontId="2"/>
  </si>
  <si>
    <t>AED利用可能
時間・曜日</t>
    <rPh sb="5" eb="7">
      <t>カノウ</t>
    </rPh>
    <rPh sb="8" eb="10">
      <t>ジカン</t>
    </rPh>
    <rPh sb="11" eb="13">
      <t>ヨウビ</t>
    </rPh>
    <phoneticPr fontId="2"/>
  </si>
  <si>
    <t>市庁舎・区役所等</t>
    <phoneticPr fontId="2"/>
  </si>
  <si>
    <t>長田支所</t>
  </si>
  <si>
    <t>駿河区役所長田支所　</t>
  </si>
  <si>
    <t>駿河区上川原１３番１号</t>
    <rPh sb="8" eb="9">
      <t>バン</t>
    </rPh>
    <rPh sb="10" eb="11">
      <t>ゴウ</t>
    </rPh>
    <phoneticPr fontId="2"/>
  </si>
  <si>
    <t>259-5522</t>
  </si>
  <si>
    <t>8:30～17：15
月～金(祝日除く）</t>
  </si>
  <si>
    <t>事務所内</t>
  </si>
  <si>
    <t>駿河区役所</t>
  </si>
  <si>
    <t>駿河区役所地域総務課</t>
  </si>
  <si>
    <t>駿河区南八幡町１０番４０号</t>
    <rPh sb="9" eb="10">
      <t>バン</t>
    </rPh>
    <rPh sb="12" eb="13">
      <t>ゴウ</t>
    </rPh>
    <phoneticPr fontId="2"/>
  </si>
  <si>
    <t>202-5811</t>
  </si>
  <si>
    <t>8:30～17:15
月～金(祝日除く)</t>
  </si>
  <si>
    <t>①１階中央階段横廊下</t>
  </si>
  <si>
    <t>②２階中央階段横廊下</t>
  </si>
  <si>
    <t>駿河区役所地域総務課（イベント貸出用）</t>
  </si>
  <si>
    <t>シティプロモーション課</t>
    <phoneticPr fontId="2"/>
  </si>
  <si>
    <t>貸出受付は8:30～17:15　月～金(祝日除く)
使用日直近営業日に貸出、使用後直近営業日に返却（要予約）</t>
    <phoneticPr fontId="2"/>
  </si>
  <si>
    <t>時間外利用不可</t>
    <phoneticPr fontId="2"/>
  </si>
  <si>
    <t>―</t>
  </si>
  <si>
    <t>＊駿河区役所地域総務課にて貸出受付</t>
  </si>
  <si>
    <t>貸出し専用(要予約）</t>
  </si>
  <si>
    <t>有度山総合公園運動施設</t>
  </si>
  <si>
    <t>駿河区小鹿１８８３番地の４</t>
    <rPh sb="9" eb="11">
      <t>バンチ</t>
    </rPh>
    <phoneticPr fontId="2"/>
  </si>
  <si>
    <t>264-2722</t>
  </si>
  <si>
    <t>9:00～17:00（年末年始除く）
※季節により変更あり</t>
  </si>
  <si>
    <t>長田体育館</t>
  </si>
  <si>
    <t>駿河区鎌田５７４番地の１</t>
    <rPh sb="8" eb="10">
      <t>バンチ</t>
    </rPh>
    <phoneticPr fontId="2"/>
  </si>
  <si>
    <t>257-3411</t>
  </si>
  <si>
    <t>１階靴箱上（事務所入口）</t>
  </si>
  <si>
    <t>中島人工芝多目的スポーツグラウンド</t>
  </si>
  <si>
    <t>駿河区中島１７１１番地の１</t>
    <rPh sb="9" eb="11">
      <t>バンチ</t>
    </rPh>
    <phoneticPr fontId="2"/>
  </si>
  <si>
    <t>221-1071</t>
  </si>
  <si>
    <t>6:30～18：30（年末年始除く）
※季節により変更あり</t>
  </si>
  <si>
    <t>更衣室内</t>
  </si>
  <si>
    <t>南部体育館</t>
  </si>
  <si>
    <t>駿河区曲金三丁目１番３０号</t>
    <rPh sb="9" eb="10">
      <t>バン</t>
    </rPh>
    <rPh sb="12" eb="13">
      <t>ゴウ</t>
    </rPh>
    <phoneticPr fontId="2"/>
  </si>
  <si>
    <t>285-1133</t>
  </si>
  <si>
    <t>１階中央ホール</t>
  </si>
  <si>
    <t>用宗海水浴場（海水浴場開設期間のみ）</t>
  </si>
  <si>
    <t>駿河区用宗</t>
    <phoneticPr fontId="2"/>
  </si>
  <si>
    <t>221-1421</t>
    <phoneticPr fontId="2"/>
  </si>
  <si>
    <t>8:30～17:00
開設期間のみ</t>
    <phoneticPr fontId="2"/>
  </si>
  <si>
    <t>管理事務所内（開設期間のみ）</t>
  </si>
  <si>
    <t>大里生涯学習センター</t>
  </si>
  <si>
    <t>駿河区中野新田５７番地の５</t>
    <rPh sb="9" eb="11">
      <t>バンチ</t>
    </rPh>
    <phoneticPr fontId="2"/>
  </si>
  <si>
    <t>283-1698</t>
  </si>
  <si>
    <t>8:30～21:45 月曜日・祝日以外の曜日
（市民サービスコーナーとの複合館であるため、月曜日においては8:30～17:15の間利用可能）</t>
  </si>
  <si>
    <t>長田生涯学習センター</t>
  </si>
  <si>
    <t>駿河区寺田１３１番地の１</t>
    <rPh sb="8" eb="10">
      <t>バンチ</t>
    </rPh>
    <phoneticPr fontId="2"/>
  </si>
  <si>
    <t>257-0780</t>
  </si>
  <si>
    <t>１階玄関ホール受付カウンター横</t>
  </si>
  <si>
    <t>駿河生涯学習センター（来・て・こ）</t>
    <rPh sb="0" eb="2">
      <t>スルガ</t>
    </rPh>
    <rPh sb="2" eb="4">
      <t>ショウガイ</t>
    </rPh>
    <rPh sb="4" eb="6">
      <t>ガクシュウ</t>
    </rPh>
    <rPh sb="11" eb="12">
      <t>ク</t>
    </rPh>
    <phoneticPr fontId="2"/>
  </si>
  <si>
    <t>駿河区小鹿二丁目２５番４５号</t>
    <rPh sb="10" eb="11">
      <t>バン</t>
    </rPh>
    <rPh sb="13" eb="14">
      <t>ゴウ</t>
    </rPh>
    <phoneticPr fontId="2"/>
  </si>
  <si>
    <t>202-4300</t>
  </si>
  <si>
    <t>休館日以外の8:30～21：45　　休館日：日曜、年末年始（12/28 ～1/5）　</t>
  </si>
  <si>
    <t>１階玄関学習センター受付カウンター事務室入り口左側部</t>
  </si>
  <si>
    <t>南部生涯学習センター</t>
  </si>
  <si>
    <t>駿河区南八幡町２５番２１号</t>
    <rPh sb="9" eb="10">
      <t>バン</t>
    </rPh>
    <rPh sb="12" eb="13">
      <t>ゴウ</t>
    </rPh>
    <phoneticPr fontId="2"/>
  </si>
  <si>
    <t>281-2184</t>
  </si>
  <si>
    <t>8:30～21:45 月曜日・祝日以外の曜日
（地域福祉推進センターが併設しているため、月曜日においては8:30～17:00の間利用可能）</t>
  </si>
  <si>
    <t>長田図書館</t>
  </si>
  <si>
    <t>259-7878</t>
  </si>
  <si>
    <t>火～金曜日は9:30～19:00、土・日曜日は9:30～17:00。ただし、毎週月曜日・国民の祝日・第４水曜日（祝日の場合は翌日）、所蔵点検期間中、年末年始は休館日で利用不可。</t>
    <phoneticPr fontId="2"/>
  </si>
  <si>
    <t>受付カウンター横</t>
  </si>
  <si>
    <t>南部図書館</t>
  </si>
  <si>
    <t>駿河区南八幡町３番１号</t>
    <rPh sb="8" eb="9">
      <t>バン</t>
    </rPh>
    <rPh sb="10" eb="11">
      <t>ゴウ</t>
    </rPh>
    <phoneticPr fontId="2"/>
  </si>
  <si>
    <t>288-2151</t>
  </si>
  <si>
    <t>２階エレベーター付近</t>
  </si>
  <si>
    <t>旧エンバーソン住宅</t>
  </si>
  <si>
    <t>駿河区池田２８６４番５２号</t>
    <rPh sb="9" eb="10">
      <t>バン</t>
    </rPh>
    <rPh sb="12" eb="13">
      <t>ゴウ</t>
    </rPh>
    <phoneticPr fontId="2"/>
  </si>
  <si>
    <t>土曜・日曜・祝日（12月26日から1月5日を除く）9:00～16:30</t>
  </si>
  <si>
    <t>旧マッケンジー住宅</t>
  </si>
  <si>
    <t>駿河区高松２８５２番地</t>
    <rPh sb="9" eb="11">
      <t>バンチ</t>
    </rPh>
    <phoneticPr fontId="2"/>
  </si>
  <si>
    <t>237-0573</t>
  </si>
  <si>
    <t>休館日（月曜日（祝日以外）、祝日の翌日（土・日以外）、年末年始（12月26日～1月5日））を除く日　9:00～16:30</t>
    <phoneticPr fontId="2"/>
  </si>
  <si>
    <t>静岡科学館</t>
  </si>
  <si>
    <t>駿河区南町１４番２５号
エスパティオ８～１０階</t>
  </si>
  <si>
    <t>284-6960</t>
  </si>
  <si>
    <t>9：30～17：00
休館日以外 （休館日：毎週月曜日（休日の場合はその翌日）、年末年始、臨時休館日）</t>
  </si>
  <si>
    <t>８階特別避難階段入口横</t>
  </si>
  <si>
    <t>芹沢銈介美術館</t>
  </si>
  <si>
    <t>駿河区登呂五丁目10番５号</t>
    <rPh sb="10" eb="11">
      <t>バン</t>
    </rPh>
    <rPh sb="12" eb="13">
      <t>ゴウ</t>
    </rPh>
    <phoneticPr fontId="2"/>
  </si>
  <si>
    <t>282-5522</t>
  </si>
  <si>
    <t>8:30～17：15
休館日以外（休館日：月曜日、祝日の翌日、展示替え期間中、年末年始）</t>
  </si>
  <si>
    <t>治水交流資料館</t>
  </si>
  <si>
    <t>河川課</t>
  </si>
  <si>
    <t>駿河区大谷二丁目２４番１１号</t>
  </si>
  <si>
    <t>237-1322</t>
  </si>
  <si>
    <t>8：30～17：15　火～日
（月が祝日の場合は翌日以降の最初の平日が休館・年末年始12/27～1/4）</t>
  </si>
  <si>
    <t>館内出入口付近</t>
  </si>
  <si>
    <t>登呂博物館</t>
  </si>
  <si>
    <t>駿河区登呂五丁目１０番５号</t>
    <rPh sb="10" eb="11">
      <t>バン</t>
    </rPh>
    <rPh sb="12" eb="13">
      <t>ゴウ</t>
    </rPh>
    <phoneticPr fontId="2"/>
  </si>
  <si>
    <t>285-0476</t>
  </si>
  <si>
    <t>火～日曜日 8:30～17：15
休館日：月曜日、祝日の翌日、年末年始、臨時休館日</t>
  </si>
  <si>
    <t>１階西側入口左側</t>
  </si>
  <si>
    <t>長田児童館</t>
  </si>
  <si>
    <t>駿河区上川原１３－１</t>
  </si>
  <si>
    <t>259-4800</t>
  </si>
  <si>
    <t>遊戯室入口</t>
  </si>
  <si>
    <t>豊田児童館</t>
  </si>
  <si>
    <t>駿河区小鹿二丁目２６－１</t>
  </si>
  <si>
    <t>281-4718</t>
  </si>
  <si>
    <t>中島児童館</t>
  </si>
  <si>
    <t>駿河区中島２９９２</t>
  </si>
  <si>
    <t>289-5316</t>
  </si>
  <si>
    <t>用宗老人福祉センター</t>
  </si>
  <si>
    <t>駿河区用宗五丁目２１番１０号</t>
    <rPh sb="10" eb="11">
      <t>バン</t>
    </rPh>
    <rPh sb="13" eb="14">
      <t>ゴウ</t>
    </rPh>
    <phoneticPr fontId="2"/>
  </si>
  <si>
    <t>257-2022</t>
  </si>
  <si>
    <t>火～日（休館日除く）
9：00～16：00</t>
  </si>
  <si>
    <t>１階ロビー公衆電話横</t>
  </si>
  <si>
    <t>小黒こども園</t>
  </si>
  <si>
    <t>285-3718</t>
  </si>
  <si>
    <t>下川原こども園</t>
  </si>
  <si>
    <t>258-5958</t>
  </si>
  <si>
    <t>１階玄関左側壁</t>
  </si>
  <si>
    <t>駿河待機児童園</t>
    <rPh sb="4" eb="6">
      <t>ジドウ</t>
    </rPh>
    <rPh sb="6" eb="7">
      <t>エン</t>
    </rPh>
    <phoneticPr fontId="2"/>
  </si>
  <si>
    <t>駿河区登呂三丁目２番２９号</t>
  </si>
  <si>
    <t>289-8022</t>
  </si>
  <si>
    <t>高松こども園</t>
  </si>
  <si>
    <t>駿河区敷地二丁目７番１４号</t>
  </si>
  <si>
    <t>237-6740</t>
  </si>
  <si>
    <t>登呂こども園</t>
  </si>
  <si>
    <t>駿河区登呂三丁目１９番１号</t>
  </si>
  <si>
    <t>285-8592</t>
  </si>
  <si>
    <t>１階園庭側出入り口（職員靴箱の上）</t>
  </si>
  <si>
    <t>中田こども園</t>
    <phoneticPr fontId="2"/>
  </si>
  <si>
    <t>駿河区馬渕四丁目２番２９号</t>
  </si>
  <si>
    <t>282-7905</t>
  </si>
  <si>
    <t>中村町こども園</t>
  </si>
  <si>
    <t>駿河区中村町９４番地</t>
  </si>
  <si>
    <t>281-9832</t>
  </si>
  <si>
    <t>東新田こども園</t>
  </si>
  <si>
    <t>駿河区東新田四丁目１番４０号</t>
  </si>
  <si>
    <t>257-0256</t>
  </si>
  <si>
    <t>１階玄関事務所前</t>
  </si>
  <si>
    <t>東豊田中央こども園</t>
    <rPh sb="3" eb="5">
      <t>チュウオウ</t>
    </rPh>
    <phoneticPr fontId="2"/>
  </si>
  <si>
    <t>駿河区国吉田六丁目７番２９号</t>
  </si>
  <si>
    <t>261-6320</t>
  </si>
  <si>
    <t>広野こども園</t>
  </si>
  <si>
    <t>駿河区広野六丁目１１番１号</t>
  </si>
  <si>
    <t>259-5195</t>
  </si>
  <si>
    <t>１階玄関左壁</t>
  </si>
  <si>
    <t>富士見台こども園</t>
  </si>
  <si>
    <t>駿河区富士見台二丁目１１番４４号</t>
  </si>
  <si>
    <t>282-6188</t>
  </si>
  <si>
    <t>丸子こども園</t>
  </si>
  <si>
    <t>駿河区丸子二丁目１８番３２号</t>
  </si>
  <si>
    <t>259-9810</t>
  </si>
  <si>
    <t>用宗こども園</t>
  </si>
  <si>
    <t>駿河区用宗五丁目１８番７号</t>
  </si>
  <si>
    <t>259-2702</t>
  </si>
  <si>
    <t>１階玄関正面階段右側壁</t>
  </si>
  <si>
    <t>八幡こども園</t>
  </si>
  <si>
    <t>駿河区八幡二丁目１５番２０号</t>
  </si>
  <si>
    <t>285-4049</t>
  </si>
  <si>
    <t>大谷こども園</t>
    <rPh sb="0" eb="2">
      <t>オオヤ</t>
    </rPh>
    <rPh sb="5" eb="6">
      <t>エン</t>
    </rPh>
    <phoneticPr fontId="2"/>
  </si>
  <si>
    <t>駿河区西大谷６番地の８</t>
  </si>
  <si>
    <t>237-2476</t>
  </si>
  <si>
    <t>久能こども園</t>
    <rPh sb="0" eb="2">
      <t>クノウ</t>
    </rPh>
    <rPh sb="5" eb="6">
      <t>エン</t>
    </rPh>
    <phoneticPr fontId="2"/>
  </si>
  <si>
    <t>駿河区青沢２４０番地</t>
  </si>
  <si>
    <t>237-1713</t>
  </si>
  <si>
    <t>東豊田こども園</t>
    <phoneticPr fontId="2"/>
  </si>
  <si>
    <t>駿河区池田４９２－２番地の２</t>
  </si>
  <si>
    <t>262-0096</t>
  </si>
  <si>
    <t>職員室</t>
  </si>
  <si>
    <t>観光施設等</t>
    <phoneticPr fontId="2"/>
  </si>
  <si>
    <t>駿府匠宿</t>
    <phoneticPr fontId="2"/>
  </si>
  <si>
    <t>産業振興課</t>
  </si>
  <si>
    <t>駿河区丸子３２４０番地の１</t>
  </si>
  <si>
    <t>256-1521</t>
  </si>
  <si>
    <t>9:00～17:00
※7月20日～8月31日までは9:00～18:00（12月30日～1月1日は除く）</t>
  </si>
  <si>
    <t>匠宿内施設「駿府工芸館」内、入口右側壁</t>
  </si>
  <si>
    <t>日本平動物園</t>
  </si>
  <si>
    <t>駿河区池田１７６７番地の６</t>
    <rPh sb="9" eb="11">
      <t>バンチ</t>
    </rPh>
    <phoneticPr fontId="2"/>
  </si>
  <si>
    <t>262-3251</t>
    <phoneticPr fontId="2"/>
  </si>
  <si>
    <t>9:00～16:30
※休園日を除く</t>
    <rPh sb="12" eb="15">
      <t>キュウエンビ</t>
    </rPh>
    <rPh sb="16" eb="17">
      <t>ノゾ</t>
    </rPh>
    <phoneticPr fontId="2"/>
  </si>
  <si>
    <t>エントランス事務所内カウンター左側</t>
    <rPh sb="9" eb="10">
      <t>ナイ</t>
    </rPh>
    <rPh sb="15" eb="17">
      <t>ヒダリガワ</t>
    </rPh>
    <phoneticPr fontId="2"/>
  </si>
  <si>
    <t>東門入園ゲート</t>
    <rPh sb="0" eb="1">
      <t>ヒガシ</t>
    </rPh>
    <rPh sb="1" eb="2">
      <t>モン</t>
    </rPh>
    <rPh sb="2" eb="4">
      <t>ニュウエン</t>
    </rPh>
    <phoneticPr fontId="2"/>
  </si>
  <si>
    <t>大浜公園（プール開催期間中のみ）</t>
  </si>
  <si>
    <t>駿河区西島１３８０番地</t>
    <rPh sb="9" eb="11">
      <t>バンチ</t>
    </rPh>
    <phoneticPr fontId="2"/>
  </si>
  <si>
    <t>管理棟２階事務室内(開催期間)</t>
  </si>
  <si>
    <t>下川原公園（プール開催期間中のみ）</t>
  </si>
  <si>
    <t>駿河区下川原六丁目２４番地６</t>
    <rPh sb="11" eb="12">
      <t>バン</t>
    </rPh>
    <rPh sb="12" eb="13">
      <t>チ</t>
    </rPh>
    <phoneticPr fontId="2"/>
  </si>
  <si>
    <t>東新田公園（徒渉池開催期間中のみ）</t>
  </si>
  <si>
    <t>駿河区東新田四丁目９２４番地</t>
    <rPh sb="12" eb="14">
      <t>バンチ</t>
    </rPh>
    <phoneticPr fontId="2"/>
  </si>
  <si>
    <t>プール開催期間の開園時間のみ（平成28年度からは設置しない）</t>
    <rPh sb="15" eb="17">
      <t>ヘイセイ</t>
    </rPh>
    <rPh sb="19" eb="21">
      <t>ネンド</t>
    </rPh>
    <rPh sb="24" eb="26">
      <t>セッチ</t>
    </rPh>
    <phoneticPr fontId="2"/>
  </si>
  <si>
    <t>徒渉池横監視員待機場所(開催期間)</t>
  </si>
  <si>
    <t>広野海岸公園管理棟</t>
  </si>
  <si>
    <t>水産漁港課</t>
  </si>
  <si>
    <t>駿河区広野海岸通１</t>
  </si>
  <si>
    <t>354-2184</t>
  </si>
  <si>
    <t>8:30～17:15 
月～金(祝日を除く）</t>
  </si>
  <si>
    <t>管理棟事務室内</t>
  </si>
  <si>
    <t>用宗公園（プール開催期間中のみ）</t>
  </si>
  <si>
    <t>駿河区用宗五丁目１９１５番地</t>
    <rPh sb="12" eb="14">
      <t>バンチ</t>
    </rPh>
    <phoneticPr fontId="2"/>
  </si>
  <si>
    <t>市立大里西小学校</t>
  </si>
  <si>
    <t>駿河区中原４００</t>
  </si>
  <si>
    <t>285-9195</t>
  </si>
  <si>
    <t>市立大里東小学校</t>
  </si>
  <si>
    <t>駿河区高松２３１０</t>
  </si>
  <si>
    <t>237-0879</t>
  </si>
  <si>
    <t>市立大谷小学校</t>
  </si>
  <si>
    <t>駿河区大谷３６８３－２</t>
  </si>
  <si>
    <t>237-0008</t>
  </si>
  <si>
    <t>１階校長室前廊下</t>
  </si>
  <si>
    <t>体育館前</t>
  </si>
  <si>
    <t>市立長田北小学校</t>
  </si>
  <si>
    <t>駿河区向敷地８９０</t>
  </si>
  <si>
    <t>258-2997</t>
  </si>
  <si>
    <t>市立長田西小学校</t>
  </si>
  <si>
    <t>駿河区丸子六丁目１５－６５</t>
  </si>
  <si>
    <t>259-8256</t>
  </si>
  <si>
    <t>中央玄関</t>
  </si>
  <si>
    <t>市立長田東小学校</t>
  </si>
  <si>
    <t>駿河区東新田三丁目１０－１</t>
  </si>
  <si>
    <t>259-7516</t>
  </si>
  <si>
    <t>市立長田南小学校</t>
  </si>
  <si>
    <t>駿河区広野四丁目７－１</t>
  </si>
  <si>
    <t>259-6133</t>
  </si>
  <si>
    <t>１階職員玄関前</t>
  </si>
  <si>
    <t>市立川原小学校</t>
  </si>
  <si>
    <t>駿河区下川原四丁目１４－１</t>
  </si>
  <si>
    <t>259-5911</t>
  </si>
  <si>
    <t>市立久能小学校</t>
  </si>
  <si>
    <t>駿河区古宿２１３－２</t>
  </si>
  <si>
    <t>237-4744</t>
  </si>
  <si>
    <t>市立東源台小学校</t>
  </si>
  <si>
    <t>駿河区国吉田六丁目７－４５</t>
  </si>
  <si>
    <t>265-2500</t>
  </si>
  <si>
    <t>市立中島小学校</t>
  </si>
  <si>
    <t>駿河区中島２９９２－１</t>
  </si>
  <si>
    <t>283-4455</t>
  </si>
  <si>
    <t>市立中田小学校</t>
  </si>
  <si>
    <t>駿河区中田二丁目１４－１</t>
  </si>
  <si>
    <t>286-3245</t>
  </si>
  <si>
    <t>市立南部小学校</t>
  </si>
  <si>
    <t>駿河区南八幡町１１－１</t>
  </si>
  <si>
    <t>286-8019</t>
  </si>
  <si>
    <t>市立西豊田小学校</t>
  </si>
  <si>
    <t>駿河区曲金二丁目８－８０</t>
  </si>
  <si>
    <t>285-9165</t>
  </si>
  <si>
    <t>東校舎１階廊下</t>
  </si>
  <si>
    <t>市立東豊田小学校</t>
  </si>
  <si>
    <t>駿河区池田４９１－２</t>
  </si>
  <si>
    <t>262-1191</t>
  </si>
  <si>
    <t>南校舎西１階玄関ホール</t>
  </si>
  <si>
    <t>市立富士見小学校</t>
  </si>
  <si>
    <t>駿河区登呂一丁目１－１</t>
  </si>
  <si>
    <t>286-3165</t>
  </si>
  <si>
    <t>１階職員室前昇降口</t>
  </si>
  <si>
    <t>市立宮竹小学校</t>
  </si>
  <si>
    <t>駿河区宮竹二丁目１２－１</t>
  </si>
  <si>
    <t>237-2231</t>
  </si>
  <si>
    <t>市立森下小学校</t>
  </si>
  <si>
    <t>駿河区森下町２－１</t>
  </si>
  <si>
    <t>286-3105</t>
  </si>
  <si>
    <t>市立大里中学校</t>
  </si>
  <si>
    <t>駿河区中野新田５７－５</t>
  </si>
  <si>
    <t>285-0185</t>
  </si>
  <si>
    <t>市立長田西中学校</t>
  </si>
  <si>
    <t>駿河区丸子一丁目１－１</t>
  </si>
  <si>
    <t>259-1278</t>
  </si>
  <si>
    <t>市立長田南中学校</t>
  </si>
  <si>
    <t>駿河区みずほ三丁目９－１</t>
  </si>
  <si>
    <t>259-2341</t>
  </si>
  <si>
    <t>市立城山中学校</t>
  </si>
  <si>
    <t>駿河区小坂二丁目３３</t>
  </si>
  <si>
    <t>258-4646</t>
  </si>
  <si>
    <t>市立高松中学校</t>
  </si>
  <si>
    <t>駿河区登呂四丁目６－１</t>
  </si>
  <si>
    <t>285-4154</t>
  </si>
  <si>
    <t>市立豊田中学校</t>
  </si>
  <si>
    <t>駿河区豊田一丁目３－１</t>
  </si>
  <si>
    <t>285-8201</t>
  </si>
  <si>
    <t>校舎中央渡り廊下出入口</t>
  </si>
  <si>
    <t>市立中島中学校</t>
  </si>
  <si>
    <t>駿河区中島３３０３</t>
  </si>
  <si>
    <t>284-8740</t>
  </si>
  <si>
    <t>市立東豊田中学校</t>
  </si>
  <si>
    <t>駿河区国吉田五丁目２３－１</t>
  </si>
  <si>
    <t>262-1231</t>
  </si>
  <si>
    <t>市立南中学校</t>
  </si>
  <si>
    <t>駿河区宮竹二丁目１１－１</t>
  </si>
  <si>
    <t>237-4900</t>
  </si>
  <si>
    <t>１階保健室前廊下</t>
    <rPh sb="1" eb="2">
      <t>カイ</t>
    </rPh>
    <rPh sb="6" eb="8">
      <t>ロウカ</t>
    </rPh>
    <phoneticPr fontId="1"/>
  </si>
  <si>
    <t>看護専門学校</t>
  </si>
  <si>
    <t>静岡看護専門学校</t>
  </si>
  <si>
    <t>駿河区南八幡町８番１号</t>
    <rPh sb="8" eb="9">
      <t>バン</t>
    </rPh>
    <rPh sb="10" eb="11">
      <t>ゴウ</t>
    </rPh>
    <phoneticPr fontId="2"/>
  </si>
  <si>
    <t>288-1230</t>
  </si>
  <si>
    <t>8:30～17:15　月～金（土・日・祝日、年末年始除く）</t>
    <phoneticPr fontId="2"/>
  </si>
  <si>
    <t>１階ロビー</t>
  </si>
  <si>
    <t>下水処理場</t>
    <rPh sb="0" eb="2">
      <t>ゲスイ</t>
    </rPh>
    <rPh sb="2" eb="5">
      <t>ショリジョウ</t>
    </rPh>
    <phoneticPr fontId="2"/>
  </si>
  <si>
    <t>高松浄化センター</t>
    <rPh sb="0" eb="2">
      <t>タカマツ</t>
    </rPh>
    <rPh sb="2" eb="4">
      <t>ジョウカ</t>
    </rPh>
    <phoneticPr fontId="2"/>
  </si>
  <si>
    <t>駿河区登呂五丁目３番１号</t>
    <rPh sb="0" eb="2">
      <t>スルガ</t>
    </rPh>
    <rPh sb="2" eb="3">
      <t>ク</t>
    </rPh>
    <rPh sb="3" eb="5">
      <t>トロ</t>
    </rPh>
    <rPh sb="5" eb="8">
      <t>ゴチョウメ</t>
    </rPh>
    <rPh sb="9" eb="10">
      <t>バン</t>
    </rPh>
    <rPh sb="11" eb="12">
      <t>ゴウ</t>
    </rPh>
    <phoneticPr fontId="2"/>
  </si>
  <si>
    <t>282-2200</t>
    <phoneticPr fontId="2"/>
  </si>
  <si>
    <t>入場門扉ｲﾝﾀｰﾎｰﾝで声をかけてください</t>
    <rPh sb="0" eb="2">
      <t>ニュウジョウ</t>
    </rPh>
    <rPh sb="2" eb="4">
      <t>モンピ</t>
    </rPh>
    <rPh sb="12" eb="13">
      <t>コエ</t>
    </rPh>
    <phoneticPr fontId="2"/>
  </si>
  <si>
    <t>管理棟1階玄関ホール右側</t>
    <rPh sb="0" eb="2">
      <t>カンリ</t>
    </rPh>
    <rPh sb="2" eb="3">
      <t>トウ</t>
    </rPh>
    <rPh sb="4" eb="5">
      <t>カイ</t>
    </rPh>
    <rPh sb="5" eb="7">
      <t>ゲンカン</t>
    </rPh>
    <rPh sb="10" eb="11">
      <t>ミギ</t>
    </rPh>
    <rPh sb="11" eb="12">
      <t>ガワ</t>
    </rPh>
    <phoneticPr fontId="2"/>
  </si>
  <si>
    <t>中島浄化センター</t>
    <rPh sb="0" eb="2">
      <t>ナカジマ</t>
    </rPh>
    <rPh sb="2" eb="4">
      <t>ジョウカ</t>
    </rPh>
    <phoneticPr fontId="2"/>
  </si>
  <si>
    <t>駿河区中島１７１１番地の１</t>
  </si>
  <si>
    <t>285-3469</t>
    <phoneticPr fontId="2"/>
  </si>
  <si>
    <t>管理棟１階ロビー（事務所前）</t>
    <rPh sb="0" eb="3">
      <t>カンリトウ</t>
    </rPh>
    <rPh sb="4" eb="5">
      <t>カイ</t>
    </rPh>
    <rPh sb="9" eb="11">
      <t>ジム</t>
    </rPh>
    <rPh sb="11" eb="12">
      <t>ショ</t>
    </rPh>
    <rPh sb="12" eb="13">
      <t>マエ</t>
    </rPh>
    <phoneticPr fontId="2"/>
  </si>
  <si>
    <t>長田浄化センター</t>
    <rPh sb="0" eb="2">
      <t>オサダ</t>
    </rPh>
    <rPh sb="2" eb="4">
      <t>ジョウカ</t>
    </rPh>
    <phoneticPr fontId="2"/>
  </si>
  <si>
    <t>駿河区下川原南４番１号</t>
    <rPh sb="0" eb="2">
      <t>スルガ</t>
    </rPh>
    <rPh sb="2" eb="3">
      <t>ク</t>
    </rPh>
    <rPh sb="3" eb="6">
      <t>シモカワハラ</t>
    </rPh>
    <rPh sb="6" eb="7">
      <t>ミナミ</t>
    </rPh>
    <rPh sb="8" eb="9">
      <t>バン</t>
    </rPh>
    <rPh sb="10" eb="11">
      <t>ゴウ</t>
    </rPh>
    <phoneticPr fontId="2"/>
  </si>
  <si>
    <t>256-6237</t>
    <phoneticPr fontId="2"/>
  </si>
  <si>
    <t>管理棟１階通路（受託職員事務所）</t>
    <rPh sb="0" eb="3">
      <t>カンリトウ</t>
    </rPh>
    <rPh sb="4" eb="5">
      <t>カイ</t>
    </rPh>
    <rPh sb="5" eb="7">
      <t>ツウロ</t>
    </rPh>
    <rPh sb="8" eb="10">
      <t>ジュタク</t>
    </rPh>
    <rPh sb="10" eb="12">
      <t>ショクイン</t>
    </rPh>
    <rPh sb="12" eb="14">
      <t>ジム</t>
    </rPh>
    <rPh sb="14" eb="15">
      <t>ショ</t>
    </rPh>
    <phoneticPr fontId="2"/>
  </si>
  <si>
    <t>環境保健研究所</t>
  </si>
  <si>
    <t>駿河区小黒一丁目４番７号</t>
    <rPh sb="9" eb="10">
      <t>バン</t>
    </rPh>
    <rPh sb="11" eb="12">
      <t>ゴウ</t>
    </rPh>
    <phoneticPr fontId="2"/>
  </si>
  <si>
    <t>285-2131</t>
  </si>
  <si>
    <t>8:30～17:15　月～金（祝日を除く）　　　</t>
  </si>
  <si>
    <t>玄関受付</t>
    <rPh sb="0" eb="2">
      <t>ゲンカン</t>
    </rPh>
    <rPh sb="2" eb="4">
      <t>ウケツケ</t>
    </rPh>
    <phoneticPr fontId="2"/>
  </si>
  <si>
    <t>静岡競輪場</t>
  </si>
  <si>
    <t>公営競技事務所</t>
  </si>
  <si>
    <t>駿河区小鹿二丁目９番１号</t>
    <rPh sb="9" eb="10">
      <t>バン</t>
    </rPh>
    <rPh sb="11" eb="12">
      <t>ゴウ</t>
    </rPh>
    <phoneticPr fontId="2"/>
  </si>
  <si>
    <t>283-3200</t>
  </si>
  <si>
    <t>10:00～17:00 （競輪開催日のみ）</t>
    <rPh sb="13" eb="15">
      <t>ケイリン</t>
    </rPh>
    <rPh sb="15" eb="17">
      <t>カイサイ</t>
    </rPh>
    <rPh sb="17" eb="18">
      <t>ビ</t>
    </rPh>
    <phoneticPr fontId="2"/>
  </si>
  <si>
    <t>守衛室へ声をお掛けください。</t>
    <phoneticPr fontId="2"/>
  </si>
  <si>
    <t>①事務所棟１階自衛警備員室</t>
  </si>
  <si>
    <t>②南入場口警備員詰所</t>
  </si>
  <si>
    <t>森下町自転車等駐車場</t>
    <phoneticPr fontId="2"/>
  </si>
  <si>
    <t>駿河区森下町１番１号</t>
  </si>
  <si>
    <t>284-8011</t>
  </si>
  <si>
    <t>安倍川駅西口駐輪場</t>
    <rPh sb="0" eb="3">
      <t>アベカワ</t>
    </rPh>
    <rPh sb="3" eb="4">
      <t>エキ</t>
    </rPh>
    <rPh sb="4" eb="6">
      <t>ニシグチ</t>
    </rPh>
    <rPh sb="6" eb="9">
      <t>チュウリンジョウ</t>
    </rPh>
    <phoneticPr fontId="2"/>
  </si>
  <si>
    <t>駿河区鎌田４３２番地の６</t>
    <phoneticPr fontId="2"/>
  </si>
  <si>
    <t>256-3285</t>
    <phoneticPr fontId="2"/>
  </si>
  <si>
    <t>４：30～24：31</t>
  </si>
  <si>
    <t>駐輪場入口ゲート横</t>
    <rPh sb="0" eb="3">
      <t>チュウリンジョウ</t>
    </rPh>
    <phoneticPr fontId="2"/>
  </si>
  <si>
    <t>道の駅「宇津ノ谷峠」
　　　 　(静岡市側）</t>
    <rPh sb="0" eb="1">
      <t>ミチ</t>
    </rPh>
    <rPh sb="2" eb="3">
      <t>エキ</t>
    </rPh>
    <rPh sb="4" eb="6">
      <t>ウツ</t>
    </rPh>
    <rPh sb="7" eb="8">
      <t>ヤ</t>
    </rPh>
    <rPh sb="8" eb="9">
      <t>トウゲ</t>
    </rPh>
    <rPh sb="17" eb="20">
      <t>シズオカシ</t>
    </rPh>
    <rPh sb="20" eb="21">
      <t>ガワ</t>
    </rPh>
    <phoneticPr fontId="2"/>
  </si>
  <si>
    <t>道路計画課</t>
    <rPh sb="0" eb="2">
      <t>ドウロ</t>
    </rPh>
    <rPh sb="2" eb="4">
      <t>ケイカク</t>
    </rPh>
    <rPh sb="4" eb="5">
      <t>カ</t>
    </rPh>
    <phoneticPr fontId="2"/>
  </si>
  <si>
    <t>駿河区宇津ノ谷８２－２</t>
    <phoneticPr fontId="2"/>
  </si>
  <si>
    <t>256-2545</t>
    <phoneticPr fontId="2"/>
  </si>
  <si>
    <t>7:00～19:00</t>
    <phoneticPr fontId="2"/>
  </si>
  <si>
    <t>物産館内</t>
    <rPh sb="0" eb="3">
      <t>ブッサンカン</t>
    </rPh>
    <rPh sb="3" eb="4">
      <t>ナイ</t>
    </rPh>
    <phoneticPr fontId="2"/>
  </si>
  <si>
    <t>駿河区　合計</t>
    <rPh sb="0" eb="2">
      <t>スルガ</t>
    </rPh>
    <rPh sb="2" eb="3">
      <t>ク</t>
    </rPh>
    <rPh sb="4" eb="6">
      <t>ゴウケイ</t>
    </rPh>
    <phoneticPr fontId="2"/>
  </si>
  <si>
    <t>◆清水区</t>
    <rPh sb="1" eb="3">
      <t>シミズ</t>
    </rPh>
    <rPh sb="3" eb="4">
      <t>ク</t>
    </rPh>
    <phoneticPr fontId="2"/>
  </si>
  <si>
    <t>市庁舎・区役所等</t>
    <rPh sb="0" eb="1">
      <t>シ</t>
    </rPh>
    <rPh sb="1" eb="3">
      <t>チョウシャ</t>
    </rPh>
    <rPh sb="4" eb="7">
      <t>クヤクショ</t>
    </rPh>
    <rPh sb="7" eb="8">
      <t>トウ</t>
    </rPh>
    <phoneticPr fontId="2"/>
  </si>
  <si>
    <t>蒲原支所</t>
  </si>
  <si>
    <t>清水区蒲原支所</t>
  </si>
  <si>
    <t>清水区蒲原新田一丁目２１－１</t>
  </si>
  <si>
    <t>385-3111</t>
  </si>
  <si>
    <t>１階受付カウンター前</t>
  </si>
  <si>
    <t>清水区役所</t>
  </si>
  <si>
    <t>清水区地域総務課　</t>
  </si>
  <si>
    <t>清水区旭町６番８号</t>
    <phoneticPr fontId="2"/>
  </si>
  <si>
    <t>354-2391</t>
  </si>
  <si>
    <t>8:30～17:15　月～金(祝日除く)</t>
  </si>
  <si>
    <t>①１階総合案内所横</t>
  </si>
  <si>
    <t>②４階清水区地域総務課横</t>
  </si>
  <si>
    <t>清水区役所地域総務課（イベント貸出用）</t>
  </si>
  <si>
    <t>シティプロモーション課</t>
    <phoneticPr fontId="2"/>
  </si>
  <si>
    <t>清水区旭町６番８号（清水区役所）</t>
    <phoneticPr fontId="2"/>
  </si>
  <si>
    <t>354-2024</t>
  </si>
  <si>
    <t>貸出受付は8:30～17:15　月～金(祝日除く)
使用日直近営業日に貸出、使用後直近営業日に返却（要予約）</t>
    <phoneticPr fontId="2"/>
  </si>
  <si>
    <t>＊清水区役所地域総務課にて貸出受付</t>
  </si>
  <si>
    <t>清水区旭町６－８（清水区役所）</t>
  </si>
  <si>
    <t>蒲原西部コミュニティセンター</t>
  </si>
  <si>
    <t>清水区蒲原堰沢４５５番地の１</t>
  </si>
  <si>
    <t>9:00～21:00　　　
（年末年始除く）</t>
  </si>
  <si>
    <t>１階入口横</t>
  </si>
  <si>
    <t>蒲原体育館</t>
  </si>
  <si>
    <t>清水区蒲原新田一丁目２１番１号</t>
  </si>
  <si>
    <t>蒲原東部コミュニティセンター</t>
  </si>
  <si>
    <t>清水区蒲原４９８０番地の１０</t>
  </si>
  <si>
    <t>清水庵原球場</t>
  </si>
  <si>
    <t>清水区庵原町３０００番地</t>
    <rPh sb="10" eb="12">
      <t>バンチ</t>
    </rPh>
    <phoneticPr fontId="2"/>
  </si>
  <si>
    <t>361-1189</t>
  </si>
  <si>
    <t>清水清見潟公園
（体育館、室内プール、トレーニング室）</t>
  </si>
  <si>
    <t>清水区横砂４０８番地の３８</t>
    <rPh sb="8" eb="10">
      <t>バンチ</t>
    </rPh>
    <phoneticPr fontId="2"/>
  </si>
  <si>
    <t>367-9780</t>
  </si>
  <si>
    <t>事務所（内）入口</t>
  </si>
  <si>
    <t>清水総合運動場</t>
  </si>
  <si>
    <t>清水区清開二丁目１番１号</t>
    <rPh sb="9" eb="10">
      <t>バン</t>
    </rPh>
    <rPh sb="11" eb="12">
      <t>ゴウ</t>
    </rPh>
    <phoneticPr fontId="2"/>
  </si>
  <si>
    <t>334-5049</t>
  </si>
  <si>
    <t>①体育館事務所内</t>
  </si>
  <si>
    <t>②陸上競技場医務室前</t>
  </si>
  <si>
    <t>清水長崎新田スポーツ交流センター</t>
  </si>
  <si>
    <t>清水区長崎新田２０７番地</t>
    <rPh sb="10" eb="12">
      <t>バンチ</t>
    </rPh>
    <phoneticPr fontId="2"/>
  </si>
  <si>
    <t>344-3055</t>
  </si>
  <si>
    <t>事務所</t>
  </si>
  <si>
    <t>清水ナショナルトレーニングセンター</t>
  </si>
  <si>
    <t>清水区山切１４８７番地の１</t>
    <rPh sb="9" eb="11">
      <t>バンチ</t>
    </rPh>
    <phoneticPr fontId="2"/>
  </si>
  <si>
    <t>371-9000</t>
  </si>
  <si>
    <t>フロント横</t>
  </si>
  <si>
    <t>清水日本平運動公園</t>
  </si>
  <si>
    <t>清水区村松３８８０番地の１</t>
    <rPh sb="9" eb="11">
      <t>バンチ</t>
    </rPh>
    <phoneticPr fontId="2"/>
  </si>
  <si>
    <t>[球技場]
335-5111
[庭球場]
336-2611</t>
    <phoneticPr fontId="2"/>
  </si>
  <si>
    <t>[球技場]
8:30～21:00（年末年始除く）
[庭球場]
9:00～17:00（年末年始除く）
※季節により変更あり</t>
  </si>
  <si>
    <t>①メインスタンド１階フロア</t>
  </si>
  <si>
    <t>②バックスタンド第３ゲート</t>
  </si>
  <si>
    <t>③東サイドスタンド授乳室</t>
  </si>
  <si>
    <t>④西サイドスタンド第1ゲート</t>
  </si>
  <si>
    <t>⑤庭球場事務所</t>
  </si>
  <si>
    <t>清水蛇塚スポーツグラウンド</t>
  </si>
  <si>
    <t>清水区蛇塚３０番地の５</t>
    <rPh sb="7" eb="9">
      <t>バンチ</t>
    </rPh>
    <phoneticPr fontId="2"/>
  </si>
  <si>
    <t>336-3015</t>
  </si>
  <si>
    <t>9:00～21:00
（月曜日及び年末年始除く）</t>
  </si>
  <si>
    <t>清水三保体育館</t>
  </si>
  <si>
    <t>清水区三保２０６９番地の２６</t>
  </si>
  <si>
    <t>335-7892</t>
  </si>
  <si>
    <t>東部勤労者福祉センター</t>
  </si>
  <si>
    <t>清水区島崎町２２３番地</t>
    <rPh sb="9" eb="11">
      <t>バンチ</t>
    </rPh>
    <phoneticPr fontId="2"/>
  </si>
  <si>
    <t>355-3111</t>
  </si>
  <si>
    <t>8:30～22:00
（第2・4月曜日（休日の場合は翌日）、12/29～1/3を除く）</t>
  </si>
  <si>
    <t>４階フィットネス受付横</t>
  </si>
  <si>
    <t>三保真崎海水浴場（海水浴場開設期間のみ）</t>
  </si>
  <si>
    <t>清水区三保</t>
  </si>
  <si>
    <t>221-1421</t>
    <phoneticPr fontId="2"/>
  </si>
  <si>
    <t>8:30～17:00
開設期間のみ</t>
    <phoneticPr fontId="2"/>
  </si>
  <si>
    <t>由比体育館</t>
  </si>
  <si>
    <t>清水区由比４５６番地の１５１</t>
  </si>
  <si>
    <t>飯田生涯学習交流館</t>
  </si>
  <si>
    <t>清水区下野西３番１９号</t>
    <rPh sb="7" eb="8">
      <t>バン</t>
    </rPh>
    <rPh sb="10" eb="11">
      <t>ゴウ</t>
    </rPh>
    <phoneticPr fontId="2"/>
  </si>
  <si>
    <t>364-0911</t>
  </si>
  <si>
    <t>8:30～21:30
第１・３日曜日以外の曜日（祝日を除く）</t>
  </si>
  <si>
    <t>庵原生涯学習交流館</t>
  </si>
  <si>
    <t>清水区庵原町６８番地の１</t>
    <rPh sb="8" eb="10">
      <t>バンチ</t>
    </rPh>
    <phoneticPr fontId="2"/>
  </si>
  <si>
    <t>366-7564</t>
  </si>
  <si>
    <t>入江生涯学習交流館</t>
  </si>
  <si>
    <t>清水区入江三丁目８番１２号</t>
    <rPh sb="9" eb="10">
      <t>バン</t>
    </rPh>
    <rPh sb="12" eb="13">
      <t>ゴウ</t>
    </rPh>
    <phoneticPr fontId="2"/>
  </si>
  <si>
    <t>363-2802</t>
  </si>
  <si>
    <t>有度生涯学習交流館</t>
  </si>
  <si>
    <t>清水区草薙一里山３番１号</t>
    <rPh sb="9" eb="10">
      <t>バン</t>
    </rPh>
    <rPh sb="11" eb="12">
      <t>ゴウ</t>
    </rPh>
    <phoneticPr fontId="2"/>
  </si>
  <si>
    <t>345-4886</t>
  </si>
  <si>
    <t>江尻生涯学習交流館</t>
  </si>
  <si>
    <t>清水区小芝町３番３５号</t>
    <rPh sb="7" eb="8">
      <t>バン</t>
    </rPh>
    <rPh sb="10" eb="11">
      <t>ゴウ</t>
    </rPh>
    <phoneticPr fontId="2"/>
  </si>
  <si>
    <t>367-3321</t>
  </si>
  <si>
    <t>岡生涯学習交流館</t>
  </si>
  <si>
    <t>清水区桜が丘町７番１号</t>
    <rPh sb="0" eb="2">
      <t>シミズ</t>
    </rPh>
    <rPh sb="2" eb="3">
      <t>ク</t>
    </rPh>
    <rPh sb="3" eb="4">
      <t>サクラ</t>
    </rPh>
    <rPh sb="5" eb="6">
      <t>オカ</t>
    </rPh>
    <rPh sb="6" eb="7">
      <t>チョウ</t>
    </rPh>
    <rPh sb="8" eb="9">
      <t>バン</t>
    </rPh>
    <rPh sb="10" eb="11">
      <t>ゴウ</t>
    </rPh>
    <phoneticPr fontId="2"/>
  </si>
  <si>
    <t>354-1350</t>
  </si>
  <si>
    <t>興津生涯学習交流館</t>
  </si>
  <si>
    <t>清水区興津本町８２９番地</t>
    <rPh sb="10" eb="12">
      <t>バンチ</t>
    </rPh>
    <phoneticPr fontId="2"/>
  </si>
  <si>
    <t>369-1111</t>
  </si>
  <si>
    <t>小島生涯学習交流館</t>
  </si>
  <si>
    <t>清水区但沼町３０３番地</t>
    <rPh sb="9" eb="11">
      <t>バンチ</t>
    </rPh>
    <phoneticPr fontId="2"/>
  </si>
  <si>
    <t>393-2053</t>
  </si>
  <si>
    <t>１階市民サービスコーナー入口</t>
  </si>
  <si>
    <t>折戸生涯学習交流館</t>
  </si>
  <si>
    <t>清水区折戸四丁目８番６０号</t>
    <rPh sb="9" eb="10">
      <t>バン</t>
    </rPh>
    <rPh sb="12" eb="13">
      <t>ゴウ</t>
    </rPh>
    <phoneticPr fontId="2"/>
  </si>
  <si>
    <t>335-6470</t>
  </si>
  <si>
    <t>１階入口ロビー</t>
  </si>
  <si>
    <t>蒲原生涯学習交流館</t>
  </si>
  <si>
    <t>清水区蒲原新田一丁目２１番１号</t>
    <rPh sb="12" eb="13">
      <t>バン</t>
    </rPh>
    <rPh sb="14" eb="15">
      <t>ゴウ</t>
    </rPh>
    <phoneticPr fontId="2"/>
  </si>
  <si>
    <t>385-4331</t>
  </si>
  <si>
    <t>駒越生涯学習交流館</t>
  </si>
  <si>
    <t>清水区迎山町１番７号</t>
    <rPh sb="7" eb="8">
      <t>バン</t>
    </rPh>
    <rPh sb="9" eb="10">
      <t>ゴウ</t>
    </rPh>
    <phoneticPr fontId="2"/>
  </si>
  <si>
    <t>335-6171</t>
  </si>
  <si>
    <t>清水生涯学習交流館</t>
  </si>
  <si>
    <t>清水区松井町７番２２号</t>
    <rPh sb="7" eb="8">
      <t>バン</t>
    </rPh>
    <rPh sb="10" eb="11">
      <t>ゴウ</t>
    </rPh>
    <phoneticPr fontId="2"/>
  </si>
  <si>
    <t>352-7755</t>
  </si>
  <si>
    <t>２階受付カウンター横</t>
  </si>
  <si>
    <t>袖師生涯学習交流館</t>
  </si>
  <si>
    <t>清水区袖師町１０９２番地の１</t>
    <rPh sb="10" eb="12">
      <t>バンチ</t>
    </rPh>
    <phoneticPr fontId="2"/>
  </si>
  <si>
    <t>367-1138</t>
  </si>
  <si>
    <t>高部生涯学習交流館</t>
  </si>
  <si>
    <t>清水区押切１０８６番地の２</t>
    <rPh sb="9" eb="11">
      <t>バンチ</t>
    </rPh>
    <phoneticPr fontId="2"/>
  </si>
  <si>
    <t>346-0828</t>
  </si>
  <si>
    <t>辻生涯学習交流館</t>
  </si>
  <si>
    <t>清水区宮代町５番７５号</t>
    <rPh sb="7" eb="8">
      <t>バン</t>
    </rPh>
    <rPh sb="10" eb="11">
      <t>ゴウ</t>
    </rPh>
    <phoneticPr fontId="2"/>
  </si>
  <si>
    <t>364-0234</t>
  </si>
  <si>
    <t>浜田生涯学習交流館</t>
  </si>
  <si>
    <t>清水区浜田町４番４号</t>
    <rPh sb="7" eb="8">
      <t>バン</t>
    </rPh>
    <rPh sb="9" eb="10">
      <t>ゴウ</t>
    </rPh>
    <phoneticPr fontId="2"/>
  </si>
  <si>
    <t>351-3030</t>
  </si>
  <si>
    <t>不二見生涯学習交流館</t>
  </si>
  <si>
    <t>清水区村松５３４番地の２</t>
    <rPh sb="8" eb="10">
      <t>バンチ</t>
    </rPh>
    <phoneticPr fontId="2"/>
  </si>
  <si>
    <t>335-6211</t>
  </si>
  <si>
    <t>船越生涯学習交流館</t>
  </si>
  <si>
    <t>清水区船越三丁目１２番７４号</t>
    <rPh sb="5" eb="8">
      <t>サンチョウメ</t>
    </rPh>
    <rPh sb="10" eb="11">
      <t>バン</t>
    </rPh>
    <rPh sb="13" eb="14">
      <t>ゴウ</t>
    </rPh>
    <phoneticPr fontId="2"/>
  </si>
  <si>
    <t>351-3121</t>
  </si>
  <si>
    <t>１階事務室</t>
  </si>
  <si>
    <t>三保生涯学習交流館</t>
  </si>
  <si>
    <t>清水区三保１０７４番地の８</t>
    <rPh sb="9" eb="11">
      <t>バンチ</t>
    </rPh>
    <phoneticPr fontId="2"/>
  </si>
  <si>
    <t>334-2230</t>
  </si>
  <si>
    <t>１階入口</t>
  </si>
  <si>
    <t>由比生涯学習交流館</t>
  </si>
  <si>
    <t>清水区由比北田４５７番地の１</t>
    <rPh sb="10" eb="12">
      <t>バンチ</t>
    </rPh>
    <phoneticPr fontId="2"/>
  </si>
  <si>
    <t>376-0511</t>
  </si>
  <si>
    <t>両河内生涯学習交流館</t>
  </si>
  <si>
    <t>清水区和田島８５５番地の３</t>
    <rPh sb="9" eb="11">
      <t>バンチ</t>
    </rPh>
    <phoneticPr fontId="2"/>
  </si>
  <si>
    <t>395-2311</t>
  </si>
  <si>
    <t>蒲原図書館</t>
  </si>
  <si>
    <t>清水区蒲原新田一丁目２２番２２号</t>
    <rPh sb="12" eb="13">
      <t>バン</t>
    </rPh>
    <rPh sb="15" eb="16">
      <t>ゴウ</t>
    </rPh>
    <phoneticPr fontId="2"/>
  </si>
  <si>
    <t>388-3456</t>
  </si>
  <si>
    <t>火～金曜日は9:30～19:00、土・日曜日は9:30～17:00。ただし、毎週月曜日・国民の祝日・第４水曜日（祝日の場合は翌日）、所蔵点検期間中、年末年始は休館日で利用不可。</t>
    <phoneticPr fontId="2"/>
  </si>
  <si>
    <t>１階エレベーター横</t>
  </si>
  <si>
    <t>清水中央図書館</t>
  </si>
  <si>
    <t>清水区入江岡町１５番２３号</t>
    <rPh sb="9" eb="10">
      <t>バン</t>
    </rPh>
    <rPh sb="12" eb="13">
      <t>ゴウ</t>
    </rPh>
    <phoneticPr fontId="2"/>
  </si>
  <si>
    <t>354-1331</t>
  </si>
  <si>
    <t>月～金曜日は9:30～19:00、土・日曜日・国民の祝日は9:30～17:00。ただし、毎月第２月曜日・第４水曜日（祝日の場合は翌日）、祝日の次の平日、所蔵点検期間中、年末年始は休館日で利用不可。</t>
  </si>
  <si>
    <t>１階男子トイレ横</t>
  </si>
  <si>
    <t>お休み処</t>
  </si>
  <si>
    <t>歴史文化課</t>
    <rPh sb="0" eb="2">
      <t>レキシ</t>
    </rPh>
    <rPh sb="2" eb="4">
      <t>ブンカ</t>
    </rPh>
    <rPh sb="4" eb="5">
      <t>カ</t>
    </rPh>
    <phoneticPr fontId="2"/>
  </si>
  <si>
    <t>清水区蒲原三丁目２５番３号</t>
    <rPh sb="10" eb="11">
      <t>バン</t>
    </rPh>
    <rPh sb="12" eb="13">
      <t>ゴウ</t>
    </rPh>
    <phoneticPr fontId="2"/>
  </si>
  <si>
    <t>385-7111</t>
  </si>
  <si>
    <t>休館日（月曜日（祝日以外）、祝日の翌日、年末年始（12月26日～1月5日））を除く日　
9:30～16:30（11月～2月は16:00）</t>
  </si>
  <si>
    <t>旧五十嵐邸</t>
  </si>
  <si>
    <t>清水区蒲原三丁目２３番３号</t>
    <rPh sb="10" eb="11">
      <t>バン</t>
    </rPh>
    <rPh sb="12" eb="13">
      <t>ゴウ</t>
    </rPh>
    <phoneticPr fontId="2"/>
  </si>
  <si>
    <t>385-2023</t>
  </si>
  <si>
    <t>小池邸</t>
  </si>
  <si>
    <t>清水区由比寺尾４６４番９号</t>
    <rPh sb="10" eb="11">
      <t>バン</t>
    </rPh>
    <rPh sb="12" eb="13">
      <t>ゴウ</t>
    </rPh>
    <phoneticPr fontId="2"/>
  </si>
  <si>
    <t>376-0611</t>
  </si>
  <si>
    <t>土間管理人室横</t>
  </si>
  <si>
    <t>こどもクリエイティブタウンまある</t>
  </si>
  <si>
    <t>清水区辻１丁目２番１号</t>
    <rPh sb="5" eb="7">
      <t>チョウメ</t>
    </rPh>
    <rPh sb="8" eb="9">
      <t>バン</t>
    </rPh>
    <rPh sb="10" eb="11">
      <t>ゴウ</t>
    </rPh>
    <phoneticPr fontId="2"/>
  </si>
  <si>
    <t>367-4320</t>
  </si>
  <si>
    <t>月～火：9：30～17：30　木～日：9：30～17：30
（毎週水曜日休館、水曜日が祝日の場合は翌日休館、年末年始は休館日）</t>
  </si>
  <si>
    <t>３階受付カウンター</t>
  </si>
  <si>
    <t>静岡市清水文化会館マリナート</t>
  </si>
  <si>
    <t>清水区島崎町２１４番</t>
    <rPh sb="9" eb="10">
      <t>バン</t>
    </rPh>
    <phoneticPr fontId="2"/>
  </si>
  <si>
    <t>353-8885</t>
  </si>
  <si>
    <t>9：00～22：00
休館日以外 （休館日：毎週月曜日（休日の場合はその翌日）、年末年始、臨時休館日）</t>
  </si>
  <si>
    <t>①１階エントランスホール　階段横</t>
  </si>
  <si>
    <t>②事務室内</t>
  </si>
  <si>
    <t>清水産業・情報プラザ</t>
  </si>
  <si>
    <t>清水区相生町６番１７号</t>
    <rPh sb="7" eb="8">
      <t>バン</t>
    </rPh>
    <rPh sb="10" eb="11">
      <t>ゴウ</t>
    </rPh>
    <phoneticPr fontId="2"/>
  </si>
  <si>
    <t>355-5400</t>
  </si>
  <si>
    <t>月～金：9：00～21：00
土・日　：9：00～17：00（第３日曜、祝日及び年末年始は休館日）</t>
  </si>
  <si>
    <t>２階パソコン体験コーナー</t>
  </si>
  <si>
    <t>清水市民活動センター</t>
  </si>
  <si>
    <t>市民自治推進課</t>
  </si>
  <si>
    <t>清水区港町二丁目１番１号
キララシティ　２階</t>
    <rPh sb="9" eb="10">
      <t>バン</t>
    </rPh>
    <rPh sb="11" eb="12">
      <t>ゴウ</t>
    </rPh>
    <rPh sb="21" eb="22">
      <t>カイ</t>
    </rPh>
    <phoneticPr fontId="2"/>
  </si>
  <si>
    <t>340-1010</t>
  </si>
  <si>
    <t>年末年始（12/29～1/3）を除く
月～土（第１、第３水曜日を除く）　9：00～21：30
日・祝　9：00～18：00</t>
    <phoneticPr fontId="2"/>
  </si>
  <si>
    <t>東海道広重美術館</t>
  </si>
  <si>
    <t>清水区由比２９７番地の１</t>
    <rPh sb="8" eb="10">
      <t>バンチ</t>
    </rPh>
    <phoneticPr fontId="2"/>
  </si>
  <si>
    <t>375-4454</t>
  </si>
  <si>
    <t>9：00～17：00
休館日以外 （休館日：毎週月曜日（休日の場合はその翌日）、12/28～1/4、臨時休館日）</t>
    <phoneticPr fontId="2"/>
  </si>
  <si>
    <t>１階エントランスホール　階段横</t>
  </si>
  <si>
    <t>はごろも情報ひろば「みほナビ」</t>
  </si>
  <si>
    <t>清水区三保１３３８番４７号、４８号</t>
    <rPh sb="9" eb="10">
      <t>バン</t>
    </rPh>
    <rPh sb="12" eb="13">
      <t>ゴウ</t>
    </rPh>
    <rPh sb="16" eb="17">
      <t>ゴウ</t>
    </rPh>
    <phoneticPr fontId="2"/>
  </si>
  <si>
    <t>休館日：なし
9:00～16:00（夏季期間の土曜日、日曜日、祝日等は9:00～17:00）</t>
  </si>
  <si>
    <t>03ブース内奥</t>
  </si>
  <si>
    <t>埋蔵文化財センター</t>
  </si>
  <si>
    <t>清水区横砂東町３３番２号</t>
    <rPh sb="9" eb="10">
      <t>バン</t>
    </rPh>
    <rPh sb="11" eb="12">
      <t>ゴウ</t>
    </rPh>
    <phoneticPr fontId="2"/>
  </si>
  <si>
    <t>367-9436</t>
  </si>
  <si>
    <t>月～金（祝日除く）、第１・第３日曜日
8:30～17:15</t>
  </si>
  <si>
    <t>１階ホール事務所横</t>
  </si>
  <si>
    <t>蒲原白銀児童館</t>
  </si>
  <si>
    <t>清水区蒲原７２１－４</t>
  </si>
  <si>
    <t>385-5651</t>
  </si>
  <si>
    <t>蒲原老人デイサービスセンター</t>
  </si>
  <si>
    <t>清水区蒲原７２１番地の４</t>
    <rPh sb="8" eb="10">
      <t>バンチ</t>
    </rPh>
    <phoneticPr fontId="2"/>
  </si>
  <si>
    <t>385-5554</t>
  </si>
  <si>
    <t>蒲原老人福祉センター</t>
  </si>
  <si>
    <t>清水区蒲原神沢１３６３番地の４</t>
    <rPh sb="11" eb="12">
      <t>バン</t>
    </rPh>
    <rPh sb="12" eb="13">
      <t>チ</t>
    </rPh>
    <phoneticPr fontId="2"/>
  </si>
  <si>
    <t>388-3186</t>
  </si>
  <si>
    <t>月～金（休館日除く）
8：30～17：30</t>
    <phoneticPr fontId="2"/>
  </si>
  <si>
    <t>集会室入り口</t>
  </si>
  <si>
    <t>草薙児童館</t>
  </si>
  <si>
    <t>清水区草薙一里山３－１</t>
  </si>
  <si>
    <t>345-5100</t>
  </si>
  <si>
    <t>静岡市うなばら学園</t>
  </si>
  <si>
    <t>清水区駒越西二丁目10番10号</t>
  </si>
  <si>
    <t>335-5050</t>
  </si>
  <si>
    <t>8:30～17:15
月～金、第1・3土曜日</t>
  </si>
  <si>
    <t>静岡市清水うしおワーク</t>
  </si>
  <si>
    <t>静岡市清水なぎさホーム</t>
  </si>
  <si>
    <t>静岡市みなとふれあいセンター</t>
  </si>
  <si>
    <t>多目的ホール</t>
  </si>
  <si>
    <t>清水折戸老人福祉センター羽衣荘</t>
  </si>
  <si>
    <t>清水区折戸四丁目８番５３号</t>
    <rPh sb="9" eb="10">
      <t>バン</t>
    </rPh>
    <rPh sb="12" eb="13">
      <t>ゴウ</t>
    </rPh>
    <phoneticPr fontId="2"/>
  </si>
  <si>
    <t>336-3117</t>
  </si>
  <si>
    <t>ロビー</t>
  </si>
  <si>
    <t>清水社会福祉会館</t>
  </si>
  <si>
    <t xml:space="preserve">清水区宮代町１番１号
</t>
    <phoneticPr fontId="2"/>
  </si>
  <si>
    <t>371-0291</t>
  </si>
  <si>
    <t>休館日以外の8:30～21:00
（休館日：毎月第３日曜、祝日、12月29日から翌年の1月3日までの日）</t>
  </si>
  <si>
    <t>①１階受付横</t>
  </si>
  <si>
    <t>②３階エレベーター横</t>
  </si>
  <si>
    <t>③５階エレベーター横</t>
  </si>
  <si>
    <t>しみず社会福祉事業団（本部棟）</t>
  </si>
  <si>
    <t>一階事務室前</t>
  </si>
  <si>
    <t>清水中央子育て支援センター</t>
  </si>
  <si>
    <t>清水区島崎町２２３</t>
  </si>
  <si>
    <t>355-3311
355-3366</t>
  </si>
  <si>
    <t>7：00～21：30（年末年始は除く）</t>
  </si>
  <si>
    <t>廊下</t>
  </si>
  <si>
    <t>清水東部老人憩の家</t>
  </si>
  <si>
    <t>清水区興津中町１２８８番地</t>
    <rPh sb="11" eb="13">
      <t>バンチ</t>
    </rPh>
    <phoneticPr fontId="2"/>
  </si>
  <si>
    <t>369-5513</t>
  </si>
  <si>
    <t>玄関正面</t>
    <rPh sb="0" eb="2">
      <t>ゲンカン</t>
    </rPh>
    <rPh sb="2" eb="4">
      <t>ショウメン</t>
    </rPh>
    <phoneticPr fontId="2"/>
  </si>
  <si>
    <t>清水南部交流センター</t>
  </si>
  <si>
    <t>清水区駒越南町９番５０号</t>
    <rPh sb="8" eb="9">
      <t>バン</t>
    </rPh>
    <rPh sb="11" eb="12">
      <t>ゴウ</t>
    </rPh>
    <phoneticPr fontId="2"/>
  </si>
  <si>
    <t>335-0609</t>
  </si>
  <si>
    <t>火～日（休館日除く）
9：00～21：00</t>
  </si>
  <si>
    <t>清水船越老人福祉センター</t>
  </si>
  <si>
    <t>清水区船越二丁目９番２６号</t>
    <rPh sb="5" eb="6">
      <t>ニ</t>
    </rPh>
    <rPh sb="6" eb="8">
      <t>チョウメ</t>
    </rPh>
    <rPh sb="9" eb="10">
      <t>バン</t>
    </rPh>
    <rPh sb="12" eb="13">
      <t>ゴウ</t>
    </rPh>
    <phoneticPr fontId="2"/>
  </si>
  <si>
    <t>352-5505</t>
  </si>
  <si>
    <t>月～金 9:00～17:00（休館日除く）
土 9:00～12:00</t>
    <phoneticPr fontId="2"/>
  </si>
  <si>
    <t>事務室前</t>
  </si>
  <si>
    <t>清水北部交流センター</t>
  </si>
  <si>
    <t>清水区八坂町２１１０番地の２</t>
    <rPh sb="10" eb="12">
      <t>バンチ</t>
    </rPh>
    <phoneticPr fontId="2"/>
  </si>
  <si>
    <t>364-8902</t>
  </si>
  <si>
    <t>２階事務所前廊下</t>
  </si>
  <si>
    <t>清水老人憩の家清開きらく荘</t>
  </si>
  <si>
    <t>334-1241</t>
  </si>
  <si>
    <t>事務所前廊下</t>
  </si>
  <si>
    <t>由比交流センター</t>
  </si>
  <si>
    <t>清水区由比北田４５０番地</t>
    <rPh sb="10" eb="12">
      <t>バンチ</t>
    </rPh>
    <phoneticPr fontId="2"/>
  </si>
  <si>
    <t>376-0435</t>
  </si>
  <si>
    <t>月～日（休館日除く）
9：00～16：00</t>
  </si>
  <si>
    <t>３階事務所前廊下</t>
  </si>
  <si>
    <t>由比児童館</t>
  </si>
  <si>
    <t>清水区由比４２１－２０</t>
  </si>
  <si>
    <t>375-2412</t>
  </si>
  <si>
    <t>養護老人ホーム清水松風荘</t>
  </si>
  <si>
    <t>清水区折戸三丁目１９番４０号</t>
    <rPh sb="10" eb="11">
      <t>バン</t>
    </rPh>
    <rPh sb="13" eb="14">
      <t>ゴウ</t>
    </rPh>
    <phoneticPr fontId="2"/>
  </si>
  <si>
    <t>334-0438</t>
  </si>
  <si>
    <t>毎日7：00～19：00
（地域交流室利用者は21：00まで可）</t>
  </si>
  <si>
    <t>施設職員へ声をお掛けください。</t>
  </si>
  <si>
    <t>正面玄関受付窓口下（玄関ホール）</t>
  </si>
  <si>
    <t>蒲原西部こども園</t>
  </si>
  <si>
    <t>清水区蒲原中５６６番地の１</t>
  </si>
  <si>
    <t>385-2539</t>
  </si>
  <si>
    <t>玄関（ドア側）</t>
  </si>
  <si>
    <t>蒲原東部こども園</t>
  </si>
  <si>
    <t>清水区蒲原５０９２番地の３</t>
  </si>
  <si>
    <t>385-3411</t>
  </si>
  <si>
    <t>玄関右壁</t>
  </si>
  <si>
    <t>飯田北こども園</t>
  </si>
  <si>
    <t>清水区石川本町１１番９２号</t>
  </si>
  <si>
    <t>366-2743</t>
  </si>
  <si>
    <t>飯田南こども園</t>
  </si>
  <si>
    <t>清水区高橋四丁目４番５６号</t>
  </si>
  <si>
    <t>366-6216</t>
  </si>
  <si>
    <t>庵原こども園</t>
  </si>
  <si>
    <t>清水区庵原町１９３８番地</t>
  </si>
  <si>
    <t>366-5683</t>
  </si>
  <si>
    <t>乳児保育室放送設備</t>
  </si>
  <si>
    <t>入江こども園</t>
  </si>
  <si>
    <t>清水区入江一丁目１３番１５号</t>
  </si>
  <si>
    <t>366-5904</t>
  </si>
  <si>
    <t>有度北こども園</t>
  </si>
  <si>
    <t>清水区長崎７４０番地の１</t>
  </si>
  <si>
    <t>347-0216</t>
  </si>
  <si>
    <t>有度西こども園</t>
  </si>
  <si>
    <t>清水区中之郷一丁目１０番２７号</t>
  </si>
  <si>
    <t>345-7755</t>
  </si>
  <si>
    <t>事務所内（園庭から入ってすぐ）</t>
  </si>
  <si>
    <t>興津北こども園</t>
  </si>
  <si>
    <t>清水区八木間町４７８番地</t>
  </si>
  <si>
    <t>369-1084</t>
  </si>
  <si>
    <t>職員室出入り口（内側）</t>
  </si>
  <si>
    <t>興津南こども園</t>
  </si>
  <si>
    <t>清水区興津中町５６２番地</t>
  </si>
  <si>
    <t>369-0749</t>
  </si>
  <si>
    <t>折戸こども園</t>
  </si>
  <si>
    <t>清水区折戸五丁目８番１号</t>
  </si>
  <si>
    <t>334-0836</t>
  </si>
  <si>
    <t>１階ホール前廊下の壁</t>
  </si>
  <si>
    <t>川原こども園</t>
  </si>
  <si>
    <t>清水区川原２４番８号</t>
  </si>
  <si>
    <t>352-1358</t>
  </si>
  <si>
    <t>駒越こども園</t>
  </si>
  <si>
    <t>清水区迎山町４番１５号</t>
  </si>
  <si>
    <t>334-7080</t>
  </si>
  <si>
    <t>１階玄関職員室前</t>
  </si>
  <si>
    <t>高部中央こども園</t>
    <rPh sb="2" eb="4">
      <t>チュウオウ</t>
    </rPh>
    <phoneticPr fontId="2"/>
  </si>
  <si>
    <t>清水区梅ヶ谷４５９地の１</t>
  </si>
  <si>
    <t>346-1503</t>
  </si>
  <si>
    <t>辻こども園</t>
  </si>
  <si>
    <t>清水区辻四丁目７番２１号</t>
  </si>
  <si>
    <t>366-6227</t>
  </si>
  <si>
    <t>１階事務室前（廊下側）</t>
  </si>
  <si>
    <t>西久保こども園</t>
  </si>
  <si>
    <t>清水区西久保４３８番地の１</t>
  </si>
  <si>
    <t>366-6625</t>
  </si>
  <si>
    <t>原こども園</t>
  </si>
  <si>
    <t>清水区原４５番地の５</t>
  </si>
  <si>
    <t>366-3800</t>
  </si>
  <si>
    <t>１階玄関右側壁</t>
  </si>
  <si>
    <t>清水こども園</t>
    <rPh sb="0" eb="2">
      <t>シミズ</t>
    </rPh>
    <phoneticPr fontId="2"/>
  </si>
  <si>
    <t>清水区本町１１番３２号</t>
  </si>
  <si>
    <t>352-4229</t>
  </si>
  <si>
    <t>三保こども園</t>
  </si>
  <si>
    <t>清水区三保１６０１番地</t>
  </si>
  <si>
    <t>334-0556</t>
  </si>
  <si>
    <t>横砂こども園</t>
  </si>
  <si>
    <t>清水区横砂東町１７番５号</t>
  </si>
  <si>
    <t>365-8739</t>
  </si>
  <si>
    <t>１階職員玄関</t>
  </si>
  <si>
    <t>入山こども園</t>
    <phoneticPr fontId="2"/>
  </si>
  <si>
    <t>清水区由比入山１９６４番地</t>
  </si>
  <si>
    <t>375-2628</t>
  </si>
  <si>
    <t>由比中央こども園</t>
    <rPh sb="2" eb="4">
      <t>チュウオウ</t>
    </rPh>
    <phoneticPr fontId="2"/>
  </si>
  <si>
    <t>清水区由比北田１４６番地</t>
  </si>
  <si>
    <t>377-0888</t>
  </si>
  <si>
    <t>玄関横</t>
  </si>
  <si>
    <t>清水待機児童園</t>
    <rPh sb="4" eb="6">
      <t>ジドウ</t>
    </rPh>
    <rPh sb="6" eb="7">
      <t>エン</t>
    </rPh>
    <phoneticPr fontId="2"/>
  </si>
  <si>
    <t>清水区天神一丁目１１番１５号</t>
  </si>
  <si>
    <t>363-6120</t>
  </si>
  <si>
    <t>小島こども園</t>
    <rPh sb="0" eb="2">
      <t>オジマ</t>
    </rPh>
    <rPh sb="5" eb="6">
      <t>エン</t>
    </rPh>
    <phoneticPr fontId="2"/>
  </si>
  <si>
    <t>清水区小島町６２１番地の１</t>
  </si>
  <si>
    <t>393-3014</t>
  </si>
  <si>
    <t>7:00～18:00
(月～金）</t>
    <rPh sb="14" eb="15">
      <t>キン</t>
    </rPh>
    <phoneticPr fontId="2"/>
  </si>
  <si>
    <t>小河内こども園</t>
    <rPh sb="0" eb="3">
      <t>コゴウチ</t>
    </rPh>
    <rPh sb="6" eb="7">
      <t>エン</t>
    </rPh>
    <phoneticPr fontId="2"/>
  </si>
  <si>
    <t>清水区小河内２６９３番地の２</t>
  </si>
  <si>
    <t>393-2192</t>
  </si>
  <si>
    <t>高部こども園</t>
    <rPh sb="0" eb="2">
      <t>タカベ</t>
    </rPh>
    <rPh sb="5" eb="6">
      <t>エン</t>
    </rPh>
    <phoneticPr fontId="2"/>
  </si>
  <si>
    <t>清水区押切９９６番地の２</t>
  </si>
  <si>
    <t>346-1758</t>
  </si>
  <si>
    <t>和田島こども園</t>
    <rPh sb="0" eb="2">
      <t>ワダ</t>
    </rPh>
    <rPh sb="2" eb="3">
      <t>シマ</t>
    </rPh>
    <rPh sb="6" eb="7">
      <t>エン</t>
    </rPh>
    <phoneticPr fontId="2"/>
  </si>
  <si>
    <t>清水区和田島６９４番地の１</t>
  </si>
  <si>
    <t>395-2320</t>
  </si>
  <si>
    <t>由比こども園</t>
    <phoneticPr fontId="2"/>
  </si>
  <si>
    <t>清水区由比３７７番地の１</t>
  </si>
  <si>
    <t>375-4510</t>
  </si>
  <si>
    <t>蒲原保健福祉センター</t>
  </si>
  <si>
    <t>清水健康支援課</t>
  </si>
  <si>
    <t>清水区蒲原７２１番地４</t>
    <rPh sb="8" eb="10">
      <t>バンチ</t>
    </rPh>
    <phoneticPr fontId="2"/>
  </si>
  <si>
    <t>385-5670</t>
  </si>
  <si>
    <t>8：30～17：15　月～金（祝日除く）</t>
  </si>
  <si>
    <t>２階　事務室前廊下</t>
  </si>
  <si>
    <t>清水病院</t>
  </si>
  <si>
    <t>清水病院病院総務課</t>
  </si>
  <si>
    <t>清水区宮加三１２３１</t>
  </si>
  <si>
    <t>336-1111</t>
  </si>
  <si>
    <t>24時間
365日</t>
  </si>
  <si>
    <t>①救急センター</t>
  </si>
  <si>
    <t>②内科処置室</t>
  </si>
  <si>
    <t>③内視鏡センター</t>
  </si>
  <si>
    <t>④生理検査室</t>
  </si>
  <si>
    <t>⑤中央受付</t>
  </si>
  <si>
    <t>清水保健福祉センター</t>
  </si>
  <si>
    <t>清水区渋川２丁目１２番１号</t>
    <rPh sb="10" eb="11">
      <t>バン</t>
    </rPh>
    <rPh sb="12" eb="13">
      <t>ゴウ</t>
    </rPh>
    <phoneticPr fontId="2"/>
  </si>
  <si>
    <t>348-7981</t>
  </si>
  <si>
    <t>１階　総合案内カウンター前</t>
  </si>
  <si>
    <t>清水両河内診療所</t>
  </si>
  <si>
    <t>清水区和田島６９３番地の１</t>
  </si>
  <si>
    <t>343-2388</t>
  </si>
  <si>
    <t>月・火・木・金　9：00～17：30
水曜　　14：30～17：30
土曜　 　9：00～13：00</t>
    <rPh sb="2" eb="3">
      <t>カ</t>
    </rPh>
    <rPh sb="4" eb="5">
      <t>モク</t>
    </rPh>
    <rPh sb="19" eb="21">
      <t>スイヨウ</t>
    </rPh>
    <phoneticPr fontId="2"/>
  </si>
  <si>
    <t>港湾会館清水日の出センター</t>
  </si>
  <si>
    <t>清水港振興課</t>
  </si>
  <si>
    <t>清水区日の出町９番25号</t>
    <rPh sb="8" eb="9">
      <t>バン</t>
    </rPh>
    <rPh sb="11" eb="12">
      <t>ゴウ</t>
    </rPh>
    <phoneticPr fontId="2"/>
  </si>
  <si>
    <t>353-2311</t>
  </si>
  <si>
    <t>9:00～21:00
年末年始を除く</t>
  </si>
  <si>
    <t>１階　玄関ホール</t>
  </si>
  <si>
    <t>清水西里温泉浴場（やませみの湯）</t>
  </si>
  <si>
    <t>清水区西里１４４９番地</t>
    <rPh sb="9" eb="11">
      <t>バンチ</t>
    </rPh>
    <phoneticPr fontId="2"/>
  </si>
  <si>
    <t>343-1126</t>
  </si>
  <si>
    <t>平日　8:30～18:30  土日祝日　8:30～20:00
月曜日以外</t>
  </si>
  <si>
    <t>玄関つきあたり、従業員通路入口</t>
  </si>
  <si>
    <t>清水清見潟公園
（興津中町プール開催期間中のみ）</t>
  </si>
  <si>
    <t>清水区興津中町１８８６番地</t>
    <rPh sb="11" eb="13">
      <t>バンチ</t>
    </rPh>
    <phoneticPr fontId="2"/>
  </si>
  <si>
    <t>プールサイド監視員待機場所横(開催期間)</t>
  </si>
  <si>
    <t>清水清見潟公園
(横砂プール開催期間中のみ）</t>
  </si>
  <si>
    <t>清水区横砂２１９番地９</t>
    <rPh sb="8" eb="10">
      <t>バンチ</t>
    </rPh>
    <phoneticPr fontId="2"/>
  </si>
  <si>
    <t>清水森林公園管理事務所</t>
  </si>
  <si>
    <t>清水区西里１３１０番地の１</t>
    <rPh sb="9" eb="10">
      <t>バン</t>
    </rPh>
    <rPh sb="10" eb="11">
      <t>チ</t>
    </rPh>
    <phoneticPr fontId="2"/>
  </si>
  <si>
    <t>395-2999</t>
  </si>
  <si>
    <t>9:00～17:00
月曜日以外</t>
  </si>
  <si>
    <t>管理棟、玄関</t>
  </si>
  <si>
    <t>清水船越堤公園管理事務所</t>
  </si>
  <si>
    <t>清水区船越４９７番地</t>
    <rPh sb="8" eb="10">
      <t>バンチ</t>
    </rPh>
    <phoneticPr fontId="2"/>
  </si>
  <si>
    <t>354-1170
(船越公園管理事務所)</t>
    <phoneticPr fontId="2"/>
  </si>
  <si>
    <t>木曜日から火曜日8:30～17:00利用可能
12月29日から翌年1月3日まで利用不可</t>
  </si>
  <si>
    <t>三保真崎広場（三保真崎グラウンドゴルフ場）</t>
    <rPh sb="7" eb="9">
      <t>ミホ</t>
    </rPh>
    <rPh sb="9" eb="11">
      <t>マサキ</t>
    </rPh>
    <rPh sb="19" eb="20">
      <t>ジョウ</t>
    </rPh>
    <phoneticPr fontId="2"/>
  </si>
  <si>
    <t>清水区三保２３９９番地地先</t>
    <rPh sb="9" eb="11">
      <t>バンチ</t>
    </rPh>
    <rPh sb="11" eb="12">
      <t>チ</t>
    </rPh>
    <rPh sb="12" eb="13">
      <t>サキ</t>
    </rPh>
    <phoneticPr fontId="2"/>
  </si>
  <si>
    <t>334-0826</t>
  </si>
  <si>
    <t>9:00～17:00
休場日以外（休場日：12/29～1/3、臨時休場日）</t>
    <rPh sb="11" eb="14">
      <t>キュウジョウビ</t>
    </rPh>
    <rPh sb="14" eb="16">
      <t>イガイ</t>
    </rPh>
    <rPh sb="17" eb="20">
      <t>キュウジョウビ</t>
    </rPh>
    <phoneticPr fontId="2"/>
  </si>
  <si>
    <t>八木間六本松公園
（プール開催期間中のみ）</t>
    <phoneticPr fontId="2"/>
  </si>
  <si>
    <t>清水区八木間２０２１番地</t>
    <rPh sb="10" eb="12">
      <t>バンチ</t>
    </rPh>
    <phoneticPr fontId="2"/>
  </si>
  <si>
    <t>市立蒲原西小学校</t>
  </si>
  <si>
    <t>清水区蒲原新田ニ丁目２５－１</t>
  </si>
  <si>
    <t>385-4125</t>
  </si>
  <si>
    <t>市立蒲原東小学校</t>
  </si>
  <si>
    <t>清水区蒲原６６６</t>
  </si>
  <si>
    <t>385-4155</t>
  </si>
  <si>
    <t>市立清水飯田小学校</t>
  </si>
  <si>
    <t>清水区下野中２－４０</t>
  </si>
  <si>
    <t>366-6091</t>
  </si>
  <si>
    <t>市立清水飯田東小学校</t>
  </si>
  <si>
    <t>清水区八坂北一丁目２３－４０</t>
  </si>
  <si>
    <t>365-1444</t>
  </si>
  <si>
    <t>市立清水庵原小学校</t>
  </si>
  <si>
    <t>清水区庵原町１７２３</t>
  </si>
  <si>
    <t>365-3824</t>
  </si>
  <si>
    <t>市立清水入江小学校</t>
  </si>
  <si>
    <t>清水区追分二丁目３－１</t>
  </si>
  <si>
    <t>366-6210</t>
  </si>
  <si>
    <t>市立清水有度第一小学校</t>
  </si>
  <si>
    <t>清水区有度本町３－１</t>
  </si>
  <si>
    <t>345-0511</t>
  </si>
  <si>
    <t>市立清水有度第二小学校</t>
  </si>
  <si>
    <t>清水区草薙杉道三丁目１９－１</t>
  </si>
  <si>
    <t>345-2391</t>
  </si>
  <si>
    <t>図書館入口</t>
  </si>
  <si>
    <t>市立清水江尻小学校</t>
  </si>
  <si>
    <t>清水区江尻町１４－６３</t>
  </si>
  <si>
    <t>366-6010</t>
  </si>
  <si>
    <t>市立清水岡小学校</t>
  </si>
  <si>
    <t>清水区神田町４－３</t>
  </si>
  <si>
    <t>353-3368</t>
  </si>
  <si>
    <t>1階職員玄関</t>
  </si>
  <si>
    <t>市立清水興津小学校</t>
  </si>
  <si>
    <t>清水区興津中町３５０－１</t>
  </si>
  <si>
    <t>369-0185</t>
  </si>
  <si>
    <t>市立清水小島小学校</t>
  </si>
  <si>
    <t>清水区小島町６１９</t>
  </si>
  <si>
    <t>393-2014</t>
  </si>
  <si>
    <t>市立清水小河内小学校</t>
  </si>
  <si>
    <t>清水区小河内２７２３</t>
  </si>
  <si>
    <t>393-2044</t>
  </si>
  <si>
    <t>市立清水駒越小学校</t>
  </si>
  <si>
    <t>清水区駒越東町２－２０</t>
  </si>
  <si>
    <t>334-2331</t>
  </si>
  <si>
    <t>市立清水宍原小学校</t>
  </si>
  <si>
    <t>清水区宍原９１９</t>
  </si>
  <si>
    <t>394-0341</t>
  </si>
  <si>
    <t>市立清水小学校</t>
  </si>
  <si>
    <t>清水区松井町１５－１</t>
  </si>
  <si>
    <t>353-3341</t>
  </si>
  <si>
    <t>南校舎１階廊下</t>
  </si>
  <si>
    <t>市立清水袖師小学校</t>
  </si>
  <si>
    <t>清水区袖師町４２０</t>
  </si>
  <si>
    <t>366-7310</t>
  </si>
  <si>
    <t>市立清水高部小学校</t>
  </si>
  <si>
    <t>清水区押切１１１５－２</t>
  </si>
  <si>
    <t>345-7010</t>
  </si>
  <si>
    <t>市立清水高部東小学校</t>
  </si>
  <si>
    <t>清水区押切１９０７</t>
  </si>
  <si>
    <t>347-2861</t>
  </si>
  <si>
    <t>市立清水辻小学校</t>
  </si>
  <si>
    <t>清水区辻四丁目３－４０</t>
  </si>
  <si>
    <t>365-5910</t>
  </si>
  <si>
    <t>市立清水中河内小学校</t>
  </si>
  <si>
    <t>清水区中河内２５８３－１</t>
  </si>
  <si>
    <t>395-2241</t>
  </si>
  <si>
    <t>市立清水西河内小学校</t>
  </si>
  <si>
    <t>清水区西里１４３</t>
  </si>
  <si>
    <t>395-2041</t>
  </si>
  <si>
    <t>体育館前ホール</t>
  </si>
  <si>
    <t>市立清水浜田小学校</t>
  </si>
  <si>
    <t>清水区浜田町１１－１</t>
  </si>
  <si>
    <t>353-6135</t>
  </si>
  <si>
    <t>市立清水不二見小学校</t>
  </si>
  <si>
    <t>清水区新緑町２－２１</t>
  </si>
  <si>
    <t>334-2510</t>
  </si>
  <si>
    <t>市立清水船越小学校</t>
  </si>
  <si>
    <t>清水区船越三丁目１５－１</t>
  </si>
  <si>
    <t>351-1804</t>
  </si>
  <si>
    <t>市立清水三保第一小学校</t>
  </si>
  <si>
    <t>清水区三保１０６９－１</t>
  </si>
  <si>
    <t>334-0721</t>
  </si>
  <si>
    <t>市立清水三保第二小学校</t>
  </si>
  <si>
    <t>清水区折戸五丁目８－２</t>
  </si>
  <si>
    <t>334-6364</t>
  </si>
  <si>
    <t>市立清水和田島小学校</t>
  </si>
  <si>
    <t>清水区和田島６１１</t>
  </si>
  <si>
    <t>395-2031</t>
  </si>
  <si>
    <t>市立由比小学校</t>
  </si>
  <si>
    <t>清水区由比町屋原３２９番地</t>
  </si>
  <si>
    <t>375-2074</t>
  </si>
  <si>
    <t>市立由比北小学校</t>
  </si>
  <si>
    <t>清水区由比入山２１５８番地</t>
  </si>
  <si>
    <t>375-3047</t>
  </si>
  <si>
    <t>市立清水第一中学校</t>
  </si>
  <si>
    <t>清水区宮代町５－５５</t>
  </si>
  <si>
    <t>366-5920</t>
  </si>
  <si>
    <t>１階職員室内</t>
  </si>
  <si>
    <t>市立清水第二中学校</t>
  </si>
  <si>
    <t>清水区神田町４－５７</t>
  </si>
  <si>
    <t>353-3371</t>
  </si>
  <si>
    <t>市立清水第三中学校</t>
  </si>
  <si>
    <t>清水区三光町３－５７</t>
  </si>
  <si>
    <t>353-1194</t>
  </si>
  <si>
    <t>市立清水第四中学校</t>
  </si>
  <si>
    <t>清水区村松６８３－１</t>
  </si>
  <si>
    <t>334-2261</t>
  </si>
  <si>
    <t>市立清水第五中学校</t>
  </si>
  <si>
    <t>清水区三保１７２０</t>
  </si>
  <si>
    <t>334-0034</t>
  </si>
  <si>
    <t>市立清水第六中学校</t>
  </si>
  <si>
    <t>清水区天王西１０－４０</t>
  </si>
  <si>
    <t>366-6520</t>
  </si>
  <si>
    <t>保健室内</t>
  </si>
  <si>
    <t>市立清水第七中学校</t>
  </si>
  <si>
    <t>清水区草薙三丁目９－２０</t>
  </si>
  <si>
    <t>345-5478</t>
  </si>
  <si>
    <t>市立清水第八中学校</t>
  </si>
  <si>
    <t>清水区追分四丁目２４２９</t>
  </si>
  <si>
    <t>345-5488</t>
  </si>
  <si>
    <t>市立清水飯田中学校</t>
  </si>
  <si>
    <t>清水区山原１１２－１</t>
  </si>
  <si>
    <t>365-9571</t>
  </si>
  <si>
    <t>１階生徒昇降口</t>
  </si>
  <si>
    <t>市立清水庵原中学校</t>
  </si>
  <si>
    <t>清水区原２４５</t>
  </si>
  <si>
    <t>366-0059</t>
  </si>
  <si>
    <t>市立清水興津中学校</t>
  </si>
  <si>
    <t>清水区興津中町１４７８－１０</t>
  </si>
  <si>
    <t>369-0105</t>
  </si>
  <si>
    <t>市立清水小島中学校</t>
  </si>
  <si>
    <t>清水区但沼町２７１</t>
  </si>
  <si>
    <t>393-2059</t>
  </si>
  <si>
    <t>市立清水袖師中学校</t>
  </si>
  <si>
    <t>清水区西久保１２５－１</t>
  </si>
  <si>
    <t>366-6820</t>
  </si>
  <si>
    <t>市立清水両河内中学校</t>
  </si>
  <si>
    <t>清水区和田島３０３</t>
  </si>
  <si>
    <t>395-2321</t>
  </si>
  <si>
    <t>市立蒲原中学校</t>
  </si>
  <si>
    <t>清水区蒲原４９</t>
  </si>
  <si>
    <t>385-4115</t>
  </si>
  <si>
    <t>１階職員通用口</t>
  </si>
  <si>
    <t>市立由比中学校</t>
  </si>
  <si>
    <t>清水区由比４５６</t>
  </si>
  <si>
    <t>375-3135</t>
  </si>
  <si>
    <t>市立清水桜が丘高等学校</t>
  </si>
  <si>
    <t>清水区桜が丘町７番１５号</t>
    <rPh sb="8" eb="9">
      <t>バン</t>
    </rPh>
    <rPh sb="11" eb="12">
      <t>ゴウ</t>
    </rPh>
    <phoneticPr fontId="2"/>
  </si>
  <si>
    <t>353-5388</t>
  </si>
  <si>
    <t>8:10～16:55（平日）
※上記時間・曜日以外でも、施設利用時であれば使用可能。（設置場所により使用できる機種に制限あり）</t>
    <rPh sb="11" eb="13">
      <t>ヘイジツ</t>
    </rPh>
    <phoneticPr fontId="2"/>
  </si>
  <si>
    <t>①体育館２階廊下（屋外）</t>
    <rPh sb="5" eb="6">
      <t>カイ</t>
    </rPh>
    <rPh sb="6" eb="8">
      <t>ロウカ</t>
    </rPh>
    <phoneticPr fontId="2"/>
  </si>
  <si>
    <t>②校舎１階玄関ロビー</t>
    <rPh sb="1" eb="3">
      <t>コウシャ</t>
    </rPh>
    <phoneticPr fontId="2"/>
  </si>
  <si>
    <t>③校舎３階廊下</t>
    <rPh sb="1" eb="3">
      <t>コウシャ</t>
    </rPh>
    <phoneticPr fontId="2"/>
  </si>
  <si>
    <t>青少年教育施設</t>
    <phoneticPr fontId="2"/>
  </si>
  <si>
    <t>清水大平青少年の家</t>
  </si>
  <si>
    <t>清水区大平４６９番地</t>
    <rPh sb="8" eb="10">
      <t>バンチ</t>
    </rPh>
    <phoneticPr fontId="2"/>
  </si>
  <si>
    <t>無人施設のため、施設利用のあるときのみ</t>
  </si>
  <si>
    <t>時間外利用不可</t>
    <phoneticPr fontId="2"/>
  </si>
  <si>
    <t>正面入口を入って正面に設置</t>
  </si>
  <si>
    <t>清水和田島少年自然の家</t>
  </si>
  <si>
    <t>清水区和田島２７１番地の３</t>
    <rPh sb="9" eb="11">
      <t>バンチ</t>
    </rPh>
    <phoneticPr fontId="2"/>
  </si>
  <si>
    <t>395-2611</t>
  </si>
  <si>
    <t>休所日（月曜日、月曜日が祝日の場合はその翌日、12月28日～1月4日、変更する場合あり）以外の職員勤務時間（8：30～17：15、宿泊利用のあるときはこの限りでない）</t>
  </si>
  <si>
    <t>浜石野外センター</t>
  </si>
  <si>
    <t>青少年育成課</t>
  </si>
  <si>
    <t>清水区由比阿僧９３４－６</t>
  </si>
  <si>
    <t>375-4105</t>
  </si>
  <si>
    <t>10：00～14：00　月～日</t>
  </si>
  <si>
    <t>正面入口カウンター横</t>
  </si>
  <si>
    <t>はばたく教室</t>
    <rPh sb="4" eb="6">
      <t>キョウシツ</t>
    </rPh>
    <phoneticPr fontId="2"/>
  </si>
  <si>
    <t>清水区港町二丁目１番１号　キララシティ２階</t>
    <rPh sb="3" eb="4">
      <t>ミナト</t>
    </rPh>
    <rPh sb="4" eb="5">
      <t>チョウ</t>
    </rPh>
    <rPh sb="5" eb="8">
      <t>ニチョウメ</t>
    </rPh>
    <rPh sb="9" eb="10">
      <t>バン</t>
    </rPh>
    <rPh sb="11" eb="12">
      <t>ゴウ</t>
    </rPh>
    <rPh sb="20" eb="21">
      <t>カイ</t>
    </rPh>
    <phoneticPr fontId="2"/>
  </si>
  <si>
    <t>351-3455</t>
    <phoneticPr fontId="2"/>
  </si>
  <si>
    <t>８：３0～1７：１５　月～金</t>
    <rPh sb="13" eb="14">
      <t>キン</t>
    </rPh>
    <phoneticPr fontId="2"/>
  </si>
  <si>
    <t>事務室内カウンター</t>
    <rPh sb="0" eb="3">
      <t>ジムシツ</t>
    </rPh>
    <rPh sb="3" eb="4">
      <t>ナイ</t>
    </rPh>
    <phoneticPr fontId="2"/>
  </si>
  <si>
    <t>清水看護専門学校</t>
  </si>
  <si>
    <t>清水区宮加三１２２１番地の５</t>
  </si>
  <si>
    <t>336-1136</t>
  </si>
  <si>
    <t>8:30～17:15　月～金（土日祝日、年末年始除く）</t>
  </si>
  <si>
    <t>管理棟１階事務室</t>
  </si>
  <si>
    <t>道路施設</t>
  </si>
  <si>
    <t>清水駅東西自由通路</t>
  </si>
  <si>
    <t>清水道路整備課</t>
  </si>
  <si>
    <t>清水区真砂町１丁目１番</t>
    <rPh sb="7" eb="9">
      <t>チョウメ</t>
    </rPh>
    <rPh sb="10" eb="11">
      <t>バン</t>
    </rPh>
    <phoneticPr fontId="2"/>
  </si>
  <si>
    <t>354-2027</t>
  </si>
  <si>
    <t>24時間利用可能</t>
  </si>
  <si>
    <t>改札付近公衆電話横</t>
  </si>
  <si>
    <t>清水南部浄化センター</t>
    <rPh sb="0" eb="2">
      <t>シミズ</t>
    </rPh>
    <rPh sb="2" eb="4">
      <t>ナンブ</t>
    </rPh>
    <rPh sb="4" eb="6">
      <t>ジョウカ</t>
    </rPh>
    <phoneticPr fontId="2"/>
  </si>
  <si>
    <t>清水区清開三丁目１０番１号</t>
    <rPh sb="0" eb="2">
      <t>シミズ</t>
    </rPh>
    <rPh sb="2" eb="3">
      <t>ク</t>
    </rPh>
    <rPh sb="3" eb="5">
      <t>セイカイ</t>
    </rPh>
    <rPh sb="5" eb="8">
      <t>サンチョウメ</t>
    </rPh>
    <rPh sb="10" eb="11">
      <t>バン</t>
    </rPh>
    <rPh sb="12" eb="13">
      <t>ゴウ</t>
    </rPh>
    <phoneticPr fontId="2"/>
  </si>
  <si>
    <t>334-7644</t>
    <phoneticPr fontId="2"/>
  </si>
  <si>
    <t>インターホンにて声をお掛けください。</t>
    <rPh sb="8" eb="9">
      <t>コエ</t>
    </rPh>
    <rPh sb="11" eb="12">
      <t>カ</t>
    </rPh>
    <phoneticPr fontId="2"/>
  </si>
  <si>
    <t>管理棟1階玄関ホール</t>
    <rPh sb="0" eb="3">
      <t>カンリトウ</t>
    </rPh>
    <rPh sb="4" eb="5">
      <t>カイ</t>
    </rPh>
    <phoneticPr fontId="2"/>
  </si>
  <si>
    <t>清水北部浄化センター</t>
    <rPh sb="0" eb="2">
      <t>シミズ</t>
    </rPh>
    <rPh sb="2" eb="4">
      <t>ホクブ</t>
    </rPh>
    <rPh sb="4" eb="6">
      <t>ジョウカ</t>
    </rPh>
    <phoneticPr fontId="2"/>
  </si>
  <si>
    <t>清水区横砂４０８番地の１５</t>
    <rPh sb="0" eb="2">
      <t>シミズ</t>
    </rPh>
    <rPh sb="2" eb="3">
      <t>ク</t>
    </rPh>
    <rPh sb="3" eb="4">
      <t>ヨコ</t>
    </rPh>
    <rPh sb="4" eb="5">
      <t>スナ</t>
    </rPh>
    <rPh sb="8" eb="10">
      <t>バンチ</t>
    </rPh>
    <phoneticPr fontId="2"/>
  </si>
  <si>
    <t>364-0011</t>
    <phoneticPr fontId="2"/>
  </si>
  <si>
    <t>静清浄化センター</t>
    <rPh sb="0" eb="2">
      <t>セイセイ</t>
    </rPh>
    <rPh sb="2" eb="4">
      <t>ジョウカ</t>
    </rPh>
    <phoneticPr fontId="2"/>
  </si>
  <si>
    <t>清水区清開一丁目１番１号</t>
    <rPh sb="0" eb="2">
      <t>シミズ</t>
    </rPh>
    <rPh sb="2" eb="3">
      <t>ク</t>
    </rPh>
    <rPh sb="3" eb="5">
      <t>セイカイ</t>
    </rPh>
    <rPh sb="5" eb="8">
      <t>イチチョウメ</t>
    </rPh>
    <rPh sb="9" eb="10">
      <t>バン</t>
    </rPh>
    <rPh sb="11" eb="12">
      <t>ゴウ</t>
    </rPh>
    <phoneticPr fontId="2"/>
  </si>
  <si>
    <t>336-3810</t>
    <phoneticPr fontId="2"/>
  </si>
  <si>
    <t>庵原斎場</t>
  </si>
  <si>
    <t>清水区蒲原４９９９番地の１</t>
    <rPh sb="9" eb="11">
      <t>バンチ</t>
    </rPh>
    <phoneticPr fontId="2"/>
  </si>
  <si>
    <t>385-6695</t>
  </si>
  <si>
    <t>待合ホール壁面</t>
  </si>
  <si>
    <t>清水収集センター</t>
  </si>
  <si>
    <t>収集業務課</t>
  </si>
  <si>
    <t>清水区八坂町２１０２番地の１</t>
    <rPh sb="10" eb="12">
      <t>バンチ</t>
    </rPh>
    <phoneticPr fontId="2"/>
  </si>
  <si>
    <t>366-2751</t>
  </si>
  <si>
    <t>8：00～16：45（月～金）</t>
  </si>
  <si>
    <t>１階管理棟入口横</t>
  </si>
  <si>
    <t>清水斎場</t>
  </si>
  <si>
    <t>清水区北矢部１４５２番地</t>
    <rPh sb="10" eb="12">
      <t>バンチ</t>
    </rPh>
    <phoneticPr fontId="2"/>
  </si>
  <si>
    <t>352-0420</t>
  </si>
  <si>
    <t>待合棟中央部柱</t>
  </si>
  <si>
    <t>清水駅西口第１自転車等駐車場</t>
    <rPh sb="0" eb="2">
      <t>シミズ</t>
    </rPh>
    <rPh sb="2" eb="3">
      <t>エキ</t>
    </rPh>
    <rPh sb="3" eb="5">
      <t>ニシグチ</t>
    </rPh>
    <rPh sb="5" eb="6">
      <t>ダイ</t>
    </rPh>
    <rPh sb="7" eb="10">
      <t>ジテンシャ</t>
    </rPh>
    <rPh sb="10" eb="11">
      <t>トウ</t>
    </rPh>
    <rPh sb="11" eb="14">
      <t>チュウシャジョウ</t>
    </rPh>
    <phoneticPr fontId="2"/>
  </si>
  <si>
    <t>清水区辻一丁目７－２</t>
    <rPh sb="0" eb="2">
      <t>シミズ</t>
    </rPh>
    <rPh sb="2" eb="3">
      <t>ク</t>
    </rPh>
    <rPh sb="3" eb="4">
      <t>ツジ</t>
    </rPh>
    <rPh sb="4" eb="7">
      <t>１チョウメ</t>
    </rPh>
    <phoneticPr fontId="2"/>
  </si>
  <si>
    <t>366-8751</t>
    <phoneticPr fontId="2"/>
  </si>
  <si>
    <t>管理人室内</t>
    <rPh sb="0" eb="3">
      <t>カンリニン</t>
    </rPh>
    <phoneticPr fontId="2"/>
  </si>
  <si>
    <t>清水区　合計</t>
    <rPh sb="0" eb="2">
      <t>シミズ</t>
    </rPh>
    <rPh sb="2" eb="3">
      <t>ク</t>
    </rPh>
    <rPh sb="4" eb="6">
      <t>ゴウケイ</t>
    </rPh>
    <phoneticPr fontId="2"/>
  </si>
  <si>
    <t>総合計</t>
    <rPh sb="0" eb="2">
      <t>ソウゴウ</t>
    </rPh>
    <rPh sb="2" eb="3">
      <t>ケイ</t>
    </rPh>
    <phoneticPr fontId="2"/>
  </si>
  <si>
    <t>葵区古庄四丁目２番11号</t>
  </si>
  <si>
    <t>葵区安倍口団地３番１号</t>
  </si>
  <si>
    <t>駿河区小黒一丁目７番６号</t>
  </si>
  <si>
    <t>駿河区下川原六丁目８番26号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</si>
</sst>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DBNum3][$-411]0"/>
    <numFmt numFmtId="177" formatCode="0.0_ 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36"/>
      <name val="ＭＳ Ｐゴシック"/>
      <family val="3"/>
      <charset val="128"/>
    </font>
    <font>
      <sz val="3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9FFB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6EDB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2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176" fontId="3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176" fontId="9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horizontal="left" vertical="center"/>
    </xf>
    <xf numFmtId="176" fontId="10" fillId="4" borderId="2" xfId="0" applyNumberFormat="1" applyFont="1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0" fillId="4" borderId="2" xfId="0" applyFont="1" applyFill="1" applyBorder="1" applyAlignment="1">
      <alignment horizontal="left" vertical="center" shrinkToFit="1"/>
    </xf>
    <xf numFmtId="0" fontId="4" fillId="4" borderId="2" xfId="0" applyFont="1" applyFill="1" applyBorder="1" applyAlignment="1">
      <alignment horizontal="left" vertical="center" wrapText="1"/>
    </xf>
    <xf numFmtId="176" fontId="10" fillId="4" borderId="2" xfId="0" applyNumberFormat="1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right" vertical="center"/>
    </xf>
    <xf numFmtId="176" fontId="10" fillId="6" borderId="2" xfId="0" applyNumberFormat="1" applyFont="1" applyFill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10" fillId="6" borderId="2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 wrapText="1"/>
    </xf>
    <xf numFmtId="176" fontId="10" fillId="4" borderId="2" xfId="0" applyNumberFormat="1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177" fontId="10" fillId="6" borderId="2" xfId="0" applyNumberFormat="1" applyFont="1" applyFill="1" applyBorder="1" applyAlignment="1">
      <alignment horizontal="left" vertical="center" shrinkToFit="1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177" fontId="10" fillId="4" borderId="2" xfId="0" applyNumberFormat="1" applyFont="1" applyFill="1" applyBorder="1" applyAlignment="1">
      <alignment horizontal="left" vertical="center" shrinkToFit="1"/>
    </xf>
    <xf numFmtId="0" fontId="10" fillId="4" borderId="2" xfId="0" applyFont="1" applyFill="1" applyBorder="1" applyAlignment="1">
      <alignment vertical="center" shrinkToFit="1"/>
    </xf>
    <xf numFmtId="0" fontId="10" fillId="4" borderId="2" xfId="0" applyFont="1" applyFill="1" applyBorder="1" applyAlignment="1">
      <alignment horizontal="left" vertical="center" wrapText="1" shrinkToFit="1"/>
    </xf>
    <xf numFmtId="0" fontId="11" fillId="4" borderId="2" xfId="0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vertical="center" wrapText="1" shrinkToFit="1"/>
    </xf>
    <xf numFmtId="176" fontId="10" fillId="4" borderId="2" xfId="0" applyNumberFormat="1" applyFont="1" applyFill="1" applyBorder="1" applyAlignment="1">
      <alignment vertical="center" shrinkToFit="1"/>
    </xf>
    <xf numFmtId="0" fontId="10" fillId="4" borderId="2" xfId="0" applyFont="1" applyFill="1" applyBorder="1" applyAlignment="1">
      <alignment horizontal="left" vertical="top" wrapText="1"/>
    </xf>
    <xf numFmtId="0" fontId="10" fillId="4" borderId="2" xfId="0" applyNumberFormat="1" applyFont="1" applyFill="1" applyBorder="1" applyAlignment="1">
      <alignment horizontal="left" vertical="center"/>
    </xf>
    <xf numFmtId="0" fontId="12" fillId="4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6" borderId="2" xfId="0" applyNumberFormat="1" applyFont="1" applyFill="1" applyBorder="1" applyAlignment="1">
      <alignment horizontal="left" vertical="center"/>
    </xf>
    <xf numFmtId="176" fontId="10" fillId="6" borderId="2" xfId="0" applyNumberFormat="1" applyFont="1" applyFill="1" applyBorder="1" applyAlignment="1">
      <alignment horizontal="left" vertical="center"/>
    </xf>
    <xf numFmtId="177" fontId="10" fillId="4" borderId="2" xfId="1" applyNumberFormat="1" applyFont="1" applyFill="1" applyBorder="1" applyAlignment="1">
      <alignment horizontal="left" vertical="center" wrapText="1" shrinkToFit="1"/>
    </xf>
    <xf numFmtId="0" fontId="10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vertical="center" wrapText="1" shrinkToFit="1"/>
    </xf>
    <xf numFmtId="176" fontId="10" fillId="6" borderId="2" xfId="0" applyNumberFormat="1" applyFont="1" applyFill="1" applyBorder="1" applyAlignment="1">
      <alignment vertical="center" shrinkToFit="1"/>
    </xf>
    <xf numFmtId="0" fontId="10" fillId="6" borderId="2" xfId="0" applyFont="1" applyFill="1" applyBorder="1" applyAlignment="1">
      <alignment vertical="center" shrinkToFit="1"/>
    </xf>
    <xf numFmtId="0" fontId="10" fillId="6" borderId="2" xfId="0" applyFont="1" applyFill="1" applyBorder="1" applyAlignment="1">
      <alignment horizontal="left" vertical="center" wrapText="1" shrinkToFit="1"/>
    </xf>
    <xf numFmtId="0" fontId="10" fillId="6" borderId="2" xfId="0" applyFont="1" applyFill="1" applyBorder="1" applyAlignment="1">
      <alignment vertical="center" wrapText="1"/>
    </xf>
    <xf numFmtId="176" fontId="10" fillId="4" borderId="2" xfId="0" applyNumberFormat="1" applyFont="1" applyFill="1" applyBorder="1" applyAlignment="1">
      <alignment horizontal="left" vertical="center" wrapText="1"/>
    </xf>
    <xf numFmtId="176" fontId="10" fillId="6" borderId="2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4" borderId="2" xfId="0" applyFont="1" applyFill="1" applyBorder="1">
      <alignment vertical="center"/>
    </xf>
    <xf numFmtId="176" fontId="4" fillId="4" borderId="2" xfId="0" applyNumberFormat="1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10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7" fontId="10" fillId="2" borderId="0" xfId="0" applyNumberFormat="1" applyFont="1" applyFill="1" applyBorder="1" applyAlignment="1">
      <alignment horizontal="left" vertical="center" shrinkToFit="1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vertical="center" wrapText="1"/>
    </xf>
    <xf numFmtId="0" fontId="10" fillId="7" borderId="2" xfId="0" applyFont="1" applyFill="1" applyBorder="1" applyAlignment="1">
      <alignment vertical="center"/>
    </xf>
    <xf numFmtId="0" fontId="10" fillId="7" borderId="2" xfId="0" applyFont="1" applyFill="1" applyBorder="1" applyAlignment="1">
      <alignment horizontal="left" vertical="center"/>
    </xf>
    <xf numFmtId="176" fontId="10" fillId="7" borderId="2" xfId="0" applyNumberFormat="1" applyFont="1" applyFill="1" applyBorder="1" applyAlignment="1">
      <alignment vertical="center"/>
    </xf>
    <xf numFmtId="0" fontId="10" fillId="7" borderId="2" xfId="0" applyFont="1" applyFill="1" applyBorder="1" applyAlignment="1">
      <alignment horizontal="left" vertical="center" wrapText="1"/>
    </xf>
    <xf numFmtId="0" fontId="10" fillId="7" borderId="2" xfId="0" applyFont="1" applyFill="1" applyBorder="1" applyAlignment="1">
      <alignment horizontal="center" vertical="center"/>
    </xf>
    <xf numFmtId="176" fontId="10" fillId="7" borderId="2" xfId="0" applyNumberFormat="1" applyFont="1" applyFill="1" applyBorder="1" applyAlignment="1">
      <alignment vertical="center" wrapText="1"/>
    </xf>
    <xf numFmtId="0" fontId="10" fillId="7" borderId="2" xfId="0" applyFont="1" applyFill="1" applyBorder="1" applyAlignment="1">
      <alignment horizontal="left" vertical="center" wrapText="1" shrinkToFit="1"/>
    </xf>
    <xf numFmtId="0" fontId="10" fillId="7" borderId="2" xfId="0" applyNumberFormat="1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 wrapText="1"/>
    </xf>
    <xf numFmtId="0" fontId="10" fillId="7" borderId="2" xfId="0" applyFont="1" applyFill="1" applyBorder="1" applyAlignment="1">
      <alignment horizontal="center" vertical="center" wrapText="1"/>
    </xf>
    <xf numFmtId="20" fontId="10" fillId="7" borderId="2" xfId="0" applyNumberFormat="1" applyFont="1" applyFill="1" applyBorder="1" applyAlignment="1">
      <alignment horizontal="left" vertical="center" wrapText="1"/>
    </xf>
    <xf numFmtId="177" fontId="10" fillId="7" borderId="2" xfId="0" applyNumberFormat="1" applyFont="1" applyFill="1" applyBorder="1" applyAlignment="1">
      <alignment horizontal="left" vertical="center" shrinkToFit="1"/>
    </xf>
    <xf numFmtId="176" fontId="10" fillId="7" borderId="2" xfId="0" applyNumberFormat="1" applyFont="1" applyFill="1" applyBorder="1" applyAlignment="1">
      <alignment horizontal="left" vertical="center" wrapText="1"/>
    </xf>
    <xf numFmtId="0" fontId="10" fillId="7" borderId="2" xfId="0" applyFont="1" applyFill="1" applyBorder="1" applyAlignment="1">
      <alignment horizontal="left" vertical="center" shrinkToFit="1"/>
    </xf>
    <xf numFmtId="176" fontId="10" fillId="7" borderId="2" xfId="0" applyNumberFormat="1" applyFont="1" applyFill="1" applyBorder="1" applyAlignment="1">
      <alignment vertical="center" shrinkToFit="1"/>
    </xf>
    <xf numFmtId="0" fontId="10" fillId="7" borderId="2" xfId="0" applyFont="1" applyFill="1" applyBorder="1" applyAlignment="1">
      <alignment vertical="center" shrinkToFit="1"/>
    </xf>
    <xf numFmtId="0" fontId="10" fillId="6" borderId="2" xfId="0" applyFont="1" applyFill="1" applyBorder="1" applyAlignment="1">
      <alignment horizontal="left" vertical="center" shrinkToFit="1"/>
    </xf>
    <xf numFmtId="0" fontId="4" fillId="7" borderId="2" xfId="0" applyFont="1" applyFill="1" applyBorder="1">
      <alignment vertical="center"/>
    </xf>
    <xf numFmtId="0" fontId="4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176" fontId="4" fillId="7" borderId="2" xfId="0" applyNumberFormat="1" applyFont="1" applyFill="1" applyBorder="1">
      <alignment vertical="center"/>
    </xf>
    <xf numFmtId="0" fontId="10" fillId="7" borderId="2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7" borderId="2" xfId="0" applyFont="1" applyFill="1" applyBorder="1" applyAlignment="1">
      <alignment vertical="center" wrapText="1" shrinkToFit="1"/>
    </xf>
    <xf numFmtId="176" fontId="10" fillId="8" borderId="2" xfId="0" applyNumberFormat="1" applyFont="1" applyFill="1" applyBorder="1" applyAlignment="1">
      <alignment vertical="center" shrinkToFit="1"/>
    </xf>
    <xf numFmtId="0" fontId="10" fillId="8" borderId="2" xfId="0" applyFont="1" applyFill="1" applyBorder="1" applyAlignment="1">
      <alignment vertical="center" shrinkToFit="1"/>
    </xf>
    <xf numFmtId="0" fontId="10" fillId="8" borderId="2" xfId="0" applyFont="1" applyFill="1" applyBorder="1" applyAlignment="1">
      <alignment horizontal="left" vertical="center" shrinkToFit="1"/>
    </xf>
    <xf numFmtId="0" fontId="10" fillId="8" borderId="2" xfId="0" applyFont="1" applyFill="1" applyBorder="1" applyAlignment="1">
      <alignment horizontal="center" vertical="center" shrinkToFit="1"/>
    </xf>
    <xf numFmtId="0" fontId="10" fillId="0" borderId="0" xfId="0" applyFont="1" applyBorder="1" applyAlignment="1">
      <alignment vertical="center"/>
    </xf>
    <xf numFmtId="0" fontId="10" fillId="7" borderId="2" xfId="0" applyFont="1" applyFill="1" applyBorder="1" applyAlignment="1">
      <alignment horizontal="right" vertical="center"/>
    </xf>
    <xf numFmtId="0" fontId="0" fillId="7" borderId="2" xfId="0" applyFont="1" applyFill="1" applyBorder="1" applyAlignment="1">
      <alignment vertical="center" wrapText="1"/>
    </xf>
    <xf numFmtId="0" fontId="10" fillId="7" borderId="0" xfId="0" applyFont="1" applyFill="1" applyBorder="1" applyAlignment="1">
      <alignment vertical="center"/>
    </xf>
    <xf numFmtId="0" fontId="10" fillId="9" borderId="2" xfId="0" applyFont="1" applyFill="1" applyBorder="1" applyAlignment="1">
      <alignment vertical="center"/>
    </xf>
    <xf numFmtId="177" fontId="10" fillId="9" borderId="2" xfId="0" applyNumberFormat="1" applyFont="1" applyFill="1" applyBorder="1" applyAlignment="1">
      <alignment horizontal="left" vertical="center" wrapText="1" shrinkToFit="1"/>
    </xf>
    <xf numFmtId="176" fontId="10" fillId="9" borderId="2" xfId="0" applyNumberFormat="1" applyFont="1" applyFill="1" applyBorder="1" applyAlignment="1">
      <alignment vertical="center"/>
    </xf>
    <xf numFmtId="0" fontId="10" fillId="9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 wrapText="1"/>
    </xf>
    <xf numFmtId="0" fontId="10" fillId="10" borderId="0" xfId="0" applyFont="1" applyFill="1" applyAlignment="1">
      <alignment vertical="center"/>
    </xf>
    <xf numFmtId="176" fontId="10" fillId="9" borderId="2" xfId="0" applyNumberFormat="1" applyFont="1" applyFill="1" applyBorder="1" applyAlignment="1">
      <alignment vertical="center" shrinkToFit="1"/>
    </xf>
    <xf numFmtId="0" fontId="10" fillId="9" borderId="0" xfId="0" applyFont="1" applyFill="1" applyAlignment="1">
      <alignment vertical="center"/>
    </xf>
    <xf numFmtId="0" fontId="10" fillId="9" borderId="2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shrinkToFit="1"/>
    </xf>
    <xf numFmtId="0" fontId="4" fillId="9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left" vertical="center"/>
    </xf>
    <xf numFmtId="176" fontId="4" fillId="9" borderId="2" xfId="0" applyNumberFormat="1" applyFont="1" applyFill="1" applyBorder="1" applyAlignment="1">
      <alignment vertical="center"/>
    </xf>
    <xf numFmtId="0" fontId="4" fillId="9" borderId="2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vertical="center" wrapText="1"/>
    </xf>
    <xf numFmtId="177" fontId="10" fillId="9" borderId="2" xfId="0" applyNumberFormat="1" applyFont="1" applyFill="1" applyBorder="1" applyAlignment="1">
      <alignment horizontal="left" vertical="center" shrinkToFit="1"/>
    </xf>
    <xf numFmtId="0" fontId="10" fillId="9" borderId="2" xfId="0" applyFont="1" applyFill="1" applyBorder="1" applyAlignment="1">
      <alignment horizontal="left" vertical="center" wrapText="1" shrinkToFit="1"/>
    </xf>
    <xf numFmtId="176" fontId="10" fillId="9" borderId="2" xfId="0" applyNumberFormat="1" applyFont="1" applyFill="1" applyBorder="1" applyAlignment="1">
      <alignment vertical="center" wrapText="1"/>
    </xf>
    <xf numFmtId="0" fontId="11" fillId="9" borderId="2" xfId="0" applyFont="1" applyFill="1" applyBorder="1" applyAlignment="1">
      <alignment horizontal="center" vertical="center"/>
    </xf>
    <xf numFmtId="176" fontId="4" fillId="9" borderId="2" xfId="0" applyNumberFormat="1" applyFont="1" applyFill="1" applyBorder="1" applyAlignment="1">
      <alignment vertical="center" shrinkToFit="1"/>
    </xf>
    <xf numFmtId="0" fontId="10" fillId="9" borderId="2" xfId="0" applyNumberFormat="1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center" vertical="center" wrapText="1"/>
    </xf>
    <xf numFmtId="176" fontId="10" fillId="9" borderId="2" xfId="0" applyNumberFormat="1" applyFont="1" applyFill="1" applyBorder="1" applyAlignment="1">
      <alignment vertical="center" wrapText="1" shrinkToFit="1"/>
    </xf>
    <xf numFmtId="0" fontId="10" fillId="9" borderId="2" xfId="0" applyFont="1" applyFill="1" applyBorder="1" applyAlignment="1">
      <alignment vertical="center" wrapText="1" shrinkToFit="1"/>
    </xf>
    <xf numFmtId="177" fontId="10" fillId="9" borderId="2" xfId="0" applyNumberFormat="1" applyFont="1" applyFill="1" applyBorder="1" applyAlignment="1">
      <alignment vertical="center" wrapText="1" shrinkToFit="1"/>
    </xf>
    <xf numFmtId="0" fontId="13" fillId="9" borderId="2" xfId="0" applyFont="1" applyFill="1" applyBorder="1" applyAlignment="1">
      <alignment vertical="center" wrapText="1"/>
    </xf>
    <xf numFmtId="176" fontId="10" fillId="9" borderId="2" xfId="0" applyNumberFormat="1" applyFont="1" applyFill="1" applyBorder="1" applyAlignment="1">
      <alignment horizontal="left" vertical="center" wrapText="1"/>
    </xf>
    <xf numFmtId="0" fontId="4" fillId="9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0" fillId="9" borderId="2" xfId="0" applyFont="1" applyFill="1" applyBorder="1" applyAlignment="1">
      <alignment horizontal="left" vertical="center" shrinkToFit="1"/>
    </xf>
    <xf numFmtId="0" fontId="4" fillId="9" borderId="2" xfId="0" applyFont="1" applyFill="1" applyBorder="1">
      <alignment vertical="center"/>
    </xf>
    <xf numFmtId="176" fontId="4" fillId="9" borderId="2" xfId="0" applyNumberFormat="1" applyFont="1" applyFill="1" applyBorder="1">
      <alignment vertical="center"/>
    </xf>
    <xf numFmtId="0" fontId="4" fillId="9" borderId="0" xfId="0" applyFont="1" applyFill="1">
      <alignment vertical="center"/>
    </xf>
    <xf numFmtId="0" fontId="10" fillId="9" borderId="2" xfId="0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left" vertical="center"/>
    </xf>
    <xf numFmtId="0" fontId="4" fillId="2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5" fillId="0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9" xfId="0" applyFont="1" applyFill="1" applyBorder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right" vertical="center"/>
    </xf>
    <xf numFmtId="0" fontId="4" fillId="9" borderId="2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vertical="center"/>
    </xf>
    <xf numFmtId="0" fontId="10" fillId="9" borderId="2" xfId="0" applyFont="1" applyFill="1" applyBorder="1" applyAlignment="1">
      <alignment horizontal="left" vertical="center"/>
    </xf>
    <xf numFmtId="0" fontId="0" fillId="9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0" fillId="9" borderId="3" xfId="0" applyFont="1" applyFill="1" applyBorder="1" applyAlignment="1">
      <alignment horizontal="left" vertical="center" wrapText="1"/>
    </xf>
    <xf numFmtId="0" fontId="10" fillId="9" borderId="4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left" vertical="center" wrapText="1"/>
    </xf>
    <xf numFmtId="177" fontId="10" fillId="9" borderId="2" xfId="0" applyNumberFormat="1" applyFont="1" applyFill="1" applyBorder="1" applyAlignment="1">
      <alignment horizontal="left" vertical="center" shrinkToFit="1"/>
    </xf>
    <xf numFmtId="176" fontId="10" fillId="9" borderId="2" xfId="0" applyNumberFormat="1" applyFont="1" applyFill="1" applyBorder="1" applyAlignment="1">
      <alignment horizontal="left" vertical="center" wrapText="1"/>
    </xf>
    <xf numFmtId="0" fontId="4" fillId="9" borderId="7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176" fontId="10" fillId="9" borderId="2" xfId="0" applyNumberFormat="1" applyFont="1" applyFill="1" applyBorder="1" applyAlignment="1">
      <alignment horizontal="left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177" fontId="10" fillId="9" borderId="2" xfId="0" applyNumberFormat="1" applyFont="1" applyFill="1" applyBorder="1" applyAlignment="1">
      <alignment horizontal="left" vertical="center" wrapText="1" shrinkToFit="1"/>
    </xf>
    <xf numFmtId="176" fontId="10" fillId="9" borderId="2" xfId="0" applyNumberFormat="1" applyFont="1" applyFill="1" applyBorder="1" applyAlignment="1">
      <alignment horizontal="left" vertical="center" wrapText="1" shrinkToFit="1"/>
    </xf>
    <xf numFmtId="176" fontId="10" fillId="9" borderId="2" xfId="0" applyNumberFormat="1" applyFont="1" applyFill="1" applyBorder="1" applyAlignment="1">
      <alignment horizontal="left" vertical="center" shrinkToFit="1"/>
    </xf>
    <xf numFmtId="0" fontId="10" fillId="9" borderId="2" xfId="0" applyFont="1" applyFill="1" applyBorder="1" applyAlignment="1">
      <alignment horizontal="left" vertical="center" shrinkToFit="1"/>
    </xf>
    <xf numFmtId="0" fontId="10" fillId="9" borderId="2" xfId="0" applyFont="1" applyFill="1" applyBorder="1" applyAlignment="1">
      <alignment horizontal="left" vertical="center" wrapText="1" shrinkToFit="1"/>
    </xf>
    <xf numFmtId="0" fontId="4" fillId="9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0" fillId="7" borderId="2" xfId="0" applyFont="1" applyFill="1" applyBorder="1" applyAlignment="1">
      <alignment horizontal="left" vertical="center"/>
    </xf>
    <xf numFmtId="177" fontId="10" fillId="7" borderId="2" xfId="0" applyNumberFormat="1" applyFont="1" applyFill="1" applyBorder="1" applyAlignment="1">
      <alignment horizontal="left" vertical="center" shrinkToFit="1"/>
    </xf>
    <xf numFmtId="176" fontId="10" fillId="7" borderId="2" xfId="0" applyNumberFormat="1" applyFont="1" applyFill="1" applyBorder="1" applyAlignment="1">
      <alignment horizontal="left" vertical="center" shrinkToFit="1"/>
    </xf>
    <xf numFmtId="0" fontId="10" fillId="7" borderId="2" xfId="0" applyFont="1" applyFill="1" applyBorder="1" applyAlignment="1">
      <alignment horizontal="left" vertical="center" shrinkToFit="1"/>
    </xf>
    <xf numFmtId="0" fontId="10" fillId="7" borderId="2" xfId="0" applyFont="1" applyFill="1" applyBorder="1" applyAlignment="1">
      <alignment horizontal="left" vertical="center" wrapText="1" shrinkToFit="1"/>
    </xf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left" vertical="center" wrapText="1"/>
    </xf>
    <xf numFmtId="176" fontId="10" fillId="7" borderId="2" xfId="0" applyNumberFormat="1" applyFont="1" applyFill="1" applyBorder="1" applyAlignment="1">
      <alignment horizontal="left" vertical="center" wrapText="1"/>
    </xf>
    <xf numFmtId="176" fontId="10" fillId="7" borderId="2" xfId="0" applyNumberFormat="1" applyFont="1" applyFill="1" applyBorder="1" applyAlignment="1">
      <alignment horizontal="left" vertical="center"/>
    </xf>
    <xf numFmtId="20" fontId="10" fillId="7" borderId="2" xfId="0" applyNumberFormat="1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/>
    </xf>
    <xf numFmtId="177" fontId="10" fillId="4" borderId="2" xfId="0" applyNumberFormat="1" applyFont="1" applyFill="1" applyBorder="1" applyAlignment="1">
      <alignment horizontal="left" vertical="center" shrinkToFit="1"/>
    </xf>
    <xf numFmtId="176" fontId="10" fillId="4" borderId="2" xfId="0" applyNumberFormat="1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  <xf numFmtId="176" fontId="10" fillId="4" borderId="2" xfId="0" applyNumberFormat="1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left" vertical="center" shrinkToFit="1"/>
    </xf>
    <xf numFmtId="0" fontId="10" fillId="4" borderId="2" xfId="0" applyFont="1" applyFill="1" applyBorder="1" applyAlignment="1">
      <alignment horizontal="left" vertical="center" shrinkToFit="1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 wrapText="1" shrinkToFit="1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</cellXfs>
  <cellStyles count="2">
    <cellStyle name="標準" xfId="0" builtinId="0"/>
    <cellStyle name="標準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65313;&#65317;&#65316;&#37197;&#32622;&#29366;&#27841;&#65288;&#20132;&#36890;&#25919;&#31574;&#35506;&#65289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12304;&#25945;&#32946;&#32207;&#21209;&#35506;&#12305;03_&#38745;&#23713;&#24066;&#20844;&#20849;&#26045;&#35373;AED&#37197;&#32622;&#29366;&#27841;&#20869;&#35379;&#34920;&#65288;H27.8.1&#29694;&#22312;&#65289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12304;&#39640;&#40802;&#32773;&#31119;&#31049;&#35506;&#12305;&#38745;&#23713;&#24066;&#20844;&#20849;&#26045;&#35373;AED&#37197;&#32622;&#29366;&#27841;&#20869;&#35379;&#34920;&#65288;H27.8.1&#29694;&#22312;&#65289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12304;&#38556;&#23475;&#32773;&#31119;&#31049;&#35506;&#12305;03_&#38745;&#23713;&#24066;&#20844;&#20849;&#26045;&#35373;AED&#37197;&#32622;&#29366;&#27841;&#20869;&#35379;&#34920;&#65288;H27.8.1&#29694;&#22312;&#65289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12304;&#27508;&#21490;&#25991;&#21270;&#35506;&#12305;AED&#29366;&#27841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03_&#38745;&#23713;&#24066;&#20844;&#20849;&#26045;&#35373;AED&#37197;&#32622;&#29366;&#27841;&#20869;&#35379;&#34920;&#65288;H27.8.1&#29694;&#22312;&#65289;&#12304;&#22238;&#31572;&#1230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03_&#38745;&#23713;&#24066;&#20844;&#20849;&#26045;&#35373;AED&#37197;&#32622;&#29366;&#27841;&#20869;&#35379;&#34920;&#65288;H27.8.1&#29694;&#22312;&#65289;&#12304;&#35251;&#20809;&#20132;&#27969;&#35506;&#1230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03_&#38745;&#23713;&#24066;&#20844;&#20849;&#26045;&#35373;AED&#37197;&#32622;&#29366;&#27841;&#20869;&#35379;&#34920;&#65288;&#12471;&#12486;&#12451;&#12503;&#12525;&#65289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03_&#38745;&#23713;&#24066;&#20844;&#20849;&#26045;&#35373;AED&#37197;&#32622;&#29366;&#27841;&#20869;&#35379;&#34920;&#12304;&#25991;&#21270;&#25391;&#33288;&#35506;&#123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AED&#65288;&#33258;&#21205;&#20307;&#22806;&#24335;&#38500;&#32048;&#21205;&#22120;&#65289;&#37197;&#32622;&#29366;&#27841;&#35519;&#26619;&#12395;&#12388;&#12356;&#12390;&#65288;&#24259;&#26820;&#29289;&#20966;&#29702;&#35506;&#65289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65313;&#65317;&#65316;&#37197;&#32622;&#29366;&#27841;&#65288;&#28165;&#27700;&#20581;&#24247;&#25903;&#25588;&#35506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19968;&#25324;&#36092;&#20837;&#24076;&#26395;/&#38745;&#23713;&#24066;&#20844;&#20849;&#26045;&#35373;AED&#37197;&#32622;&#29366;&#27841;&#20869;&#35379;&#34920;&#12288;&#12288;&#12288;&#12288;&#12288;&#12288;&#12288;&#12304;&#38738;&#23569;&#24180;&#32946;&#25104;&#35506;&#12305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AED&#37197;&#32622;&#29366;&#27841;(&#20869;&#35379;&#34920;)(&#12371;&#12393;&#12418;&#22290;&#35506;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28165;&#27700;&#28207;&#25391;&#33288;&#35506;&#12288;3_03_&#38745;&#23713;&#24066;&#20844;&#20849;&#26045;&#35373;AED&#37197;&#32622;&#29366;&#27841;&#20869;&#35379;&#34920;&#65288;H27.8.1&#29694;&#22312;&#65289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38745;&#23713;&#24066;&#20844;&#20849;&#26045;&#35373;&#65313;&#65317;&#65316;&#37197;&#32622;&#29366;&#27841;&#20869;&#35379;&#34920;&#65288;&#20013;&#22830;&#21368;&#22770;&#24066;&#22580;&#65289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03_&#38745;&#23713;&#24066;&#20844;&#20849;&#26045;&#35373;AED&#37197;&#32622;&#29366;&#27841;&#20869;&#35379;&#34920;&#65288;&#12473;&#12509;&#12540;&#12484;&#25391;&#33288;&#35506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12304;&#20445;&#20581;&#34907;&#29983;&#32207;&#21209;&#35506;&#12305;&#38745;&#23713;&#24066;&#20844;&#20849;&#26045;&#35373;AED&#37197;&#32622;&#29366;&#27841;&#20869;&#35379;&#34920;&#65288;H27.8.1&#29694;&#22312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03_&#38745;&#23713;&#24066;&#20844;&#20849;&#26045;&#35373;AED&#37197;&#32622;&#29366;&#27841;&#20869;&#35379;&#34920;&#65288;&#27700;&#36947;&#32207;&#21209;&#35506;&#6528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AED&#37197;&#32622;&#29366;&#27841;(&#22320;&#22495;&#65432;&#65418;&#65419;&#65438;&#65432;&#65411;&#65392;&#65404;&#65390;&#65437;&#25512;&#36914;&#65406;&#65437;&#65408;&#65392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AED&#37197;&#32622;&#35519;&#26619;&#31080;(&#28165;&#27700;&#21306;&#22320;&#22495;&#32207;&#21209;&#35506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65288;8.10&#28193;&#36794;&#65289;03_&#12304;&#29987;&#26989;&#25919;&#31574;&#35506;&#20998;&#12305;&#38745;&#23713;&#24066;&#20844;&#20849;&#26045;&#35373;AED&#37197;&#32622;&#29366;&#27841;&#20869;&#35379;&#34920;&#65288;H27.8.1&#29694;&#22312;&#6528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65288;8.10&#28193;&#36794;&#65289;03_&#38745;&#23713;&#24066;&#20844;&#20849;&#26045;&#35373;AED&#37197;&#32622;&#29366;&#27841;&#20869;&#35379;&#34920;&#65288;H27.8.1&#29694;&#22312;&#65289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-er/AppData/Local/Microsoft/Windows/Temporary%20Internet%20Files/Content.IE5/PDD41CJA/&#65288;8.10&#28193;&#36794;&#65289;AED&#37197;&#32622;&#29366;&#27841;&#20869;&#35379;&#34920;&#65288;&#28165;&#26716;&#3964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  <sheetName val="Sheet1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  <sheetName val="決裁添付用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データの入力規則（リスト）"/>
    </sheetNames>
    <sheetDataSet>
      <sheetData sheetId="0" refreshError="1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データの入力規則（リスト）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修正用】平成27年度版（H27.8.1現在）"/>
      <sheetName val="【参考】平成26年度版（H26.12.15現在）"/>
      <sheetName val="データの入力規則（リスト）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4"/>
  <sheetViews>
    <sheetView showGridLines="0" tabSelected="1" view="pageBreakPreview" topLeftCell="A540" zoomScale="80" zoomScaleNormal="100" zoomScaleSheetLayoutView="80" workbookViewId="0">
      <pane xSplit="3" topLeftCell="G1" activePane="topRight" state="frozen"/>
      <selection pane="topRight" activeCell="B566" sqref="B566"/>
    </sheetView>
  </sheetViews>
  <sheetFormatPr defaultColWidth="3.125" defaultRowHeight="13.5" x14ac:dyDescent="0.15"/>
  <cols>
    <col min="1" max="1" width="14" style="166" customWidth="1"/>
    <col min="2" max="2" width="36.125" style="164" customWidth="1"/>
    <col min="3" max="3" width="22.5" style="167" customWidth="1"/>
    <col min="4" max="4" width="26.5" style="168" customWidth="1"/>
    <col min="5" max="5" width="23.625" style="164" customWidth="1"/>
    <col min="6" max="6" width="67.375" style="164" customWidth="1"/>
    <col min="7" max="7" width="25.5" style="164" customWidth="1"/>
    <col min="8" max="8" width="7.25" style="164" customWidth="1"/>
    <col min="9" max="9" width="8.125" style="174" bestFit="1" customWidth="1"/>
    <col min="10" max="10" width="8.625" style="174" bestFit="1" customWidth="1"/>
    <col min="11" max="11" width="40.25" style="170" customWidth="1"/>
    <col min="12" max="12" width="3.125" style="164"/>
    <col min="13" max="17" width="3.125" style="165"/>
  </cols>
  <sheetData>
    <row r="1" spans="1:17" s="8" customFormat="1" ht="24" customHeight="1" x14ac:dyDescent="0.15">
      <c r="A1" s="1"/>
      <c r="B1" s="2"/>
      <c r="C1" s="3"/>
      <c r="D1" s="4"/>
      <c r="E1" s="2"/>
      <c r="F1" s="2"/>
      <c r="G1" s="2"/>
      <c r="H1" s="2"/>
      <c r="I1" s="2"/>
      <c r="J1" s="2"/>
      <c r="K1" s="5"/>
      <c r="L1" s="6"/>
      <c r="M1" s="2"/>
      <c r="N1" s="7"/>
      <c r="O1" s="7"/>
      <c r="P1" s="7"/>
      <c r="Q1" s="7"/>
    </row>
    <row r="2" spans="1:17" s="8" customFormat="1" ht="42" x14ac:dyDescent="0.1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9"/>
      <c r="M2" s="10"/>
      <c r="N2" s="7"/>
      <c r="O2" s="7"/>
      <c r="P2" s="7"/>
      <c r="Q2" s="7"/>
    </row>
    <row r="3" spans="1:17" s="8" customFormat="1" ht="17.25" customHeight="1" x14ac:dyDescent="0.15">
      <c r="A3" s="239" t="s"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11"/>
      <c r="M3" s="11"/>
      <c r="N3" s="7"/>
      <c r="O3" s="7"/>
      <c r="P3" s="7"/>
      <c r="Q3" s="7"/>
    </row>
    <row r="4" spans="1:17" s="8" customFormat="1" ht="30" customHeight="1" x14ac:dyDescent="0.15">
      <c r="A4" s="12" t="s">
        <v>2</v>
      </c>
      <c r="B4" s="13"/>
      <c r="C4" s="14"/>
      <c r="D4" s="15"/>
      <c r="E4" s="13"/>
      <c r="F4" s="240" t="s">
        <v>3</v>
      </c>
      <c r="G4" s="241"/>
      <c r="H4" s="241"/>
      <c r="I4" s="241"/>
      <c r="J4" s="241"/>
      <c r="K4" s="241"/>
      <c r="L4" s="13"/>
      <c r="M4" s="13"/>
      <c r="N4" s="7"/>
      <c r="O4" s="7"/>
      <c r="P4" s="7"/>
      <c r="Q4" s="7"/>
    </row>
    <row r="5" spans="1:17" s="20" customFormat="1" ht="60" customHeight="1" x14ac:dyDescent="0.15">
      <c r="A5" s="16" t="s">
        <v>4</v>
      </c>
      <c r="B5" s="16" t="s">
        <v>5</v>
      </c>
      <c r="C5" s="16" t="s">
        <v>6</v>
      </c>
      <c r="D5" s="17" t="s">
        <v>7</v>
      </c>
      <c r="E5" s="18" t="s">
        <v>8</v>
      </c>
      <c r="F5" s="18" t="s">
        <v>9</v>
      </c>
      <c r="G5" s="205" t="s">
        <v>10</v>
      </c>
      <c r="H5" s="205"/>
      <c r="I5" s="16" t="s">
        <v>11</v>
      </c>
      <c r="J5" s="16" t="s">
        <v>12</v>
      </c>
      <c r="K5" s="16" t="s">
        <v>13</v>
      </c>
      <c r="L5" s="19"/>
    </row>
    <row r="6" spans="1:17" s="26" customFormat="1" ht="30" customHeight="1" x14ac:dyDescent="0.15">
      <c r="A6" s="223" t="s">
        <v>14</v>
      </c>
      <c r="B6" s="21" t="s">
        <v>15</v>
      </c>
      <c r="C6" s="22" t="s">
        <v>15</v>
      </c>
      <c r="D6" s="23" t="s">
        <v>16</v>
      </c>
      <c r="E6" s="21" t="s">
        <v>17</v>
      </c>
      <c r="F6" s="22" t="s">
        <v>18</v>
      </c>
      <c r="G6" s="224" t="s">
        <v>19</v>
      </c>
      <c r="H6" s="224"/>
      <c r="I6" s="24">
        <v>1</v>
      </c>
      <c r="J6" s="24">
        <v>1</v>
      </c>
      <c r="K6" s="22" t="s">
        <v>20</v>
      </c>
      <c r="L6" s="25"/>
    </row>
    <row r="7" spans="1:17" s="26" customFormat="1" ht="30" customHeight="1" x14ac:dyDescent="0.15">
      <c r="A7" s="223"/>
      <c r="B7" s="225" t="s">
        <v>21</v>
      </c>
      <c r="C7" s="27" t="s">
        <v>22</v>
      </c>
      <c r="D7" s="23" t="s">
        <v>23</v>
      </c>
      <c r="E7" s="22" t="s">
        <v>24</v>
      </c>
      <c r="F7" s="28" t="s">
        <v>25</v>
      </c>
      <c r="G7" s="224" t="s">
        <v>26</v>
      </c>
      <c r="H7" s="224"/>
      <c r="I7" s="223">
        <v>1</v>
      </c>
      <c r="J7" s="24">
        <v>1</v>
      </c>
      <c r="K7" s="22" t="s">
        <v>27</v>
      </c>
      <c r="L7" s="25"/>
    </row>
    <row r="8" spans="1:17" s="26" customFormat="1" ht="30" customHeight="1" x14ac:dyDescent="0.15">
      <c r="A8" s="223"/>
      <c r="B8" s="225"/>
      <c r="C8" s="225" t="s">
        <v>28</v>
      </c>
      <c r="D8" s="227" t="s">
        <v>29</v>
      </c>
      <c r="E8" s="225" t="s">
        <v>30</v>
      </c>
      <c r="F8" s="224" t="s">
        <v>31</v>
      </c>
      <c r="G8" s="224" t="s">
        <v>32</v>
      </c>
      <c r="H8" s="224"/>
      <c r="I8" s="223"/>
      <c r="J8" s="223">
        <v>4</v>
      </c>
      <c r="K8" s="22" t="s">
        <v>33</v>
      </c>
      <c r="L8" s="25"/>
    </row>
    <row r="9" spans="1:17" s="26" customFormat="1" ht="30" customHeight="1" x14ac:dyDescent="0.15">
      <c r="A9" s="223"/>
      <c r="B9" s="225"/>
      <c r="C9" s="225"/>
      <c r="D9" s="227"/>
      <c r="E9" s="225"/>
      <c r="F9" s="224"/>
      <c r="G9" s="224"/>
      <c r="H9" s="224"/>
      <c r="I9" s="223"/>
      <c r="J9" s="223"/>
      <c r="K9" s="22" t="s">
        <v>34</v>
      </c>
      <c r="L9" s="25"/>
    </row>
    <row r="10" spans="1:17" s="26" customFormat="1" ht="30" customHeight="1" x14ac:dyDescent="0.15">
      <c r="A10" s="223"/>
      <c r="B10" s="225"/>
      <c r="C10" s="225"/>
      <c r="D10" s="227"/>
      <c r="E10" s="225"/>
      <c r="F10" s="224"/>
      <c r="G10" s="224"/>
      <c r="H10" s="224"/>
      <c r="I10" s="223"/>
      <c r="J10" s="223"/>
      <c r="K10" s="22" t="s">
        <v>35</v>
      </c>
      <c r="L10" s="25"/>
    </row>
    <row r="11" spans="1:17" s="26" customFormat="1" ht="30" customHeight="1" x14ac:dyDescent="0.15">
      <c r="A11" s="223"/>
      <c r="B11" s="225"/>
      <c r="C11" s="225"/>
      <c r="D11" s="227"/>
      <c r="E11" s="225"/>
      <c r="F11" s="224"/>
      <c r="G11" s="224"/>
      <c r="H11" s="224"/>
      <c r="I11" s="223"/>
      <c r="J11" s="223"/>
      <c r="K11" s="22" t="s">
        <v>36</v>
      </c>
      <c r="L11" s="25"/>
    </row>
    <row r="12" spans="1:17" s="26" customFormat="1" ht="30" customHeight="1" x14ac:dyDescent="0.15">
      <c r="A12" s="223"/>
      <c r="B12" s="225"/>
      <c r="C12" s="22" t="s">
        <v>37</v>
      </c>
      <c r="D12" s="29" t="s">
        <v>23</v>
      </c>
      <c r="E12" s="22" t="s">
        <v>38</v>
      </c>
      <c r="F12" s="28" t="s">
        <v>39</v>
      </c>
      <c r="G12" s="224" t="s">
        <v>32</v>
      </c>
      <c r="H12" s="224"/>
      <c r="I12" s="223"/>
      <c r="J12" s="24">
        <v>1</v>
      </c>
      <c r="K12" s="22" t="s">
        <v>40</v>
      </c>
      <c r="L12" s="25"/>
    </row>
    <row r="13" spans="1:17" s="26" customFormat="1" ht="30" customHeight="1" x14ac:dyDescent="0.15">
      <c r="A13" s="223"/>
      <c r="B13" s="228" t="s">
        <v>41</v>
      </c>
      <c r="C13" s="228" t="s">
        <v>42</v>
      </c>
      <c r="D13" s="227" t="s">
        <v>43</v>
      </c>
      <c r="E13" s="228" t="s">
        <v>44</v>
      </c>
      <c r="F13" s="228" t="s">
        <v>45</v>
      </c>
      <c r="G13" s="224" t="s">
        <v>46</v>
      </c>
      <c r="H13" s="224"/>
      <c r="I13" s="223" t="s">
        <v>47</v>
      </c>
      <c r="J13" s="223">
        <v>2</v>
      </c>
      <c r="K13" s="228" t="s">
        <v>48</v>
      </c>
      <c r="L13" s="25"/>
    </row>
    <row r="14" spans="1:17" s="26" customFormat="1" ht="30" customHeight="1" x14ac:dyDescent="0.15">
      <c r="A14" s="223"/>
      <c r="B14" s="225" t="s">
        <v>49</v>
      </c>
      <c r="C14" s="225" t="s">
        <v>50</v>
      </c>
      <c r="D14" s="227" t="s">
        <v>51</v>
      </c>
      <c r="E14" s="225" t="s">
        <v>52</v>
      </c>
      <c r="F14" s="228" t="s">
        <v>53</v>
      </c>
      <c r="G14" s="224" t="s">
        <v>32</v>
      </c>
      <c r="H14" s="224"/>
      <c r="I14" s="223" t="s">
        <v>47</v>
      </c>
      <c r="J14" s="223">
        <v>2</v>
      </c>
      <c r="K14" s="228"/>
      <c r="L14" s="25"/>
    </row>
    <row r="15" spans="1:17" s="26" customFormat="1" ht="30" customHeight="1" x14ac:dyDescent="0.15">
      <c r="A15" s="30"/>
      <c r="B15" s="31"/>
      <c r="C15" s="30"/>
      <c r="D15" s="32"/>
      <c r="E15" s="33"/>
      <c r="F15" s="34"/>
      <c r="G15" s="177" t="s">
        <v>54</v>
      </c>
      <c r="H15" s="177"/>
      <c r="I15" s="35">
        <f>SUM(I6:I14)</f>
        <v>2</v>
      </c>
      <c r="J15" s="35">
        <f>SUM(J6,J7,J8,J12,J13)</f>
        <v>9</v>
      </c>
      <c r="K15" s="30"/>
      <c r="L15" s="25"/>
    </row>
    <row r="16" spans="1:17" s="26" customFormat="1" ht="30" customHeight="1" x14ac:dyDescent="0.15">
      <c r="A16" s="24" t="s">
        <v>55</v>
      </c>
      <c r="B16" s="21" t="s">
        <v>56</v>
      </c>
      <c r="C16" s="22" t="s">
        <v>57</v>
      </c>
      <c r="D16" s="23" t="s">
        <v>58</v>
      </c>
      <c r="E16" s="21" t="s">
        <v>59</v>
      </c>
      <c r="F16" s="36" t="s">
        <v>60</v>
      </c>
      <c r="G16" s="224" t="s">
        <v>61</v>
      </c>
      <c r="H16" s="224"/>
      <c r="I16" s="24">
        <v>1</v>
      </c>
      <c r="J16" s="24">
        <v>1</v>
      </c>
      <c r="K16" s="22" t="s">
        <v>62</v>
      </c>
      <c r="L16" s="25"/>
    </row>
    <row r="17" spans="1:12" s="26" customFormat="1" ht="30" customHeight="1" x14ac:dyDescent="0.15">
      <c r="A17" s="30"/>
      <c r="B17" s="31"/>
      <c r="C17" s="30"/>
      <c r="D17" s="32"/>
      <c r="E17" s="33"/>
      <c r="F17" s="34"/>
      <c r="G17" s="177" t="s">
        <v>54</v>
      </c>
      <c r="H17" s="177"/>
      <c r="I17" s="35">
        <f>SUM(I16)</f>
        <v>1</v>
      </c>
      <c r="J17" s="35">
        <f>SUM(J16)</f>
        <v>1</v>
      </c>
      <c r="K17" s="30"/>
      <c r="L17" s="25"/>
    </row>
    <row r="18" spans="1:12" s="26" customFormat="1" ht="30" customHeight="1" x14ac:dyDescent="0.15">
      <c r="A18" s="223" t="s">
        <v>63</v>
      </c>
      <c r="B18" s="21" t="s">
        <v>64</v>
      </c>
      <c r="C18" s="22" t="s">
        <v>65</v>
      </c>
      <c r="D18" s="37" t="s">
        <v>66</v>
      </c>
      <c r="E18" s="21" t="s">
        <v>67</v>
      </c>
      <c r="F18" s="36" t="s">
        <v>68</v>
      </c>
      <c r="G18" s="224" t="s">
        <v>19</v>
      </c>
      <c r="H18" s="224"/>
      <c r="I18" s="24">
        <v>1</v>
      </c>
      <c r="J18" s="24">
        <v>1</v>
      </c>
      <c r="K18" s="36" t="s">
        <v>69</v>
      </c>
      <c r="L18" s="25"/>
    </row>
    <row r="19" spans="1:12" s="26" customFormat="1" ht="30" customHeight="1" x14ac:dyDescent="0.15">
      <c r="A19" s="223"/>
      <c r="B19" s="21" t="s">
        <v>70</v>
      </c>
      <c r="C19" s="22" t="s">
        <v>65</v>
      </c>
      <c r="D19" s="23" t="s">
        <v>71</v>
      </c>
      <c r="E19" s="21" t="s">
        <v>72</v>
      </c>
      <c r="F19" s="36" t="s">
        <v>73</v>
      </c>
      <c r="G19" s="224" t="s">
        <v>19</v>
      </c>
      <c r="H19" s="224"/>
      <c r="I19" s="24">
        <v>1</v>
      </c>
      <c r="J19" s="24">
        <v>1</v>
      </c>
      <c r="K19" s="22" t="s">
        <v>74</v>
      </c>
      <c r="L19" s="25"/>
    </row>
    <row r="20" spans="1:12" s="26" customFormat="1" ht="30" customHeight="1" x14ac:dyDescent="0.15">
      <c r="A20" s="223"/>
      <c r="B20" s="21" t="s">
        <v>75</v>
      </c>
      <c r="C20" s="22" t="s">
        <v>65</v>
      </c>
      <c r="D20" s="37" t="s">
        <v>76</v>
      </c>
      <c r="E20" s="21" t="s">
        <v>77</v>
      </c>
      <c r="F20" s="36" t="s">
        <v>68</v>
      </c>
      <c r="G20" s="224" t="s">
        <v>19</v>
      </c>
      <c r="H20" s="224"/>
      <c r="I20" s="24">
        <v>1</v>
      </c>
      <c r="J20" s="24">
        <v>1</v>
      </c>
      <c r="K20" s="36" t="s">
        <v>78</v>
      </c>
      <c r="L20" s="25"/>
    </row>
    <row r="21" spans="1:12" s="26" customFormat="1" ht="30" customHeight="1" x14ac:dyDescent="0.15">
      <c r="A21" s="223"/>
      <c r="B21" s="225" t="s">
        <v>79</v>
      </c>
      <c r="C21" s="225" t="s">
        <v>65</v>
      </c>
      <c r="D21" s="227" t="s">
        <v>80</v>
      </c>
      <c r="E21" s="225" t="s">
        <v>81</v>
      </c>
      <c r="F21" s="228" t="s">
        <v>82</v>
      </c>
      <c r="G21" s="224" t="s">
        <v>19</v>
      </c>
      <c r="H21" s="224"/>
      <c r="I21" s="223">
        <v>1</v>
      </c>
      <c r="J21" s="223">
        <v>2</v>
      </c>
      <c r="K21" s="36" t="s">
        <v>83</v>
      </c>
      <c r="L21" s="25"/>
    </row>
    <row r="22" spans="1:12" s="26" customFormat="1" ht="30" customHeight="1" x14ac:dyDescent="0.15">
      <c r="A22" s="223"/>
      <c r="B22" s="225"/>
      <c r="C22" s="225"/>
      <c r="D22" s="227"/>
      <c r="E22" s="225"/>
      <c r="F22" s="228"/>
      <c r="G22" s="224"/>
      <c r="H22" s="224"/>
      <c r="I22" s="223"/>
      <c r="J22" s="223"/>
      <c r="K22" s="36" t="s">
        <v>84</v>
      </c>
      <c r="L22" s="25"/>
    </row>
    <row r="23" spans="1:12" s="26" customFormat="1" ht="30" customHeight="1" x14ac:dyDescent="0.15">
      <c r="A23" s="223"/>
      <c r="B23" s="21" t="s">
        <v>85</v>
      </c>
      <c r="C23" s="22" t="s">
        <v>65</v>
      </c>
      <c r="D23" s="23" t="s">
        <v>86</v>
      </c>
      <c r="E23" s="21" t="s">
        <v>87</v>
      </c>
      <c r="F23" s="36" t="s">
        <v>82</v>
      </c>
      <c r="G23" s="224" t="s">
        <v>19</v>
      </c>
      <c r="H23" s="224"/>
      <c r="I23" s="24">
        <v>1</v>
      </c>
      <c r="J23" s="24">
        <v>1</v>
      </c>
      <c r="K23" s="22" t="s">
        <v>88</v>
      </c>
      <c r="L23" s="25"/>
    </row>
    <row r="24" spans="1:12" s="26" customFormat="1" ht="30" customHeight="1" x14ac:dyDescent="0.15">
      <c r="A24" s="223"/>
      <c r="B24" s="225" t="s">
        <v>89</v>
      </c>
      <c r="C24" s="225" t="s">
        <v>65</v>
      </c>
      <c r="D24" s="227" t="s">
        <v>90</v>
      </c>
      <c r="E24" s="228" t="s">
        <v>91</v>
      </c>
      <c r="F24" s="228" t="s">
        <v>82</v>
      </c>
      <c r="G24" s="224" t="s">
        <v>19</v>
      </c>
      <c r="H24" s="224"/>
      <c r="I24" s="223">
        <v>1</v>
      </c>
      <c r="J24" s="223">
        <v>3</v>
      </c>
      <c r="K24" s="36" t="s">
        <v>92</v>
      </c>
      <c r="L24" s="25"/>
    </row>
    <row r="25" spans="1:12" s="26" customFormat="1" ht="30" customHeight="1" x14ac:dyDescent="0.15">
      <c r="A25" s="223"/>
      <c r="B25" s="225"/>
      <c r="C25" s="225"/>
      <c r="D25" s="227"/>
      <c r="E25" s="228"/>
      <c r="F25" s="228"/>
      <c r="G25" s="224"/>
      <c r="H25" s="224"/>
      <c r="I25" s="223"/>
      <c r="J25" s="223"/>
      <c r="K25" s="36" t="s">
        <v>93</v>
      </c>
      <c r="L25" s="25"/>
    </row>
    <row r="26" spans="1:12" s="26" customFormat="1" ht="30" customHeight="1" x14ac:dyDescent="0.15">
      <c r="A26" s="223"/>
      <c r="B26" s="225"/>
      <c r="C26" s="225"/>
      <c r="D26" s="227"/>
      <c r="E26" s="228"/>
      <c r="F26" s="228"/>
      <c r="G26" s="224"/>
      <c r="H26" s="224"/>
      <c r="I26" s="223"/>
      <c r="J26" s="223"/>
      <c r="K26" s="36" t="s">
        <v>94</v>
      </c>
      <c r="L26" s="25"/>
    </row>
    <row r="27" spans="1:12" s="26" customFormat="1" ht="30" customHeight="1" x14ac:dyDescent="0.15">
      <c r="A27" s="223"/>
      <c r="B27" s="21" t="s">
        <v>95</v>
      </c>
      <c r="C27" s="22" t="s">
        <v>65</v>
      </c>
      <c r="D27" s="23" t="s">
        <v>96</v>
      </c>
      <c r="E27" s="21" t="s">
        <v>97</v>
      </c>
      <c r="F27" s="36" t="s">
        <v>98</v>
      </c>
      <c r="G27" s="224" t="s">
        <v>19</v>
      </c>
      <c r="H27" s="224"/>
      <c r="I27" s="24">
        <v>1</v>
      </c>
      <c r="J27" s="24">
        <v>1</v>
      </c>
      <c r="K27" s="22" t="s">
        <v>99</v>
      </c>
      <c r="L27" s="25"/>
    </row>
    <row r="28" spans="1:12" s="26" customFormat="1" ht="30" customHeight="1" x14ac:dyDescent="0.15">
      <c r="A28" s="223"/>
      <c r="B28" s="21" t="s">
        <v>100</v>
      </c>
      <c r="C28" s="22" t="s">
        <v>101</v>
      </c>
      <c r="D28" s="21" t="s">
        <v>102</v>
      </c>
      <c r="E28" s="21" t="s">
        <v>103</v>
      </c>
      <c r="F28" s="36" t="s">
        <v>104</v>
      </c>
      <c r="G28" s="224" t="s">
        <v>19</v>
      </c>
      <c r="H28" s="224"/>
      <c r="I28" s="24">
        <v>1</v>
      </c>
      <c r="J28" s="24">
        <v>1</v>
      </c>
      <c r="K28" s="22" t="s">
        <v>105</v>
      </c>
      <c r="L28" s="25"/>
    </row>
    <row r="29" spans="1:12" s="26" customFormat="1" ht="30" customHeight="1" x14ac:dyDescent="0.15">
      <c r="A29" s="223"/>
      <c r="B29" s="21" t="s">
        <v>106</v>
      </c>
      <c r="C29" s="22" t="s">
        <v>65</v>
      </c>
      <c r="D29" s="23" t="s">
        <v>107</v>
      </c>
      <c r="E29" s="21" t="s">
        <v>108</v>
      </c>
      <c r="F29" s="36" t="s">
        <v>82</v>
      </c>
      <c r="G29" s="224" t="s">
        <v>19</v>
      </c>
      <c r="H29" s="224"/>
      <c r="I29" s="24">
        <v>1</v>
      </c>
      <c r="J29" s="24">
        <v>1</v>
      </c>
      <c r="K29" s="22" t="s">
        <v>88</v>
      </c>
      <c r="L29" s="25"/>
    </row>
    <row r="30" spans="1:12" s="26" customFormat="1" ht="30" customHeight="1" x14ac:dyDescent="0.15">
      <c r="A30" s="223"/>
      <c r="B30" s="225" t="s">
        <v>109</v>
      </c>
      <c r="C30" s="225" t="s">
        <v>110</v>
      </c>
      <c r="D30" s="227" t="s">
        <v>111</v>
      </c>
      <c r="E30" s="225" t="s">
        <v>112</v>
      </c>
      <c r="F30" s="228" t="s">
        <v>113</v>
      </c>
      <c r="G30" s="224" t="s">
        <v>19</v>
      </c>
      <c r="H30" s="224"/>
      <c r="I30" s="223">
        <v>1</v>
      </c>
      <c r="J30" s="223">
        <v>2</v>
      </c>
      <c r="K30" s="228" t="s">
        <v>114</v>
      </c>
      <c r="L30" s="25"/>
    </row>
    <row r="31" spans="1:12" s="26" customFormat="1" ht="30" customHeight="1" x14ac:dyDescent="0.15">
      <c r="A31" s="223"/>
      <c r="B31" s="225"/>
      <c r="C31" s="225"/>
      <c r="D31" s="227"/>
      <c r="E31" s="225"/>
      <c r="F31" s="228"/>
      <c r="G31" s="224"/>
      <c r="H31" s="224"/>
      <c r="I31" s="223"/>
      <c r="J31" s="223"/>
      <c r="K31" s="228"/>
      <c r="L31" s="25"/>
    </row>
    <row r="32" spans="1:12" s="26" customFormat="1" ht="30" customHeight="1" x14ac:dyDescent="0.15">
      <c r="A32" s="30"/>
      <c r="B32" s="31"/>
      <c r="C32" s="30"/>
      <c r="D32" s="32"/>
      <c r="E32" s="33"/>
      <c r="F32" s="34"/>
      <c r="G32" s="177" t="s">
        <v>54</v>
      </c>
      <c r="H32" s="177"/>
      <c r="I32" s="35">
        <f>SUM(I18:I31)</f>
        <v>10</v>
      </c>
      <c r="J32" s="35">
        <f>SUM(J18:J31)</f>
        <v>14</v>
      </c>
      <c r="K32" s="30"/>
      <c r="L32" s="25"/>
    </row>
    <row r="33" spans="1:12" s="26" customFormat="1" ht="30" customHeight="1" x14ac:dyDescent="0.15">
      <c r="A33" s="223" t="s">
        <v>115</v>
      </c>
      <c r="B33" s="21" t="s">
        <v>116</v>
      </c>
      <c r="C33" s="22" t="s">
        <v>117</v>
      </c>
      <c r="D33" s="23" t="s">
        <v>118</v>
      </c>
      <c r="E33" s="21" t="s">
        <v>119</v>
      </c>
      <c r="F33" s="36" t="s">
        <v>120</v>
      </c>
      <c r="G33" s="224" t="s">
        <v>19</v>
      </c>
      <c r="H33" s="224"/>
      <c r="I33" s="24">
        <v>1</v>
      </c>
      <c r="J33" s="24">
        <v>1</v>
      </c>
      <c r="K33" s="22" t="s">
        <v>121</v>
      </c>
      <c r="L33" s="25"/>
    </row>
    <row r="34" spans="1:12" s="26" customFormat="1" ht="30" customHeight="1" x14ac:dyDescent="0.15">
      <c r="A34" s="223"/>
      <c r="B34" s="21" t="s">
        <v>122</v>
      </c>
      <c r="C34" s="22" t="s">
        <v>117</v>
      </c>
      <c r="D34" s="23" t="s">
        <v>123</v>
      </c>
      <c r="E34" s="21" t="s">
        <v>124</v>
      </c>
      <c r="F34" s="36" t="s">
        <v>125</v>
      </c>
      <c r="G34" s="224" t="s">
        <v>19</v>
      </c>
      <c r="H34" s="224"/>
      <c r="I34" s="24">
        <v>1</v>
      </c>
      <c r="J34" s="24">
        <v>1</v>
      </c>
      <c r="K34" s="22" t="s">
        <v>62</v>
      </c>
      <c r="L34" s="25"/>
    </row>
    <row r="35" spans="1:12" s="26" customFormat="1" ht="30" customHeight="1" x14ac:dyDescent="0.15">
      <c r="A35" s="223"/>
      <c r="B35" s="21" t="s">
        <v>126</v>
      </c>
      <c r="C35" s="22" t="s">
        <v>117</v>
      </c>
      <c r="D35" s="23" t="s">
        <v>127</v>
      </c>
      <c r="E35" s="21" t="s">
        <v>128</v>
      </c>
      <c r="F35" s="36" t="s">
        <v>125</v>
      </c>
      <c r="G35" s="224" t="s">
        <v>19</v>
      </c>
      <c r="H35" s="224"/>
      <c r="I35" s="24">
        <v>1</v>
      </c>
      <c r="J35" s="24">
        <v>1</v>
      </c>
      <c r="K35" s="22" t="s">
        <v>129</v>
      </c>
      <c r="L35" s="25"/>
    </row>
    <row r="36" spans="1:12" s="26" customFormat="1" ht="30" customHeight="1" x14ac:dyDescent="0.15">
      <c r="A36" s="223"/>
      <c r="B36" s="21" t="s">
        <v>130</v>
      </c>
      <c r="C36" s="22" t="s">
        <v>117</v>
      </c>
      <c r="D36" s="23" t="s">
        <v>131</v>
      </c>
      <c r="E36" s="21" t="s">
        <v>132</v>
      </c>
      <c r="F36" s="36" t="s">
        <v>125</v>
      </c>
      <c r="G36" s="224" t="s">
        <v>19</v>
      </c>
      <c r="H36" s="224"/>
      <c r="I36" s="24">
        <v>1</v>
      </c>
      <c r="J36" s="24">
        <v>1</v>
      </c>
      <c r="K36" s="22" t="s">
        <v>133</v>
      </c>
      <c r="L36" s="25"/>
    </row>
    <row r="37" spans="1:12" s="26" customFormat="1" ht="30" customHeight="1" x14ac:dyDescent="0.15">
      <c r="A37" s="223"/>
      <c r="B37" s="21" t="s">
        <v>134</v>
      </c>
      <c r="C37" s="22" t="s">
        <v>117</v>
      </c>
      <c r="D37" s="23" t="s">
        <v>135</v>
      </c>
      <c r="E37" s="21" t="s">
        <v>136</v>
      </c>
      <c r="F37" s="36" t="s">
        <v>125</v>
      </c>
      <c r="G37" s="224" t="s">
        <v>19</v>
      </c>
      <c r="H37" s="224"/>
      <c r="I37" s="24">
        <v>1</v>
      </c>
      <c r="J37" s="24">
        <v>1</v>
      </c>
      <c r="K37" s="22" t="s">
        <v>137</v>
      </c>
      <c r="L37" s="25"/>
    </row>
    <row r="38" spans="1:12" s="26" customFormat="1" ht="60" customHeight="1" x14ac:dyDescent="0.15">
      <c r="A38" s="223"/>
      <c r="B38" s="21" t="s">
        <v>138</v>
      </c>
      <c r="C38" s="22" t="s">
        <v>117</v>
      </c>
      <c r="D38" s="23" t="s">
        <v>139</v>
      </c>
      <c r="E38" s="21" t="s">
        <v>140</v>
      </c>
      <c r="F38" s="36" t="s">
        <v>141</v>
      </c>
      <c r="G38" s="224" t="s">
        <v>19</v>
      </c>
      <c r="H38" s="224"/>
      <c r="I38" s="24">
        <v>1</v>
      </c>
      <c r="J38" s="24">
        <v>1</v>
      </c>
      <c r="K38" s="22" t="s">
        <v>142</v>
      </c>
      <c r="L38" s="25"/>
    </row>
    <row r="39" spans="1:12" s="26" customFormat="1" ht="30" customHeight="1" x14ac:dyDescent="0.15">
      <c r="A39" s="223"/>
      <c r="B39" s="21" t="s">
        <v>143</v>
      </c>
      <c r="C39" s="22" t="s">
        <v>117</v>
      </c>
      <c r="D39" s="23" t="s">
        <v>144</v>
      </c>
      <c r="E39" s="21" t="s">
        <v>145</v>
      </c>
      <c r="F39" s="36" t="s">
        <v>125</v>
      </c>
      <c r="G39" s="224" t="s">
        <v>19</v>
      </c>
      <c r="H39" s="224"/>
      <c r="I39" s="24">
        <v>1</v>
      </c>
      <c r="J39" s="24">
        <v>1</v>
      </c>
      <c r="K39" s="22" t="s">
        <v>137</v>
      </c>
      <c r="L39" s="25"/>
    </row>
    <row r="40" spans="1:12" s="26" customFormat="1" ht="60" customHeight="1" x14ac:dyDescent="0.15">
      <c r="A40" s="223"/>
      <c r="B40" s="38" t="s">
        <v>146</v>
      </c>
      <c r="C40" s="22" t="s">
        <v>117</v>
      </c>
      <c r="D40" s="23" t="s">
        <v>147</v>
      </c>
      <c r="E40" s="21" t="s">
        <v>148</v>
      </c>
      <c r="F40" s="36" t="s">
        <v>149</v>
      </c>
      <c r="G40" s="224" t="s">
        <v>19</v>
      </c>
      <c r="H40" s="224"/>
      <c r="I40" s="24">
        <v>1</v>
      </c>
      <c r="J40" s="24">
        <v>1</v>
      </c>
      <c r="K40" s="22" t="s">
        <v>150</v>
      </c>
      <c r="L40" s="25"/>
    </row>
    <row r="41" spans="1:12" s="26" customFormat="1" ht="60" customHeight="1" x14ac:dyDescent="0.15">
      <c r="A41" s="223"/>
      <c r="B41" s="21" t="s">
        <v>151</v>
      </c>
      <c r="C41" s="22" t="s">
        <v>117</v>
      </c>
      <c r="D41" s="23" t="s">
        <v>152</v>
      </c>
      <c r="E41" s="21" t="s">
        <v>153</v>
      </c>
      <c r="F41" s="36" t="s">
        <v>154</v>
      </c>
      <c r="G41" s="224" t="s">
        <v>19</v>
      </c>
      <c r="H41" s="224"/>
      <c r="I41" s="24">
        <v>1</v>
      </c>
      <c r="J41" s="24">
        <v>1</v>
      </c>
      <c r="K41" s="22" t="s">
        <v>155</v>
      </c>
      <c r="L41" s="25"/>
    </row>
    <row r="42" spans="1:12" s="26" customFormat="1" ht="60" customHeight="1" x14ac:dyDescent="0.15">
      <c r="A42" s="223"/>
      <c r="B42" s="21" t="s">
        <v>156</v>
      </c>
      <c r="C42" s="22" t="s">
        <v>117</v>
      </c>
      <c r="D42" s="23" t="s">
        <v>157</v>
      </c>
      <c r="E42" s="21" t="s">
        <v>158</v>
      </c>
      <c r="F42" s="36" t="s">
        <v>149</v>
      </c>
      <c r="G42" s="224" t="s">
        <v>19</v>
      </c>
      <c r="H42" s="224"/>
      <c r="I42" s="24">
        <v>1</v>
      </c>
      <c r="J42" s="24">
        <v>1</v>
      </c>
      <c r="K42" s="22" t="s">
        <v>159</v>
      </c>
      <c r="L42" s="25"/>
    </row>
    <row r="43" spans="1:12" s="26" customFormat="1" ht="30" customHeight="1" x14ac:dyDescent="0.15">
      <c r="A43" s="223"/>
      <c r="B43" s="21" t="s">
        <v>160</v>
      </c>
      <c r="C43" s="22" t="s">
        <v>117</v>
      </c>
      <c r="D43" s="23" t="s">
        <v>161</v>
      </c>
      <c r="E43" s="21" t="s">
        <v>162</v>
      </c>
      <c r="F43" s="36" t="s">
        <v>163</v>
      </c>
      <c r="G43" s="224" t="s">
        <v>19</v>
      </c>
      <c r="H43" s="224"/>
      <c r="I43" s="24">
        <v>1</v>
      </c>
      <c r="J43" s="24">
        <v>1</v>
      </c>
      <c r="K43" s="22" t="s">
        <v>155</v>
      </c>
      <c r="L43" s="25"/>
    </row>
    <row r="44" spans="1:12" s="26" customFormat="1" ht="30" customHeight="1" x14ac:dyDescent="0.15">
      <c r="A44" s="30"/>
      <c r="B44" s="31"/>
      <c r="C44" s="39"/>
      <c r="D44" s="32"/>
      <c r="E44" s="33"/>
      <c r="F44" s="34"/>
      <c r="G44" s="177" t="s">
        <v>54</v>
      </c>
      <c r="H44" s="177"/>
      <c r="I44" s="35">
        <f>SUM(I33:I43)</f>
        <v>11</v>
      </c>
      <c r="J44" s="35">
        <f>SUM(J33:J43)</f>
        <v>11</v>
      </c>
      <c r="K44" s="30"/>
      <c r="L44" s="25"/>
    </row>
    <row r="45" spans="1:12" s="26" customFormat="1" ht="60" customHeight="1" x14ac:dyDescent="0.15">
      <c r="A45" s="223" t="s">
        <v>164</v>
      </c>
      <c r="B45" s="21" t="s">
        <v>165</v>
      </c>
      <c r="C45" s="22" t="s">
        <v>165</v>
      </c>
      <c r="D45" s="21" t="s">
        <v>166</v>
      </c>
      <c r="E45" s="21" t="s">
        <v>167</v>
      </c>
      <c r="F45" s="36" t="s">
        <v>168</v>
      </c>
      <c r="G45" s="224" t="s">
        <v>19</v>
      </c>
      <c r="H45" s="224"/>
      <c r="I45" s="24">
        <v>1</v>
      </c>
      <c r="J45" s="24">
        <v>1</v>
      </c>
      <c r="K45" s="22" t="s">
        <v>169</v>
      </c>
      <c r="L45" s="25"/>
    </row>
    <row r="46" spans="1:12" s="26" customFormat="1" ht="60" customHeight="1" x14ac:dyDescent="0.15">
      <c r="A46" s="223"/>
      <c r="B46" s="21" t="s">
        <v>170</v>
      </c>
      <c r="C46" s="22" t="s">
        <v>165</v>
      </c>
      <c r="D46" s="21" t="s">
        <v>171</v>
      </c>
      <c r="E46" s="21" t="s">
        <v>172</v>
      </c>
      <c r="F46" s="36" t="s">
        <v>173</v>
      </c>
      <c r="G46" s="224" t="s">
        <v>19</v>
      </c>
      <c r="H46" s="224"/>
      <c r="I46" s="24">
        <v>1</v>
      </c>
      <c r="J46" s="24">
        <v>1</v>
      </c>
      <c r="K46" s="22" t="s">
        <v>174</v>
      </c>
      <c r="L46" s="25"/>
    </row>
    <row r="47" spans="1:12" s="26" customFormat="1" ht="30" customHeight="1" x14ac:dyDescent="0.15">
      <c r="A47" s="223"/>
      <c r="B47" s="21" t="s">
        <v>175</v>
      </c>
      <c r="C47" s="22" t="s">
        <v>165</v>
      </c>
      <c r="D47" s="21" t="s">
        <v>176</v>
      </c>
      <c r="E47" s="21" t="s">
        <v>177</v>
      </c>
      <c r="F47" s="36" t="s">
        <v>178</v>
      </c>
      <c r="G47" s="224" t="s">
        <v>19</v>
      </c>
      <c r="H47" s="224"/>
      <c r="I47" s="24">
        <v>1</v>
      </c>
      <c r="J47" s="24">
        <v>1</v>
      </c>
      <c r="K47" s="22" t="s">
        <v>179</v>
      </c>
      <c r="L47" s="25"/>
    </row>
    <row r="48" spans="1:12" s="26" customFormat="1" ht="30" customHeight="1" x14ac:dyDescent="0.15">
      <c r="A48" s="223"/>
      <c r="B48" s="21" t="s">
        <v>180</v>
      </c>
      <c r="C48" s="22" t="s">
        <v>165</v>
      </c>
      <c r="D48" s="21" t="s">
        <v>181</v>
      </c>
      <c r="E48" s="21" t="s">
        <v>182</v>
      </c>
      <c r="F48" s="36" t="s">
        <v>183</v>
      </c>
      <c r="G48" s="224" t="s">
        <v>19</v>
      </c>
      <c r="H48" s="224"/>
      <c r="I48" s="24">
        <v>1</v>
      </c>
      <c r="J48" s="24">
        <v>1</v>
      </c>
      <c r="K48" s="22" t="s">
        <v>184</v>
      </c>
      <c r="L48" s="25"/>
    </row>
    <row r="49" spans="1:12" s="26" customFormat="1" ht="60" customHeight="1" x14ac:dyDescent="0.15">
      <c r="A49" s="223"/>
      <c r="B49" s="21" t="s">
        <v>185</v>
      </c>
      <c r="C49" s="22" t="s">
        <v>165</v>
      </c>
      <c r="D49" s="38" t="s">
        <v>186</v>
      </c>
      <c r="E49" s="21" t="s">
        <v>187</v>
      </c>
      <c r="F49" s="36" t="s">
        <v>188</v>
      </c>
      <c r="G49" s="224" t="s">
        <v>19</v>
      </c>
      <c r="H49" s="224"/>
      <c r="I49" s="24">
        <v>1</v>
      </c>
      <c r="J49" s="24">
        <v>1</v>
      </c>
      <c r="K49" s="22" t="s">
        <v>189</v>
      </c>
      <c r="L49" s="25"/>
    </row>
    <row r="50" spans="1:12" s="26" customFormat="1" ht="30" customHeight="1" x14ac:dyDescent="0.15">
      <c r="A50" s="30"/>
      <c r="B50" s="31"/>
      <c r="C50" s="30"/>
      <c r="D50" s="32"/>
      <c r="E50" s="33"/>
      <c r="F50" s="34"/>
      <c r="G50" s="177" t="s">
        <v>54</v>
      </c>
      <c r="H50" s="177"/>
      <c r="I50" s="35">
        <f>SUM(I45:I49)</f>
        <v>5</v>
      </c>
      <c r="J50" s="35">
        <f>SUM(J45:J49)</f>
        <v>5</v>
      </c>
      <c r="K50" s="30"/>
      <c r="L50" s="25"/>
    </row>
    <row r="51" spans="1:12" s="26" customFormat="1" ht="30" customHeight="1" x14ac:dyDescent="0.15">
      <c r="A51" s="223" t="s">
        <v>190</v>
      </c>
      <c r="B51" s="21" t="s">
        <v>191</v>
      </c>
      <c r="C51" s="22" t="s">
        <v>192</v>
      </c>
      <c r="D51" s="37" t="s">
        <v>193</v>
      </c>
      <c r="E51" s="21" t="s">
        <v>194</v>
      </c>
      <c r="F51" s="36" t="s">
        <v>195</v>
      </c>
      <c r="G51" s="224" t="s">
        <v>19</v>
      </c>
      <c r="H51" s="224"/>
      <c r="I51" s="24">
        <v>1</v>
      </c>
      <c r="J51" s="24">
        <v>1</v>
      </c>
      <c r="K51" s="22" t="s">
        <v>196</v>
      </c>
      <c r="L51" s="25"/>
    </row>
    <row r="52" spans="1:12" s="26" customFormat="1" ht="30" customHeight="1" x14ac:dyDescent="0.15">
      <c r="A52" s="223"/>
      <c r="B52" s="21" t="s">
        <v>197</v>
      </c>
      <c r="C52" s="22" t="s">
        <v>192</v>
      </c>
      <c r="D52" s="38" t="s">
        <v>198</v>
      </c>
      <c r="E52" s="21" t="s">
        <v>199</v>
      </c>
      <c r="F52" s="36" t="s">
        <v>200</v>
      </c>
      <c r="G52" s="224" t="s">
        <v>19</v>
      </c>
      <c r="H52" s="224"/>
      <c r="I52" s="24">
        <v>1</v>
      </c>
      <c r="J52" s="24">
        <v>1</v>
      </c>
      <c r="K52" s="22" t="s">
        <v>201</v>
      </c>
      <c r="L52" s="25"/>
    </row>
    <row r="53" spans="1:12" s="26" customFormat="1" ht="30" customHeight="1" x14ac:dyDescent="0.15">
      <c r="A53" s="223"/>
      <c r="B53" s="21" t="s">
        <v>202</v>
      </c>
      <c r="C53" s="22" t="s">
        <v>203</v>
      </c>
      <c r="D53" s="23" t="s">
        <v>204</v>
      </c>
      <c r="E53" s="21" t="s">
        <v>205</v>
      </c>
      <c r="F53" s="36" t="s">
        <v>206</v>
      </c>
      <c r="G53" s="224" t="s">
        <v>19</v>
      </c>
      <c r="H53" s="224"/>
      <c r="I53" s="24">
        <v>1</v>
      </c>
      <c r="J53" s="24">
        <v>1</v>
      </c>
      <c r="K53" s="36" t="s">
        <v>207</v>
      </c>
      <c r="L53" s="25"/>
    </row>
    <row r="54" spans="1:12" s="26" customFormat="1" ht="30" customHeight="1" x14ac:dyDescent="0.15">
      <c r="A54" s="223"/>
      <c r="B54" s="21" t="s">
        <v>208</v>
      </c>
      <c r="C54" s="22" t="s">
        <v>203</v>
      </c>
      <c r="D54" s="37" t="s">
        <v>209</v>
      </c>
      <c r="E54" s="21" t="s">
        <v>210</v>
      </c>
      <c r="F54" s="36" t="s">
        <v>211</v>
      </c>
      <c r="G54" s="224" t="s">
        <v>19</v>
      </c>
      <c r="H54" s="224"/>
      <c r="I54" s="24">
        <v>1</v>
      </c>
      <c r="J54" s="24">
        <v>1</v>
      </c>
      <c r="K54" s="36" t="s">
        <v>212</v>
      </c>
      <c r="L54" s="25"/>
    </row>
    <row r="55" spans="1:12" s="26" customFormat="1" ht="30" customHeight="1" x14ac:dyDescent="0.15">
      <c r="A55" s="223"/>
      <c r="B55" s="21" t="s">
        <v>213</v>
      </c>
      <c r="C55" s="22" t="s">
        <v>203</v>
      </c>
      <c r="D55" s="23" t="s">
        <v>214</v>
      </c>
      <c r="E55" s="21" t="s">
        <v>215</v>
      </c>
      <c r="F55" s="36" t="s">
        <v>216</v>
      </c>
      <c r="G55" s="224" t="s">
        <v>32</v>
      </c>
      <c r="H55" s="224"/>
      <c r="I55" s="24">
        <v>1</v>
      </c>
      <c r="J55" s="24">
        <v>1</v>
      </c>
      <c r="K55" s="36" t="s">
        <v>217</v>
      </c>
      <c r="L55" s="25"/>
    </row>
    <row r="56" spans="1:12" s="26" customFormat="1" ht="30" customHeight="1" x14ac:dyDescent="0.15">
      <c r="A56" s="223"/>
      <c r="B56" s="21" t="s">
        <v>218</v>
      </c>
      <c r="C56" s="22" t="s">
        <v>203</v>
      </c>
      <c r="D56" s="23" t="s">
        <v>219</v>
      </c>
      <c r="E56" s="21" t="s">
        <v>220</v>
      </c>
      <c r="F56" s="36" t="s">
        <v>221</v>
      </c>
      <c r="G56" s="224" t="s">
        <v>19</v>
      </c>
      <c r="H56" s="224"/>
      <c r="I56" s="24">
        <v>1</v>
      </c>
      <c r="J56" s="24">
        <v>1</v>
      </c>
      <c r="K56" s="36" t="s">
        <v>222</v>
      </c>
      <c r="L56" s="25"/>
    </row>
    <row r="57" spans="1:12" s="26" customFormat="1" ht="30" customHeight="1" x14ac:dyDescent="0.15">
      <c r="A57" s="223"/>
      <c r="B57" s="21" t="s">
        <v>223</v>
      </c>
      <c r="C57" s="22" t="s">
        <v>110</v>
      </c>
      <c r="D57" s="23" t="s">
        <v>224</v>
      </c>
      <c r="E57" s="21" t="s">
        <v>225</v>
      </c>
      <c r="F57" s="36" t="s">
        <v>226</v>
      </c>
      <c r="G57" s="224" t="s">
        <v>19</v>
      </c>
      <c r="H57" s="224"/>
      <c r="I57" s="24">
        <v>1</v>
      </c>
      <c r="J57" s="24">
        <v>1</v>
      </c>
      <c r="K57" s="22" t="s">
        <v>227</v>
      </c>
      <c r="L57" s="25"/>
    </row>
    <row r="58" spans="1:12" s="26" customFormat="1" ht="30" customHeight="1" x14ac:dyDescent="0.15">
      <c r="A58" s="223"/>
      <c r="B58" s="21" t="s">
        <v>228</v>
      </c>
      <c r="C58" s="22" t="s">
        <v>203</v>
      </c>
      <c r="D58" s="23" t="s">
        <v>229</v>
      </c>
      <c r="E58" s="21" t="s">
        <v>230</v>
      </c>
      <c r="F58" s="36" t="s">
        <v>231</v>
      </c>
      <c r="G58" s="224" t="s">
        <v>19</v>
      </c>
      <c r="H58" s="224"/>
      <c r="I58" s="24">
        <v>1</v>
      </c>
      <c r="J58" s="24">
        <v>1</v>
      </c>
      <c r="K58" s="22" t="s">
        <v>232</v>
      </c>
      <c r="L58" s="25"/>
    </row>
    <row r="59" spans="1:12" s="26" customFormat="1" ht="60" customHeight="1" x14ac:dyDescent="0.15">
      <c r="A59" s="223"/>
      <c r="B59" s="40" t="s">
        <v>233</v>
      </c>
      <c r="C59" s="22" t="s">
        <v>234</v>
      </c>
      <c r="D59" s="23" t="s">
        <v>235</v>
      </c>
      <c r="E59" s="41" t="s">
        <v>236</v>
      </c>
      <c r="F59" s="36" t="s">
        <v>237</v>
      </c>
      <c r="G59" s="224" t="s">
        <v>19</v>
      </c>
      <c r="H59" s="224"/>
      <c r="I59" s="24">
        <v>1</v>
      </c>
      <c r="J59" s="24">
        <v>1</v>
      </c>
      <c r="K59" s="22" t="s">
        <v>238</v>
      </c>
      <c r="L59" s="25"/>
    </row>
    <row r="60" spans="1:12" s="26" customFormat="1" ht="60" customHeight="1" x14ac:dyDescent="0.15">
      <c r="A60" s="223"/>
      <c r="B60" s="21" t="s">
        <v>239</v>
      </c>
      <c r="C60" s="22" t="s">
        <v>240</v>
      </c>
      <c r="D60" s="37" t="s">
        <v>241</v>
      </c>
      <c r="E60" s="21" t="s">
        <v>242</v>
      </c>
      <c r="F60" s="36" t="s">
        <v>243</v>
      </c>
      <c r="G60" s="224" t="s">
        <v>19</v>
      </c>
      <c r="H60" s="224"/>
      <c r="I60" s="24">
        <v>1</v>
      </c>
      <c r="J60" s="24">
        <v>1</v>
      </c>
      <c r="K60" s="22" t="s">
        <v>244</v>
      </c>
      <c r="L60" s="25"/>
    </row>
    <row r="61" spans="1:12" s="26" customFormat="1" ht="30" customHeight="1" x14ac:dyDescent="0.15">
      <c r="A61" s="223"/>
      <c r="B61" s="21" t="s">
        <v>245</v>
      </c>
      <c r="C61" s="22" t="s">
        <v>110</v>
      </c>
      <c r="D61" s="37" t="s">
        <v>246</v>
      </c>
      <c r="E61" s="21" t="s">
        <v>247</v>
      </c>
      <c r="F61" s="36" t="s">
        <v>226</v>
      </c>
      <c r="G61" s="224" t="s">
        <v>19</v>
      </c>
      <c r="H61" s="224"/>
      <c r="I61" s="24">
        <v>1</v>
      </c>
      <c r="J61" s="24">
        <v>1</v>
      </c>
      <c r="K61" s="22" t="s">
        <v>248</v>
      </c>
      <c r="L61" s="25"/>
    </row>
    <row r="62" spans="1:12" s="26" customFormat="1" ht="30" customHeight="1" x14ac:dyDescent="0.15">
      <c r="A62" s="30"/>
      <c r="B62" s="31"/>
      <c r="C62" s="30"/>
      <c r="D62" s="32"/>
      <c r="E62" s="33"/>
      <c r="F62" s="34"/>
      <c r="G62" s="177" t="s">
        <v>54</v>
      </c>
      <c r="H62" s="177"/>
      <c r="I62" s="35">
        <f>SUM(I51:I61)</f>
        <v>11</v>
      </c>
      <c r="J62" s="35">
        <f>SUM(J51:J61)</f>
        <v>11</v>
      </c>
      <c r="K62" s="30"/>
      <c r="L62" s="25"/>
    </row>
    <row r="63" spans="1:12" s="26" customFormat="1" ht="30" customHeight="1" x14ac:dyDescent="0.15">
      <c r="A63" s="223" t="s">
        <v>249</v>
      </c>
      <c r="B63" s="21" t="s">
        <v>250</v>
      </c>
      <c r="C63" s="22" t="s">
        <v>251</v>
      </c>
      <c r="D63" s="23" t="s">
        <v>252</v>
      </c>
      <c r="E63" s="21" t="s">
        <v>253</v>
      </c>
      <c r="F63" s="36" t="s">
        <v>254</v>
      </c>
      <c r="G63" s="224" t="s">
        <v>19</v>
      </c>
      <c r="H63" s="224"/>
      <c r="I63" s="24">
        <v>1</v>
      </c>
      <c r="J63" s="24">
        <v>1</v>
      </c>
      <c r="K63" s="22" t="s">
        <v>255</v>
      </c>
      <c r="L63" s="25"/>
    </row>
    <row r="64" spans="1:12" s="26" customFormat="1" ht="30" customHeight="1" x14ac:dyDescent="0.15">
      <c r="A64" s="223"/>
      <c r="B64" s="21" t="s">
        <v>256</v>
      </c>
      <c r="C64" s="22" t="s">
        <v>251</v>
      </c>
      <c r="D64" s="23" t="s">
        <v>257</v>
      </c>
      <c r="E64" s="21" t="s">
        <v>258</v>
      </c>
      <c r="F64" s="36" t="s">
        <v>254</v>
      </c>
      <c r="G64" s="224" t="s">
        <v>19</v>
      </c>
      <c r="H64" s="224"/>
      <c r="I64" s="24">
        <v>1</v>
      </c>
      <c r="J64" s="24">
        <v>1</v>
      </c>
      <c r="K64" s="22" t="s">
        <v>259</v>
      </c>
      <c r="L64" s="25"/>
    </row>
    <row r="65" spans="1:12" s="26" customFormat="1" ht="30" customHeight="1" x14ac:dyDescent="0.15">
      <c r="A65" s="223"/>
      <c r="B65" s="21" t="s">
        <v>260</v>
      </c>
      <c r="C65" s="42" t="s">
        <v>261</v>
      </c>
      <c r="D65" s="43" t="s">
        <v>262</v>
      </c>
      <c r="E65" s="43" t="s">
        <v>263</v>
      </c>
      <c r="F65" s="44" t="s">
        <v>264</v>
      </c>
      <c r="G65" s="224" t="s">
        <v>19</v>
      </c>
      <c r="H65" s="224"/>
      <c r="I65" s="45">
        <v>1</v>
      </c>
      <c r="J65" s="45">
        <v>1</v>
      </c>
      <c r="K65" s="22" t="s">
        <v>265</v>
      </c>
      <c r="L65" s="25"/>
    </row>
    <row r="66" spans="1:12" s="26" customFormat="1" ht="30" customHeight="1" x14ac:dyDescent="0.15">
      <c r="A66" s="223"/>
      <c r="B66" s="21" t="s">
        <v>266</v>
      </c>
      <c r="C66" s="42" t="s">
        <v>261</v>
      </c>
      <c r="D66" s="43" t="s">
        <v>267</v>
      </c>
      <c r="E66" s="43" t="s">
        <v>268</v>
      </c>
      <c r="F66" s="44" t="s">
        <v>269</v>
      </c>
      <c r="G66" s="224" t="s">
        <v>19</v>
      </c>
      <c r="H66" s="224"/>
      <c r="I66" s="45">
        <v>1</v>
      </c>
      <c r="J66" s="45">
        <v>1</v>
      </c>
      <c r="K66" s="22" t="s">
        <v>270</v>
      </c>
      <c r="L66" s="25"/>
    </row>
    <row r="67" spans="1:12" s="26" customFormat="1" ht="30" customHeight="1" x14ac:dyDescent="0.15">
      <c r="A67" s="223"/>
      <c r="B67" s="21" t="s">
        <v>271</v>
      </c>
      <c r="C67" s="42" t="s">
        <v>261</v>
      </c>
      <c r="D67" s="43" t="s">
        <v>127</v>
      </c>
      <c r="E67" s="43" t="s">
        <v>272</v>
      </c>
      <c r="F67" s="44" t="s">
        <v>273</v>
      </c>
      <c r="G67" s="224" t="s">
        <v>19</v>
      </c>
      <c r="H67" s="224"/>
      <c r="I67" s="45">
        <v>1</v>
      </c>
      <c r="J67" s="45">
        <v>1</v>
      </c>
      <c r="K67" s="22" t="s">
        <v>274</v>
      </c>
      <c r="L67" s="25"/>
    </row>
    <row r="68" spans="1:12" s="26" customFormat="1" ht="30" customHeight="1" x14ac:dyDescent="0.15">
      <c r="A68" s="223"/>
      <c r="B68" s="21" t="s">
        <v>275</v>
      </c>
      <c r="C68" s="42" t="s">
        <v>261</v>
      </c>
      <c r="D68" s="43" t="s">
        <v>276</v>
      </c>
      <c r="E68" s="43" t="s">
        <v>277</v>
      </c>
      <c r="F68" s="44" t="s">
        <v>278</v>
      </c>
      <c r="G68" s="224" t="s">
        <v>19</v>
      </c>
      <c r="H68" s="224"/>
      <c r="I68" s="45">
        <v>1</v>
      </c>
      <c r="J68" s="45">
        <v>1</v>
      </c>
      <c r="K68" s="22" t="s">
        <v>279</v>
      </c>
      <c r="L68" s="25"/>
    </row>
    <row r="69" spans="1:12" s="26" customFormat="1" ht="30" customHeight="1" x14ac:dyDescent="0.15">
      <c r="A69" s="223"/>
      <c r="B69" s="21" t="s">
        <v>280</v>
      </c>
      <c r="C69" s="42" t="s">
        <v>281</v>
      </c>
      <c r="D69" s="46" t="s">
        <v>282</v>
      </c>
      <c r="E69" s="43" t="s">
        <v>283</v>
      </c>
      <c r="F69" s="44" t="s">
        <v>284</v>
      </c>
      <c r="G69" s="224" t="s">
        <v>19</v>
      </c>
      <c r="H69" s="224"/>
      <c r="I69" s="24">
        <v>1</v>
      </c>
      <c r="J69" s="24">
        <v>1</v>
      </c>
      <c r="K69" s="22" t="s">
        <v>285</v>
      </c>
      <c r="L69" s="25"/>
    </row>
    <row r="70" spans="1:12" s="26" customFormat="1" ht="30" customHeight="1" x14ac:dyDescent="0.15">
      <c r="A70" s="223"/>
      <c r="B70" s="225" t="s">
        <v>286</v>
      </c>
      <c r="C70" s="226" t="s">
        <v>287</v>
      </c>
      <c r="D70" s="232" t="s">
        <v>288</v>
      </c>
      <c r="E70" s="233" t="s">
        <v>289</v>
      </c>
      <c r="F70" s="237" t="s">
        <v>290</v>
      </c>
      <c r="G70" s="224" t="s">
        <v>291</v>
      </c>
      <c r="H70" s="224"/>
      <c r="I70" s="223">
        <v>1</v>
      </c>
      <c r="J70" s="223">
        <v>2</v>
      </c>
      <c r="K70" s="22" t="s">
        <v>292</v>
      </c>
      <c r="L70" s="25"/>
    </row>
    <row r="71" spans="1:12" s="26" customFormat="1" ht="30" customHeight="1" x14ac:dyDescent="0.15">
      <c r="A71" s="223"/>
      <c r="B71" s="225"/>
      <c r="C71" s="226"/>
      <c r="D71" s="232"/>
      <c r="E71" s="233"/>
      <c r="F71" s="237"/>
      <c r="G71" s="224" t="s">
        <v>291</v>
      </c>
      <c r="H71" s="224"/>
      <c r="I71" s="223"/>
      <c r="J71" s="223"/>
      <c r="K71" s="22" t="s">
        <v>293</v>
      </c>
      <c r="L71" s="25"/>
    </row>
    <row r="72" spans="1:12" s="26" customFormat="1" ht="30" customHeight="1" x14ac:dyDescent="0.15">
      <c r="A72" s="223"/>
      <c r="B72" s="21" t="s">
        <v>294</v>
      </c>
      <c r="C72" s="42" t="s">
        <v>287</v>
      </c>
      <c r="D72" s="47" t="s">
        <v>295</v>
      </c>
      <c r="E72" s="43" t="s">
        <v>296</v>
      </c>
      <c r="F72" s="44" t="s">
        <v>297</v>
      </c>
      <c r="G72" s="224" t="s">
        <v>19</v>
      </c>
      <c r="H72" s="224"/>
      <c r="I72" s="24">
        <v>1</v>
      </c>
      <c r="J72" s="24">
        <v>1</v>
      </c>
      <c r="K72" s="22" t="s">
        <v>298</v>
      </c>
      <c r="L72" s="25"/>
    </row>
    <row r="73" spans="1:12" s="26" customFormat="1" ht="30" customHeight="1" x14ac:dyDescent="0.15">
      <c r="A73" s="223"/>
      <c r="B73" s="21" t="s">
        <v>299</v>
      </c>
      <c r="C73" s="42" t="s">
        <v>287</v>
      </c>
      <c r="D73" s="47" t="s">
        <v>300</v>
      </c>
      <c r="E73" s="43" t="s">
        <v>301</v>
      </c>
      <c r="F73" s="44" t="s">
        <v>302</v>
      </c>
      <c r="G73" s="224" t="s">
        <v>19</v>
      </c>
      <c r="H73" s="224"/>
      <c r="I73" s="24">
        <v>1</v>
      </c>
      <c r="J73" s="24">
        <v>1</v>
      </c>
      <c r="K73" s="22" t="s">
        <v>303</v>
      </c>
      <c r="L73" s="25"/>
    </row>
    <row r="74" spans="1:12" s="26" customFormat="1" ht="30" customHeight="1" x14ac:dyDescent="0.15">
      <c r="A74" s="223"/>
      <c r="B74" s="21" t="s">
        <v>304</v>
      </c>
      <c r="C74" s="22" t="s">
        <v>251</v>
      </c>
      <c r="D74" s="23" t="s">
        <v>305</v>
      </c>
      <c r="E74" s="38" t="s">
        <v>306</v>
      </c>
      <c r="F74" s="48" t="s">
        <v>307</v>
      </c>
      <c r="G74" s="224" t="s">
        <v>19</v>
      </c>
      <c r="H74" s="224"/>
      <c r="I74" s="24">
        <v>1</v>
      </c>
      <c r="J74" s="24">
        <v>1</v>
      </c>
      <c r="K74" s="22" t="s">
        <v>308</v>
      </c>
      <c r="L74" s="25"/>
    </row>
    <row r="75" spans="1:12" s="26" customFormat="1" ht="30" customHeight="1" x14ac:dyDescent="0.15">
      <c r="A75" s="223"/>
      <c r="B75" s="21" t="s">
        <v>309</v>
      </c>
      <c r="C75" s="42" t="s">
        <v>261</v>
      </c>
      <c r="D75" s="43" t="s">
        <v>310</v>
      </c>
      <c r="E75" s="43" t="s">
        <v>311</v>
      </c>
      <c r="F75" s="44" t="s">
        <v>312</v>
      </c>
      <c r="G75" s="224" t="s">
        <v>313</v>
      </c>
      <c r="H75" s="224"/>
      <c r="I75" s="45">
        <v>1</v>
      </c>
      <c r="J75" s="45">
        <v>1</v>
      </c>
      <c r="K75" s="22" t="s">
        <v>314</v>
      </c>
      <c r="L75" s="25"/>
    </row>
    <row r="76" spans="1:12" s="26" customFormat="1" ht="30" customHeight="1" x14ac:dyDescent="0.15">
      <c r="A76" s="223"/>
      <c r="B76" s="21" t="s">
        <v>315</v>
      </c>
      <c r="C76" s="42" t="s">
        <v>287</v>
      </c>
      <c r="D76" s="47" t="s">
        <v>316</v>
      </c>
      <c r="E76" s="43" t="s">
        <v>317</v>
      </c>
      <c r="F76" s="44" t="s">
        <v>290</v>
      </c>
      <c r="G76" s="224" t="s">
        <v>313</v>
      </c>
      <c r="H76" s="224"/>
      <c r="I76" s="24">
        <v>1</v>
      </c>
      <c r="J76" s="24">
        <v>1</v>
      </c>
      <c r="K76" s="22" t="s">
        <v>318</v>
      </c>
      <c r="L76" s="25"/>
    </row>
    <row r="77" spans="1:12" s="26" customFormat="1" ht="30" customHeight="1" x14ac:dyDescent="0.15">
      <c r="A77" s="223"/>
      <c r="B77" s="21" t="s">
        <v>319</v>
      </c>
      <c r="C77" s="42" t="s">
        <v>287</v>
      </c>
      <c r="D77" s="47" t="s">
        <v>316</v>
      </c>
      <c r="E77" s="43" t="s">
        <v>320</v>
      </c>
      <c r="F77" s="44" t="s">
        <v>321</v>
      </c>
      <c r="G77" s="224" t="s">
        <v>313</v>
      </c>
      <c r="H77" s="224"/>
      <c r="I77" s="24">
        <v>1</v>
      </c>
      <c r="J77" s="24">
        <v>1</v>
      </c>
      <c r="K77" s="22" t="s">
        <v>322</v>
      </c>
      <c r="L77" s="25"/>
    </row>
    <row r="78" spans="1:12" s="26" customFormat="1" ht="30" customHeight="1" x14ac:dyDescent="0.15">
      <c r="A78" s="223"/>
      <c r="B78" s="21" t="s">
        <v>323</v>
      </c>
      <c r="C78" s="42" t="s">
        <v>323</v>
      </c>
      <c r="D78" s="43" t="s">
        <v>324</v>
      </c>
      <c r="E78" s="43" t="s">
        <v>325</v>
      </c>
      <c r="F78" s="44" t="s">
        <v>326</v>
      </c>
      <c r="G78" s="224" t="s">
        <v>19</v>
      </c>
      <c r="H78" s="224"/>
      <c r="I78" s="24">
        <v>1</v>
      </c>
      <c r="J78" s="24">
        <v>1</v>
      </c>
      <c r="K78" s="22" t="s">
        <v>327</v>
      </c>
      <c r="L78" s="25"/>
    </row>
    <row r="79" spans="1:12" s="26" customFormat="1" ht="30" customHeight="1" x14ac:dyDescent="0.15">
      <c r="A79" s="223"/>
      <c r="B79" s="21" t="s">
        <v>328</v>
      </c>
      <c r="C79" s="42" t="s">
        <v>281</v>
      </c>
      <c r="D79" s="47" t="s">
        <v>329</v>
      </c>
      <c r="E79" s="43" t="s">
        <v>330</v>
      </c>
      <c r="F79" s="44" t="s">
        <v>331</v>
      </c>
      <c r="G79" s="224" t="s">
        <v>32</v>
      </c>
      <c r="H79" s="224"/>
      <c r="I79" s="24">
        <v>1</v>
      </c>
      <c r="J79" s="24">
        <v>1</v>
      </c>
      <c r="K79" s="22" t="s">
        <v>332</v>
      </c>
      <c r="L79" s="25"/>
    </row>
    <row r="80" spans="1:12" s="26" customFormat="1" ht="30" customHeight="1" x14ac:dyDescent="0.15">
      <c r="A80" s="223"/>
      <c r="B80" s="21" t="s">
        <v>333</v>
      </c>
      <c r="C80" s="42" t="s">
        <v>281</v>
      </c>
      <c r="D80" s="46" t="s">
        <v>334</v>
      </c>
      <c r="E80" s="43" t="s">
        <v>335</v>
      </c>
      <c r="F80" s="44" t="s">
        <v>336</v>
      </c>
      <c r="G80" s="224" t="s">
        <v>19</v>
      </c>
      <c r="H80" s="224"/>
      <c r="I80" s="24">
        <v>1</v>
      </c>
      <c r="J80" s="24">
        <v>1</v>
      </c>
      <c r="K80" s="22" t="s">
        <v>337</v>
      </c>
      <c r="L80" s="25"/>
    </row>
    <row r="81" spans="1:12" s="26" customFormat="1" ht="30" customHeight="1" x14ac:dyDescent="0.15">
      <c r="A81" s="223"/>
      <c r="B81" s="21" t="s">
        <v>338</v>
      </c>
      <c r="C81" s="42" t="s">
        <v>261</v>
      </c>
      <c r="D81" s="43" t="s">
        <v>339</v>
      </c>
      <c r="E81" s="43" t="s">
        <v>340</v>
      </c>
      <c r="F81" s="44" t="s">
        <v>341</v>
      </c>
      <c r="G81" s="224" t="s">
        <v>19</v>
      </c>
      <c r="H81" s="224"/>
      <c r="I81" s="45">
        <v>1</v>
      </c>
      <c r="J81" s="45">
        <v>1</v>
      </c>
      <c r="K81" s="22" t="s">
        <v>327</v>
      </c>
      <c r="L81" s="25"/>
    </row>
    <row r="82" spans="1:12" s="26" customFormat="1" ht="30" customHeight="1" x14ac:dyDescent="0.15">
      <c r="A82" s="223"/>
      <c r="B82" s="21" t="s">
        <v>342</v>
      </c>
      <c r="C82" s="42" t="s">
        <v>251</v>
      </c>
      <c r="D82" s="47" t="s">
        <v>343</v>
      </c>
      <c r="E82" s="43" t="s">
        <v>344</v>
      </c>
      <c r="F82" s="44" t="s">
        <v>254</v>
      </c>
      <c r="G82" s="224" t="s">
        <v>19</v>
      </c>
      <c r="H82" s="224"/>
      <c r="I82" s="45">
        <v>1</v>
      </c>
      <c r="J82" s="45">
        <v>1</v>
      </c>
      <c r="K82" s="22" t="s">
        <v>255</v>
      </c>
      <c r="L82" s="25"/>
    </row>
    <row r="83" spans="1:12" s="26" customFormat="1" ht="30" customHeight="1" x14ac:dyDescent="0.15">
      <c r="A83" s="223"/>
      <c r="B83" s="21" t="s">
        <v>345</v>
      </c>
      <c r="C83" s="42" t="s">
        <v>251</v>
      </c>
      <c r="D83" s="47" t="s">
        <v>346</v>
      </c>
      <c r="E83" s="43" t="s">
        <v>347</v>
      </c>
      <c r="F83" s="44" t="s">
        <v>254</v>
      </c>
      <c r="G83" s="224" t="s">
        <v>19</v>
      </c>
      <c r="H83" s="224"/>
      <c r="I83" s="45">
        <v>1</v>
      </c>
      <c r="J83" s="45">
        <v>1</v>
      </c>
      <c r="K83" s="22" t="s">
        <v>259</v>
      </c>
      <c r="L83" s="25"/>
    </row>
    <row r="84" spans="1:12" s="26" customFormat="1" ht="30" customHeight="1" x14ac:dyDescent="0.15">
      <c r="A84" s="223"/>
      <c r="B84" s="21" t="s">
        <v>348</v>
      </c>
      <c r="C84" s="42" t="s">
        <v>251</v>
      </c>
      <c r="D84" s="47" t="s">
        <v>349</v>
      </c>
      <c r="E84" s="43" t="s">
        <v>350</v>
      </c>
      <c r="F84" s="44" t="s">
        <v>254</v>
      </c>
      <c r="G84" s="224" t="s">
        <v>19</v>
      </c>
      <c r="H84" s="224"/>
      <c r="I84" s="45">
        <v>1</v>
      </c>
      <c r="J84" s="45">
        <v>1</v>
      </c>
      <c r="K84" s="22" t="s">
        <v>255</v>
      </c>
      <c r="L84" s="25"/>
    </row>
    <row r="85" spans="1:12" s="26" customFormat="1" ht="30" customHeight="1" x14ac:dyDescent="0.15">
      <c r="A85" s="30"/>
      <c r="B85" s="31"/>
      <c r="C85" s="39"/>
      <c r="D85" s="32"/>
      <c r="E85" s="33"/>
      <c r="F85" s="34"/>
      <c r="G85" s="177" t="s">
        <v>54</v>
      </c>
      <c r="H85" s="177"/>
      <c r="I85" s="35">
        <f>SUM(I63:I84)</f>
        <v>21</v>
      </c>
      <c r="J85" s="35">
        <f>SUM(J63:J84)</f>
        <v>22</v>
      </c>
      <c r="K85" s="30"/>
      <c r="L85" s="25"/>
    </row>
    <row r="86" spans="1:12" s="26" customFormat="1" ht="30" customHeight="1" x14ac:dyDescent="0.15">
      <c r="A86" s="223" t="s">
        <v>351</v>
      </c>
      <c r="B86" s="22" t="s">
        <v>352</v>
      </c>
      <c r="C86" s="49" t="s">
        <v>353</v>
      </c>
      <c r="D86" s="23" t="s">
        <v>1824</v>
      </c>
      <c r="E86" s="21" t="s">
        <v>354</v>
      </c>
      <c r="F86" s="36" t="s">
        <v>355</v>
      </c>
      <c r="G86" s="224" t="s">
        <v>19</v>
      </c>
      <c r="H86" s="224"/>
      <c r="I86" s="50">
        <v>1</v>
      </c>
      <c r="J86" s="50">
        <v>1</v>
      </c>
      <c r="K86" s="36" t="s">
        <v>356</v>
      </c>
      <c r="L86" s="25"/>
    </row>
    <row r="87" spans="1:12" s="26" customFormat="1" ht="30" customHeight="1" x14ac:dyDescent="0.15">
      <c r="A87" s="223"/>
      <c r="B87" s="22" t="s">
        <v>357</v>
      </c>
      <c r="C87" s="49" t="s">
        <v>353</v>
      </c>
      <c r="D87" s="23" t="s">
        <v>1825</v>
      </c>
      <c r="E87" s="21" t="s">
        <v>358</v>
      </c>
      <c r="F87" s="36" t="s">
        <v>359</v>
      </c>
      <c r="G87" s="224" t="s">
        <v>19</v>
      </c>
      <c r="H87" s="224"/>
      <c r="I87" s="50">
        <v>1</v>
      </c>
      <c r="J87" s="50">
        <v>1</v>
      </c>
      <c r="K87" s="36" t="s">
        <v>360</v>
      </c>
      <c r="L87" s="25"/>
    </row>
    <row r="88" spans="1:12" s="26" customFormat="1" ht="30" customHeight="1" x14ac:dyDescent="0.15">
      <c r="A88" s="223"/>
      <c r="B88" s="22" t="s">
        <v>361</v>
      </c>
      <c r="C88" s="49" t="s">
        <v>353</v>
      </c>
      <c r="D88" s="23" t="s">
        <v>362</v>
      </c>
      <c r="E88" s="21" t="s">
        <v>363</v>
      </c>
      <c r="F88" s="36" t="s">
        <v>364</v>
      </c>
      <c r="G88" s="224" t="s">
        <v>19</v>
      </c>
      <c r="H88" s="224"/>
      <c r="I88" s="50">
        <v>1</v>
      </c>
      <c r="J88" s="50">
        <v>1</v>
      </c>
      <c r="K88" s="49" t="s">
        <v>270</v>
      </c>
      <c r="L88" s="25"/>
    </row>
    <row r="89" spans="1:12" s="26" customFormat="1" ht="30" customHeight="1" x14ac:dyDescent="0.15">
      <c r="A89" s="223"/>
      <c r="B89" s="22" t="s">
        <v>365</v>
      </c>
      <c r="C89" s="49" t="s">
        <v>353</v>
      </c>
      <c r="D89" s="23" t="s">
        <v>366</v>
      </c>
      <c r="E89" s="21" t="s">
        <v>367</v>
      </c>
      <c r="F89" s="36" t="s">
        <v>364</v>
      </c>
      <c r="G89" s="224" t="s">
        <v>19</v>
      </c>
      <c r="H89" s="224"/>
      <c r="I89" s="50">
        <v>1</v>
      </c>
      <c r="J89" s="50">
        <v>1</v>
      </c>
      <c r="K89" s="49" t="s">
        <v>232</v>
      </c>
      <c r="L89" s="25"/>
    </row>
    <row r="90" spans="1:12" s="26" customFormat="1" ht="30" customHeight="1" x14ac:dyDescent="0.15">
      <c r="A90" s="223"/>
      <c r="B90" s="22" t="s">
        <v>368</v>
      </c>
      <c r="C90" s="49" t="s">
        <v>353</v>
      </c>
      <c r="D90" s="23" t="s">
        <v>369</v>
      </c>
      <c r="E90" s="21" t="s">
        <v>370</v>
      </c>
      <c r="F90" s="36" t="s">
        <v>355</v>
      </c>
      <c r="G90" s="224" t="s">
        <v>19</v>
      </c>
      <c r="H90" s="224"/>
      <c r="I90" s="50">
        <v>1</v>
      </c>
      <c r="J90" s="50">
        <v>1</v>
      </c>
      <c r="K90" s="36" t="s">
        <v>371</v>
      </c>
      <c r="L90" s="25"/>
    </row>
    <row r="91" spans="1:12" s="26" customFormat="1" ht="30" customHeight="1" x14ac:dyDescent="0.15">
      <c r="A91" s="223"/>
      <c r="B91" s="22" t="s">
        <v>372</v>
      </c>
      <c r="C91" s="49" t="s">
        <v>353</v>
      </c>
      <c r="D91" s="23" t="s">
        <v>373</v>
      </c>
      <c r="E91" s="21" t="s">
        <v>374</v>
      </c>
      <c r="F91" s="36" t="s">
        <v>355</v>
      </c>
      <c r="G91" s="224" t="s">
        <v>19</v>
      </c>
      <c r="H91" s="224"/>
      <c r="I91" s="50">
        <v>1</v>
      </c>
      <c r="J91" s="50">
        <v>1</v>
      </c>
      <c r="K91" s="49" t="s">
        <v>375</v>
      </c>
      <c r="L91" s="25"/>
    </row>
    <row r="92" spans="1:12" s="26" customFormat="1" ht="30" customHeight="1" x14ac:dyDescent="0.15">
      <c r="A92" s="223"/>
      <c r="B92" s="22" t="s">
        <v>376</v>
      </c>
      <c r="C92" s="49" t="s">
        <v>353</v>
      </c>
      <c r="D92" s="23" t="s">
        <v>377</v>
      </c>
      <c r="E92" s="21" t="s">
        <v>378</v>
      </c>
      <c r="F92" s="36" t="s">
        <v>355</v>
      </c>
      <c r="G92" s="224" t="s">
        <v>19</v>
      </c>
      <c r="H92" s="224"/>
      <c r="I92" s="50">
        <v>1</v>
      </c>
      <c r="J92" s="50">
        <v>1</v>
      </c>
      <c r="K92" s="36" t="s">
        <v>356</v>
      </c>
      <c r="L92" s="25"/>
    </row>
    <row r="93" spans="1:12" s="26" customFormat="1" ht="30" customHeight="1" x14ac:dyDescent="0.15">
      <c r="A93" s="223"/>
      <c r="B93" s="22" t="s">
        <v>379</v>
      </c>
      <c r="C93" s="49" t="s">
        <v>353</v>
      </c>
      <c r="D93" s="23" t="s">
        <v>380</v>
      </c>
      <c r="E93" s="21" t="s">
        <v>381</v>
      </c>
      <c r="F93" s="36" t="s">
        <v>355</v>
      </c>
      <c r="G93" s="224" t="s">
        <v>19</v>
      </c>
      <c r="H93" s="224"/>
      <c r="I93" s="50">
        <v>1</v>
      </c>
      <c r="J93" s="50">
        <v>1</v>
      </c>
      <c r="K93" s="36" t="s">
        <v>356</v>
      </c>
      <c r="L93" s="25"/>
    </row>
    <row r="94" spans="1:12" s="26" customFormat="1" ht="30" customHeight="1" x14ac:dyDescent="0.15">
      <c r="A94" s="223"/>
      <c r="B94" s="22" t="s">
        <v>382</v>
      </c>
      <c r="C94" s="49" t="s">
        <v>353</v>
      </c>
      <c r="D94" s="23" t="s">
        <v>383</v>
      </c>
      <c r="E94" s="21" t="s">
        <v>384</v>
      </c>
      <c r="F94" s="36" t="s">
        <v>359</v>
      </c>
      <c r="G94" s="224" t="s">
        <v>19</v>
      </c>
      <c r="H94" s="224"/>
      <c r="I94" s="50">
        <v>1</v>
      </c>
      <c r="J94" s="50">
        <v>1</v>
      </c>
      <c r="K94" s="36" t="s">
        <v>385</v>
      </c>
      <c r="L94" s="25"/>
    </row>
    <row r="95" spans="1:12" s="26" customFormat="1" ht="30" customHeight="1" x14ac:dyDescent="0.15">
      <c r="A95" s="223"/>
      <c r="B95" s="22" t="s">
        <v>386</v>
      </c>
      <c r="C95" s="49" t="s">
        <v>353</v>
      </c>
      <c r="D95" s="23" t="s">
        <v>387</v>
      </c>
      <c r="E95" s="21" t="s">
        <v>388</v>
      </c>
      <c r="F95" s="36" t="s">
        <v>355</v>
      </c>
      <c r="G95" s="224" t="s">
        <v>19</v>
      </c>
      <c r="H95" s="224"/>
      <c r="I95" s="50">
        <v>1</v>
      </c>
      <c r="J95" s="50">
        <v>1</v>
      </c>
      <c r="K95" s="49" t="s">
        <v>360</v>
      </c>
      <c r="L95" s="25"/>
    </row>
    <row r="96" spans="1:12" s="26" customFormat="1" ht="30" customHeight="1" x14ac:dyDescent="0.15">
      <c r="A96" s="223"/>
      <c r="B96" s="22" t="s">
        <v>389</v>
      </c>
      <c r="C96" s="49" t="s">
        <v>353</v>
      </c>
      <c r="D96" s="23" t="s">
        <v>390</v>
      </c>
      <c r="E96" s="21" t="s">
        <v>391</v>
      </c>
      <c r="F96" s="36" t="s">
        <v>359</v>
      </c>
      <c r="G96" s="224" t="s">
        <v>19</v>
      </c>
      <c r="H96" s="224"/>
      <c r="I96" s="50">
        <v>1</v>
      </c>
      <c r="J96" s="50">
        <v>1</v>
      </c>
      <c r="K96" s="36" t="s">
        <v>356</v>
      </c>
      <c r="L96" s="25"/>
    </row>
    <row r="97" spans="1:12" s="51" customFormat="1" ht="30" customHeight="1" x14ac:dyDescent="0.15">
      <c r="A97" s="223"/>
      <c r="B97" s="22" t="s">
        <v>392</v>
      </c>
      <c r="C97" s="49" t="s">
        <v>353</v>
      </c>
      <c r="D97" s="23" t="s">
        <v>393</v>
      </c>
      <c r="E97" s="21" t="s">
        <v>394</v>
      </c>
      <c r="F97" s="36" t="s">
        <v>395</v>
      </c>
      <c r="G97" s="224" t="s">
        <v>19</v>
      </c>
      <c r="H97" s="224"/>
      <c r="I97" s="50">
        <v>1</v>
      </c>
      <c r="J97" s="50">
        <v>1</v>
      </c>
      <c r="K97" s="36" t="s">
        <v>396</v>
      </c>
      <c r="L97" s="25"/>
    </row>
    <row r="98" spans="1:12" s="51" customFormat="1" ht="30" customHeight="1" x14ac:dyDescent="0.15">
      <c r="A98" s="223"/>
      <c r="B98" s="38" t="s">
        <v>397</v>
      </c>
      <c r="C98" s="49" t="s">
        <v>353</v>
      </c>
      <c r="D98" s="23" t="s">
        <v>398</v>
      </c>
      <c r="E98" s="38" t="s">
        <v>399</v>
      </c>
      <c r="F98" s="36" t="s">
        <v>400</v>
      </c>
      <c r="G98" s="224" t="s">
        <v>19</v>
      </c>
      <c r="H98" s="224"/>
      <c r="I98" s="52">
        <v>1</v>
      </c>
      <c r="J98" s="52">
        <v>1</v>
      </c>
      <c r="K98" s="36" t="s">
        <v>401</v>
      </c>
      <c r="L98" s="25"/>
    </row>
    <row r="99" spans="1:12" s="51" customFormat="1" ht="30" customHeight="1" x14ac:dyDescent="0.15">
      <c r="A99" s="223"/>
      <c r="B99" s="38" t="s">
        <v>402</v>
      </c>
      <c r="C99" s="49" t="s">
        <v>353</v>
      </c>
      <c r="D99" s="23" t="s">
        <v>403</v>
      </c>
      <c r="E99" s="38" t="s">
        <v>404</v>
      </c>
      <c r="F99" s="36" t="s">
        <v>400</v>
      </c>
      <c r="G99" s="224" t="s">
        <v>19</v>
      </c>
      <c r="H99" s="224"/>
      <c r="I99" s="52">
        <v>1</v>
      </c>
      <c r="J99" s="52">
        <v>1</v>
      </c>
      <c r="K99" s="36" t="s">
        <v>360</v>
      </c>
      <c r="L99" s="25"/>
    </row>
    <row r="100" spans="1:12" s="51" customFormat="1" ht="30" customHeight="1" x14ac:dyDescent="0.15">
      <c r="A100" s="223"/>
      <c r="B100" s="38" t="s">
        <v>405</v>
      </c>
      <c r="C100" s="49" t="s">
        <v>353</v>
      </c>
      <c r="D100" s="23" t="s">
        <v>406</v>
      </c>
      <c r="E100" s="38" t="s">
        <v>407</v>
      </c>
      <c r="F100" s="36" t="s">
        <v>400</v>
      </c>
      <c r="G100" s="224" t="s">
        <v>19</v>
      </c>
      <c r="H100" s="224"/>
      <c r="I100" s="52">
        <v>1</v>
      </c>
      <c r="J100" s="52">
        <v>1</v>
      </c>
      <c r="K100" s="36" t="s">
        <v>360</v>
      </c>
      <c r="L100" s="25"/>
    </row>
    <row r="101" spans="1:12" s="26" customFormat="1" ht="30" customHeight="1" x14ac:dyDescent="0.15">
      <c r="A101" s="223"/>
      <c r="B101" s="38" t="s">
        <v>408</v>
      </c>
      <c r="C101" s="49" t="s">
        <v>353</v>
      </c>
      <c r="D101" s="23" t="s">
        <v>409</v>
      </c>
      <c r="E101" s="38" t="s">
        <v>410</v>
      </c>
      <c r="F101" s="36" t="s">
        <v>400</v>
      </c>
      <c r="G101" s="224" t="s">
        <v>19</v>
      </c>
      <c r="H101" s="224"/>
      <c r="I101" s="52">
        <v>1</v>
      </c>
      <c r="J101" s="52">
        <v>1</v>
      </c>
      <c r="K101" s="36" t="s">
        <v>360</v>
      </c>
      <c r="L101" s="25"/>
    </row>
    <row r="102" spans="1:12" s="26" customFormat="1" ht="30" customHeight="1" x14ac:dyDescent="0.15">
      <c r="A102" s="30"/>
      <c r="B102" s="30"/>
      <c r="C102" s="53"/>
      <c r="D102" s="54"/>
      <c r="E102" s="33"/>
      <c r="F102" s="34"/>
      <c r="G102" s="177" t="s">
        <v>411</v>
      </c>
      <c r="H102" s="177"/>
      <c r="I102" s="35">
        <f>SUM(I86:I101)</f>
        <v>16</v>
      </c>
      <c r="J102" s="35">
        <f>SUM(J86:J101)</f>
        <v>16</v>
      </c>
      <c r="K102" s="30"/>
      <c r="L102" s="25"/>
    </row>
    <row r="103" spans="1:12" s="26" customFormat="1" ht="30" customHeight="1" x14ac:dyDescent="0.15">
      <c r="A103" s="234" t="s">
        <v>412</v>
      </c>
      <c r="B103" s="21" t="s">
        <v>413</v>
      </c>
      <c r="C103" s="55" t="s">
        <v>414</v>
      </c>
      <c r="D103" s="37" t="s">
        <v>415</v>
      </c>
      <c r="E103" s="38" t="s">
        <v>416</v>
      </c>
      <c r="F103" s="36" t="s">
        <v>417</v>
      </c>
      <c r="G103" s="224" t="s">
        <v>19</v>
      </c>
      <c r="H103" s="224"/>
      <c r="I103" s="56">
        <v>1</v>
      </c>
      <c r="J103" s="56">
        <v>1</v>
      </c>
      <c r="K103" s="57" t="s">
        <v>418</v>
      </c>
    </row>
    <row r="104" spans="1:12" s="26" customFormat="1" ht="30" customHeight="1" x14ac:dyDescent="0.15">
      <c r="A104" s="235"/>
      <c r="B104" s="21" t="s">
        <v>419</v>
      </c>
      <c r="C104" s="42" t="s">
        <v>420</v>
      </c>
      <c r="D104" s="23" t="s">
        <v>421</v>
      </c>
      <c r="E104" s="21" t="s">
        <v>422</v>
      </c>
      <c r="F104" s="36" t="s">
        <v>423</v>
      </c>
      <c r="G104" s="224" t="s">
        <v>424</v>
      </c>
      <c r="H104" s="224"/>
      <c r="I104" s="24">
        <v>1</v>
      </c>
      <c r="J104" s="24">
        <v>1</v>
      </c>
      <c r="K104" s="22" t="s">
        <v>425</v>
      </c>
      <c r="L104" s="25"/>
    </row>
    <row r="105" spans="1:12" s="26" customFormat="1" ht="30" customHeight="1" x14ac:dyDescent="0.15">
      <c r="A105" s="235"/>
      <c r="B105" s="21" t="s">
        <v>426</v>
      </c>
      <c r="C105" s="42" t="s">
        <v>420</v>
      </c>
      <c r="D105" s="37" t="s">
        <v>427</v>
      </c>
      <c r="E105" s="21" t="s">
        <v>428</v>
      </c>
      <c r="F105" s="36" t="s">
        <v>429</v>
      </c>
      <c r="G105" s="224" t="s">
        <v>19</v>
      </c>
      <c r="H105" s="224"/>
      <c r="I105" s="24">
        <v>1</v>
      </c>
      <c r="J105" s="24">
        <v>1</v>
      </c>
      <c r="K105" s="22" t="s">
        <v>430</v>
      </c>
      <c r="L105" s="25"/>
    </row>
    <row r="106" spans="1:12" s="26" customFormat="1" ht="30" customHeight="1" x14ac:dyDescent="0.15">
      <c r="A106" s="235"/>
      <c r="B106" s="21" t="s">
        <v>431</v>
      </c>
      <c r="C106" s="42" t="s">
        <v>420</v>
      </c>
      <c r="D106" s="37" t="s">
        <v>432</v>
      </c>
      <c r="E106" s="21" t="s">
        <v>433</v>
      </c>
      <c r="F106" s="36" t="s">
        <v>434</v>
      </c>
      <c r="G106" s="224" t="s">
        <v>19</v>
      </c>
      <c r="H106" s="224"/>
      <c r="I106" s="24">
        <v>1</v>
      </c>
      <c r="J106" s="24">
        <v>1</v>
      </c>
      <c r="K106" s="22" t="s">
        <v>435</v>
      </c>
      <c r="L106" s="25"/>
    </row>
    <row r="107" spans="1:12" s="26" customFormat="1" ht="30" customHeight="1" x14ac:dyDescent="0.15">
      <c r="A107" s="235"/>
      <c r="B107" s="21" t="s">
        <v>436</v>
      </c>
      <c r="C107" s="42" t="s">
        <v>420</v>
      </c>
      <c r="D107" s="37" t="s">
        <v>437</v>
      </c>
      <c r="E107" s="21" t="s">
        <v>438</v>
      </c>
      <c r="F107" s="36" t="s">
        <v>439</v>
      </c>
      <c r="G107" s="224" t="s">
        <v>19</v>
      </c>
      <c r="H107" s="224"/>
      <c r="I107" s="24">
        <v>1</v>
      </c>
      <c r="J107" s="24">
        <v>1</v>
      </c>
      <c r="K107" s="22" t="s">
        <v>425</v>
      </c>
      <c r="L107" s="25"/>
    </row>
    <row r="108" spans="1:12" s="26" customFormat="1" ht="30" customHeight="1" x14ac:dyDescent="0.15">
      <c r="A108" s="235"/>
      <c r="B108" s="21" t="s">
        <v>440</v>
      </c>
      <c r="C108" s="42" t="s">
        <v>440</v>
      </c>
      <c r="D108" s="23" t="s">
        <v>441</v>
      </c>
      <c r="E108" s="21" t="s">
        <v>442</v>
      </c>
      <c r="F108" s="36" t="s">
        <v>443</v>
      </c>
      <c r="G108" s="224" t="s">
        <v>19</v>
      </c>
      <c r="H108" s="224"/>
      <c r="I108" s="24">
        <v>1</v>
      </c>
      <c r="J108" s="24">
        <v>1</v>
      </c>
      <c r="K108" s="22" t="s">
        <v>444</v>
      </c>
      <c r="L108" s="25"/>
    </row>
    <row r="109" spans="1:12" s="26" customFormat="1" ht="30" customHeight="1" x14ac:dyDescent="0.15">
      <c r="A109" s="235"/>
      <c r="B109" s="225" t="s">
        <v>445</v>
      </c>
      <c r="C109" s="226" t="s">
        <v>446</v>
      </c>
      <c r="D109" s="232" t="s">
        <v>447</v>
      </c>
      <c r="E109" s="233" t="s">
        <v>448</v>
      </c>
      <c r="F109" s="233" t="s">
        <v>449</v>
      </c>
      <c r="G109" s="224"/>
      <c r="H109" s="224"/>
      <c r="I109" s="223">
        <v>1</v>
      </c>
      <c r="J109" s="223">
        <v>14</v>
      </c>
      <c r="K109" s="36" t="s">
        <v>450</v>
      </c>
      <c r="L109" s="25"/>
    </row>
    <row r="110" spans="1:12" s="26" customFormat="1" ht="30" customHeight="1" x14ac:dyDescent="0.15">
      <c r="A110" s="235"/>
      <c r="B110" s="225"/>
      <c r="C110" s="226"/>
      <c r="D110" s="232"/>
      <c r="E110" s="233"/>
      <c r="F110" s="233"/>
      <c r="G110" s="224"/>
      <c r="H110" s="224"/>
      <c r="I110" s="223"/>
      <c r="J110" s="223"/>
      <c r="K110" s="36" t="s">
        <v>451</v>
      </c>
      <c r="L110" s="25"/>
    </row>
    <row r="111" spans="1:12" s="26" customFormat="1" ht="30" customHeight="1" x14ac:dyDescent="0.15">
      <c r="A111" s="235"/>
      <c r="B111" s="225"/>
      <c r="C111" s="226"/>
      <c r="D111" s="232"/>
      <c r="E111" s="233"/>
      <c r="F111" s="233"/>
      <c r="G111" s="224"/>
      <c r="H111" s="224"/>
      <c r="I111" s="223"/>
      <c r="J111" s="223"/>
      <c r="K111" s="36" t="s">
        <v>452</v>
      </c>
      <c r="L111" s="25"/>
    </row>
    <row r="112" spans="1:12" s="26" customFormat="1" ht="30" customHeight="1" x14ac:dyDescent="0.15">
      <c r="A112" s="235"/>
      <c r="B112" s="225"/>
      <c r="C112" s="226"/>
      <c r="D112" s="232"/>
      <c r="E112" s="233"/>
      <c r="F112" s="233"/>
      <c r="G112" s="224"/>
      <c r="H112" s="224"/>
      <c r="I112" s="223"/>
      <c r="J112" s="223"/>
      <c r="K112" s="36" t="s">
        <v>453</v>
      </c>
      <c r="L112" s="25"/>
    </row>
    <row r="113" spans="1:12" s="26" customFormat="1" ht="30" customHeight="1" x14ac:dyDescent="0.15">
      <c r="A113" s="235"/>
      <c r="B113" s="225"/>
      <c r="C113" s="226"/>
      <c r="D113" s="232"/>
      <c r="E113" s="233"/>
      <c r="F113" s="233"/>
      <c r="G113" s="224"/>
      <c r="H113" s="224"/>
      <c r="I113" s="223"/>
      <c r="J113" s="223"/>
      <c r="K113" s="36" t="s">
        <v>454</v>
      </c>
      <c r="L113" s="25"/>
    </row>
    <row r="114" spans="1:12" s="26" customFormat="1" ht="30" customHeight="1" x14ac:dyDescent="0.15">
      <c r="A114" s="235"/>
      <c r="B114" s="225"/>
      <c r="C114" s="226"/>
      <c r="D114" s="232"/>
      <c r="E114" s="233"/>
      <c r="F114" s="233"/>
      <c r="G114" s="224"/>
      <c r="H114" s="224"/>
      <c r="I114" s="223"/>
      <c r="J114" s="223"/>
      <c r="K114" s="36" t="s">
        <v>455</v>
      </c>
      <c r="L114" s="25"/>
    </row>
    <row r="115" spans="1:12" s="26" customFormat="1" ht="30" customHeight="1" x14ac:dyDescent="0.15">
      <c r="A115" s="235"/>
      <c r="B115" s="225"/>
      <c r="C115" s="226"/>
      <c r="D115" s="232"/>
      <c r="E115" s="233"/>
      <c r="F115" s="233"/>
      <c r="G115" s="224"/>
      <c r="H115" s="224"/>
      <c r="I115" s="223"/>
      <c r="J115" s="223"/>
      <c r="K115" s="36" t="s">
        <v>456</v>
      </c>
      <c r="L115" s="25"/>
    </row>
    <row r="116" spans="1:12" s="26" customFormat="1" ht="30" customHeight="1" x14ac:dyDescent="0.15">
      <c r="A116" s="235"/>
      <c r="B116" s="225"/>
      <c r="C116" s="226"/>
      <c r="D116" s="232"/>
      <c r="E116" s="233"/>
      <c r="F116" s="233"/>
      <c r="G116" s="224"/>
      <c r="H116" s="224"/>
      <c r="I116" s="223"/>
      <c r="J116" s="223"/>
      <c r="K116" s="36" t="s">
        <v>457</v>
      </c>
      <c r="L116" s="25"/>
    </row>
    <row r="117" spans="1:12" s="26" customFormat="1" ht="30" customHeight="1" x14ac:dyDescent="0.15">
      <c r="A117" s="235"/>
      <c r="B117" s="225"/>
      <c r="C117" s="226"/>
      <c r="D117" s="232"/>
      <c r="E117" s="233"/>
      <c r="F117" s="233"/>
      <c r="G117" s="224"/>
      <c r="H117" s="224"/>
      <c r="I117" s="223"/>
      <c r="J117" s="223"/>
      <c r="K117" s="36" t="s">
        <v>458</v>
      </c>
      <c r="L117" s="25"/>
    </row>
    <row r="118" spans="1:12" s="26" customFormat="1" ht="30" customHeight="1" x14ac:dyDescent="0.15">
      <c r="A118" s="235"/>
      <c r="B118" s="225"/>
      <c r="C118" s="226"/>
      <c r="D118" s="232"/>
      <c r="E118" s="233"/>
      <c r="F118" s="233"/>
      <c r="G118" s="224"/>
      <c r="H118" s="224"/>
      <c r="I118" s="223"/>
      <c r="J118" s="223"/>
      <c r="K118" s="36" t="s">
        <v>459</v>
      </c>
      <c r="L118" s="25"/>
    </row>
    <row r="119" spans="1:12" s="26" customFormat="1" ht="30" customHeight="1" x14ac:dyDescent="0.15">
      <c r="A119" s="235"/>
      <c r="B119" s="225"/>
      <c r="C119" s="226"/>
      <c r="D119" s="232"/>
      <c r="E119" s="233"/>
      <c r="F119" s="233"/>
      <c r="G119" s="224"/>
      <c r="H119" s="224"/>
      <c r="I119" s="223"/>
      <c r="J119" s="223"/>
      <c r="K119" s="36" t="s">
        <v>460</v>
      </c>
      <c r="L119" s="25"/>
    </row>
    <row r="120" spans="1:12" s="26" customFormat="1" ht="30" customHeight="1" x14ac:dyDescent="0.15">
      <c r="A120" s="235"/>
      <c r="B120" s="225"/>
      <c r="C120" s="226"/>
      <c r="D120" s="232"/>
      <c r="E120" s="233"/>
      <c r="F120" s="233"/>
      <c r="G120" s="224"/>
      <c r="H120" s="224"/>
      <c r="I120" s="223"/>
      <c r="J120" s="223"/>
      <c r="K120" s="36" t="s">
        <v>461</v>
      </c>
      <c r="L120" s="25"/>
    </row>
    <row r="121" spans="1:12" s="26" customFormat="1" ht="30" customHeight="1" x14ac:dyDescent="0.15">
      <c r="A121" s="235"/>
      <c r="B121" s="225"/>
      <c r="C121" s="226"/>
      <c r="D121" s="232"/>
      <c r="E121" s="233"/>
      <c r="F121" s="233"/>
      <c r="G121" s="224"/>
      <c r="H121" s="224"/>
      <c r="I121" s="223"/>
      <c r="J121" s="223"/>
      <c r="K121" s="36" t="s">
        <v>462</v>
      </c>
      <c r="L121" s="25"/>
    </row>
    <row r="122" spans="1:12" s="26" customFormat="1" ht="30" customHeight="1" x14ac:dyDescent="0.15">
      <c r="A122" s="235"/>
      <c r="B122" s="225"/>
      <c r="C122" s="226"/>
      <c r="D122" s="232"/>
      <c r="E122" s="233"/>
      <c r="F122" s="233"/>
      <c r="G122" s="224"/>
      <c r="H122" s="224"/>
      <c r="I122" s="223"/>
      <c r="J122" s="223"/>
      <c r="K122" s="36" t="s">
        <v>463</v>
      </c>
      <c r="L122" s="25"/>
    </row>
    <row r="123" spans="1:12" s="26" customFormat="1" ht="30" customHeight="1" x14ac:dyDescent="0.15">
      <c r="A123" s="235"/>
      <c r="B123" s="21" t="s">
        <v>464</v>
      </c>
      <c r="C123" s="42" t="s">
        <v>465</v>
      </c>
      <c r="D123" s="43" t="s">
        <v>300</v>
      </c>
      <c r="E123" s="43" t="s">
        <v>466</v>
      </c>
      <c r="F123" s="27" t="s">
        <v>467</v>
      </c>
      <c r="G123" s="224" t="s">
        <v>19</v>
      </c>
      <c r="H123" s="224"/>
      <c r="I123" s="24">
        <v>1</v>
      </c>
      <c r="J123" s="24">
        <v>1</v>
      </c>
      <c r="K123" s="36" t="s">
        <v>468</v>
      </c>
      <c r="L123" s="25"/>
    </row>
    <row r="124" spans="1:12" s="26" customFormat="1" ht="30" customHeight="1" x14ac:dyDescent="0.15">
      <c r="A124" s="235"/>
      <c r="B124" s="21" t="s">
        <v>469</v>
      </c>
      <c r="C124" s="42" t="s">
        <v>470</v>
      </c>
      <c r="D124" s="47" t="s">
        <v>300</v>
      </c>
      <c r="E124" s="43" t="s">
        <v>471</v>
      </c>
      <c r="F124" s="44" t="s">
        <v>472</v>
      </c>
      <c r="G124" s="224" t="s">
        <v>19</v>
      </c>
      <c r="H124" s="224"/>
      <c r="I124" s="24">
        <v>1</v>
      </c>
      <c r="J124" s="24">
        <v>1</v>
      </c>
      <c r="K124" s="22" t="s">
        <v>473</v>
      </c>
      <c r="L124" s="25"/>
    </row>
    <row r="125" spans="1:12" s="26" customFormat="1" ht="60" customHeight="1" x14ac:dyDescent="0.15">
      <c r="A125" s="235"/>
      <c r="B125" s="21" t="s">
        <v>474</v>
      </c>
      <c r="C125" s="42" t="s">
        <v>475</v>
      </c>
      <c r="D125" s="47" t="s">
        <v>476</v>
      </c>
      <c r="E125" s="58" t="s">
        <v>477</v>
      </c>
      <c r="F125" s="27" t="s">
        <v>478</v>
      </c>
      <c r="G125" s="224" t="s">
        <v>19</v>
      </c>
      <c r="H125" s="224"/>
      <c r="I125" s="24">
        <v>1</v>
      </c>
      <c r="J125" s="24">
        <v>1</v>
      </c>
      <c r="K125" s="22" t="s">
        <v>479</v>
      </c>
      <c r="L125" s="25"/>
    </row>
    <row r="126" spans="1:12" s="26" customFormat="1" ht="30" customHeight="1" x14ac:dyDescent="0.15">
      <c r="A126" s="235"/>
      <c r="B126" s="21" t="s">
        <v>480</v>
      </c>
      <c r="C126" s="42" t="s">
        <v>481</v>
      </c>
      <c r="D126" s="43" t="s">
        <v>300</v>
      </c>
      <c r="E126" s="43" t="s">
        <v>482</v>
      </c>
      <c r="F126" s="27" t="s">
        <v>483</v>
      </c>
      <c r="G126" s="224" t="s">
        <v>32</v>
      </c>
      <c r="H126" s="224"/>
      <c r="I126" s="24">
        <v>1</v>
      </c>
      <c r="J126" s="24">
        <v>1</v>
      </c>
      <c r="K126" s="22" t="s">
        <v>484</v>
      </c>
      <c r="L126" s="25"/>
    </row>
    <row r="127" spans="1:12" s="26" customFormat="1" ht="30" customHeight="1" x14ac:dyDescent="0.15">
      <c r="A127" s="236"/>
      <c r="B127" s="21" t="s">
        <v>485</v>
      </c>
      <c r="C127" s="42" t="s">
        <v>486</v>
      </c>
      <c r="D127" s="47" t="s">
        <v>487</v>
      </c>
      <c r="E127" s="43" t="s">
        <v>488</v>
      </c>
      <c r="F127" s="27" t="s">
        <v>489</v>
      </c>
      <c r="G127" s="224" t="s">
        <v>19</v>
      </c>
      <c r="H127" s="224"/>
      <c r="I127" s="24">
        <v>1</v>
      </c>
      <c r="J127" s="24">
        <v>1</v>
      </c>
      <c r="K127" s="22" t="s">
        <v>490</v>
      </c>
      <c r="L127" s="25"/>
    </row>
    <row r="128" spans="1:12" s="26" customFormat="1" ht="30" customHeight="1" x14ac:dyDescent="0.15">
      <c r="A128" s="30"/>
      <c r="B128" s="31"/>
      <c r="C128" s="39"/>
      <c r="D128" s="59"/>
      <c r="E128" s="60"/>
      <c r="F128" s="61"/>
      <c r="G128" s="177" t="s">
        <v>54</v>
      </c>
      <c r="H128" s="177"/>
      <c r="I128" s="35">
        <f>SUM(I103:I127)</f>
        <v>12</v>
      </c>
      <c r="J128" s="35">
        <f>SUM(J103:J127)</f>
        <v>25</v>
      </c>
      <c r="K128" s="30"/>
      <c r="L128" s="25"/>
    </row>
    <row r="129" spans="1:12" s="26" customFormat="1" ht="30" customHeight="1" x14ac:dyDescent="0.15">
      <c r="A129" s="223" t="s">
        <v>491</v>
      </c>
      <c r="B129" s="21" t="s">
        <v>492</v>
      </c>
      <c r="C129" s="22" t="s">
        <v>110</v>
      </c>
      <c r="D129" s="23" t="s">
        <v>493</v>
      </c>
      <c r="E129" s="21" t="s">
        <v>494</v>
      </c>
      <c r="F129" s="36" t="s">
        <v>495</v>
      </c>
      <c r="G129" s="224" t="s">
        <v>19</v>
      </c>
      <c r="H129" s="224"/>
      <c r="I129" s="24">
        <v>1</v>
      </c>
      <c r="J129" s="24">
        <v>1</v>
      </c>
      <c r="K129" s="21" t="s">
        <v>496</v>
      </c>
      <c r="L129" s="25"/>
    </row>
    <row r="130" spans="1:12" s="26" customFormat="1" ht="30" customHeight="1" x14ac:dyDescent="0.15">
      <c r="A130" s="223"/>
      <c r="B130" s="21" t="s">
        <v>497</v>
      </c>
      <c r="C130" s="22" t="s">
        <v>110</v>
      </c>
      <c r="D130" s="23" t="s">
        <v>498</v>
      </c>
      <c r="E130" s="21" t="s">
        <v>499</v>
      </c>
      <c r="F130" s="36" t="s">
        <v>500</v>
      </c>
      <c r="G130" s="224" t="s">
        <v>19</v>
      </c>
      <c r="H130" s="224"/>
      <c r="I130" s="24">
        <v>1</v>
      </c>
      <c r="J130" s="24">
        <v>1</v>
      </c>
      <c r="K130" s="21" t="s">
        <v>222</v>
      </c>
      <c r="L130" s="25"/>
    </row>
    <row r="131" spans="1:12" s="26" customFormat="1" ht="30" customHeight="1" x14ac:dyDescent="0.15">
      <c r="A131" s="223"/>
      <c r="B131" s="21" t="s">
        <v>501</v>
      </c>
      <c r="C131" s="22" t="s">
        <v>502</v>
      </c>
      <c r="D131" s="23" t="s">
        <v>503</v>
      </c>
      <c r="E131" s="21" t="s">
        <v>504</v>
      </c>
      <c r="F131" s="36" t="s">
        <v>505</v>
      </c>
      <c r="G131" s="224" t="s">
        <v>46</v>
      </c>
      <c r="H131" s="224"/>
      <c r="I131" s="24">
        <v>1</v>
      </c>
      <c r="J131" s="24">
        <v>1</v>
      </c>
      <c r="K131" s="21" t="s">
        <v>506</v>
      </c>
      <c r="L131" s="25"/>
    </row>
    <row r="132" spans="1:12" s="26" customFormat="1" ht="30" customHeight="1" x14ac:dyDescent="0.15">
      <c r="A132" s="223"/>
      <c r="B132" s="21" t="s">
        <v>507</v>
      </c>
      <c r="C132" s="22" t="s">
        <v>110</v>
      </c>
      <c r="D132" s="23" t="s">
        <v>508</v>
      </c>
      <c r="E132" s="21" t="s">
        <v>509</v>
      </c>
      <c r="F132" s="36" t="s">
        <v>510</v>
      </c>
      <c r="G132" s="224" t="s">
        <v>19</v>
      </c>
      <c r="H132" s="224"/>
      <c r="I132" s="24">
        <v>1</v>
      </c>
      <c r="J132" s="24">
        <v>1</v>
      </c>
      <c r="K132" s="21" t="s">
        <v>222</v>
      </c>
      <c r="L132" s="25"/>
    </row>
    <row r="133" spans="1:12" s="26" customFormat="1" ht="30" customHeight="1" x14ac:dyDescent="0.15">
      <c r="A133" s="223"/>
      <c r="B133" s="21" t="s">
        <v>511</v>
      </c>
      <c r="C133" s="22" t="s">
        <v>110</v>
      </c>
      <c r="D133" s="23" t="s">
        <v>512</v>
      </c>
      <c r="E133" s="21" t="s">
        <v>47</v>
      </c>
      <c r="F133" s="36" t="s">
        <v>513</v>
      </c>
      <c r="G133" s="224" t="s">
        <v>19</v>
      </c>
      <c r="H133" s="224"/>
      <c r="I133" s="24">
        <v>1</v>
      </c>
      <c r="J133" s="24">
        <v>1</v>
      </c>
      <c r="K133" s="21" t="s">
        <v>514</v>
      </c>
      <c r="L133" s="25"/>
    </row>
    <row r="134" spans="1:12" s="26" customFormat="1" ht="30" customHeight="1" x14ac:dyDescent="0.15">
      <c r="A134" s="223"/>
      <c r="B134" s="21" t="s">
        <v>515</v>
      </c>
      <c r="C134" s="22" t="s">
        <v>110</v>
      </c>
      <c r="D134" s="23" t="s">
        <v>516</v>
      </c>
      <c r="E134" s="21" t="s">
        <v>47</v>
      </c>
      <c r="F134" s="36" t="s">
        <v>517</v>
      </c>
      <c r="G134" s="224" t="s">
        <v>19</v>
      </c>
      <c r="H134" s="224"/>
      <c r="I134" s="24">
        <v>1</v>
      </c>
      <c r="J134" s="24">
        <v>1</v>
      </c>
      <c r="K134" s="21" t="s">
        <v>518</v>
      </c>
      <c r="L134" s="25"/>
    </row>
    <row r="135" spans="1:12" s="26" customFormat="1" ht="30" customHeight="1" x14ac:dyDescent="0.15">
      <c r="A135" s="223"/>
      <c r="B135" s="21" t="s">
        <v>519</v>
      </c>
      <c r="C135" s="22" t="s">
        <v>110</v>
      </c>
      <c r="D135" s="23" t="s">
        <v>520</v>
      </c>
      <c r="E135" s="21" t="s">
        <v>521</v>
      </c>
      <c r="F135" s="36" t="s">
        <v>522</v>
      </c>
      <c r="G135" s="224" t="s">
        <v>19</v>
      </c>
      <c r="H135" s="224"/>
      <c r="I135" s="24">
        <v>1</v>
      </c>
      <c r="J135" s="24">
        <v>1</v>
      </c>
      <c r="K135" s="21" t="s">
        <v>523</v>
      </c>
      <c r="L135" s="25"/>
    </row>
    <row r="136" spans="1:12" s="26" customFormat="1" ht="30" customHeight="1" x14ac:dyDescent="0.15">
      <c r="A136" s="223"/>
      <c r="B136" s="21" t="s">
        <v>524</v>
      </c>
      <c r="C136" s="22" t="s">
        <v>110</v>
      </c>
      <c r="D136" s="23" t="s">
        <v>525</v>
      </c>
      <c r="E136" s="21" t="s">
        <v>526</v>
      </c>
      <c r="F136" s="36" t="s">
        <v>527</v>
      </c>
      <c r="G136" s="224" t="s">
        <v>19</v>
      </c>
      <c r="H136" s="224"/>
      <c r="I136" s="24">
        <v>1</v>
      </c>
      <c r="J136" s="24">
        <v>1</v>
      </c>
      <c r="K136" s="21" t="s">
        <v>222</v>
      </c>
      <c r="L136" s="25"/>
    </row>
    <row r="137" spans="1:12" s="26" customFormat="1" ht="30" customHeight="1" x14ac:dyDescent="0.15">
      <c r="A137" s="223"/>
      <c r="B137" s="21" t="s">
        <v>528</v>
      </c>
      <c r="C137" s="22" t="s">
        <v>110</v>
      </c>
      <c r="D137" s="23" t="s">
        <v>529</v>
      </c>
      <c r="E137" s="21" t="s">
        <v>530</v>
      </c>
      <c r="F137" s="36" t="s">
        <v>531</v>
      </c>
      <c r="G137" s="224" t="s">
        <v>19</v>
      </c>
      <c r="H137" s="224"/>
      <c r="I137" s="24">
        <v>1</v>
      </c>
      <c r="J137" s="24">
        <v>1</v>
      </c>
      <c r="K137" s="21" t="s">
        <v>222</v>
      </c>
      <c r="L137" s="25"/>
    </row>
    <row r="138" spans="1:12" s="26" customFormat="1" ht="30" customHeight="1" x14ac:dyDescent="0.15">
      <c r="A138" s="30"/>
      <c r="B138" s="31"/>
      <c r="C138" s="39"/>
      <c r="D138" s="32"/>
      <c r="E138" s="33"/>
      <c r="F138" s="34"/>
      <c r="G138" s="177" t="s">
        <v>54</v>
      </c>
      <c r="H138" s="177"/>
      <c r="I138" s="35">
        <f>SUM(I129:I137)</f>
        <v>9</v>
      </c>
      <c r="J138" s="35">
        <f>SUM(J129:J137)</f>
        <v>9</v>
      </c>
      <c r="K138" s="30"/>
      <c r="L138" s="25"/>
    </row>
    <row r="139" spans="1:12" s="26" customFormat="1" ht="30" customHeight="1" x14ac:dyDescent="0.15">
      <c r="A139" s="223" t="s">
        <v>532</v>
      </c>
      <c r="B139" s="38" t="s">
        <v>533</v>
      </c>
      <c r="C139" s="42" t="s">
        <v>534</v>
      </c>
      <c r="D139" s="23" t="s">
        <v>535</v>
      </c>
      <c r="E139" s="21" t="s">
        <v>47</v>
      </c>
      <c r="F139" s="44" t="s">
        <v>536</v>
      </c>
      <c r="G139" s="224" t="s">
        <v>19</v>
      </c>
      <c r="H139" s="224"/>
      <c r="I139" s="24">
        <v>1</v>
      </c>
      <c r="J139" s="24">
        <v>1</v>
      </c>
      <c r="K139" s="22" t="s">
        <v>222</v>
      </c>
      <c r="L139" s="25"/>
    </row>
    <row r="140" spans="1:12" s="26" customFormat="1" ht="30" customHeight="1" x14ac:dyDescent="0.15">
      <c r="A140" s="223"/>
      <c r="B140" s="38" t="s">
        <v>537</v>
      </c>
      <c r="C140" s="42" t="s">
        <v>534</v>
      </c>
      <c r="D140" s="23" t="s">
        <v>538</v>
      </c>
      <c r="E140" s="21" t="s">
        <v>47</v>
      </c>
      <c r="F140" s="44" t="s">
        <v>539</v>
      </c>
      <c r="G140" s="224" t="s">
        <v>19</v>
      </c>
      <c r="H140" s="224"/>
      <c r="I140" s="24">
        <v>1</v>
      </c>
      <c r="J140" s="24">
        <v>1</v>
      </c>
      <c r="K140" s="22" t="s">
        <v>540</v>
      </c>
      <c r="L140" s="25"/>
    </row>
    <row r="141" spans="1:12" s="26" customFormat="1" ht="30" customHeight="1" x14ac:dyDescent="0.15">
      <c r="A141" s="62"/>
      <c r="B141" s="31"/>
      <c r="C141" s="39"/>
      <c r="D141" s="32"/>
      <c r="E141" s="33"/>
      <c r="F141" s="34"/>
      <c r="G141" s="177" t="s">
        <v>54</v>
      </c>
      <c r="H141" s="177"/>
      <c r="I141" s="35">
        <f>SUM(I139:I140)</f>
        <v>2</v>
      </c>
      <c r="J141" s="35">
        <f>SUM(J139:J140)</f>
        <v>2</v>
      </c>
      <c r="K141" s="30"/>
      <c r="L141" s="25"/>
    </row>
    <row r="142" spans="1:12" s="26" customFormat="1" ht="30" customHeight="1" x14ac:dyDescent="0.15">
      <c r="A142" s="231" t="s">
        <v>541</v>
      </c>
      <c r="B142" s="36" t="s">
        <v>542</v>
      </c>
      <c r="C142" s="38" t="s">
        <v>543</v>
      </c>
      <c r="D142" s="63" t="s">
        <v>544</v>
      </c>
      <c r="E142" s="38" t="s">
        <v>545</v>
      </c>
      <c r="F142" s="36" t="s">
        <v>546</v>
      </c>
      <c r="G142" s="224" t="s">
        <v>19</v>
      </c>
      <c r="H142" s="224"/>
      <c r="I142" s="52">
        <v>1</v>
      </c>
      <c r="J142" s="52">
        <v>1</v>
      </c>
      <c r="K142" s="36" t="s">
        <v>356</v>
      </c>
      <c r="L142" s="25"/>
    </row>
    <row r="143" spans="1:12" s="51" customFormat="1" ht="30" customHeight="1" x14ac:dyDescent="0.15">
      <c r="A143" s="231"/>
      <c r="B143" s="36" t="s">
        <v>547</v>
      </c>
      <c r="C143" s="38" t="s">
        <v>543</v>
      </c>
      <c r="D143" s="63" t="s">
        <v>548</v>
      </c>
      <c r="E143" s="38" t="s">
        <v>549</v>
      </c>
      <c r="F143" s="36" t="s">
        <v>546</v>
      </c>
      <c r="G143" s="224" t="s">
        <v>19</v>
      </c>
      <c r="H143" s="224"/>
      <c r="I143" s="52">
        <v>1</v>
      </c>
      <c r="J143" s="52">
        <v>1</v>
      </c>
      <c r="K143" s="36" t="s">
        <v>550</v>
      </c>
      <c r="L143" s="25"/>
    </row>
    <row r="144" spans="1:12" s="26" customFormat="1" ht="30" customHeight="1" x14ac:dyDescent="0.15">
      <c r="A144" s="231"/>
      <c r="B144" s="36" t="s">
        <v>551</v>
      </c>
      <c r="C144" s="38" t="s">
        <v>543</v>
      </c>
      <c r="D144" s="63" t="s">
        <v>552</v>
      </c>
      <c r="E144" s="38" t="s">
        <v>553</v>
      </c>
      <c r="F144" s="36" t="s">
        <v>546</v>
      </c>
      <c r="G144" s="224" t="s">
        <v>19</v>
      </c>
      <c r="H144" s="224"/>
      <c r="I144" s="52">
        <v>1</v>
      </c>
      <c r="J144" s="52">
        <v>1</v>
      </c>
      <c r="K144" s="36" t="s">
        <v>356</v>
      </c>
      <c r="L144" s="25"/>
    </row>
    <row r="145" spans="1:12" s="26" customFormat="1" ht="30" customHeight="1" x14ac:dyDescent="0.15">
      <c r="A145" s="231"/>
      <c r="B145" s="36" t="s">
        <v>554</v>
      </c>
      <c r="C145" s="38" t="s">
        <v>543</v>
      </c>
      <c r="D145" s="63" t="s">
        <v>555</v>
      </c>
      <c r="E145" s="38" t="s">
        <v>556</v>
      </c>
      <c r="F145" s="36" t="s">
        <v>546</v>
      </c>
      <c r="G145" s="224" t="s">
        <v>19</v>
      </c>
      <c r="H145" s="224"/>
      <c r="I145" s="52">
        <v>1</v>
      </c>
      <c r="J145" s="52">
        <v>1</v>
      </c>
      <c r="K145" s="36" t="s">
        <v>557</v>
      </c>
      <c r="L145" s="25"/>
    </row>
    <row r="146" spans="1:12" s="26" customFormat="1" ht="30" customHeight="1" x14ac:dyDescent="0.15">
      <c r="A146" s="231"/>
      <c r="B146" s="36" t="s">
        <v>558</v>
      </c>
      <c r="C146" s="38" t="s">
        <v>543</v>
      </c>
      <c r="D146" s="63" t="s">
        <v>559</v>
      </c>
      <c r="E146" s="38" t="s">
        <v>560</v>
      </c>
      <c r="F146" s="36" t="s">
        <v>546</v>
      </c>
      <c r="G146" s="224" t="s">
        <v>19</v>
      </c>
      <c r="H146" s="224"/>
      <c r="I146" s="52">
        <v>1</v>
      </c>
      <c r="J146" s="52">
        <v>1</v>
      </c>
      <c r="K146" s="36" t="s">
        <v>356</v>
      </c>
      <c r="L146" s="25"/>
    </row>
    <row r="147" spans="1:12" s="26" customFormat="1" ht="30" customHeight="1" x14ac:dyDescent="0.15">
      <c r="A147" s="231"/>
      <c r="B147" s="36" t="s">
        <v>561</v>
      </c>
      <c r="C147" s="38" t="s">
        <v>543</v>
      </c>
      <c r="D147" s="63" t="s">
        <v>562</v>
      </c>
      <c r="E147" s="38" t="s">
        <v>563</v>
      </c>
      <c r="F147" s="36" t="s">
        <v>546</v>
      </c>
      <c r="G147" s="224" t="s">
        <v>19</v>
      </c>
      <c r="H147" s="224"/>
      <c r="I147" s="52">
        <v>1</v>
      </c>
      <c r="J147" s="52">
        <v>1</v>
      </c>
      <c r="K147" s="36" t="s">
        <v>356</v>
      </c>
      <c r="L147" s="25"/>
    </row>
    <row r="148" spans="1:12" s="51" customFormat="1" ht="30" customHeight="1" x14ac:dyDescent="0.15">
      <c r="A148" s="231"/>
      <c r="B148" s="36" t="s">
        <v>564</v>
      </c>
      <c r="C148" s="38" t="s">
        <v>543</v>
      </c>
      <c r="D148" s="63" t="s">
        <v>565</v>
      </c>
      <c r="E148" s="38" t="s">
        <v>566</v>
      </c>
      <c r="F148" s="36" t="s">
        <v>546</v>
      </c>
      <c r="G148" s="224" t="s">
        <v>19</v>
      </c>
      <c r="H148" s="224"/>
      <c r="I148" s="52">
        <v>1</v>
      </c>
      <c r="J148" s="52">
        <v>1</v>
      </c>
      <c r="K148" s="36" t="s">
        <v>567</v>
      </c>
      <c r="L148" s="25"/>
    </row>
    <row r="149" spans="1:12" s="26" customFormat="1" ht="30" customHeight="1" x14ac:dyDescent="0.15">
      <c r="A149" s="231"/>
      <c r="B149" s="228" t="s">
        <v>568</v>
      </c>
      <c r="C149" s="228" t="s">
        <v>543</v>
      </c>
      <c r="D149" s="230" t="s">
        <v>569</v>
      </c>
      <c r="E149" s="228" t="s">
        <v>570</v>
      </c>
      <c r="F149" s="228" t="s">
        <v>546</v>
      </c>
      <c r="G149" s="224" t="s">
        <v>19</v>
      </c>
      <c r="H149" s="224"/>
      <c r="I149" s="231">
        <v>1</v>
      </c>
      <c r="J149" s="231">
        <v>2</v>
      </c>
      <c r="K149" s="36" t="s">
        <v>571</v>
      </c>
      <c r="L149" s="25"/>
    </row>
    <row r="150" spans="1:12" s="26" customFormat="1" ht="30" customHeight="1" x14ac:dyDescent="0.15">
      <c r="A150" s="231"/>
      <c r="B150" s="228" t="s">
        <v>568</v>
      </c>
      <c r="C150" s="228" t="s">
        <v>543</v>
      </c>
      <c r="D150" s="230" t="s">
        <v>569</v>
      </c>
      <c r="E150" s="228" t="s">
        <v>570</v>
      </c>
      <c r="F150" s="228" t="s">
        <v>546</v>
      </c>
      <c r="G150" s="224" t="s">
        <v>19</v>
      </c>
      <c r="H150" s="224"/>
      <c r="I150" s="231"/>
      <c r="J150" s="231"/>
      <c r="K150" s="36" t="s">
        <v>567</v>
      </c>
      <c r="L150" s="25"/>
    </row>
    <row r="151" spans="1:12" s="26" customFormat="1" ht="30" customHeight="1" x14ac:dyDescent="0.15">
      <c r="A151" s="231"/>
      <c r="B151" s="36" t="s">
        <v>572</v>
      </c>
      <c r="C151" s="38" t="s">
        <v>543</v>
      </c>
      <c r="D151" s="63" t="s">
        <v>573</v>
      </c>
      <c r="E151" s="38" t="s">
        <v>574</v>
      </c>
      <c r="F151" s="36" t="s">
        <v>546</v>
      </c>
      <c r="G151" s="224" t="s">
        <v>19</v>
      </c>
      <c r="H151" s="224"/>
      <c r="I151" s="52">
        <v>1</v>
      </c>
      <c r="J151" s="52">
        <v>1</v>
      </c>
      <c r="K151" s="36" t="s">
        <v>571</v>
      </c>
      <c r="L151" s="25"/>
    </row>
    <row r="152" spans="1:12" s="51" customFormat="1" ht="30" customHeight="1" x14ac:dyDescent="0.15">
      <c r="A152" s="231"/>
      <c r="B152" s="36" t="s">
        <v>575</v>
      </c>
      <c r="C152" s="38" t="s">
        <v>543</v>
      </c>
      <c r="D152" s="63" t="s">
        <v>576</v>
      </c>
      <c r="E152" s="38" t="s">
        <v>577</v>
      </c>
      <c r="F152" s="36" t="s">
        <v>546</v>
      </c>
      <c r="G152" s="224" t="s">
        <v>19</v>
      </c>
      <c r="H152" s="224"/>
      <c r="I152" s="52">
        <v>1</v>
      </c>
      <c r="J152" s="52">
        <v>1</v>
      </c>
      <c r="K152" s="36" t="s">
        <v>571</v>
      </c>
      <c r="L152" s="25"/>
    </row>
    <row r="153" spans="1:12" s="51" customFormat="1" ht="30" customHeight="1" x14ac:dyDescent="0.15">
      <c r="A153" s="231"/>
      <c r="B153" s="36" t="s">
        <v>578</v>
      </c>
      <c r="C153" s="38" t="s">
        <v>543</v>
      </c>
      <c r="D153" s="63" t="s">
        <v>579</v>
      </c>
      <c r="E153" s="38" t="s">
        <v>580</v>
      </c>
      <c r="F153" s="36" t="s">
        <v>546</v>
      </c>
      <c r="G153" s="224" t="s">
        <v>19</v>
      </c>
      <c r="H153" s="224"/>
      <c r="I153" s="52">
        <v>1</v>
      </c>
      <c r="J153" s="52">
        <v>1</v>
      </c>
      <c r="K153" s="36" t="s">
        <v>356</v>
      </c>
      <c r="L153" s="25"/>
    </row>
    <row r="154" spans="1:12" s="51" customFormat="1" ht="30" customHeight="1" x14ac:dyDescent="0.15">
      <c r="A154" s="231"/>
      <c r="B154" s="36" t="s">
        <v>581</v>
      </c>
      <c r="C154" s="38" t="s">
        <v>543</v>
      </c>
      <c r="D154" s="63" t="s">
        <v>582</v>
      </c>
      <c r="E154" s="38" t="s">
        <v>583</v>
      </c>
      <c r="F154" s="36" t="s">
        <v>546</v>
      </c>
      <c r="G154" s="224" t="s">
        <v>19</v>
      </c>
      <c r="H154" s="224"/>
      <c r="I154" s="52">
        <v>1</v>
      </c>
      <c r="J154" s="52">
        <v>1</v>
      </c>
      <c r="K154" s="36" t="s">
        <v>584</v>
      </c>
      <c r="L154" s="25"/>
    </row>
    <row r="155" spans="1:12" s="51" customFormat="1" ht="30" customHeight="1" x14ac:dyDescent="0.15">
      <c r="A155" s="231"/>
      <c r="B155" s="36" t="s">
        <v>585</v>
      </c>
      <c r="C155" s="38" t="s">
        <v>543</v>
      </c>
      <c r="D155" s="63" t="s">
        <v>586</v>
      </c>
      <c r="E155" s="38" t="s">
        <v>587</v>
      </c>
      <c r="F155" s="36" t="s">
        <v>546</v>
      </c>
      <c r="G155" s="224" t="s">
        <v>19</v>
      </c>
      <c r="H155" s="224"/>
      <c r="I155" s="52">
        <v>1</v>
      </c>
      <c r="J155" s="52">
        <v>1</v>
      </c>
      <c r="K155" s="36" t="s">
        <v>356</v>
      </c>
      <c r="L155" s="25"/>
    </row>
    <row r="156" spans="1:12" s="51" customFormat="1" ht="30" customHeight="1" x14ac:dyDescent="0.15">
      <c r="A156" s="231"/>
      <c r="B156" s="36" t="s">
        <v>588</v>
      </c>
      <c r="C156" s="38" t="s">
        <v>543</v>
      </c>
      <c r="D156" s="63" t="s">
        <v>589</v>
      </c>
      <c r="E156" s="38" t="s">
        <v>590</v>
      </c>
      <c r="F156" s="36" t="s">
        <v>546</v>
      </c>
      <c r="G156" s="224" t="s">
        <v>19</v>
      </c>
      <c r="H156" s="224"/>
      <c r="I156" s="52">
        <v>1</v>
      </c>
      <c r="J156" s="52">
        <v>1</v>
      </c>
      <c r="K156" s="36" t="s">
        <v>584</v>
      </c>
      <c r="L156" s="25"/>
    </row>
    <row r="157" spans="1:12" s="26" customFormat="1" ht="30" customHeight="1" x14ac:dyDescent="0.15">
      <c r="A157" s="231"/>
      <c r="B157" s="36" t="s">
        <v>591</v>
      </c>
      <c r="C157" s="38" t="s">
        <v>543</v>
      </c>
      <c r="D157" s="63" t="s">
        <v>592</v>
      </c>
      <c r="E157" s="38" t="s">
        <v>593</v>
      </c>
      <c r="F157" s="36" t="s">
        <v>546</v>
      </c>
      <c r="G157" s="224" t="s">
        <v>19</v>
      </c>
      <c r="H157" s="224"/>
      <c r="I157" s="52">
        <v>1</v>
      </c>
      <c r="J157" s="52">
        <v>1</v>
      </c>
      <c r="K157" s="36" t="s">
        <v>594</v>
      </c>
      <c r="L157" s="25"/>
    </row>
    <row r="158" spans="1:12" s="51" customFormat="1" ht="30" customHeight="1" x14ac:dyDescent="0.15">
      <c r="A158" s="231"/>
      <c r="B158" s="36" t="s">
        <v>595</v>
      </c>
      <c r="C158" s="38" t="s">
        <v>543</v>
      </c>
      <c r="D158" s="63" t="s">
        <v>596</v>
      </c>
      <c r="E158" s="38" t="s">
        <v>597</v>
      </c>
      <c r="F158" s="36" t="s">
        <v>546</v>
      </c>
      <c r="G158" s="224" t="s">
        <v>19</v>
      </c>
      <c r="H158" s="224"/>
      <c r="I158" s="52">
        <v>1</v>
      </c>
      <c r="J158" s="52">
        <v>1</v>
      </c>
      <c r="K158" s="36" t="s">
        <v>567</v>
      </c>
      <c r="L158" s="25"/>
    </row>
    <row r="159" spans="1:12" s="51" customFormat="1" ht="30" customHeight="1" x14ac:dyDescent="0.15">
      <c r="A159" s="231"/>
      <c r="B159" s="36" t="s">
        <v>598</v>
      </c>
      <c r="C159" s="38" t="s">
        <v>543</v>
      </c>
      <c r="D159" s="63" t="s">
        <v>599</v>
      </c>
      <c r="E159" s="38" t="s">
        <v>600</v>
      </c>
      <c r="F159" s="36" t="s">
        <v>546</v>
      </c>
      <c r="G159" s="224" t="s">
        <v>19</v>
      </c>
      <c r="H159" s="224"/>
      <c r="I159" s="52">
        <v>1</v>
      </c>
      <c r="J159" s="52">
        <v>1</v>
      </c>
      <c r="K159" s="36" t="s">
        <v>584</v>
      </c>
      <c r="L159" s="25"/>
    </row>
    <row r="160" spans="1:12" s="51" customFormat="1" ht="30" customHeight="1" x14ac:dyDescent="0.15">
      <c r="A160" s="231"/>
      <c r="B160" s="36" t="s">
        <v>601</v>
      </c>
      <c r="C160" s="38" t="s">
        <v>543</v>
      </c>
      <c r="D160" s="63" t="s">
        <v>602</v>
      </c>
      <c r="E160" s="38" t="s">
        <v>603</v>
      </c>
      <c r="F160" s="36" t="s">
        <v>546</v>
      </c>
      <c r="G160" s="224" t="s">
        <v>19</v>
      </c>
      <c r="H160" s="224"/>
      <c r="I160" s="52">
        <v>1</v>
      </c>
      <c r="J160" s="52">
        <v>1</v>
      </c>
      <c r="K160" s="36" t="s">
        <v>356</v>
      </c>
      <c r="L160" s="25"/>
    </row>
    <row r="161" spans="1:12" s="26" customFormat="1" ht="30" customHeight="1" x14ac:dyDescent="0.15">
      <c r="A161" s="231"/>
      <c r="B161" s="36" t="s">
        <v>604</v>
      </c>
      <c r="C161" s="38" t="s">
        <v>543</v>
      </c>
      <c r="D161" s="63" t="s">
        <v>605</v>
      </c>
      <c r="E161" s="38" t="s">
        <v>606</v>
      </c>
      <c r="F161" s="36" t="s">
        <v>546</v>
      </c>
      <c r="G161" s="224" t="s">
        <v>19</v>
      </c>
      <c r="H161" s="224"/>
      <c r="I161" s="52">
        <v>1</v>
      </c>
      <c r="J161" s="52">
        <v>1</v>
      </c>
      <c r="K161" s="36" t="s">
        <v>356</v>
      </c>
      <c r="L161" s="25"/>
    </row>
    <row r="162" spans="1:12" s="26" customFormat="1" ht="30" customHeight="1" x14ac:dyDescent="0.15">
      <c r="A162" s="231"/>
      <c r="B162" s="36" t="s">
        <v>607</v>
      </c>
      <c r="C162" s="38" t="s">
        <v>543</v>
      </c>
      <c r="D162" s="63" t="s">
        <v>608</v>
      </c>
      <c r="E162" s="38" t="s">
        <v>609</v>
      </c>
      <c r="F162" s="36" t="s">
        <v>546</v>
      </c>
      <c r="G162" s="224" t="s">
        <v>19</v>
      </c>
      <c r="H162" s="224"/>
      <c r="I162" s="52">
        <v>1</v>
      </c>
      <c r="J162" s="52">
        <v>1</v>
      </c>
      <c r="K162" s="36" t="s">
        <v>567</v>
      </c>
      <c r="L162" s="25"/>
    </row>
    <row r="163" spans="1:12" s="51" customFormat="1" ht="30" customHeight="1" x14ac:dyDescent="0.15">
      <c r="A163" s="231"/>
      <c r="B163" s="36" t="s">
        <v>610</v>
      </c>
      <c r="C163" s="38" t="s">
        <v>543</v>
      </c>
      <c r="D163" s="63" t="s">
        <v>611</v>
      </c>
      <c r="E163" s="38" t="s">
        <v>612</v>
      </c>
      <c r="F163" s="36" t="s">
        <v>546</v>
      </c>
      <c r="G163" s="224" t="s">
        <v>19</v>
      </c>
      <c r="H163" s="224"/>
      <c r="I163" s="52">
        <v>1</v>
      </c>
      <c r="J163" s="52">
        <v>1</v>
      </c>
      <c r="K163" s="36" t="s">
        <v>613</v>
      </c>
      <c r="L163" s="25"/>
    </row>
    <row r="164" spans="1:12" s="26" customFormat="1" ht="30" customHeight="1" x14ac:dyDescent="0.15">
      <c r="A164" s="231"/>
      <c r="B164" s="36" t="s">
        <v>614</v>
      </c>
      <c r="C164" s="38" t="s">
        <v>543</v>
      </c>
      <c r="D164" s="63" t="s">
        <v>615</v>
      </c>
      <c r="E164" s="38" t="s">
        <v>616</v>
      </c>
      <c r="F164" s="36" t="s">
        <v>546</v>
      </c>
      <c r="G164" s="224" t="s">
        <v>19</v>
      </c>
      <c r="H164" s="224"/>
      <c r="I164" s="52">
        <v>1</v>
      </c>
      <c r="J164" s="52">
        <v>1</v>
      </c>
      <c r="K164" s="36" t="s">
        <v>356</v>
      </c>
      <c r="L164" s="25"/>
    </row>
    <row r="165" spans="1:12" s="26" customFormat="1" ht="30" customHeight="1" x14ac:dyDescent="0.15">
      <c r="A165" s="231"/>
      <c r="B165" s="36" t="s">
        <v>617</v>
      </c>
      <c r="C165" s="38" t="s">
        <v>543</v>
      </c>
      <c r="D165" s="63" t="s">
        <v>618</v>
      </c>
      <c r="E165" s="38" t="s">
        <v>619</v>
      </c>
      <c r="F165" s="36" t="s">
        <v>546</v>
      </c>
      <c r="G165" s="224" t="s">
        <v>19</v>
      </c>
      <c r="H165" s="224"/>
      <c r="I165" s="52">
        <v>1</v>
      </c>
      <c r="J165" s="52">
        <v>1</v>
      </c>
      <c r="K165" s="36" t="s">
        <v>356</v>
      </c>
      <c r="L165" s="25"/>
    </row>
    <row r="166" spans="1:12" s="51" customFormat="1" ht="30" customHeight="1" x14ac:dyDescent="0.15">
      <c r="A166" s="231"/>
      <c r="B166" s="36" t="s">
        <v>620</v>
      </c>
      <c r="C166" s="38" t="s">
        <v>543</v>
      </c>
      <c r="D166" s="63" t="s">
        <v>621</v>
      </c>
      <c r="E166" s="38" t="s">
        <v>622</v>
      </c>
      <c r="F166" s="36" t="s">
        <v>546</v>
      </c>
      <c r="G166" s="224" t="s">
        <v>19</v>
      </c>
      <c r="H166" s="224"/>
      <c r="I166" s="52">
        <v>1</v>
      </c>
      <c r="J166" s="52">
        <v>1</v>
      </c>
      <c r="K166" s="36" t="s">
        <v>571</v>
      </c>
      <c r="L166" s="25"/>
    </row>
    <row r="167" spans="1:12" s="26" customFormat="1" ht="30" customHeight="1" x14ac:dyDescent="0.15">
      <c r="A167" s="231"/>
      <c r="B167" s="36" t="s">
        <v>623</v>
      </c>
      <c r="C167" s="38" t="s">
        <v>543</v>
      </c>
      <c r="D167" s="63" t="s">
        <v>624</v>
      </c>
      <c r="E167" s="38" t="s">
        <v>625</v>
      </c>
      <c r="F167" s="36" t="s">
        <v>546</v>
      </c>
      <c r="G167" s="224" t="s">
        <v>19</v>
      </c>
      <c r="H167" s="224"/>
      <c r="I167" s="52">
        <v>1</v>
      </c>
      <c r="J167" s="52">
        <v>1</v>
      </c>
      <c r="K167" s="36" t="s">
        <v>356</v>
      </c>
      <c r="L167" s="25"/>
    </row>
    <row r="168" spans="1:12" s="51" customFormat="1" ht="30" customHeight="1" x14ac:dyDescent="0.15">
      <c r="A168" s="231"/>
      <c r="B168" s="36" t="s">
        <v>626</v>
      </c>
      <c r="C168" s="38" t="s">
        <v>543</v>
      </c>
      <c r="D168" s="63" t="s">
        <v>627</v>
      </c>
      <c r="E168" s="38" t="s">
        <v>628</v>
      </c>
      <c r="F168" s="36" t="s">
        <v>546</v>
      </c>
      <c r="G168" s="224" t="s">
        <v>19</v>
      </c>
      <c r="H168" s="224"/>
      <c r="I168" s="52">
        <v>1</v>
      </c>
      <c r="J168" s="52">
        <v>1</v>
      </c>
      <c r="K168" s="36" t="s">
        <v>571</v>
      </c>
      <c r="L168" s="25"/>
    </row>
    <row r="169" spans="1:12" s="51" customFormat="1" ht="30" customHeight="1" x14ac:dyDescent="0.15">
      <c r="A169" s="231"/>
      <c r="B169" s="36" t="s">
        <v>629</v>
      </c>
      <c r="C169" s="38" t="s">
        <v>543</v>
      </c>
      <c r="D169" s="63" t="s">
        <v>630</v>
      </c>
      <c r="E169" s="38" t="s">
        <v>631</v>
      </c>
      <c r="F169" s="36" t="s">
        <v>546</v>
      </c>
      <c r="G169" s="224" t="s">
        <v>19</v>
      </c>
      <c r="H169" s="224"/>
      <c r="I169" s="52">
        <v>1</v>
      </c>
      <c r="J169" s="52">
        <v>1</v>
      </c>
      <c r="K169" s="36" t="s">
        <v>356</v>
      </c>
      <c r="L169" s="25"/>
    </row>
    <row r="170" spans="1:12" s="51" customFormat="1" ht="30" customHeight="1" x14ac:dyDescent="0.15">
      <c r="A170" s="231"/>
      <c r="B170" s="36" t="s">
        <v>632</v>
      </c>
      <c r="C170" s="38" t="s">
        <v>543</v>
      </c>
      <c r="D170" s="63" t="s">
        <v>633</v>
      </c>
      <c r="E170" s="38" t="s">
        <v>634</v>
      </c>
      <c r="F170" s="36" t="s">
        <v>546</v>
      </c>
      <c r="G170" s="224" t="s">
        <v>19</v>
      </c>
      <c r="H170" s="224"/>
      <c r="I170" s="52">
        <v>1</v>
      </c>
      <c r="J170" s="52">
        <v>1</v>
      </c>
      <c r="K170" s="36" t="s">
        <v>571</v>
      </c>
      <c r="L170" s="25"/>
    </row>
    <row r="171" spans="1:12" s="51" customFormat="1" ht="30" customHeight="1" x14ac:dyDescent="0.15">
      <c r="A171" s="231"/>
      <c r="B171" s="36" t="s">
        <v>635</v>
      </c>
      <c r="C171" s="38" t="s">
        <v>543</v>
      </c>
      <c r="D171" s="63" t="s">
        <v>636</v>
      </c>
      <c r="E171" s="38" t="s">
        <v>637</v>
      </c>
      <c r="F171" s="36" t="s">
        <v>546</v>
      </c>
      <c r="G171" s="224" t="s">
        <v>19</v>
      </c>
      <c r="H171" s="224"/>
      <c r="I171" s="52">
        <v>1</v>
      </c>
      <c r="J171" s="52">
        <v>1</v>
      </c>
      <c r="K171" s="36" t="s">
        <v>356</v>
      </c>
      <c r="L171" s="25"/>
    </row>
    <row r="172" spans="1:12" s="51" customFormat="1" ht="30" customHeight="1" x14ac:dyDescent="0.15">
      <c r="A172" s="231"/>
      <c r="B172" s="36" t="s">
        <v>638</v>
      </c>
      <c r="C172" s="38" t="s">
        <v>543</v>
      </c>
      <c r="D172" s="63" t="s">
        <v>639</v>
      </c>
      <c r="E172" s="38" t="s">
        <v>640</v>
      </c>
      <c r="F172" s="36" t="s">
        <v>546</v>
      </c>
      <c r="G172" s="224" t="s">
        <v>19</v>
      </c>
      <c r="H172" s="224"/>
      <c r="I172" s="52">
        <v>1</v>
      </c>
      <c r="J172" s="52">
        <v>1</v>
      </c>
      <c r="K172" s="36" t="s">
        <v>356</v>
      </c>
      <c r="L172" s="25"/>
    </row>
    <row r="173" spans="1:12" s="51" customFormat="1" ht="30" customHeight="1" x14ac:dyDescent="0.15">
      <c r="A173" s="231"/>
      <c r="B173" s="36" t="s">
        <v>641</v>
      </c>
      <c r="C173" s="38" t="s">
        <v>543</v>
      </c>
      <c r="D173" s="63" t="s">
        <v>642</v>
      </c>
      <c r="E173" s="38" t="s">
        <v>643</v>
      </c>
      <c r="F173" s="36" t="s">
        <v>546</v>
      </c>
      <c r="G173" s="224" t="s">
        <v>19</v>
      </c>
      <c r="H173" s="224"/>
      <c r="I173" s="52">
        <v>1</v>
      </c>
      <c r="J173" s="52">
        <v>1</v>
      </c>
      <c r="K173" s="36" t="s">
        <v>644</v>
      </c>
      <c r="L173" s="25"/>
    </row>
    <row r="174" spans="1:12" s="26" customFormat="1" ht="30" customHeight="1" x14ac:dyDescent="0.15">
      <c r="A174" s="231"/>
      <c r="B174" s="36" t="s">
        <v>645</v>
      </c>
      <c r="C174" s="38" t="s">
        <v>543</v>
      </c>
      <c r="D174" s="63" t="s">
        <v>646</v>
      </c>
      <c r="E174" s="38" t="s">
        <v>647</v>
      </c>
      <c r="F174" s="36" t="s">
        <v>546</v>
      </c>
      <c r="G174" s="224" t="s">
        <v>19</v>
      </c>
      <c r="H174" s="224"/>
      <c r="I174" s="52">
        <v>1</v>
      </c>
      <c r="J174" s="52">
        <v>1</v>
      </c>
      <c r="K174" s="36" t="s">
        <v>567</v>
      </c>
      <c r="L174" s="25"/>
    </row>
    <row r="175" spans="1:12" s="51" customFormat="1" ht="30" customHeight="1" x14ac:dyDescent="0.15">
      <c r="A175" s="231"/>
      <c r="B175" s="36" t="s">
        <v>648</v>
      </c>
      <c r="C175" s="38" t="s">
        <v>543</v>
      </c>
      <c r="D175" s="63" t="s">
        <v>649</v>
      </c>
      <c r="E175" s="38" t="s">
        <v>650</v>
      </c>
      <c r="F175" s="36" t="s">
        <v>546</v>
      </c>
      <c r="G175" s="224" t="s">
        <v>19</v>
      </c>
      <c r="H175" s="224"/>
      <c r="I175" s="52">
        <v>1</v>
      </c>
      <c r="J175" s="52">
        <v>1</v>
      </c>
      <c r="K175" s="36" t="s">
        <v>356</v>
      </c>
      <c r="L175" s="25"/>
    </row>
    <row r="176" spans="1:12" s="51" customFormat="1" ht="30" customHeight="1" x14ac:dyDescent="0.15">
      <c r="A176" s="231"/>
      <c r="B176" s="36" t="s">
        <v>651</v>
      </c>
      <c r="C176" s="38" t="s">
        <v>543</v>
      </c>
      <c r="D176" s="63" t="s">
        <v>652</v>
      </c>
      <c r="E176" s="38" t="s">
        <v>653</v>
      </c>
      <c r="F176" s="36" t="s">
        <v>546</v>
      </c>
      <c r="G176" s="224" t="s">
        <v>19</v>
      </c>
      <c r="H176" s="224"/>
      <c r="I176" s="52">
        <v>1</v>
      </c>
      <c r="J176" s="52">
        <v>1</v>
      </c>
      <c r="K176" s="36" t="s">
        <v>356</v>
      </c>
      <c r="L176" s="25"/>
    </row>
    <row r="177" spans="1:12" s="51" customFormat="1" ht="30" customHeight="1" x14ac:dyDescent="0.15">
      <c r="A177" s="231"/>
      <c r="B177" s="36" t="s">
        <v>654</v>
      </c>
      <c r="C177" s="38" t="s">
        <v>543</v>
      </c>
      <c r="D177" s="63" t="s">
        <v>655</v>
      </c>
      <c r="E177" s="38" t="s">
        <v>656</v>
      </c>
      <c r="F177" s="36" t="s">
        <v>546</v>
      </c>
      <c r="G177" s="224" t="s">
        <v>19</v>
      </c>
      <c r="H177" s="224"/>
      <c r="I177" s="52">
        <v>1</v>
      </c>
      <c r="J177" s="52">
        <v>1</v>
      </c>
      <c r="K177" s="36" t="s">
        <v>356</v>
      </c>
      <c r="L177" s="25"/>
    </row>
    <row r="178" spans="1:12" s="51" customFormat="1" ht="30" customHeight="1" x14ac:dyDescent="0.15">
      <c r="A178" s="231"/>
      <c r="B178" s="36" t="s">
        <v>657</v>
      </c>
      <c r="C178" s="38" t="s">
        <v>543</v>
      </c>
      <c r="D178" s="63" t="s">
        <v>658</v>
      </c>
      <c r="E178" s="38" t="s">
        <v>659</v>
      </c>
      <c r="F178" s="36" t="s">
        <v>660</v>
      </c>
      <c r="G178" s="224" t="s">
        <v>19</v>
      </c>
      <c r="H178" s="224"/>
      <c r="I178" s="52">
        <v>1</v>
      </c>
      <c r="J178" s="52">
        <v>1</v>
      </c>
      <c r="K178" s="36" t="s">
        <v>356</v>
      </c>
      <c r="L178" s="25"/>
    </row>
    <row r="179" spans="1:12" s="26" customFormat="1" ht="30" customHeight="1" x14ac:dyDescent="0.15">
      <c r="A179" s="231"/>
      <c r="B179" s="36" t="s">
        <v>661</v>
      </c>
      <c r="C179" s="38" t="s">
        <v>543</v>
      </c>
      <c r="D179" s="63" t="s">
        <v>662</v>
      </c>
      <c r="E179" s="38" t="s">
        <v>663</v>
      </c>
      <c r="F179" s="36" t="s">
        <v>546</v>
      </c>
      <c r="G179" s="224" t="s">
        <v>19</v>
      </c>
      <c r="H179" s="224"/>
      <c r="I179" s="52">
        <v>1</v>
      </c>
      <c r="J179" s="52">
        <v>1</v>
      </c>
      <c r="K179" s="36" t="s">
        <v>356</v>
      </c>
      <c r="L179" s="25"/>
    </row>
    <row r="180" spans="1:12" s="26" customFormat="1" ht="30" customHeight="1" x14ac:dyDescent="0.15">
      <c r="A180" s="231"/>
      <c r="B180" s="228" t="s">
        <v>664</v>
      </c>
      <c r="C180" s="228" t="s">
        <v>543</v>
      </c>
      <c r="D180" s="230" t="s">
        <v>665</v>
      </c>
      <c r="E180" s="228" t="s">
        <v>666</v>
      </c>
      <c r="F180" s="228" t="s">
        <v>546</v>
      </c>
      <c r="G180" s="224" t="s">
        <v>19</v>
      </c>
      <c r="H180" s="224"/>
      <c r="I180" s="231">
        <v>1</v>
      </c>
      <c r="J180" s="231">
        <v>2</v>
      </c>
      <c r="K180" s="36" t="s">
        <v>571</v>
      </c>
      <c r="L180" s="25"/>
    </row>
    <row r="181" spans="1:12" s="26" customFormat="1" ht="30" customHeight="1" x14ac:dyDescent="0.15">
      <c r="A181" s="231"/>
      <c r="B181" s="228" t="s">
        <v>667</v>
      </c>
      <c r="C181" s="228" t="s">
        <v>543</v>
      </c>
      <c r="D181" s="230" t="s">
        <v>668</v>
      </c>
      <c r="E181" s="228" t="s">
        <v>666</v>
      </c>
      <c r="F181" s="228" t="s">
        <v>546</v>
      </c>
      <c r="G181" s="224" t="s">
        <v>19</v>
      </c>
      <c r="H181" s="224"/>
      <c r="I181" s="231"/>
      <c r="J181" s="231"/>
      <c r="K181" s="36" t="s">
        <v>567</v>
      </c>
      <c r="L181" s="25"/>
    </row>
    <row r="182" spans="1:12" s="26" customFormat="1" ht="30" customHeight="1" x14ac:dyDescent="0.15">
      <c r="A182" s="231"/>
      <c r="B182" s="36" t="s">
        <v>669</v>
      </c>
      <c r="C182" s="38" t="s">
        <v>543</v>
      </c>
      <c r="D182" s="63" t="s">
        <v>670</v>
      </c>
      <c r="E182" s="38" t="s">
        <v>671</v>
      </c>
      <c r="F182" s="36" t="s">
        <v>546</v>
      </c>
      <c r="G182" s="224" t="s">
        <v>19</v>
      </c>
      <c r="H182" s="224"/>
      <c r="I182" s="52">
        <v>1</v>
      </c>
      <c r="J182" s="52">
        <v>1</v>
      </c>
      <c r="K182" s="36" t="s">
        <v>356</v>
      </c>
      <c r="L182" s="25"/>
    </row>
    <row r="183" spans="1:12" s="51" customFormat="1" ht="30" customHeight="1" x14ac:dyDescent="0.15">
      <c r="A183" s="34"/>
      <c r="B183" s="31"/>
      <c r="C183" s="39"/>
      <c r="D183" s="64"/>
      <c r="E183" s="62"/>
      <c r="F183" s="34"/>
      <c r="G183" s="177" t="s">
        <v>54</v>
      </c>
      <c r="H183" s="177"/>
      <c r="I183" s="35">
        <f>SUM(I142:I182)</f>
        <v>39</v>
      </c>
      <c r="J183" s="35">
        <f>SUM(J142:J182)</f>
        <v>41</v>
      </c>
      <c r="K183" s="30"/>
      <c r="L183" s="25"/>
    </row>
    <row r="184" spans="1:12" s="51" customFormat="1" ht="30" customHeight="1" x14ac:dyDescent="0.15">
      <c r="A184" s="231" t="s">
        <v>672</v>
      </c>
      <c r="B184" s="36" t="s">
        <v>673</v>
      </c>
      <c r="C184" s="38" t="s">
        <v>543</v>
      </c>
      <c r="D184" s="63" t="s">
        <v>674</v>
      </c>
      <c r="E184" s="38" t="s">
        <v>675</v>
      </c>
      <c r="F184" s="36" t="s">
        <v>546</v>
      </c>
      <c r="G184" s="224" t="s">
        <v>19</v>
      </c>
      <c r="H184" s="224"/>
      <c r="I184" s="52">
        <v>1</v>
      </c>
      <c r="J184" s="52">
        <v>1</v>
      </c>
      <c r="K184" s="36" t="s">
        <v>676</v>
      </c>
      <c r="L184" s="25"/>
    </row>
    <row r="185" spans="1:12" s="51" customFormat="1" ht="30" customHeight="1" x14ac:dyDescent="0.15">
      <c r="A185" s="231"/>
      <c r="B185" s="36" t="s">
        <v>677</v>
      </c>
      <c r="C185" s="38" t="s">
        <v>543</v>
      </c>
      <c r="D185" s="63" t="s">
        <v>678</v>
      </c>
      <c r="E185" s="38" t="s">
        <v>679</v>
      </c>
      <c r="F185" s="36" t="s">
        <v>546</v>
      </c>
      <c r="G185" s="224" t="s">
        <v>19</v>
      </c>
      <c r="H185" s="224"/>
      <c r="I185" s="52">
        <v>1</v>
      </c>
      <c r="J185" s="52">
        <v>1</v>
      </c>
      <c r="K185" s="36" t="s">
        <v>356</v>
      </c>
      <c r="L185" s="25"/>
    </row>
    <row r="186" spans="1:12" s="51" customFormat="1" ht="30" customHeight="1" x14ac:dyDescent="0.15">
      <c r="A186" s="231"/>
      <c r="B186" s="36" t="s">
        <v>680</v>
      </c>
      <c r="C186" s="38" t="s">
        <v>543</v>
      </c>
      <c r="D186" s="63" t="s">
        <v>681</v>
      </c>
      <c r="E186" s="38" t="s">
        <v>682</v>
      </c>
      <c r="F186" s="36" t="s">
        <v>546</v>
      </c>
      <c r="G186" s="224" t="s">
        <v>19</v>
      </c>
      <c r="H186" s="224"/>
      <c r="I186" s="52">
        <v>1</v>
      </c>
      <c r="J186" s="52">
        <v>1</v>
      </c>
      <c r="K186" s="36" t="s">
        <v>683</v>
      </c>
      <c r="L186" s="25"/>
    </row>
    <row r="187" spans="1:12" s="51" customFormat="1" ht="30" customHeight="1" x14ac:dyDescent="0.15">
      <c r="A187" s="231"/>
      <c r="B187" s="36" t="s">
        <v>684</v>
      </c>
      <c r="C187" s="38" t="s">
        <v>543</v>
      </c>
      <c r="D187" s="63" t="s">
        <v>576</v>
      </c>
      <c r="E187" s="38" t="s">
        <v>685</v>
      </c>
      <c r="F187" s="36" t="s">
        <v>546</v>
      </c>
      <c r="G187" s="224" t="s">
        <v>19</v>
      </c>
      <c r="H187" s="224"/>
      <c r="I187" s="52">
        <v>1</v>
      </c>
      <c r="J187" s="52">
        <v>1</v>
      </c>
      <c r="K187" s="36" t="s">
        <v>557</v>
      </c>
      <c r="L187" s="25"/>
    </row>
    <row r="188" spans="1:12" s="51" customFormat="1" ht="30" customHeight="1" x14ac:dyDescent="0.15">
      <c r="A188" s="231"/>
      <c r="B188" s="36" t="s">
        <v>686</v>
      </c>
      <c r="C188" s="38" t="s">
        <v>543</v>
      </c>
      <c r="D188" s="63" t="s">
        <v>687</v>
      </c>
      <c r="E188" s="38" t="s">
        <v>688</v>
      </c>
      <c r="F188" s="36" t="s">
        <v>546</v>
      </c>
      <c r="G188" s="224" t="s">
        <v>19</v>
      </c>
      <c r="H188" s="224"/>
      <c r="I188" s="52">
        <v>1</v>
      </c>
      <c r="J188" s="52">
        <v>1</v>
      </c>
      <c r="K188" s="36" t="s">
        <v>689</v>
      </c>
      <c r="L188" s="25"/>
    </row>
    <row r="189" spans="1:12" s="51" customFormat="1" ht="30" customHeight="1" x14ac:dyDescent="0.15">
      <c r="A189" s="231"/>
      <c r="B189" s="36" t="s">
        <v>690</v>
      </c>
      <c r="C189" s="38" t="s">
        <v>543</v>
      </c>
      <c r="D189" s="63" t="s">
        <v>691</v>
      </c>
      <c r="E189" s="38" t="s">
        <v>692</v>
      </c>
      <c r="F189" s="36" t="s">
        <v>546</v>
      </c>
      <c r="G189" s="224" t="s">
        <v>19</v>
      </c>
      <c r="H189" s="224"/>
      <c r="I189" s="52">
        <v>1</v>
      </c>
      <c r="J189" s="52">
        <v>1</v>
      </c>
      <c r="K189" s="36" t="s">
        <v>557</v>
      </c>
      <c r="L189" s="25"/>
    </row>
    <row r="190" spans="1:12" s="51" customFormat="1" ht="30" customHeight="1" x14ac:dyDescent="0.15">
      <c r="A190" s="231"/>
      <c r="B190" s="36" t="s">
        <v>693</v>
      </c>
      <c r="C190" s="38" t="s">
        <v>543</v>
      </c>
      <c r="D190" s="63" t="s">
        <v>694</v>
      </c>
      <c r="E190" s="38" t="s">
        <v>695</v>
      </c>
      <c r="F190" s="36" t="s">
        <v>546</v>
      </c>
      <c r="G190" s="224" t="s">
        <v>19</v>
      </c>
      <c r="H190" s="224"/>
      <c r="I190" s="52">
        <v>1</v>
      </c>
      <c r="J190" s="52">
        <v>1</v>
      </c>
      <c r="K190" s="36" t="s">
        <v>696</v>
      </c>
      <c r="L190" s="25"/>
    </row>
    <row r="191" spans="1:12" s="51" customFormat="1" ht="30" customHeight="1" x14ac:dyDescent="0.15">
      <c r="A191" s="231"/>
      <c r="B191" s="36" t="s">
        <v>697</v>
      </c>
      <c r="C191" s="38" t="s">
        <v>543</v>
      </c>
      <c r="D191" s="63" t="s">
        <v>698</v>
      </c>
      <c r="E191" s="38" t="s">
        <v>699</v>
      </c>
      <c r="F191" s="36" t="s">
        <v>700</v>
      </c>
      <c r="G191" s="224" t="s">
        <v>19</v>
      </c>
      <c r="H191" s="224"/>
      <c r="I191" s="52">
        <v>1</v>
      </c>
      <c r="J191" s="52">
        <v>1</v>
      </c>
      <c r="K191" s="36" t="s">
        <v>571</v>
      </c>
      <c r="L191" s="25"/>
    </row>
    <row r="192" spans="1:12" s="51" customFormat="1" ht="30" customHeight="1" x14ac:dyDescent="0.15">
      <c r="A192" s="231"/>
      <c r="B192" s="36" t="s">
        <v>701</v>
      </c>
      <c r="C192" s="38" t="s">
        <v>543</v>
      </c>
      <c r="D192" s="63" t="s">
        <v>702</v>
      </c>
      <c r="E192" s="38" t="s">
        <v>703</v>
      </c>
      <c r="F192" s="36" t="s">
        <v>546</v>
      </c>
      <c r="G192" s="224" t="s">
        <v>19</v>
      </c>
      <c r="H192" s="224"/>
      <c r="I192" s="52">
        <v>1</v>
      </c>
      <c r="J192" s="52">
        <v>1</v>
      </c>
      <c r="K192" s="36" t="s">
        <v>356</v>
      </c>
      <c r="L192" s="25"/>
    </row>
    <row r="193" spans="1:12" s="51" customFormat="1" ht="30" customHeight="1" x14ac:dyDescent="0.15">
      <c r="A193" s="231"/>
      <c r="B193" s="36" t="s">
        <v>704</v>
      </c>
      <c r="C193" s="38" t="s">
        <v>543</v>
      </c>
      <c r="D193" s="63" t="s">
        <v>705</v>
      </c>
      <c r="E193" s="38" t="s">
        <v>706</v>
      </c>
      <c r="F193" s="36" t="s">
        <v>546</v>
      </c>
      <c r="G193" s="224" t="s">
        <v>19</v>
      </c>
      <c r="H193" s="224"/>
      <c r="I193" s="52">
        <v>1</v>
      </c>
      <c r="J193" s="52">
        <v>1</v>
      </c>
      <c r="K193" s="36" t="s">
        <v>584</v>
      </c>
      <c r="L193" s="25"/>
    </row>
    <row r="194" spans="1:12" s="51" customFormat="1" ht="30" customHeight="1" x14ac:dyDescent="0.15">
      <c r="A194" s="231"/>
      <c r="B194" s="36" t="s">
        <v>707</v>
      </c>
      <c r="C194" s="38" t="s">
        <v>543</v>
      </c>
      <c r="D194" s="63" t="s">
        <v>708</v>
      </c>
      <c r="E194" s="38" t="s">
        <v>709</v>
      </c>
      <c r="F194" s="36" t="s">
        <v>546</v>
      </c>
      <c r="G194" s="224" t="s">
        <v>19</v>
      </c>
      <c r="H194" s="224"/>
      <c r="I194" s="52">
        <v>1</v>
      </c>
      <c r="J194" s="52">
        <v>1</v>
      </c>
      <c r="K194" s="36" t="s">
        <v>356</v>
      </c>
      <c r="L194" s="25"/>
    </row>
    <row r="195" spans="1:12" s="51" customFormat="1" ht="30" customHeight="1" x14ac:dyDescent="0.15">
      <c r="A195" s="231"/>
      <c r="B195" s="36" t="s">
        <v>710</v>
      </c>
      <c r="C195" s="38" t="s">
        <v>543</v>
      </c>
      <c r="D195" s="63" t="s">
        <v>711</v>
      </c>
      <c r="E195" s="38" t="s">
        <v>712</v>
      </c>
      <c r="F195" s="36" t="s">
        <v>546</v>
      </c>
      <c r="G195" s="224" t="s">
        <v>19</v>
      </c>
      <c r="H195" s="224"/>
      <c r="I195" s="52">
        <v>1</v>
      </c>
      <c r="J195" s="52">
        <v>1</v>
      </c>
      <c r="K195" s="36" t="s">
        <v>713</v>
      </c>
      <c r="L195" s="25"/>
    </row>
    <row r="196" spans="1:12" s="51" customFormat="1" ht="30" customHeight="1" x14ac:dyDescent="0.15">
      <c r="A196" s="231"/>
      <c r="B196" s="36" t="s">
        <v>714</v>
      </c>
      <c r="C196" s="38" t="s">
        <v>543</v>
      </c>
      <c r="D196" s="63" t="s">
        <v>715</v>
      </c>
      <c r="E196" s="38" t="s">
        <v>716</v>
      </c>
      <c r="F196" s="36" t="s">
        <v>700</v>
      </c>
      <c r="G196" s="224" t="s">
        <v>19</v>
      </c>
      <c r="H196" s="224"/>
      <c r="I196" s="52">
        <v>1</v>
      </c>
      <c r="J196" s="52">
        <v>1</v>
      </c>
      <c r="K196" s="36" t="s">
        <v>571</v>
      </c>
      <c r="L196" s="25"/>
    </row>
    <row r="197" spans="1:12" s="51" customFormat="1" ht="30" customHeight="1" x14ac:dyDescent="0.15">
      <c r="A197" s="231"/>
      <c r="B197" s="36" t="s">
        <v>717</v>
      </c>
      <c r="C197" s="38" t="s">
        <v>543</v>
      </c>
      <c r="D197" s="63" t="s">
        <v>718</v>
      </c>
      <c r="E197" s="38" t="s">
        <v>719</v>
      </c>
      <c r="F197" s="36" t="s">
        <v>546</v>
      </c>
      <c r="G197" s="224" t="s">
        <v>19</v>
      </c>
      <c r="H197" s="224"/>
      <c r="I197" s="52">
        <v>1</v>
      </c>
      <c r="J197" s="52">
        <v>1</v>
      </c>
      <c r="K197" s="36" t="s">
        <v>584</v>
      </c>
      <c r="L197" s="25"/>
    </row>
    <row r="198" spans="1:12" s="51" customFormat="1" ht="30" customHeight="1" x14ac:dyDescent="0.15">
      <c r="A198" s="231"/>
      <c r="B198" s="36" t="s">
        <v>720</v>
      </c>
      <c r="C198" s="38" t="s">
        <v>543</v>
      </c>
      <c r="D198" s="63" t="s">
        <v>721</v>
      </c>
      <c r="E198" s="38" t="s">
        <v>722</v>
      </c>
      <c r="F198" s="36" t="s">
        <v>700</v>
      </c>
      <c r="G198" s="224" t="s">
        <v>19</v>
      </c>
      <c r="H198" s="224"/>
      <c r="I198" s="52">
        <v>1</v>
      </c>
      <c r="J198" s="52">
        <v>1</v>
      </c>
      <c r="K198" s="36" t="s">
        <v>356</v>
      </c>
      <c r="L198" s="25"/>
    </row>
    <row r="199" spans="1:12" s="51" customFormat="1" ht="30" customHeight="1" x14ac:dyDescent="0.15">
      <c r="A199" s="231"/>
      <c r="B199" s="36" t="s">
        <v>723</v>
      </c>
      <c r="C199" s="38" t="s">
        <v>543</v>
      </c>
      <c r="D199" s="63" t="s">
        <v>724</v>
      </c>
      <c r="E199" s="38" t="s">
        <v>725</v>
      </c>
      <c r="F199" s="36" t="s">
        <v>546</v>
      </c>
      <c r="G199" s="224" t="s">
        <v>19</v>
      </c>
      <c r="H199" s="224"/>
      <c r="I199" s="52">
        <v>1</v>
      </c>
      <c r="J199" s="52">
        <v>1</v>
      </c>
      <c r="K199" s="36" t="s">
        <v>557</v>
      </c>
      <c r="L199" s="25"/>
    </row>
    <row r="200" spans="1:12" s="51" customFormat="1" ht="30" customHeight="1" x14ac:dyDescent="0.15">
      <c r="A200" s="231"/>
      <c r="B200" s="36" t="s">
        <v>726</v>
      </c>
      <c r="C200" s="38" t="s">
        <v>543</v>
      </c>
      <c r="D200" s="63" t="s">
        <v>727</v>
      </c>
      <c r="E200" s="38" t="s">
        <v>728</v>
      </c>
      <c r="F200" s="36" t="s">
        <v>546</v>
      </c>
      <c r="G200" s="224" t="s">
        <v>19</v>
      </c>
      <c r="H200" s="224"/>
      <c r="I200" s="52">
        <v>1</v>
      </c>
      <c r="J200" s="52">
        <v>1</v>
      </c>
      <c r="K200" s="36" t="s">
        <v>356</v>
      </c>
      <c r="L200" s="25"/>
    </row>
    <row r="201" spans="1:12" s="51" customFormat="1" ht="30" customHeight="1" x14ac:dyDescent="0.15">
      <c r="A201" s="231"/>
      <c r="B201" s="36" t="s">
        <v>729</v>
      </c>
      <c r="C201" s="38" t="s">
        <v>543</v>
      </c>
      <c r="D201" s="63" t="s">
        <v>730</v>
      </c>
      <c r="E201" s="38" t="s">
        <v>731</v>
      </c>
      <c r="F201" s="36" t="s">
        <v>732</v>
      </c>
      <c r="G201" s="224" t="s">
        <v>19</v>
      </c>
      <c r="H201" s="224"/>
      <c r="I201" s="52">
        <v>1</v>
      </c>
      <c r="J201" s="52">
        <v>1</v>
      </c>
      <c r="K201" s="36" t="s">
        <v>356</v>
      </c>
      <c r="L201" s="25"/>
    </row>
    <row r="202" spans="1:12" s="51" customFormat="1" ht="30" customHeight="1" x14ac:dyDescent="0.15">
      <c r="A202" s="34"/>
      <c r="B202" s="31"/>
      <c r="C202" s="39"/>
      <c r="D202" s="64"/>
      <c r="E202" s="62"/>
      <c r="F202" s="34"/>
      <c r="G202" s="177" t="s">
        <v>54</v>
      </c>
      <c r="H202" s="177"/>
      <c r="I202" s="35">
        <f>SUM(I184:I201)</f>
        <v>18</v>
      </c>
      <c r="J202" s="35">
        <f>SUM(J184:J201)</f>
        <v>18</v>
      </c>
      <c r="K202" s="30"/>
      <c r="L202" s="25"/>
    </row>
    <row r="203" spans="1:12" s="51" customFormat="1" ht="30" customHeight="1" x14ac:dyDescent="0.15">
      <c r="A203" s="223" t="s">
        <v>733</v>
      </c>
      <c r="B203" s="228" t="s">
        <v>734</v>
      </c>
      <c r="C203" s="225" t="s">
        <v>734</v>
      </c>
      <c r="D203" s="230" t="s">
        <v>735</v>
      </c>
      <c r="E203" s="228" t="s">
        <v>736</v>
      </c>
      <c r="F203" s="228" t="s">
        <v>737</v>
      </c>
      <c r="G203" s="224" t="s">
        <v>46</v>
      </c>
      <c r="H203" s="224"/>
      <c r="I203" s="223">
        <v>1</v>
      </c>
      <c r="J203" s="223">
        <v>4</v>
      </c>
      <c r="K203" s="36" t="s">
        <v>738</v>
      </c>
      <c r="L203" s="25"/>
    </row>
    <row r="204" spans="1:12" s="51" customFormat="1" ht="30" customHeight="1" x14ac:dyDescent="0.15">
      <c r="A204" s="223"/>
      <c r="B204" s="228"/>
      <c r="C204" s="225"/>
      <c r="D204" s="230"/>
      <c r="E204" s="228"/>
      <c r="F204" s="228"/>
      <c r="G204" s="224" t="s">
        <v>46</v>
      </c>
      <c r="H204" s="224"/>
      <c r="I204" s="223"/>
      <c r="J204" s="223"/>
      <c r="K204" s="36" t="s">
        <v>739</v>
      </c>
      <c r="L204" s="25"/>
    </row>
    <row r="205" spans="1:12" s="51" customFormat="1" ht="30" customHeight="1" x14ac:dyDescent="0.15">
      <c r="A205" s="223"/>
      <c r="B205" s="228"/>
      <c r="C205" s="225"/>
      <c r="D205" s="230"/>
      <c r="E205" s="228"/>
      <c r="F205" s="228"/>
      <c r="G205" s="224" t="s">
        <v>46</v>
      </c>
      <c r="H205" s="224"/>
      <c r="I205" s="223"/>
      <c r="J205" s="223"/>
      <c r="K205" s="36" t="s">
        <v>740</v>
      </c>
      <c r="L205" s="25"/>
    </row>
    <row r="206" spans="1:12" s="51" customFormat="1" ht="30" customHeight="1" x14ac:dyDescent="0.15">
      <c r="A206" s="223"/>
      <c r="B206" s="228"/>
      <c r="C206" s="225"/>
      <c r="D206" s="230"/>
      <c r="E206" s="228"/>
      <c r="F206" s="228"/>
      <c r="G206" s="224" t="s">
        <v>19</v>
      </c>
      <c r="H206" s="224"/>
      <c r="I206" s="223"/>
      <c r="J206" s="223"/>
      <c r="K206" s="36" t="s">
        <v>741</v>
      </c>
      <c r="L206" s="25"/>
    </row>
    <row r="207" spans="1:12" s="51" customFormat="1" ht="30" customHeight="1" x14ac:dyDescent="0.15">
      <c r="A207" s="30"/>
      <c r="B207" s="31"/>
      <c r="C207" s="33"/>
      <c r="D207" s="32"/>
      <c r="E207" s="33"/>
      <c r="F207" s="34"/>
      <c r="G207" s="177" t="s">
        <v>54</v>
      </c>
      <c r="H207" s="177"/>
      <c r="I207" s="35">
        <f>SUM(I203)</f>
        <v>1</v>
      </c>
      <c r="J207" s="35">
        <f>SUM(J203)</f>
        <v>4</v>
      </c>
      <c r="K207" s="30"/>
      <c r="L207" s="25"/>
    </row>
    <row r="208" spans="1:12" s="51" customFormat="1" ht="30" customHeight="1" x14ac:dyDescent="0.15">
      <c r="A208" s="24" t="s">
        <v>742</v>
      </c>
      <c r="B208" s="21" t="s">
        <v>743</v>
      </c>
      <c r="C208" s="22" t="s">
        <v>744</v>
      </c>
      <c r="D208" s="23" t="s">
        <v>745</v>
      </c>
      <c r="E208" s="21" t="s">
        <v>746</v>
      </c>
      <c r="F208" s="36" t="s">
        <v>747</v>
      </c>
      <c r="G208" s="224" t="s">
        <v>19</v>
      </c>
      <c r="H208" s="224"/>
      <c r="I208" s="24">
        <v>1</v>
      </c>
      <c r="J208" s="24">
        <v>1</v>
      </c>
      <c r="K208" s="22" t="s">
        <v>518</v>
      </c>
      <c r="L208" s="25"/>
    </row>
    <row r="209" spans="1:12" s="51" customFormat="1" ht="30" customHeight="1" x14ac:dyDescent="0.15">
      <c r="A209" s="30"/>
      <c r="B209" s="31"/>
      <c r="C209" s="39"/>
      <c r="D209" s="32"/>
      <c r="E209" s="33"/>
      <c r="F209" s="34"/>
      <c r="G209" s="177" t="s">
        <v>54</v>
      </c>
      <c r="H209" s="177"/>
      <c r="I209" s="35">
        <f>SUM(I208)</f>
        <v>1</v>
      </c>
      <c r="J209" s="35">
        <f>SUM(J208)</f>
        <v>1</v>
      </c>
      <c r="K209" s="30"/>
      <c r="L209" s="25"/>
    </row>
    <row r="210" spans="1:12" s="66" customFormat="1" ht="30" customHeight="1" x14ac:dyDescent="0.15">
      <c r="A210" s="24" t="s">
        <v>748</v>
      </c>
      <c r="B210" s="21" t="s">
        <v>749</v>
      </c>
      <c r="C210" s="22" t="s">
        <v>750</v>
      </c>
      <c r="D210" s="23" t="s">
        <v>751</v>
      </c>
      <c r="E210" s="21"/>
      <c r="F210" s="36" t="s">
        <v>752</v>
      </c>
      <c r="G210" s="224" t="s">
        <v>26</v>
      </c>
      <c r="H210" s="224"/>
      <c r="I210" s="24" t="s">
        <v>753</v>
      </c>
      <c r="J210" s="24" t="s">
        <v>753</v>
      </c>
      <c r="K210" s="22" t="s">
        <v>754</v>
      </c>
      <c r="L210" s="65"/>
    </row>
    <row r="211" spans="1:12" s="51" customFormat="1" ht="30" customHeight="1" x14ac:dyDescent="0.15">
      <c r="A211" s="30"/>
      <c r="B211" s="31"/>
      <c r="C211" s="39"/>
      <c r="D211" s="32"/>
      <c r="E211" s="33"/>
      <c r="F211" s="34"/>
      <c r="G211" s="177" t="s">
        <v>54</v>
      </c>
      <c r="H211" s="177"/>
      <c r="I211" s="35" t="s">
        <v>753</v>
      </c>
      <c r="J211" s="35" t="s">
        <v>753</v>
      </c>
      <c r="K211" s="30"/>
      <c r="L211" s="25"/>
    </row>
    <row r="212" spans="1:12" s="71" customFormat="1" ht="30" customHeight="1" x14ac:dyDescent="0.15">
      <c r="A212" s="24" t="s">
        <v>755</v>
      </c>
      <c r="B212" s="67" t="s">
        <v>756</v>
      </c>
      <c r="C212" s="40" t="s">
        <v>757</v>
      </c>
      <c r="D212" s="68" t="s">
        <v>758</v>
      </c>
      <c r="E212" s="67" t="s">
        <v>759</v>
      </c>
      <c r="F212" s="67" t="s">
        <v>760</v>
      </c>
      <c r="G212" s="229" t="s">
        <v>761</v>
      </c>
      <c r="H212" s="229"/>
      <c r="I212" s="69">
        <v>1</v>
      </c>
      <c r="J212" s="69">
        <v>1</v>
      </c>
      <c r="K212" s="70" t="s">
        <v>762</v>
      </c>
    </row>
    <row r="213" spans="1:12" s="26" customFormat="1" ht="30" customHeight="1" x14ac:dyDescent="0.15">
      <c r="A213" s="30"/>
      <c r="B213" s="31"/>
      <c r="C213" s="39"/>
      <c r="D213" s="32"/>
      <c r="E213" s="33"/>
      <c r="F213" s="34"/>
      <c r="G213" s="177" t="s">
        <v>54</v>
      </c>
      <c r="H213" s="177"/>
      <c r="I213" s="35">
        <f>SUM(I212)</f>
        <v>1</v>
      </c>
      <c r="J213" s="35">
        <f>SUM(J212)</f>
        <v>1</v>
      </c>
      <c r="K213" s="30"/>
      <c r="L213" s="25"/>
    </row>
    <row r="214" spans="1:12" s="26" customFormat="1" ht="30" customHeight="1" x14ac:dyDescent="0.15">
      <c r="A214" s="223" t="s">
        <v>763</v>
      </c>
      <c r="B214" s="21" t="s">
        <v>764</v>
      </c>
      <c r="C214" s="49" t="s">
        <v>765</v>
      </c>
      <c r="D214" s="23" t="s">
        <v>766</v>
      </c>
      <c r="E214" s="21" t="s">
        <v>767</v>
      </c>
      <c r="F214" s="36" t="s">
        <v>768</v>
      </c>
      <c r="G214" s="224" t="s">
        <v>19</v>
      </c>
      <c r="H214" s="224"/>
      <c r="I214" s="72">
        <v>1</v>
      </c>
      <c r="J214" s="72">
        <v>1</v>
      </c>
      <c r="K214" s="49" t="s">
        <v>506</v>
      </c>
      <c r="L214" s="25"/>
    </row>
    <row r="215" spans="1:12" s="26" customFormat="1" ht="30" customHeight="1" x14ac:dyDescent="0.15">
      <c r="A215" s="223"/>
      <c r="B215" s="21" t="s">
        <v>769</v>
      </c>
      <c r="C215" s="49" t="s">
        <v>101</v>
      </c>
      <c r="D215" s="21" t="s">
        <v>770</v>
      </c>
      <c r="E215" s="21" t="s">
        <v>771</v>
      </c>
      <c r="F215" s="36" t="s">
        <v>772</v>
      </c>
      <c r="G215" s="224" t="s">
        <v>19</v>
      </c>
      <c r="H215" s="224"/>
      <c r="I215" s="72">
        <v>1</v>
      </c>
      <c r="J215" s="72">
        <v>1</v>
      </c>
      <c r="K215" s="49" t="s">
        <v>773</v>
      </c>
      <c r="L215" s="25"/>
    </row>
    <row r="216" spans="1:12" s="26" customFormat="1" ht="30" customHeight="1" x14ac:dyDescent="0.15">
      <c r="A216" s="223"/>
      <c r="B216" s="21" t="s">
        <v>774</v>
      </c>
      <c r="C216" s="49" t="s">
        <v>765</v>
      </c>
      <c r="D216" s="23" t="s">
        <v>775</v>
      </c>
      <c r="E216" s="21" t="s">
        <v>776</v>
      </c>
      <c r="F216" s="36" t="s">
        <v>777</v>
      </c>
      <c r="G216" s="224" t="s">
        <v>19</v>
      </c>
      <c r="H216" s="224"/>
      <c r="I216" s="72">
        <v>1</v>
      </c>
      <c r="J216" s="72">
        <v>1</v>
      </c>
      <c r="K216" s="49" t="s">
        <v>778</v>
      </c>
      <c r="L216" s="25"/>
    </row>
    <row r="217" spans="1:12" s="26" customFormat="1" ht="30" customHeight="1" x14ac:dyDescent="0.15">
      <c r="A217" s="223"/>
      <c r="B217" s="21" t="s">
        <v>779</v>
      </c>
      <c r="C217" s="49" t="s">
        <v>780</v>
      </c>
      <c r="D217" s="23" t="s">
        <v>781</v>
      </c>
      <c r="E217" s="21" t="s">
        <v>782</v>
      </c>
      <c r="F217" s="36" t="s">
        <v>783</v>
      </c>
      <c r="G217" s="224" t="s">
        <v>19</v>
      </c>
      <c r="H217" s="224"/>
      <c r="I217" s="72">
        <v>1</v>
      </c>
      <c r="J217" s="72">
        <v>1</v>
      </c>
      <c r="K217" s="49" t="s">
        <v>784</v>
      </c>
      <c r="L217" s="25"/>
    </row>
    <row r="218" spans="1:12" s="26" customFormat="1" ht="30" customHeight="1" x14ac:dyDescent="0.15">
      <c r="A218" s="223"/>
      <c r="B218" s="21" t="s">
        <v>785</v>
      </c>
      <c r="C218" s="49" t="s">
        <v>780</v>
      </c>
      <c r="D218" s="23" t="s">
        <v>786</v>
      </c>
      <c r="E218" s="21" t="s">
        <v>787</v>
      </c>
      <c r="F218" s="36" t="s">
        <v>783</v>
      </c>
      <c r="G218" s="224" t="s">
        <v>19</v>
      </c>
      <c r="H218" s="224"/>
      <c r="I218" s="72">
        <v>1</v>
      </c>
      <c r="J218" s="72">
        <v>1</v>
      </c>
      <c r="K218" s="49" t="s">
        <v>788</v>
      </c>
      <c r="L218" s="25"/>
    </row>
    <row r="219" spans="1:12" s="26" customFormat="1" ht="30" customHeight="1" x14ac:dyDescent="0.15">
      <c r="A219" s="223"/>
      <c r="B219" s="21" t="s">
        <v>789</v>
      </c>
      <c r="C219" s="49" t="s">
        <v>780</v>
      </c>
      <c r="D219" s="23" t="s">
        <v>790</v>
      </c>
      <c r="E219" s="21" t="s">
        <v>791</v>
      </c>
      <c r="F219" s="36" t="s">
        <v>783</v>
      </c>
      <c r="G219" s="224" t="s">
        <v>19</v>
      </c>
      <c r="H219" s="224"/>
      <c r="I219" s="72">
        <v>1</v>
      </c>
      <c r="J219" s="72">
        <v>1</v>
      </c>
      <c r="K219" s="49" t="s">
        <v>792</v>
      </c>
      <c r="L219" s="25"/>
    </row>
    <row r="220" spans="1:12" s="26" customFormat="1" ht="30" customHeight="1" x14ac:dyDescent="0.15">
      <c r="A220" s="223"/>
      <c r="B220" s="21" t="s">
        <v>793</v>
      </c>
      <c r="C220" s="49" t="s">
        <v>780</v>
      </c>
      <c r="D220" s="23" t="s">
        <v>794</v>
      </c>
      <c r="E220" s="21" t="s">
        <v>795</v>
      </c>
      <c r="F220" s="36" t="s">
        <v>796</v>
      </c>
      <c r="G220" s="224" t="s">
        <v>19</v>
      </c>
      <c r="H220" s="224"/>
      <c r="I220" s="72">
        <v>1</v>
      </c>
      <c r="J220" s="72">
        <v>1</v>
      </c>
      <c r="K220" s="49" t="s">
        <v>792</v>
      </c>
      <c r="L220" s="25"/>
    </row>
    <row r="221" spans="1:12" s="51" customFormat="1" ht="30" customHeight="1" x14ac:dyDescent="0.15">
      <c r="A221" s="223"/>
      <c r="B221" s="21" t="s">
        <v>797</v>
      </c>
      <c r="C221" s="49" t="s">
        <v>780</v>
      </c>
      <c r="D221" s="23" t="s">
        <v>798</v>
      </c>
      <c r="E221" s="21" t="s">
        <v>799</v>
      </c>
      <c r="F221" s="36" t="s">
        <v>800</v>
      </c>
      <c r="G221" s="224" t="s">
        <v>19</v>
      </c>
      <c r="H221" s="224"/>
      <c r="I221" s="72">
        <v>1</v>
      </c>
      <c r="J221" s="72">
        <v>1</v>
      </c>
      <c r="K221" s="49" t="s">
        <v>801</v>
      </c>
      <c r="L221" s="25"/>
    </row>
    <row r="222" spans="1:12" s="26" customFormat="1" ht="30" customHeight="1" x14ac:dyDescent="0.15">
      <c r="A222" s="223"/>
      <c r="B222" s="21" t="s">
        <v>802</v>
      </c>
      <c r="C222" s="49" t="s">
        <v>803</v>
      </c>
      <c r="D222" s="23" t="s">
        <v>804</v>
      </c>
      <c r="E222" s="21" t="s">
        <v>805</v>
      </c>
      <c r="F222" s="36" t="s">
        <v>796</v>
      </c>
      <c r="G222" s="224" t="s">
        <v>19</v>
      </c>
      <c r="H222" s="224"/>
      <c r="I222" s="72">
        <v>1</v>
      </c>
      <c r="J222" s="72">
        <v>1</v>
      </c>
      <c r="K222" s="49" t="s">
        <v>806</v>
      </c>
      <c r="L222" s="25"/>
    </row>
    <row r="223" spans="1:12" s="51" customFormat="1" ht="30" customHeight="1" x14ac:dyDescent="0.15">
      <c r="A223" s="223"/>
      <c r="B223" s="21" t="s">
        <v>807</v>
      </c>
      <c r="C223" s="22" t="s">
        <v>807</v>
      </c>
      <c r="D223" s="21" t="s">
        <v>808</v>
      </c>
      <c r="E223" s="21" t="s">
        <v>809</v>
      </c>
      <c r="F223" s="22" t="s">
        <v>810</v>
      </c>
      <c r="G223" s="224" t="s">
        <v>32</v>
      </c>
      <c r="H223" s="224"/>
      <c r="I223" s="24">
        <v>1</v>
      </c>
      <c r="J223" s="24">
        <v>1</v>
      </c>
      <c r="K223" s="22" t="s">
        <v>811</v>
      </c>
      <c r="L223" s="25"/>
    </row>
    <row r="224" spans="1:12" s="51" customFormat="1" ht="30" customHeight="1" x14ac:dyDescent="0.15">
      <c r="A224" s="223"/>
      <c r="B224" s="21" t="s">
        <v>812</v>
      </c>
      <c r="C224" s="22" t="s">
        <v>813</v>
      </c>
      <c r="D224" s="23" t="s">
        <v>814</v>
      </c>
      <c r="E224" s="21" t="s">
        <v>815</v>
      </c>
      <c r="F224" s="22" t="s">
        <v>816</v>
      </c>
      <c r="G224" s="224" t="s">
        <v>19</v>
      </c>
      <c r="H224" s="224"/>
      <c r="I224" s="24">
        <v>1</v>
      </c>
      <c r="J224" s="24">
        <v>1</v>
      </c>
      <c r="K224" s="22" t="s">
        <v>817</v>
      </c>
      <c r="L224" s="25"/>
    </row>
    <row r="225" spans="1:12" s="51" customFormat="1" ht="30" customHeight="1" x14ac:dyDescent="0.15">
      <c r="A225" s="223"/>
      <c r="B225" s="225" t="s">
        <v>818</v>
      </c>
      <c r="C225" s="226" t="s">
        <v>819</v>
      </c>
      <c r="D225" s="227" t="s">
        <v>820</v>
      </c>
      <c r="E225" s="225" t="s">
        <v>821</v>
      </c>
      <c r="F225" s="228" t="s">
        <v>822</v>
      </c>
      <c r="G225" s="224" t="s">
        <v>19</v>
      </c>
      <c r="H225" s="224"/>
      <c r="I225" s="223">
        <v>1</v>
      </c>
      <c r="J225" s="223">
        <v>2</v>
      </c>
      <c r="K225" s="225" t="s">
        <v>823</v>
      </c>
      <c r="L225" s="25"/>
    </row>
    <row r="226" spans="1:12" s="51" customFormat="1" ht="30" customHeight="1" x14ac:dyDescent="0.15">
      <c r="A226" s="223"/>
      <c r="B226" s="225"/>
      <c r="C226" s="226"/>
      <c r="D226" s="227"/>
      <c r="E226" s="225"/>
      <c r="F226" s="228"/>
      <c r="G226" s="224"/>
      <c r="H226" s="224"/>
      <c r="I226" s="223"/>
      <c r="J226" s="223"/>
      <c r="K226" s="225"/>
      <c r="L226" s="25"/>
    </row>
    <row r="227" spans="1:12" s="51" customFormat="1" ht="30" customHeight="1" x14ac:dyDescent="0.15">
      <c r="A227" s="223"/>
      <c r="B227" s="21" t="s">
        <v>824</v>
      </c>
      <c r="C227" s="42" t="s">
        <v>813</v>
      </c>
      <c r="D227" s="23" t="s">
        <v>825</v>
      </c>
      <c r="E227" s="21" t="s">
        <v>826</v>
      </c>
      <c r="F227" s="36" t="s">
        <v>827</v>
      </c>
      <c r="G227" s="224" t="s">
        <v>19</v>
      </c>
      <c r="H227" s="224"/>
      <c r="I227" s="24">
        <v>1</v>
      </c>
      <c r="J227" s="24">
        <v>1</v>
      </c>
      <c r="K227" s="22" t="s">
        <v>828</v>
      </c>
      <c r="L227" s="25"/>
    </row>
    <row r="228" spans="1:12" s="51" customFormat="1" ht="30" customHeight="1" x14ac:dyDescent="0.15">
      <c r="A228" s="223"/>
      <c r="B228" s="225" t="s">
        <v>829</v>
      </c>
      <c r="C228" s="226" t="s">
        <v>819</v>
      </c>
      <c r="D228" s="227" t="s">
        <v>830</v>
      </c>
      <c r="E228" s="225" t="s">
        <v>831</v>
      </c>
      <c r="F228" s="228" t="s">
        <v>822</v>
      </c>
      <c r="G228" s="224" t="s">
        <v>19</v>
      </c>
      <c r="H228" s="224"/>
      <c r="I228" s="223">
        <v>1</v>
      </c>
      <c r="J228" s="223">
        <v>2</v>
      </c>
      <c r="K228" s="22" t="s">
        <v>832</v>
      </c>
      <c r="L228" s="25"/>
    </row>
    <row r="229" spans="1:12" s="51" customFormat="1" ht="30" customHeight="1" x14ac:dyDescent="0.15">
      <c r="A229" s="223"/>
      <c r="B229" s="225"/>
      <c r="C229" s="226"/>
      <c r="D229" s="227"/>
      <c r="E229" s="225"/>
      <c r="F229" s="228"/>
      <c r="G229" s="224"/>
      <c r="H229" s="224"/>
      <c r="I229" s="223"/>
      <c r="J229" s="223"/>
      <c r="K229" s="22" t="s">
        <v>833</v>
      </c>
      <c r="L229" s="25"/>
    </row>
    <row r="230" spans="1:12" s="51" customFormat="1" ht="30" customHeight="1" x14ac:dyDescent="0.15">
      <c r="A230" s="223"/>
      <c r="B230" s="21" t="s">
        <v>834</v>
      </c>
      <c r="C230" s="49" t="s">
        <v>765</v>
      </c>
      <c r="D230" s="23" t="s">
        <v>835</v>
      </c>
      <c r="E230" s="21" t="s">
        <v>836</v>
      </c>
      <c r="F230" s="36" t="s">
        <v>768</v>
      </c>
      <c r="G230" s="224" t="s">
        <v>19</v>
      </c>
      <c r="H230" s="224"/>
      <c r="I230" s="24">
        <v>1</v>
      </c>
      <c r="J230" s="24">
        <v>1</v>
      </c>
      <c r="K230" s="22" t="s">
        <v>506</v>
      </c>
      <c r="L230" s="25"/>
    </row>
    <row r="231" spans="1:12" s="51" customFormat="1" ht="30" customHeight="1" x14ac:dyDescent="0.15">
      <c r="A231" s="223"/>
      <c r="B231" s="21" t="s">
        <v>837</v>
      </c>
      <c r="C231" s="42" t="s">
        <v>838</v>
      </c>
      <c r="D231" s="23" t="s">
        <v>839</v>
      </c>
      <c r="E231" s="21" t="s">
        <v>840</v>
      </c>
      <c r="F231" s="36" t="s">
        <v>841</v>
      </c>
      <c r="G231" s="224" t="s">
        <v>19</v>
      </c>
      <c r="H231" s="224"/>
      <c r="I231" s="24">
        <v>1</v>
      </c>
      <c r="J231" s="24">
        <v>1</v>
      </c>
      <c r="K231" s="22" t="s">
        <v>842</v>
      </c>
      <c r="L231" s="25"/>
    </row>
    <row r="232" spans="1:12" s="66" customFormat="1" ht="30" customHeight="1" x14ac:dyDescent="0.15">
      <c r="A232" s="30"/>
      <c r="B232" s="31"/>
      <c r="C232" s="39"/>
      <c r="D232" s="32"/>
      <c r="E232" s="33"/>
      <c r="F232" s="34"/>
      <c r="G232" s="177" t="s">
        <v>54</v>
      </c>
      <c r="H232" s="177"/>
      <c r="I232" s="35">
        <f>SUM(I214:I231)</f>
        <v>16</v>
      </c>
      <c r="J232" s="35">
        <f>SUM(J214:J231)</f>
        <v>18</v>
      </c>
      <c r="K232" s="30"/>
      <c r="L232" s="65"/>
    </row>
    <row r="233" spans="1:12" s="20" customFormat="1" ht="30" customHeight="1" x14ac:dyDescent="0.15">
      <c r="A233" s="22"/>
      <c r="B233" s="73"/>
      <c r="C233" s="42"/>
      <c r="D233" s="23"/>
      <c r="E233" s="21"/>
      <c r="F233" s="36"/>
      <c r="G233" s="74"/>
      <c r="H233" s="73" t="s">
        <v>843</v>
      </c>
      <c r="I233" s="24">
        <f>SUM(I15,I17,I32,I44,I50,I62,I85,I102,I128,I138,I141,I183,I202,I209,I207,I213,I232,I211)</f>
        <v>176</v>
      </c>
      <c r="J233" s="24">
        <f>SUM(J15,J17,J32,J44,J50,J62,J85,J102,J128,J138,J141,J183,J202,J209,J207,J213,J232,J211)</f>
        <v>208</v>
      </c>
      <c r="K233" s="22"/>
      <c r="L233" s="19"/>
    </row>
    <row r="234" spans="1:12" s="51" customFormat="1" ht="30" customHeight="1" x14ac:dyDescent="0.15">
      <c r="A234" s="75"/>
      <c r="B234" s="76"/>
      <c r="C234" s="77"/>
      <c r="D234" s="78"/>
      <c r="E234" s="79"/>
      <c r="F234" s="80"/>
      <c r="G234" s="81"/>
      <c r="H234" s="76"/>
      <c r="I234" s="82"/>
      <c r="J234" s="82"/>
      <c r="K234" s="75"/>
      <c r="L234" s="25"/>
    </row>
    <row r="235" spans="1:12" s="51" customFormat="1" ht="60" customHeight="1" x14ac:dyDescent="0.15">
      <c r="A235" s="12" t="s">
        <v>844</v>
      </c>
      <c r="B235" s="83"/>
      <c r="C235" s="84"/>
      <c r="D235" s="85"/>
      <c r="E235" s="83"/>
      <c r="F235" s="86"/>
      <c r="G235" s="87"/>
      <c r="H235" s="83"/>
      <c r="I235" s="88"/>
      <c r="J235" s="88"/>
      <c r="K235" s="89"/>
      <c r="L235" s="25"/>
    </row>
    <row r="236" spans="1:12" s="51" customFormat="1" ht="30" customHeight="1" x14ac:dyDescent="0.15">
      <c r="A236" s="16" t="s">
        <v>4</v>
      </c>
      <c r="B236" s="16" t="s">
        <v>845</v>
      </c>
      <c r="C236" s="16" t="s">
        <v>6</v>
      </c>
      <c r="D236" s="17" t="s">
        <v>7</v>
      </c>
      <c r="E236" s="90" t="s">
        <v>8</v>
      </c>
      <c r="F236" s="18" t="s">
        <v>846</v>
      </c>
      <c r="G236" s="205" t="s">
        <v>10</v>
      </c>
      <c r="H236" s="205"/>
      <c r="I236" s="16" t="s">
        <v>11</v>
      </c>
      <c r="J236" s="16" t="s">
        <v>12</v>
      </c>
      <c r="K236" s="16" t="s">
        <v>13</v>
      </c>
      <c r="L236" s="25"/>
    </row>
    <row r="237" spans="1:12" s="51" customFormat="1" ht="30" customHeight="1" x14ac:dyDescent="0.15">
      <c r="A237" s="206" t="s">
        <v>847</v>
      </c>
      <c r="B237" s="91" t="s">
        <v>848</v>
      </c>
      <c r="C237" s="92" t="s">
        <v>849</v>
      </c>
      <c r="D237" s="93" t="s">
        <v>850</v>
      </c>
      <c r="E237" s="91" t="s">
        <v>851</v>
      </c>
      <c r="F237" s="94" t="s">
        <v>852</v>
      </c>
      <c r="G237" s="207" t="s">
        <v>19</v>
      </c>
      <c r="H237" s="207"/>
      <c r="I237" s="95">
        <v>1</v>
      </c>
      <c r="J237" s="95">
        <v>1</v>
      </c>
      <c r="K237" s="92" t="s">
        <v>853</v>
      </c>
      <c r="L237" s="25"/>
    </row>
    <row r="238" spans="1:12" s="51" customFormat="1" ht="30" customHeight="1" x14ac:dyDescent="0.15">
      <c r="A238" s="206"/>
      <c r="B238" s="208" t="s">
        <v>854</v>
      </c>
      <c r="C238" s="214" t="s">
        <v>855</v>
      </c>
      <c r="D238" s="221" t="s">
        <v>856</v>
      </c>
      <c r="E238" s="208" t="s">
        <v>857</v>
      </c>
      <c r="F238" s="219" t="s">
        <v>858</v>
      </c>
      <c r="G238" s="207" t="s">
        <v>32</v>
      </c>
      <c r="H238" s="207"/>
      <c r="I238" s="206">
        <v>1</v>
      </c>
      <c r="J238" s="206">
        <v>2</v>
      </c>
      <c r="K238" s="94" t="s">
        <v>859</v>
      </c>
      <c r="L238" s="25"/>
    </row>
    <row r="239" spans="1:12" s="51" customFormat="1" ht="30" customHeight="1" x14ac:dyDescent="0.15">
      <c r="A239" s="206"/>
      <c r="B239" s="208"/>
      <c r="C239" s="214"/>
      <c r="D239" s="221"/>
      <c r="E239" s="208"/>
      <c r="F239" s="219"/>
      <c r="G239" s="207"/>
      <c r="H239" s="207"/>
      <c r="I239" s="206"/>
      <c r="J239" s="206"/>
      <c r="K239" s="94" t="s">
        <v>860</v>
      </c>
      <c r="L239" s="25"/>
    </row>
    <row r="240" spans="1:12" s="51" customFormat="1" ht="30" customHeight="1" x14ac:dyDescent="0.15">
      <c r="A240" s="206"/>
      <c r="B240" s="208" t="s">
        <v>861</v>
      </c>
      <c r="C240" s="207" t="s">
        <v>862</v>
      </c>
      <c r="D240" s="221" t="s">
        <v>856</v>
      </c>
      <c r="E240" s="208" t="s">
        <v>857</v>
      </c>
      <c r="F240" s="219" t="s">
        <v>863</v>
      </c>
      <c r="G240" s="207" t="s">
        <v>864</v>
      </c>
      <c r="H240" s="207"/>
      <c r="I240" s="206" t="s">
        <v>865</v>
      </c>
      <c r="J240" s="206">
        <v>2</v>
      </c>
      <c r="K240" s="219" t="s">
        <v>866</v>
      </c>
      <c r="L240" s="25"/>
    </row>
    <row r="241" spans="1:12" s="51" customFormat="1" ht="30" customHeight="1" x14ac:dyDescent="0.15">
      <c r="A241" s="206"/>
      <c r="B241" s="208" t="s">
        <v>861</v>
      </c>
      <c r="C241" s="214" t="s">
        <v>50</v>
      </c>
      <c r="D241" s="221"/>
      <c r="E241" s="208" t="s">
        <v>857</v>
      </c>
      <c r="F241" s="219" t="s">
        <v>867</v>
      </c>
      <c r="G241" s="207" t="s">
        <v>32</v>
      </c>
      <c r="H241" s="207"/>
      <c r="I241" s="206" t="s">
        <v>865</v>
      </c>
      <c r="J241" s="206">
        <v>2</v>
      </c>
      <c r="K241" s="219" t="s">
        <v>866</v>
      </c>
      <c r="L241" s="25"/>
    </row>
    <row r="242" spans="1:12" s="51" customFormat="1" ht="30" customHeight="1" x14ac:dyDescent="0.15">
      <c r="A242" s="30"/>
      <c r="B242" s="31"/>
      <c r="C242" s="30"/>
      <c r="D242" s="32"/>
      <c r="E242" s="33"/>
      <c r="F242" s="34"/>
      <c r="G242" s="177" t="s">
        <v>54</v>
      </c>
      <c r="H242" s="177"/>
      <c r="I242" s="35">
        <f>SUM(I237,I238)</f>
        <v>2</v>
      </c>
      <c r="J242" s="35">
        <f>SUM(J237,J238,J240)</f>
        <v>5</v>
      </c>
      <c r="K242" s="30"/>
      <c r="L242" s="25"/>
    </row>
    <row r="243" spans="1:12" s="51" customFormat="1" ht="30" customHeight="1" x14ac:dyDescent="0.15">
      <c r="A243" s="206" t="s">
        <v>63</v>
      </c>
      <c r="B243" s="91" t="s">
        <v>868</v>
      </c>
      <c r="C243" s="92" t="s">
        <v>65</v>
      </c>
      <c r="D243" s="93" t="s">
        <v>869</v>
      </c>
      <c r="E243" s="91" t="s">
        <v>870</v>
      </c>
      <c r="F243" s="94" t="s">
        <v>871</v>
      </c>
      <c r="G243" s="207" t="s">
        <v>19</v>
      </c>
      <c r="H243" s="207"/>
      <c r="I243" s="95">
        <v>1</v>
      </c>
      <c r="J243" s="95">
        <v>1</v>
      </c>
      <c r="K243" s="92" t="s">
        <v>222</v>
      </c>
      <c r="L243" s="25"/>
    </row>
    <row r="244" spans="1:12" s="51" customFormat="1" ht="30" customHeight="1" x14ac:dyDescent="0.15">
      <c r="A244" s="206"/>
      <c r="B244" s="91" t="s">
        <v>872</v>
      </c>
      <c r="C244" s="92" t="s">
        <v>65</v>
      </c>
      <c r="D244" s="93" t="s">
        <v>873</v>
      </c>
      <c r="E244" s="91" t="s">
        <v>874</v>
      </c>
      <c r="F244" s="94" t="s">
        <v>82</v>
      </c>
      <c r="G244" s="207" t="s">
        <v>19</v>
      </c>
      <c r="H244" s="207"/>
      <c r="I244" s="95">
        <v>1</v>
      </c>
      <c r="J244" s="95">
        <v>1</v>
      </c>
      <c r="K244" s="92" t="s">
        <v>875</v>
      </c>
      <c r="L244" s="25"/>
    </row>
    <row r="245" spans="1:12" s="51" customFormat="1" ht="30" customHeight="1" x14ac:dyDescent="0.15">
      <c r="A245" s="206"/>
      <c r="B245" s="91" t="s">
        <v>876</v>
      </c>
      <c r="C245" s="92" t="s">
        <v>65</v>
      </c>
      <c r="D245" s="93" t="s">
        <v>877</v>
      </c>
      <c r="E245" s="91" t="s">
        <v>878</v>
      </c>
      <c r="F245" s="94" t="s">
        <v>879</v>
      </c>
      <c r="G245" s="207" t="s">
        <v>19</v>
      </c>
      <c r="H245" s="207"/>
      <c r="I245" s="95">
        <v>1</v>
      </c>
      <c r="J245" s="95">
        <v>1</v>
      </c>
      <c r="K245" s="92" t="s">
        <v>880</v>
      </c>
      <c r="L245" s="25"/>
    </row>
    <row r="246" spans="1:12" s="51" customFormat="1" ht="30" customHeight="1" x14ac:dyDescent="0.15">
      <c r="A246" s="206"/>
      <c r="B246" s="91" t="s">
        <v>881</v>
      </c>
      <c r="C246" s="92" t="s">
        <v>65</v>
      </c>
      <c r="D246" s="93" t="s">
        <v>882</v>
      </c>
      <c r="E246" s="91" t="s">
        <v>883</v>
      </c>
      <c r="F246" s="94" t="s">
        <v>82</v>
      </c>
      <c r="G246" s="207" t="s">
        <v>19</v>
      </c>
      <c r="H246" s="207"/>
      <c r="I246" s="95">
        <v>1</v>
      </c>
      <c r="J246" s="95">
        <v>1</v>
      </c>
      <c r="K246" s="91" t="s">
        <v>884</v>
      </c>
      <c r="L246" s="25"/>
    </row>
    <row r="247" spans="1:12" s="51" customFormat="1" ht="30" customHeight="1" x14ac:dyDescent="0.15">
      <c r="A247" s="206"/>
      <c r="B247" s="91" t="s">
        <v>885</v>
      </c>
      <c r="C247" s="92" t="s">
        <v>502</v>
      </c>
      <c r="D247" s="93" t="s">
        <v>886</v>
      </c>
      <c r="E247" s="91" t="s">
        <v>887</v>
      </c>
      <c r="F247" s="94" t="s">
        <v>888</v>
      </c>
      <c r="G247" s="207" t="s">
        <v>864</v>
      </c>
      <c r="H247" s="207"/>
      <c r="I247" s="95">
        <v>1</v>
      </c>
      <c r="J247" s="95">
        <v>1</v>
      </c>
      <c r="K247" s="91" t="s">
        <v>889</v>
      </c>
      <c r="L247" s="25"/>
    </row>
    <row r="248" spans="1:12" s="51" customFormat="1" ht="30" customHeight="1" x14ac:dyDescent="0.15">
      <c r="A248" s="30"/>
      <c r="B248" s="31"/>
      <c r="C248" s="30"/>
      <c r="D248" s="32"/>
      <c r="E248" s="33"/>
      <c r="F248" s="34"/>
      <c r="G248" s="177" t="s">
        <v>54</v>
      </c>
      <c r="H248" s="177"/>
      <c r="I248" s="35">
        <f>SUM(I243:I247)</f>
        <v>5</v>
      </c>
      <c r="J248" s="35">
        <f>SUM(J243:J247)</f>
        <v>5</v>
      </c>
      <c r="K248" s="30"/>
      <c r="L248" s="25"/>
    </row>
    <row r="249" spans="1:12" s="51" customFormat="1" ht="45" customHeight="1" x14ac:dyDescent="0.15">
      <c r="A249" s="206" t="s">
        <v>115</v>
      </c>
      <c r="B249" s="91" t="s">
        <v>890</v>
      </c>
      <c r="C249" s="92" t="s">
        <v>117</v>
      </c>
      <c r="D249" s="93" t="s">
        <v>891</v>
      </c>
      <c r="E249" s="91" t="s">
        <v>892</v>
      </c>
      <c r="F249" s="94" t="s">
        <v>893</v>
      </c>
      <c r="G249" s="207" t="s">
        <v>19</v>
      </c>
      <c r="H249" s="207"/>
      <c r="I249" s="95">
        <v>1</v>
      </c>
      <c r="J249" s="95">
        <v>1</v>
      </c>
      <c r="K249" s="92" t="s">
        <v>155</v>
      </c>
      <c r="L249" s="25"/>
    </row>
    <row r="250" spans="1:12" s="51" customFormat="1" ht="30" customHeight="1" x14ac:dyDescent="0.15">
      <c r="A250" s="206"/>
      <c r="B250" s="91" t="s">
        <v>894</v>
      </c>
      <c r="C250" s="92" t="s">
        <v>117</v>
      </c>
      <c r="D250" s="93" t="s">
        <v>895</v>
      </c>
      <c r="E250" s="91" t="s">
        <v>896</v>
      </c>
      <c r="F250" s="94" t="s">
        <v>163</v>
      </c>
      <c r="G250" s="207" t="s">
        <v>19</v>
      </c>
      <c r="H250" s="207"/>
      <c r="I250" s="95">
        <v>1</v>
      </c>
      <c r="J250" s="95">
        <v>1</v>
      </c>
      <c r="K250" s="92" t="s">
        <v>897</v>
      </c>
      <c r="L250" s="25"/>
    </row>
    <row r="251" spans="1:12" s="51" customFormat="1" ht="30" customHeight="1" x14ac:dyDescent="0.15">
      <c r="A251" s="206"/>
      <c r="B251" s="91" t="s">
        <v>898</v>
      </c>
      <c r="C251" s="92" t="s">
        <v>117</v>
      </c>
      <c r="D251" s="93" t="s">
        <v>899</v>
      </c>
      <c r="E251" s="91" t="s">
        <v>900</v>
      </c>
      <c r="F251" s="92" t="s">
        <v>901</v>
      </c>
      <c r="G251" s="207" t="s">
        <v>19</v>
      </c>
      <c r="H251" s="207"/>
      <c r="I251" s="95">
        <v>1</v>
      </c>
      <c r="J251" s="95">
        <v>1</v>
      </c>
      <c r="K251" s="94" t="s">
        <v>902</v>
      </c>
      <c r="L251" s="25"/>
    </row>
    <row r="252" spans="1:12" s="51" customFormat="1" ht="30" customHeight="1" x14ac:dyDescent="0.15">
      <c r="A252" s="206"/>
      <c r="B252" s="91" t="s">
        <v>903</v>
      </c>
      <c r="C252" s="92" t="s">
        <v>117</v>
      </c>
      <c r="D252" s="93" t="s">
        <v>904</v>
      </c>
      <c r="E252" s="91" t="s">
        <v>905</v>
      </c>
      <c r="F252" s="94" t="s">
        <v>906</v>
      </c>
      <c r="G252" s="207" t="s">
        <v>19</v>
      </c>
      <c r="H252" s="207"/>
      <c r="I252" s="95">
        <v>1</v>
      </c>
      <c r="J252" s="95">
        <v>1</v>
      </c>
      <c r="K252" s="92" t="s">
        <v>155</v>
      </c>
      <c r="L252" s="25"/>
    </row>
    <row r="253" spans="1:12" s="51" customFormat="1" ht="30" customHeight="1" x14ac:dyDescent="0.15">
      <c r="A253" s="30"/>
      <c r="B253" s="31"/>
      <c r="C253" s="30"/>
      <c r="D253" s="32"/>
      <c r="E253" s="33"/>
      <c r="F253" s="34"/>
      <c r="G253" s="177" t="s">
        <v>54</v>
      </c>
      <c r="H253" s="177"/>
      <c r="I253" s="35">
        <f>SUM(I249:I252)</f>
        <v>4</v>
      </c>
      <c r="J253" s="35">
        <f>SUM(J249:J252)</f>
        <v>4</v>
      </c>
      <c r="K253" s="30"/>
      <c r="L253" s="25"/>
    </row>
    <row r="254" spans="1:12" s="51" customFormat="1" ht="30" customHeight="1" x14ac:dyDescent="0.15">
      <c r="A254" s="206" t="s">
        <v>164</v>
      </c>
      <c r="B254" s="91" t="s">
        <v>907</v>
      </c>
      <c r="C254" s="92" t="s">
        <v>165</v>
      </c>
      <c r="D254" s="91" t="s">
        <v>850</v>
      </c>
      <c r="E254" s="91" t="s">
        <v>908</v>
      </c>
      <c r="F254" s="94" t="s">
        <v>909</v>
      </c>
      <c r="G254" s="207" t="s">
        <v>19</v>
      </c>
      <c r="H254" s="207"/>
      <c r="I254" s="95">
        <v>1</v>
      </c>
      <c r="J254" s="95">
        <v>1</v>
      </c>
      <c r="K254" s="92" t="s">
        <v>910</v>
      </c>
      <c r="L254" s="25"/>
    </row>
    <row r="255" spans="1:12" s="51" customFormat="1" ht="45" customHeight="1" x14ac:dyDescent="0.15">
      <c r="A255" s="206"/>
      <c r="B255" s="91" t="s">
        <v>911</v>
      </c>
      <c r="C255" s="92" t="s">
        <v>165</v>
      </c>
      <c r="D255" s="91" t="s">
        <v>912</v>
      </c>
      <c r="E255" s="91" t="s">
        <v>913</v>
      </c>
      <c r="F255" s="94" t="s">
        <v>168</v>
      </c>
      <c r="G255" s="207" t="s">
        <v>19</v>
      </c>
      <c r="H255" s="207"/>
      <c r="I255" s="95">
        <v>1</v>
      </c>
      <c r="J255" s="95">
        <v>1</v>
      </c>
      <c r="K255" s="92" t="s">
        <v>914</v>
      </c>
      <c r="L255" s="25"/>
    </row>
    <row r="256" spans="1:12" s="51" customFormat="1" ht="30" customHeight="1" x14ac:dyDescent="0.15">
      <c r="A256" s="30"/>
      <c r="B256" s="31"/>
      <c r="C256" s="30"/>
      <c r="D256" s="32"/>
      <c r="E256" s="33"/>
      <c r="F256" s="34"/>
      <c r="G256" s="177" t="s">
        <v>54</v>
      </c>
      <c r="H256" s="177"/>
      <c r="I256" s="35">
        <f>SUM(I254:I255)</f>
        <v>2</v>
      </c>
      <c r="J256" s="35">
        <f>SUM(J254:J255)</f>
        <v>2</v>
      </c>
      <c r="K256" s="30"/>
      <c r="L256" s="25"/>
    </row>
    <row r="257" spans="1:12" s="51" customFormat="1" ht="30" customHeight="1" x14ac:dyDescent="0.15">
      <c r="A257" s="206" t="s">
        <v>190</v>
      </c>
      <c r="B257" s="91" t="s">
        <v>915</v>
      </c>
      <c r="C257" s="92" t="s">
        <v>240</v>
      </c>
      <c r="D257" s="93" t="s">
        <v>916</v>
      </c>
      <c r="E257" s="91" t="s">
        <v>47</v>
      </c>
      <c r="F257" s="94" t="s">
        <v>917</v>
      </c>
      <c r="G257" s="207" t="s">
        <v>19</v>
      </c>
      <c r="H257" s="207"/>
      <c r="I257" s="95">
        <v>1</v>
      </c>
      <c r="J257" s="95">
        <v>1</v>
      </c>
      <c r="K257" s="92" t="s">
        <v>232</v>
      </c>
      <c r="L257" s="25"/>
    </row>
    <row r="258" spans="1:12" s="51" customFormat="1" ht="30" customHeight="1" x14ac:dyDescent="0.15">
      <c r="A258" s="206"/>
      <c r="B258" s="91" t="s">
        <v>918</v>
      </c>
      <c r="C258" s="92" t="s">
        <v>240</v>
      </c>
      <c r="D258" s="93" t="s">
        <v>919</v>
      </c>
      <c r="E258" s="91" t="s">
        <v>920</v>
      </c>
      <c r="F258" s="94" t="s">
        <v>921</v>
      </c>
      <c r="G258" s="207" t="s">
        <v>19</v>
      </c>
      <c r="H258" s="207"/>
      <c r="I258" s="95">
        <v>1</v>
      </c>
      <c r="J258" s="95">
        <v>1</v>
      </c>
      <c r="K258" s="92" t="s">
        <v>232</v>
      </c>
      <c r="L258" s="25"/>
    </row>
    <row r="259" spans="1:12" s="51" customFormat="1" ht="30" customHeight="1" x14ac:dyDescent="0.15">
      <c r="A259" s="206"/>
      <c r="B259" s="91" t="s">
        <v>922</v>
      </c>
      <c r="C259" s="92" t="s">
        <v>203</v>
      </c>
      <c r="D259" s="96" t="s">
        <v>923</v>
      </c>
      <c r="E259" s="91" t="s">
        <v>924</v>
      </c>
      <c r="F259" s="94" t="s">
        <v>925</v>
      </c>
      <c r="G259" s="207" t="s">
        <v>19</v>
      </c>
      <c r="H259" s="207"/>
      <c r="I259" s="95">
        <v>1</v>
      </c>
      <c r="J259" s="95">
        <v>1</v>
      </c>
      <c r="K259" s="92" t="s">
        <v>926</v>
      </c>
      <c r="L259" s="25"/>
    </row>
    <row r="260" spans="1:12" s="51" customFormat="1" ht="30" customHeight="1" x14ac:dyDescent="0.15">
      <c r="A260" s="206"/>
      <c r="B260" s="91" t="s">
        <v>927</v>
      </c>
      <c r="C260" s="92" t="s">
        <v>203</v>
      </c>
      <c r="D260" s="93" t="s">
        <v>928</v>
      </c>
      <c r="E260" s="91" t="s">
        <v>929</v>
      </c>
      <c r="F260" s="94" t="s">
        <v>930</v>
      </c>
      <c r="G260" s="207" t="s">
        <v>19</v>
      </c>
      <c r="H260" s="207"/>
      <c r="I260" s="95">
        <v>1</v>
      </c>
      <c r="J260" s="95">
        <v>1</v>
      </c>
      <c r="K260" s="92" t="s">
        <v>327</v>
      </c>
      <c r="L260" s="25"/>
    </row>
    <row r="261" spans="1:12" s="51" customFormat="1" ht="30" customHeight="1" x14ac:dyDescent="0.15">
      <c r="A261" s="206"/>
      <c r="B261" s="91" t="s">
        <v>931</v>
      </c>
      <c r="C261" s="92" t="s">
        <v>932</v>
      </c>
      <c r="D261" s="93" t="s">
        <v>933</v>
      </c>
      <c r="E261" s="91" t="s">
        <v>934</v>
      </c>
      <c r="F261" s="94" t="s">
        <v>935</v>
      </c>
      <c r="G261" s="207" t="s">
        <v>19</v>
      </c>
      <c r="H261" s="207"/>
      <c r="I261" s="95">
        <v>1</v>
      </c>
      <c r="J261" s="95">
        <v>1</v>
      </c>
      <c r="K261" s="92" t="s">
        <v>936</v>
      </c>
      <c r="L261" s="25"/>
    </row>
    <row r="262" spans="1:12" s="51" customFormat="1" ht="30" customHeight="1" x14ac:dyDescent="0.15">
      <c r="A262" s="206"/>
      <c r="B262" s="91" t="s">
        <v>937</v>
      </c>
      <c r="C262" s="92" t="s">
        <v>240</v>
      </c>
      <c r="D262" s="93" t="s">
        <v>938</v>
      </c>
      <c r="E262" s="91" t="s">
        <v>939</v>
      </c>
      <c r="F262" s="94" t="s">
        <v>940</v>
      </c>
      <c r="G262" s="207" t="s">
        <v>19</v>
      </c>
      <c r="H262" s="207"/>
      <c r="I262" s="95">
        <v>1</v>
      </c>
      <c r="J262" s="95">
        <v>1</v>
      </c>
      <c r="K262" s="92" t="s">
        <v>941</v>
      </c>
      <c r="L262" s="25"/>
    </row>
    <row r="263" spans="1:12" s="51" customFormat="1" ht="30" customHeight="1" x14ac:dyDescent="0.15">
      <c r="A263" s="30"/>
      <c r="B263" s="31"/>
      <c r="C263" s="30"/>
      <c r="D263" s="32"/>
      <c r="E263" s="33"/>
      <c r="F263" s="34"/>
      <c r="G263" s="177" t="s">
        <v>54</v>
      </c>
      <c r="H263" s="177"/>
      <c r="I263" s="35">
        <f>SUM(I257:I262)</f>
        <v>6</v>
      </c>
      <c r="J263" s="35">
        <f>SUM(J257:J262)</f>
        <v>6</v>
      </c>
      <c r="K263" s="30"/>
      <c r="L263" s="25"/>
    </row>
    <row r="264" spans="1:12" s="51" customFormat="1" ht="30" customHeight="1" x14ac:dyDescent="0.15">
      <c r="A264" s="206" t="s">
        <v>249</v>
      </c>
      <c r="B264" s="91" t="s">
        <v>942</v>
      </c>
      <c r="C264" s="92" t="s">
        <v>251</v>
      </c>
      <c r="D264" s="93" t="s">
        <v>943</v>
      </c>
      <c r="E264" s="91" t="s">
        <v>944</v>
      </c>
      <c r="F264" s="97" t="s">
        <v>254</v>
      </c>
      <c r="G264" s="207" t="s">
        <v>19</v>
      </c>
      <c r="H264" s="207"/>
      <c r="I264" s="95">
        <v>1</v>
      </c>
      <c r="J264" s="95">
        <v>1</v>
      </c>
      <c r="K264" s="92" t="s">
        <v>945</v>
      </c>
      <c r="L264" s="25"/>
    </row>
    <row r="265" spans="1:12" s="51" customFormat="1" ht="30" customHeight="1" x14ac:dyDescent="0.15">
      <c r="A265" s="206"/>
      <c r="B265" s="91" t="s">
        <v>946</v>
      </c>
      <c r="C265" s="92" t="s">
        <v>251</v>
      </c>
      <c r="D265" s="93" t="s">
        <v>947</v>
      </c>
      <c r="E265" s="91" t="s">
        <v>948</v>
      </c>
      <c r="F265" s="97" t="s">
        <v>254</v>
      </c>
      <c r="G265" s="207" t="s">
        <v>19</v>
      </c>
      <c r="H265" s="207"/>
      <c r="I265" s="95">
        <v>1</v>
      </c>
      <c r="J265" s="95">
        <v>1</v>
      </c>
      <c r="K265" s="92" t="s">
        <v>255</v>
      </c>
      <c r="L265" s="25"/>
    </row>
    <row r="266" spans="1:12" s="51" customFormat="1" ht="30" customHeight="1" x14ac:dyDescent="0.15">
      <c r="A266" s="206"/>
      <c r="B266" s="91" t="s">
        <v>949</v>
      </c>
      <c r="C266" s="92" t="s">
        <v>251</v>
      </c>
      <c r="D266" s="93" t="s">
        <v>950</v>
      </c>
      <c r="E266" s="91" t="s">
        <v>951</v>
      </c>
      <c r="F266" s="97" t="s">
        <v>254</v>
      </c>
      <c r="G266" s="207" t="s">
        <v>19</v>
      </c>
      <c r="H266" s="207"/>
      <c r="I266" s="95">
        <v>1</v>
      </c>
      <c r="J266" s="95">
        <v>1</v>
      </c>
      <c r="K266" s="92" t="s">
        <v>255</v>
      </c>
      <c r="L266" s="25"/>
    </row>
    <row r="267" spans="1:12" s="51" customFormat="1" ht="30" customHeight="1" x14ac:dyDescent="0.15">
      <c r="A267" s="206"/>
      <c r="B267" s="91" t="s">
        <v>952</v>
      </c>
      <c r="C267" s="92" t="s">
        <v>261</v>
      </c>
      <c r="D267" s="91" t="s">
        <v>953</v>
      </c>
      <c r="E267" s="91" t="s">
        <v>954</v>
      </c>
      <c r="F267" s="97" t="s">
        <v>955</v>
      </c>
      <c r="G267" s="207" t="s">
        <v>19</v>
      </c>
      <c r="H267" s="207"/>
      <c r="I267" s="95">
        <v>1</v>
      </c>
      <c r="J267" s="95">
        <v>1</v>
      </c>
      <c r="K267" s="92" t="s">
        <v>956</v>
      </c>
      <c r="L267" s="25"/>
    </row>
    <row r="268" spans="1:12" s="51" customFormat="1" ht="30" customHeight="1" x14ac:dyDescent="0.15">
      <c r="A268" s="30"/>
      <c r="B268" s="31"/>
      <c r="C268" s="39"/>
      <c r="D268" s="59"/>
      <c r="E268" s="60"/>
      <c r="F268" s="61"/>
      <c r="G268" s="177" t="s">
        <v>54</v>
      </c>
      <c r="H268" s="177"/>
      <c r="I268" s="35">
        <f>SUM(I264:I267)</f>
        <v>4</v>
      </c>
      <c r="J268" s="35">
        <f>SUM(J264:J267)</f>
        <v>4</v>
      </c>
      <c r="K268" s="30"/>
      <c r="L268" s="25"/>
    </row>
    <row r="269" spans="1:12" s="51" customFormat="1" ht="30" customHeight="1" x14ac:dyDescent="0.15">
      <c r="A269" s="206" t="s">
        <v>351</v>
      </c>
      <c r="B269" s="92" t="s">
        <v>957</v>
      </c>
      <c r="C269" s="98" t="s">
        <v>353</v>
      </c>
      <c r="D269" s="93" t="s">
        <v>1826</v>
      </c>
      <c r="E269" s="91" t="s">
        <v>958</v>
      </c>
      <c r="F269" s="94" t="s">
        <v>359</v>
      </c>
      <c r="G269" s="207" t="s">
        <v>19</v>
      </c>
      <c r="H269" s="207"/>
      <c r="I269" s="95">
        <v>1</v>
      </c>
      <c r="J269" s="95">
        <v>1</v>
      </c>
      <c r="K269" s="94" t="s">
        <v>360</v>
      </c>
      <c r="L269" s="25"/>
    </row>
    <row r="270" spans="1:12" s="51" customFormat="1" ht="30" customHeight="1" x14ac:dyDescent="0.15">
      <c r="A270" s="206"/>
      <c r="B270" s="92" t="s">
        <v>959</v>
      </c>
      <c r="C270" s="98" t="s">
        <v>353</v>
      </c>
      <c r="D270" s="93" t="s">
        <v>1827</v>
      </c>
      <c r="E270" s="91" t="s">
        <v>960</v>
      </c>
      <c r="F270" s="94" t="s">
        <v>355</v>
      </c>
      <c r="G270" s="207" t="s">
        <v>19</v>
      </c>
      <c r="H270" s="207"/>
      <c r="I270" s="95">
        <v>1</v>
      </c>
      <c r="J270" s="95">
        <v>1</v>
      </c>
      <c r="K270" s="92" t="s">
        <v>961</v>
      </c>
      <c r="L270" s="25"/>
    </row>
    <row r="271" spans="1:12" s="51" customFormat="1" ht="30" customHeight="1" x14ac:dyDescent="0.15">
      <c r="A271" s="206"/>
      <c r="B271" s="92" t="s">
        <v>962</v>
      </c>
      <c r="C271" s="98" t="s">
        <v>353</v>
      </c>
      <c r="D271" s="93" t="s">
        <v>963</v>
      </c>
      <c r="E271" s="91" t="s">
        <v>964</v>
      </c>
      <c r="F271" s="94" t="s">
        <v>355</v>
      </c>
      <c r="G271" s="207" t="s">
        <v>19</v>
      </c>
      <c r="H271" s="207"/>
      <c r="I271" s="95">
        <v>1</v>
      </c>
      <c r="J271" s="95">
        <v>1</v>
      </c>
      <c r="K271" s="92" t="s">
        <v>232</v>
      </c>
      <c r="L271" s="25"/>
    </row>
    <row r="272" spans="1:12" s="51" customFormat="1" ht="30" customHeight="1" x14ac:dyDescent="0.15">
      <c r="A272" s="206"/>
      <c r="B272" s="92" t="s">
        <v>965</v>
      </c>
      <c r="C272" s="98" t="s">
        <v>353</v>
      </c>
      <c r="D272" s="93" t="s">
        <v>966</v>
      </c>
      <c r="E272" s="91" t="s">
        <v>967</v>
      </c>
      <c r="F272" s="94" t="s">
        <v>355</v>
      </c>
      <c r="G272" s="207" t="s">
        <v>19</v>
      </c>
      <c r="H272" s="207"/>
      <c r="I272" s="95">
        <v>1</v>
      </c>
      <c r="J272" s="95">
        <v>1</v>
      </c>
      <c r="K272" s="92" t="s">
        <v>360</v>
      </c>
      <c r="L272" s="25"/>
    </row>
    <row r="273" spans="1:12" s="51" customFormat="1" ht="30" customHeight="1" x14ac:dyDescent="0.15">
      <c r="A273" s="206"/>
      <c r="B273" s="92" t="s">
        <v>968</v>
      </c>
      <c r="C273" s="98" t="s">
        <v>353</v>
      </c>
      <c r="D273" s="93" t="s">
        <v>969</v>
      </c>
      <c r="E273" s="91" t="s">
        <v>970</v>
      </c>
      <c r="F273" s="94" t="s">
        <v>355</v>
      </c>
      <c r="G273" s="207" t="s">
        <v>19</v>
      </c>
      <c r="H273" s="207"/>
      <c r="I273" s="95">
        <v>1</v>
      </c>
      <c r="J273" s="95">
        <v>1</v>
      </c>
      <c r="K273" s="92" t="s">
        <v>971</v>
      </c>
      <c r="L273" s="25"/>
    </row>
    <row r="274" spans="1:12" s="51" customFormat="1" ht="30" customHeight="1" x14ac:dyDescent="0.15">
      <c r="A274" s="206"/>
      <c r="B274" s="92" t="s">
        <v>972</v>
      </c>
      <c r="C274" s="98" t="s">
        <v>353</v>
      </c>
      <c r="D274" s="93" t="s">
        <v>973</v>
      </c>
      <c r="E274" s="91" t="s">
        <v>974</v>
      </c>
      <c r="F274" s="94" t="s">
        <v>355</v>
      </c>
      <c r="G274" s="207" t="s">
        <v>19</v>
      </c>
      <c r="H274" s="207"/>
      <c r="I274" s="95">
        <v>1</v>
      </c>
      <c r="J274" s="95">
        <v>1</v>
      </c>
      <c r="K274" s="92" t="s">
        <v>360</v>
      </c>
      <c r="L274" s="25"/>
    </row>
    <row r="275" spans="1:12" s="51" customFormat="1" ht="30" customHeight="1" x14ac:dyDescent="0.15">
      <c r="A275" s="206"/>
      <c r="B275" s="92" t="s">
        <v>975</v>
      </c>
      <c r="C275" s="98" t="s">
        <v>353</v>
      </c>
      <c r="D275" s="93" t="s">
        <v>976</v>
      </c>
      <c r="E275" s="91" t="s">
        <v>977</v>
      </c>
      <c r="F275" s="94" t="s">
        <v>355</v>
      </c>
      <c r="G275" s="207" t="s">
        <v>19</v>
      </c>
      <c r="H275" s="207"/>
      <c r="I275" s="95">
        <v>1</v>
      </c>
      <c r="J275" s="95">
        <v>1</v>
      </c>
      <c r="K275" s="92" t="s">
        <v>360</v>
      </c>
      <c r="L275" s="25"/>
    </row>
    <row r="276" spans="1:12" s="51" customFormat="1" ht="30" customHeight="1" x14ac:dyDescent="0.15">
      <c r="A276" s="206"/>
      <c r="B276" s="92" t="s">
        <v>978</v>
      </c>
      <c r="C276" s="98" t="s">
        <v>353</v>
      </c>
      <c r="D276" s="93" t="s">
        <v>979</v>
      </c>
      <c r="E276" s="91" t="s">
        <v>980</v>
      </c>
      <c r="F276" s="94" t="s">
        <v>355</v>
      </c>
      <c r="G276" s="207" t="s">
        <v>19</v>
      </c>
      <c r="H276" s="207"/>
      <c r="I276" s="95">
        <v>1</v>
      </c>
      <c r="J276" s="95">
        <v>1</v>
      </c>
      <c r="K276" s="92" t="s">
        <v>981</v>
      </c>
      <c r="L276" s="25"/>
    </row>
    <row r="277" spans="1:12" s="51" customFormat="1" ht="30" customHeight="1" x14ac:dyDescent="0.15">
      <c r="A277" s="206"/>
      <c r="B277" s="92" t="s">
        <v>982</v>
      </c>
      <c r="C277" s="98" t="s">
        <v>353</v>
      </c>
      <c r="D277" s="93" t="s">
        <v>983</v>
      </c>
      <c r="E277" s="91" t="s">
        <v>984</v>
      </c>
      <c r="F277" s="94" t="s">
        <v>355</v>
      </c>
      <c r="G277" s="207" t="s">
        <v>19</v>
      </c>
      <c r="H277" s="207"/>
      <c r="I277" s="95">
        <v>1</v>
      </c>
      <c r="J277" s="95">
        <v>1</v>
      </c>
      <c r="K277" s="94" t="s">
        <v>356</v>
      </c>
      <c r="L277" s="25"/>
    </row>
    <row r="278" spans="1:12" s="51" customFormat="1" ht="30" customHeight="1" x14ac:dyDescent="0.15">
      <c r="A278" s="206"/>
      <c r="B278" s="92" t="s">
        <v>985</v>
      </c>
      <c r="C278" s="98" t="s">
        <v>353</v>
      </c>
      <c r="D278" s="93" t="s">
        <v>986</v>
      </c>
      <c r="E278" s="91" t="s">
        <v>987</v>
      </c>
      <c r="F278" s="94" t="s">
        <v>355</v>
      </c>
      <c r="G278" s="207" t="s">
        <v>19</v>
      </c>
      <c r="H278" s="207"/>
      <c r="I278" s="95">
        <v>1</v>
      </c>
      <c r="J278" s="95">
        <v>1</v>
      </c>
      <c r="K278" s="92" t="s">
        <v>988</v>
      </c>
      <c r="L278" s="25"/>
    </row>
    <row r="279" spans="1:12" s="51" customFormat="1" ht="30" customHeight="1" x14ac:dyDescent="0.15">
      <c r="A279" s="206"/>
      <c r="B279" s="92" t="s">
        <v>989</v>
      </c>
      <c r="C279" s="98" t="s">
        <v>353</v>
      </c>
      <c r="D279" s="93" t="s">
        <v>990</v>
      </c>
      <c r="E279" s="91" t="s">
        <v>991</v>
      </c>
      <c r="F279" s="94" t="s">
        <v>355</v>
      </c>
      <c r="G279" s="207" t="s">
        <v>19</v>
      </c>
      <c r="H279" s="207"/>
      <c r="I279" s="95">
        <v>1</v>
      </c>
      <c r="J279" s="95">
        <v>1</v>
      </c>
      <c r="K279" s="92" t="s">
        <v>360</v>
      </c>
      <c r="L279" s="25"/>
    </row>
    <row r="280" spans="1:12" s="51" customFormat="1" ht="30" customHeight="1" x14ac:dyDescent="0.15">
      <c r="A280" s="206"/>
      <c r="B280" s="92" t="s">
        <v>992</v>
      </c>
      <c r="C280" s="98" t="s">
        <v>353</v>
      </c>
      <c r="D280" s="93" t="s">
        <v>993</v>
      </c>
      <c r="E280" s="91" t="s">
        <v>994</v>
      </c>
      <c r="F280" s="94" t="s">
        <v>355</v>
      </c>
      <c r="G280" s="207" t="s">
        <v>19</v>
      </c>
      <c r="H280" s="207"/>
      <c r="I280" s="95">
        <v>1</v>
      </c>
      <c r="J280" s="95">
        <v>1</v>
      </c>
      <c r="K280" s="92" t="s">
        <v>360</v>
      </c>
      <c r="L280" s="25"/>
    </row>
    <row r="281" spans="1:12" s="51" customFormat="1" ht="30" customHeight="1" x14ac:dyDescent="0.15">
      <c r="A281" s="206"/>
      <c r="B281" s="92" t="s">
        <v>995</v>
      </c>
      <c r="C281" s="98" t="s">
        <v>353</v>
      </c>
      <c r="D281" s="93" t="s">
        <v>996</v>
      </c>
      <c r="E281" s="91" t="s">
        <v>997</v>
      </c>
      <c r="F281" s="94" t="s">
        <v>359</v>
      </c>
      <c r="G281" s="207" t="s">
        <v>19</v>
      </c>
      <c r="H281" s="207"/>
      <c r="I281" s="95">
        <v>1</v>
      </c>
      <c r="J281" s="95">
        <v>1</v>
      </c>
      <c r="K281" s="92" t="s">
        <v>998</v>
      </c>
      <c r="L281" s="25"/>
    </row>
    <row r="282" spans="1:12" s="51" customFormat="1" ht="30" customHeight="1" x14ac:dyDescent="0.15">
      <c r="A282" s="206"/>
      <c r="B282" s="92" t="s">
        <v>999</v>
      </c>
      <c r="C282" s="98" t="s">
        <v>353</v>
      </c>
      <c r="D282" s="93" t="s">
        <v>1000</v>
      </c>
      <c r="E282" s="91" t="s">
        <v>1001</v>
      </c>
      <c r="F282" s="94" t="s">
        <v>355</v>
      </c>
      <c r="G282" s="207" t="s">
        <v>19</v>
      </c>
      <c r="H282" s="207"/>
      <c r="I282" s="95">
        <v>1</v>
      </c>
      <c r="J282" s="95">
        <v>1</v>
      </c>
      <c r="K282" s="94" t="s">
        <v>360</v>
      </c>
      <c r="L282" s="25"/>
    </row>
    <row r="283" spans="1:12" s="51" customFormat="1" ht="30" customHeight="1" x14ac:dyDescent="0.15">
      <c r="A283" s="206"/>
      <c r="B283" s="94" t="s">
        <v>1002</v>
      </c>
      <c r="C283" s="98" t="s">
        <v>353</v>
      </c>
      <c r="D283" s="93" t="s">
        <v>1003</v>
      </c>
      <c r="E283" s="99" t="s">
        <v>1004</v>
      </c>
      <c r="F283" s="94" t="s">
        <v>400</v>
      </c>
      <c r="G283" s="207" t="s">
        <v>19</v>
      </c>
      <c r="H283" s="207"/>
      <c r="I283" s="100">
        <v>1</v>
      </c>
      <c r="J283" s="100">
        <v>1</v>
      </c>
      <c r="K283" s="94" t="s">
        <v>360</v>
      </c>
      <c r="L283" s="25"/>
    </row>
    <row r="284" spans="1:12" s="51" customFormat="1" ht="30" customHeight="1" x14ac:dyDescent="0.15">
      <c r="A284" s="206"/>
      <c r="B284" s="94" t="s">
        <v>1005</v>
      </c>
      <c r="C284" s="98" t="s">
        <v>353</v>
      </c>
      <c r="D284" s="93" t="s">
        <v>1006</v>
      </c>
      <c r="E284" s="99" t="s">
        <v>1007</v>
      </c>
      <c r="F284" s="94" t="s">
        <v>400</v>
      </c>
      <c r="G284" s="207" t="s">
        <v>19</v>
      </c>
      <c r="H284" s="207"/>
      <c r="I284" s="100">
        <v>1</v>
      </c>
      <c r="J284" s="100">
        <v>1</v>
      </c>
      <c r="K284" s="94" t="s">
        <v>360</v>
      </c>
      <c r="L284" s="25"/>
    </row>
    <row r="285" spans="1:12" s="51" customFormat="1" ht="30" customHeight="1" x14ac:dyDescent="0.15">
      <c r="A285" s="206"/>
      <c r="B285" s="94" t="s">
        <v>1008</v>
      </c>
      <c r="C285" s="98" t="s">
        <v>353</v>
      </c>
      <c r="D285" s="93" t="s">
        <v>1009</v>
      </c>
      <c r="E285" s="99" t="s">
        <v>1010</v>
      </c>
      <c r="F285" s="94" t="s">
        <v>400</v>
      </c>
      <c r="G285" s="207" t="s">
        <v>19</v>
      </c>
      <c r="H285" s="207"/>
      <c r="I285" s="100">
        <v>1</v>
      </c>
      <c r="J285" s="100">
        <v>1</v>
      </c>
      <c r="K285" s="94" t="s">
        <v>1011</v>
      </c>
      <c r="L285" s="25"/>
    </row>
    <row r="286" spans="1:12" s="51" customFormat="1" ht="30" customHeight="1" x14ac:dyDescent="0.15">
      <c r="A286" s="30"/>
      <c r="B286" s="31"/>
      <c r="C286" s="39"/>
      <c r="D286" s="59"/>
      <c r="E286" s="60"/>
      <c r="F286" s="61"/>
      <c r="G286" s="177" t="s">
        <v>54</v>
      </c>
      <c r="H286" s="177"/>
      <c r="I286" s="35">
        <f>SUM(I269:I285)</f>
        <v>17</v>
      </c>
      <c r="J286" s="35">
        <f>SUM(J269:J285)</f>
        <v>17</v>
      </c>
      <c r="K286" s="30"/>
      <c r="L286" s="25"/>
    </row>
    <row r="287" spans="1:12" s="51" customFormat="1" ht="30" customHeight="1" x14ac:dyDescent="0.15">
      <c r="A287" s="206" t="s">
        <v>1012</v>
      </c>
      <c r="B287" s="91" t="s">
        <v>1013</v>
      </c>
      <c r="C287" s="92" t="s">
        <v>1014</v>
      </c>
      <c r="D287" s="93" t="s">
        <v>1015</v>
      </c>
      <c r="E287" s="91" t="s">
        <v>1016</v>
      </c>
      <c r="F287" s="101" t="s">
        <v>1017</v>
      </c>
      <c r="G287" s="207" t="s">
        <v>19</v>
      </c>
      <c r="H287" s="207"/>
      <c r="I287" s="95">
        <v>1</v>
      </c>
      <c r="J287" s="95">
        <v>1</v>
      </c>
      <c r="K287" s="94" t="s">
        <v>1018</v>
      </c>
      <c r="L287" s="25"/>
    </row>
    <row r="288" spans="1:12" s="51" customFormat="1" ht="30" customHeight="1" x14ac:dyDescent="0.15">
      <c r="A288" s="206"/>
      <c r="B288" s="208" t="s">
        <v>1019</v>
      </c>
      <c r="C288" s="208" t="s">
        <v>1019</v>
      </c>
      <c r="D288" s="221" t="s">
        <v>1020</v>
      </c>
      <c r="E288" s="208" t="s">
        <v>1021</v>
      </c>
      <c r="F288" s="222" t="s">
        <v>1022</v>
      </c>
      <c r="G288" s="207" t="s">
        <v>46</v>
      </c>
      <c r="H288" s="207"/>
      <c r="I288" s="206">
        <v>1</v>
      </c>
      <c r="J288" s="206">
        <v>2</v>
      </c>
      <c r="K288" s="94" t="s">
        <v>1023</v>
      </c>
      <c r="L288" s="25"/>
    </row>
    <row r="289" spans="1:12" s="51" customFormat="1" ht="30" customHeight="1" x14ac:dyDescent="0.15">
      <c r="A289" s="206"/>
      <c r="B289" s="208"/>
      <c r="C289" s="208"/>
      <c r="D289" s="221"/>
      <c r="E289" s="208"/>
      <c r="F289" s="222"/>
      <c r="G289" s="207"/>
      <c r="H289" s="207"/>
      <c r="I289" s="206"/>
      <c r="J289" s="206"/>
      <c r="K289" s="94" t="s">
        <v>1024</v>
      </c>
      <c r="L289" s="25"/>
    </row>
    <row r="290" spans="1:12" s="51" customFormat="1" ht="30" customHeight="1" x14ac:dyDescent="0.15">
      <c r="A290" s="30"/>
      <c r="B290" s="31"/>
      <c r="C290" s="30"/>
      <c r="D290" s="32"/>
      <c r="E290" s="33"/>
      <c r="F290" s="34"/>
      <c r="G290" s="177" t="s">
        <v>54</v>
      </c>
      <c r="H290" s="177"/>
      <c r="I290" s="35">
        <f>SUM(I287:I289)</f>
        <v>2</v>
      </c>
      <c r="J290" s="35">
        <f>SUM(J287:J289)</f>
        <v>3</v>
      </c>
      <c r="K290" s="30"/>
      <c r="L290" s="25"/>
    </row>
    <row r="291" spans="1:12" s="51" customFormat="1" ht="30" customHeight="1" x14ac:dyDescent="0.15">
      <c r="A291" s="206" t="s">
        <v>532</v>
      </c>
      <c r="B291" s="91" t="s">
        <v>1025</v>
      </c>
      <c r="C291" s="102" t="s">
        <v>534</v>
      </c>
      <c r="D291" s="93" t="s">
        <v>1026</v>
      </c>
      <c r="E291" s="91" t="s">
        <v>47</v>
      </c>
      <c r="F291" s="97" t="s">
        <v>539</v>
      </c>
      <c r="G291" s="207" t="s">
        <v>19</v>
      </c>
      <c r="H291" s="207"/>
      <c r="I291" s="95">
        <v>1</v>
      </c>
      <c r="J291" s="95">
        <v>1</v>
      </c>
      <c r="K291" s="92" t="s">
        <v>1027</v>
      </c>
      <c r="L291" s="25"/>
    </row>
    <row r="292" spans="1:12" s="51" customFormat="1" ht="30" customHeight="1" x14ac:dyDescent="0.15">
      <c r="A292" s="206"/>
      <c r="B292" s="91" t="s">
        <v>1028</v>
      </c>
      <c r="C292" s="102" t="s">
        <v>534</v>
      </c>
      <c r="D292" s="93" t="s">
        <v>1029</v>
      </c>
      <c r="E292" s="91" t="s">
        <v>47</v>
      </c>
      <c r="F292" s="97" t="s">
        <v>539</v>
      </c>
      <c r="G292" s="207" t="s">
        <v>19</v>
      </c>
      <c r="H292" s="207"/>
      <c r="I292" s="95">
        <v>1</v>
      </c>
      <c r="J292" s="95">
        <v>1</v>
      </c>
      <c r="K292" s="92" t="s">
        <v>1027</v>
      </c>
      <c r="L292" s="25"/>
    </row>
    <row r="293" spans="1:12" s="51" customFormat="1" ht="30" customHeight="1" x14ac:dyDescent="0.15">
      <c r="A293" s="206"/>
      <c r="B293" s="91" t="s">
        <v>1030</v>
      </c>
      <c r="C293" s="102" t="s">
        <v>534</v>
      </c>
      <c r="D293" s="93" t="s">
        <v>1031</v>
      </c>
      <c r="E293" s="91" t="s">
        <v>47</v>
      </c>
      <c r="F293" s="97" t="s">
        <v>1032</v>
      </c>
      <c r="G293" s="207" t="s">
        <v>19</v>
      </c>
      <c r="H293" s="207"/>
      <c r="I293" s="95">
        <v>1</v>
      </c>
      <c r="J293" s="95">
        <v>1</v>
      </c>
      <c r="K293" s="92" t="s">
        <v>1033</v>
      </c>
      <c r="L293" s="25"/>
    </row>
    <row r="294" spans="1:12" s="51" customFormat="1" ht="30" customHeight="1" x14ac:dyDescent="0.15">
      <c r="A294" s="206"/>
      <c r="B294" s="91" t="s">
        <v>1034</v>
      </c>
      <c r="C294" s="92" t="s">
        <v>1035</v>
      </c>
      <c r="D294" s="93" t="s">
        <v>1036</v>
      </c>
      <c r="E294" s="91" t="s">
        <v>1037</v>
      </c>
      <c r="F294" s="94" t="s">
        <v>1038</v>
      </c>
      <c r="G294" s="207" t="s">
        <v>19</v>
      </c>
      <c r="H294" s="207"/>
      <c r="I294" s="95">
        <v>1</v>
      </c>
      <c r="J294" s="95">
        <v>1</v>
      </c>
      <c r="K294" s="92" t="s">
        <v>1039</v>
      </c>
      <c r="L294" s="25"/>
    </row>
    <row r="295" spans="1:12" s="51" customFormat="1" ht="30" customHeight="1" x14ac:dyDescent="0.15">
      <c r="A295" s="206"/>
      <c r="B295" s="91" t="s">
        <v>1040</v>
      </c>
      <c r="C295" s="92" t="s">
        <v>534</v>
      </c>
      <c r="D295" s="93" t="s">
        <v>1041</v>
      </c>
      <c r="E295" s="91"/>
      <c r="F295" s="94" t="s">
        <v>539</v>
      </c>
      <c r="G295" s="207" t="s">
        <v>19</v>
      </c>
      <c r="H295" s="207"/>
      <c r="I295" s="95">
        <v>1</v>
      </c>
      <c r="J295" s="95">
        <v>1</v>
      </c>
      <c r="K295" s="92" t="s">
        <v>1027</v>
      </c>
      <c r="L295" s="25"/>
    </row>
    <row r="296" spans="1:12" s="51" customFormat="1" ht="30" customHeight="1" x14ac:dyDescent="0.15">
      <c r="A296" s="30"/>
      <c r="B296" s="31"/>
      <c r="C296" s="39"/>
      <c r="D296" s="32"/>
      <c r="E296" s="33"/>
      <c r="F296" s="34"/>
      <c r="G296" s="177" t="s">
        <v>54</v>
      </c>
      <c r="H296" s="177"/>
      <c r="I296" s="35">
        <f>SUM(I291:I295)</f>
        <v>5</v>
      </c>
      <c r="J296" s="35">
        <f>SUM(J291:J295)</f>
        <v>5</v>
      </c>
      <c r="K296" s="30"/>
      <c r="L296" s="25"/>
    </row>
    <row r="297" spans="1:12" s="51" customFormat="1" ht="30" customHeight="1" x14ac:dyDescent="0.15">
      <c r="A297" s="215" t="s">
        <v>541</v>
      </c>
      <c r="B297" s="94" t="s">
        <v>1042</v>
      </c>
      <c r="C297" s="99" t="s">
        <v>543</v>
      </c>
      <c r="D297" s="103" t="s">
        <v>1043</v>
      </c>
      <c r="E297" s="99" t="s">
        <v>1044</v>
      </c>
      <c r="F297" s="94" t="s">
        <v>546</v>
      </c>
      <c r="G297" s="207" t="s">
        <v>19</v>
      </c>
      <c r="H297" s="207"/>
      <c r="I297" s="100">
        <v>1</v>
      </c>
      <c r="J297" s="100">
        <v>1</v>
      </c>
      <c r="K297" s="94" t="s">
        <v>557</v>
      </c>
      <c r="L297" s="25"/>
    </row>
    <row r="298" spans="1:12" s="51" customFormat="1" ht="30" customHeight="1" x14ac:dyDescent="0.15">
      <c r="A298" s="215"/>
      <c r="B298" s="94" t="s">
        <v>1045</v>
      </c>
      <c r="C298" s="99" t="s">
        <v>543</v>
      </c>
      <c r="D298" s="103" t="s">
        <v>1046</v>
      </c>
      <c r="E298" s="99" t="s">
        <v>1047</v>
      </c>
      <c r="F298" s="94" t="s">
        <v>546</v>
      </c>
      <c r="G298" s="207" t="s">
        <v>19</v>
      </c>
      <c r="H298" s="207"/>
      <c r="I298" s="100">
        <v>1</v>
      </c>
      <c r="J298" s="100">
        <v>1</v>
      </c>
      <c r="K298" s="94" t="s">
        <v>356</v>
      </c>
      <c r="L298" s="25"/>
    </row>
    <row r="299" spans="1:12" s="51" customFormat="1" ht="30" customHeight="1" x14ac:dyDescent="0.15">
      <c r="A299" s="215"/>
      <c r="B299" s="219" t="s">
        <v>1048</v>
      </c>
      <c r="C299" s="219" t="s">
        <v>543</v>
      </c>
      <c r="D299" s="220" t="s">
        <v>1049</v>
      </c>
      <c r="E299" s="219" t="s">
        <v>1050</v>
      </c>
      <c r="F299" s="219" t="s">
        <v>546</v>
      </c>
      <c r="G299" s="207" t="s">
        <v>19</v>
      </c>
      <c r="H299" s="207"/>
      <c r="I299" s="215">
        <v>1</v>
      </c>
      <c r="J299" s="215">
        <v>2</v>
      </c>
      <c r="K299" s="94" t="s">
        <v>1051</v>
      </c>
      <c r="L299" s="25"/>
    </row>
    <row r="300" spans="1:12" s="51" customFormat="1" ht="30" customHeight="1" x14ac:dyDescent="0.15">
      <c r="A300" s="215"/>
      <c r="B300" s="219" t="s">
        <v>1048</v>
      </c>
      <c r="C300" s="219" t="s">
        <v>543</v>
      </c>
      <c r="D300" s="220" t="s">
        <v>1049</v>
      </c>
      <c r="E300" s="219" t="s">
        <v>1050</v>
      </c>
      <c r="F300" s="219" t="s">
        <v>546</v>
      </c>
      <c r="G300" s="207" t="s">
        <v>19</v>
      </c>
      <c r="H300" s="207"/>
      <c r="I300" s="215"/>
      <c r="J300" s="215"/>
      <c r="K300" s="94" t="s">
        <v>1052</v>
      </c>
      <c r="L300" s="25"/>
    </row>
    <row r="301" spans="1:12" s="51" customFormat="1" ht="30" customHeight="1" x14ac:dyDescent="0.15">
      <c r="A301" s="215"/>
      <c r="B301" s="94" t="s">
        <v>1053</v>
      </c>
      <c r="C301" s="99" t="s">
        <v>543</v>
      </c>
      <c r="D301" s="103" t="s">
        <v>1054</v>
      </c>
      <c r="E301" s="99" t="s">
        <v>1055</v>
      </c>
      <c r="F301" s="94" t="s">
        <v>546</v>
      </c>
      <c r="G301" s="207" t="s">
        <v>19</v>
      </c>
      <c r="H301" s="207"/>
      <c r="I301" s="100">
        <v>1</v>
      </c>
      <c r="J301" s="100">
        <v>1</v>
      </c>
      <c r="K301" s="94" t="s">
        <v>571</v>
      </c>
      <c r="L301" s="25"/>
    </row>
    <row r="302" spans="1:12" s="51" customFormat="1" ht="30" customHeight="1" x14ac:dyDescent="0.15">
      <c r="A302" s="215"/>
      <c r="B302" s="94" t="s">
        <v>1056</v>
      </c>
      <c r="C302" s="99" t="s">
        <v>543</v>
      </c>
      <c r="D302" s="103" t="s">
        <v>1057</v>
      </c>
      <c r="E302" s="99" t="s">
        <v>1058</v>
      </c>
      <c r="F302" s="94" t="s">
        <v>546</v>
      </c>
      <c r="G302" s="207" t="s">
        <v>19</v>
      </c>
      <c r="H302" s="207"/>
      <c r="I302" s="100">
        <v>1</v>
      </c>
      <c r="J302" s="100">
        <v>1</v>
      </c>
      <c r="K302" s="94" t="s">
        <v>1059</v>
      </c>
      <c r="L302" s="25"/>
    </row>
    <row r="303" spans="1:12" s="51" customFormat="1" ht="30" customHeight="1" x14ac:dyDescent="0.15">
      <c r="A303" s="215"/>
      <c r="B303" s="94" t="s">
        <v>1060</v>
      </c>
      <c r="C303" s="99" t="s">
        <v>543</v>
      </c>
      <c r="D303" s="103" t="s">
        <v>1061</v>
      </c>
      <c r="E303" s="99" t="s">
        <v>1062</v>
      </c>
      <c r="F303" s="94" t="s">
        <v>546</v>
      </c>
      <c r="G303" s="207" t="s">
        <v>19</v>
      </c>
      <c r="H303" s="207"/>
      <c r="I303" s="100">
        <v>1</v>
      </c>
      <c r="J303" s="100">
        <v>1</v>
      </c>
      <c r="K303" s="94" t="s">
        <v>356</v>
      </c>
      <c r="L303" s="25"/>
    </row>
    <row r="304" spans="1:12" s="51" customFormat="1" ht="30" customHeight="1" x14ac:dyDescent="0.15">
      <c r="A304" s="215"/>
      <c r="B304" s="94" t="s">
        <v>1063</v>
      </c>
      <c r="C304" s="99" t="s">
        <v>543</v>
      </c>
      <c r="D304" s="103" t="s">
        <v>1064</v>
      </c>
      <c r="E304" s="99" t="s">
        <v>1065</v>
      </c>
      <c r="F304" s="94" t="s">
        <v>546</v>
      </c>
      <c r="G304" s="207" t="s">
        <v>19</v>
      </c>
      <c r="H304" s="207"/>
      <c r="I304" s="100">
        <v>1</v>
      </c>
      <c r="J304" s="100">
        <v>1</v>
      </c>
      <c r="K304" s="94" t="s">
        <v>1066</v>
      </c>
      <c r="L304" s="25"/>
    </row>
    <row r="305" spans="1:12" s="51" customFormat="1" ht="30" customHeight="1" x14ac:dyDescent="0.15">
      <c r="A305" s="215"/>
      <c r="B305" s="94" t="s">
        <v>1067</v>
      </c>
      <c r="C305" s="99" t="s">
        <v>543</v>
      </c>
      <c r="D305" s="103" t="s">
        <v>1068</v>
      </c>
      <c r="E305" s="99" t="s">
        <v>1069</v>
      </c>
      <c r="F305" s="94" t="s">
        <v>546</v>
      </c>
      <c r="G305" s="207" t="s">
        <v>19</v>
      </c>
      <c r="H305" s="207"/>
      <c r="I305" s="100">
        <v>1</v>
      </c>
      <c r="J305" s="100">
        <v>1</v>
      </c>
      <c r="K305" s="94" t="s">
        <v>584</v>
      </c>
      <c r="L305" s="25"/>
    </row>
    <row r="306" spans="1:12" s="51" customFormat="1" ht="30" customHeight="1" x14ac:dyDescent="0.15">
      <c r="A306" s="215"/>
      <c r="B306" s="219" t="s">
        <v>1070</v>
      </c>
      <c r="C306" s="219" t="s">
        <v>543</v>
      </c>
      <c r="D306" s="220" t="s">
        <v>1071</v>
      </c>
      <c r="E306" s="219" t="s">
        <v>1072</v>
      </c>
      <c r="F306" s="219" t="s">
        <v>546</v>
      </c>
      <c r="G306" s="207" t="s">
        <v>19</v>
      </c>
      <c r="H306" s="207"/>
      <c r="I306" s="215">
        <v>1</v>
      </c>
      <c r="J306" s="215">
        <v>2</v>
      </c>
      <c r="K306" s="94" t="s">
        <v>356</v>
      </c>
      <c r="L306" s="25"/>
    </row>
    <row r="307" spans="1:12" s="51" customFormat="1" ht="30" customHeight="1" x14ac:dyDescent="0.15">
      <c r="A307" s="215"/>
      <c r="B307" s="219" t="s">
        <v>1070</v>
      </c>
      <c r="C307" s="219" t="s">
        <v>543</v>
      </c>
      <c r="D307" s="220" t="s">
        <v>1071</v>
      </c>
      <c r="E307" s="219" t="s">
        <v>1072</v>
      </c>
      <c r="F307" s="219" t="s">
        <v>546</v>
      </c>
      <c r="G307" s="207" t="s">
        <v>19</v>
      </c>
      <c r="H307" s="207"/>
      <c r="I307" s="215"/>
      <c r="J307" s="215"/>
      <c r="K307" s="94" t="s">
        <v>567</v>
      </c>
      <c r="L307" s="25"/>
    </row>
    <row r="308" spans="1:12" s="51" customFormat="1" ht="30" customHeight="1" x14ac:dyDescent="0.15">
      <c r="A308" s="215"/>
      <c r="B308" s="94" t="s">
        <v>1073</v>
      </c>
      <c r="C308" s="99" t="s">
        <v>543</v>
      </c>
      <c r="D308" s="103" t="s">
        <v>1074</v>
      </c>
      <c r="E308" s="99" t="s">
        <v>1075</v>
      </c>
      <c r="F308" s="94" t="s">
        <v>546</v>
      </c>
      <c r="G308" s="207" t="s">
        <v>19</v>
      </c>
      <c r="H308" s="207"/>
      <c r="I308" s="100">
        <v>1</v>
      </c>
      <c r="J308" s="100">
        <v>1</v>
      </c>
      <c r="K308" s="94" t="s">
        <v>356</v>
      </c>
      <c r="L308" s="25"/>
    </row>
    <row r="309" spans="1:12" s="51" customFormat="1" ht="30" customHeight="1" x14ac:dyDescent="0.15">
      <c r="A309" s="215"/>
      <c r="B309" s="94" t="s">
        <v>1076</v>
      </c>
      <c r="C309" s="99" t="s">
        <v>543</v>
      </c>
      <c r="D309" s="103" t="s">
        <v>1077</v>
      </c>
      <c r="E309" s="99" t="s">
        <v>1078</v>
      </c>
      <c r="F309" s="94" t="s">
        <v>546</v>
      </c>
      <c r="G309" s="207" t="s">
        <v>19</v>
      </c>
      <c r="H309" s="207"/>
      <c r="I309" s="100">
        <v>1</v>
      </c>
      <c r="J309" s="100">
        <v>1</v>
      </c>
      <c r="K309" s="94" t="s">
        <v>584</v>
      </c>
      <c r="L309" s="25"/>
    </row>
    <row r="310" spans="1:12" s="51" customFormat="1" ht="30" customHeight="1" x14ac:dyDescent="0.15">
      <c r="A310" s="215"/>
      <c r="B310" s="94" t="s">
        <v>1079</v>
      </c>
      <c r="C310" s="99" t="s">
        <v>543</v>
      </c>
      <c r="D310" s="103" t="s">
        <v>1080</v>
      </c>
      <c r="E310" s="99" t="s">
        <v>1081</v>
      </c>
      <c r="F310" s="94" t="s">
        <v>546</v>
      </c>
      <c r="G310" s="207" t="s">
        <v>19</v>
      </c>
      <c r="H310" s="207"/>
      <c r="I310" s="100">
        <v>1</v>
      </c>
      <c r="J310" s="100">
        <v>1</v>
      </c>
      <c r="K310" s="94" t="s">
        <v>567</v>
      </c>
      <c r="L310" s="25"/>
    </row>
    <row r="311" spans="1:12" s="51" customFormat="1" ht="30" customHeight="1" x14ac:dyDescent="0.15">
      <c r="A311" s="215"/>
      <c r="B311" s="94" t="s">
        <v>1082</v>
      </c>
      <c r="C311" s="99" t="s">
        <v>543</v>
      </c>
      <c r="D311" s="103" t="s">
        <v>1083</v>
      </c>
      <c r="E311" s="99" t="s">
        <v>1084</v>
      </c>
      <c r="F311" s="94" t="s">
        <v>546</v>
      </c>
      <c r="G311" s="207" t="s">
        <v>19</v>
      </c>
      <c r="H311" s="207"/>
      <c r="I311" s="100">
        <v>1</v>
      </c>
      <c r="J311" s="100">
        <v>1</v>
      </c>
      <c r="K311" s="94" t="s">
        <v>356</v>
      </c>
      <c r="L311" s="25"/>
    </row>
    <row r="312" spans="1:12" s="51" customFormat="1" ht="30" customHeight="1" x14ac:dyDescent="0.15">
      <c r="A312" s="215"/>
      <c r="B312" s="94" t="s">
        <v>1085</v>
      </c>
      <c r="C312" s="99" t="s">
        <v>543</v>
      </c>
      <c r="D312" s="103" t="s">
        <v>1086</v>
      </c>
      <c r="E312" s="99" t="s">
        <v>1087</v>
      </c>
      <c r="F312" s="94" t="s">
        <v>546</v>
      </c>
      <c r="G312" s="207" t="s">
        <v>19</v>
      </c>
      <c r="H312" s="207"/>
      <c r="I312" s="100">
        <v>1</v>
      </c>
      <c r="J312" s="100">
        <v>1</v>
      </c>
      <c r="K312" s="94" t="s">
        <v>1088</v>
      </c>
      <c r="L312" s="25"/>
    </row>
    <row r="313" spans="1:12" s="51" customFormat="1" ht="30" customHeight="1" x14ac:dyDescent="0.15">
      <c r="A313" s="215"/>
      <c r="B313" s="94" t="s">
        <v>1089</v>
      </c>
      <c r="C313" s="99" t="s">
        <v>543</v>
      </c>
      <c r="D313" s="103" t="s">
        <v>1090</v>
      </c>
      <c r="E313" s="99" t="s">
        <v>1091</v>
      </c>
      <c r="F313" s="94" t="s">
        <v>546</v>
      </c>
      <c r="G313" s="207" t="s">
        <v>19</v>
      </c>
      <c r="H313" s="207"/>
      <c r="I313" s="100">
        <v>1</v>
      </c>
      <c r="J313" s="100">
        <v>1</v>
      </c>
      <c r="K313" s="94" t="s">
        <v>1092</v>
      </c>
      <c r="L313" s="25"/>
    </row>
    <row r="314" spans="1:12" s="51" customFormat="1" ht="30" customHeight="1" x14ac:dyDescent="0.15">
      <c r="A314" s="215"/>
      <c r="B314" s="94" t="s">
        <v>1093</v>
      </c>
      <c r="C314" s="99" t="s">
        <v>543</v>
      </c>
      <c r="D314" s="103" t="s">
        <v>1094</v>
      </c>
      <c r="E314" s="99" t="s">
        <v>1095</v>
      </c>
      <c r="F314" s="94" t="s">
        <v>546</v>
      </c>
      <c r="G314" s="207" t="s">
        <v>19</v>
      </c>
      <c r="H314" s="207"/>
      <c r="I314" s="100">
        <v>1</v>
      </c>
      <c r="J314" s="100">
        <v>1</v>
      </c>
      <c r="K314" s="94" t="s">
        <v>1096</v>
      </c>
      <c r="L314" s="25"/>
    </row>
    <row r="315" spans="1:12" s="51" customFormat="1" ht="30" customHeight="1" x14ac:dyDescent="0.15">
      <c r="A315" s="215"/>
      <c r="B315" s="94" t="s">
        <v>1097</v>
      </c>
      <c r="C315" s="99" t="s">
        <v>543</v>
      </c>
      <c r="D315" s="103" t="s">
        <v>1098</v>
      </c>
      <c r="E315" s="99" t="s">
        <v>1099</v>
      </c>
      <c r="F315" s="94" t="s">
        <v>546</v>
      </c>
      <c r="G315" s="207" t="s">
        <v>19</v>
      </c>
      <c r="H315" s="207"/>
      <c r="I315" s="100">
        <v>1</v>
      </c>
      <c r="J315" s="100">
        <v>1</v>
      </c>
      <c r="K315" s="94" t="s">
        <v>584</v>
      </c>
      <c r="L315" s="25"/>
    </row>
    <row r="316" spans="1:12" s="51" customFormat="1" ht="30" customHeight="1" x14ac:dyDescent="0.15">
      <c r="A316" s="215"/>
      <c r="B316" s="94" t="s">
        <v>1100</v>
      </c>
      <c r="C316" s="99" t="s">
        <v>543</v>
      </c>
      <c r="D316" s="103" t="s">
        <v>1101</v>
      </c>
      <c r="E316" s="99" t="s">
        <v>1102</v>
      </c>
      <c r="F316" s="94" t="s">
        <v>546</v>
      </c>
      <c r="G316" s="207" t="s">
        <v>19</v>
      </c>
      <c r="H316" s="207"/>
      <c r="I316" s="100">
        <v>1</v>
      </c>
      <c r="J316" s="100">
        <v>1</v>
      </c>
      <c r="K316" s="94" t="s">
        <v>1051</v>
      </c>
      <c r="L316" s="25"/>
    </row>
    <row r="317" spans="1:12" s="51" customFormat="1" ht="30" customHeight="1" x14ac:dyDescent="0.15">
      <c r="A317" s="34"/>
      <c r="B317" s="31"/>
      <c r="C317" s="39"/>
      <c r="D317" s="64"/>
      <c r="E317" s="62"/>
      <c r="F317" s="34"/>
      <c r="G317" s="177" t="s">
        <v>54</v>
      </c>
      <c r="H317" s="177"/>
      <c r="I317" s="35">
        <f>SUM(I297:I316)</f>
        <v>18</v>
      </c>
      <c r="J317" s="35">
        <f>SUM(J297:J316)</f>
        <v>20</v>
      </c>
      <c r="K317" s="30"/>
      <c r="L317" s="25"/>
    </row>
    <row r="318" spans="1:12" s="51" customFormat="1" ht="30" customHeight="1" x14ac:dyDescent="0.15">
      <c r="A318" s="216" t="s">
        <v>672</v>
      </c>
      <c r="B318" s="94" t="s">
        <v>1103</v>
      </c>
      <c r="C318" s="102" t="s">
        <v>543</v>
      </c>
      <c r="D318" s="103" t="s">
        <v>1104</v>
      </c>
      <c r="E318" s="99" t="s">
        <v>1105</v>
      </c>
      <c r="F318" s="94" t="s">
        <v>546</v>
      </c>
      <c r="G318" s="207" t="s">
        <v>19</v>
      </c>
      <c r="H318" s="207"/>
      <c r="I318" s="100">
        <v>1</v>
      </c>
      <c r="J318" s="100">
        <v>1</v>
      </c>
      <c r="K318" s="94" t="s">
        <v>584</v>
      </c>
      <c r="L318" s="25"/>
    </row>
    <row r="319" spans="1:12" s="51" customFormat="1" ht="30" customHeight="1" x14ac:dyDescent="0.15">
      <c r="A319" s="217"/>
      <c r="B319" s="219" t="s">
        <v>1106</v>
      </c>
      <c r="C319" s="209" t="s">
        <v>543</v>
      </c>
      <c r="D319" s="220" t="s">
        <v>1107</v>
      </c>
      <c r="E319" s="219" t="s">
        <v>1108</v>
      </c>
      <c r="F319" s="219" t="s">
        <v>546</v>
      </c>
      <c r="G319" s="207" t="s">
        <v>19</v>
      </c>
      <c r="H319" s="207"/>
      <c r="I319" s="215">
        <v>1</v>
      </c>
      <c r="J319" s="215">
        <v>2</v>
      </c>
      <c r="K319" s="94" t="s">
        <v>356</v>
      </c>
      <c r="L319" s="25"/>
    </row>
    <row r="320" spans="1:12" s="51" customFormat="1" ht="30" customHeight="1" x14ac:dyDescent="0.15">
      <c r="A320" s="217"/>
      <c r="B320" s="219" t="s">
        <v>1106</v>
      </c>
      <c r="C320" s="209" t="s">
        <v>543</v>
      </c>
      <c r="D320" s="220" t="s">
        <v>1107</v>
      </c>
      <c r="E320" s="219" t="s">
        <v>1108</v>
      </c>
      <c r="F320" s="219" t="s">
        <v>546</v>
      </c>
      <c r="G320" s="207" t="s">
        <v>19</v>
      </c>
      <c r="H320" s="207"/>
      <c r="I320" s="215"/>
      <c r="J320" s="215"/>
      <c r="K320" s="94" t="s">
        <v>567</v>
      </c>
      <c r="L320" s="25"/>
    </row>
    <row r="321" spans="1:12" s="51" customFormat="1" ht="30" customHeight="1" x14ac:dyDescent="0.15">
      <c r="A321" s="217"/>
      <c r="B321" s="94" t="s">
        <v>1109</v>
      </c>
      <c r="C321" s="102" t="s">
        <v>543</v>
      </c>
      <c r="D321" s="103" t="s">
        <v>1110</v>
      </c>
      <c r="E321" s="99" t="s">
        <v>1111</v>
      </c>
      <c r="F321" s="94" t="s">
        <v>546</v>
      </c>
      <c r="G321" s="207" t="s">
        <v>19</v>
      </c>
      <c r="H321" s="207"/>
      <c r="I321" s="100">
        <v>1</v>
      </c>
      <c r="J321" s="100">
        <v>1</v>
      </c>
      <c r="K321" s="94" t="s">
        <v>356</v>
      </c>
      <c r="L321" s="25"/>
    </row>
    <row r="322" spans="1:12" s="51" customFormat="1" ht="30" customHeight="1" x14ac:dyDescent="0.15">
      <c r="A322" s="217"/>
      <c r="B322" s="94" t="s">
        <v>1112</v>
      </c>
      <c r="C322" s="102" t="s">
        <v>543</v>
      </c>
      <c r="D322" s="103" t="s">
        <v>1113</v>
      </c>
      <c r="E322" s="99" t="s">
        <v>1114</v>
      </c>
      <c r="F322" s="94" t="s">
        <v>546</v>
      </c>
      <c r="G322" s="207" t="s">
        <v>19</v>
      </c>
      <c r="H322" s="207"/>
      <c r="I322" s="100">
        <v>1</v>
      </c>
      <c r="J322" s="100">
        <v>1</v>
      </c>
      <c r="K322" s="94" t="s">
        <v>584</v>
      </c>
      <c r="L322" s="25"/>
    </row>
    <row r="323" spans="1:12" s="51" customFormat="1" ht="30" customHeight="1" x14ac:dyDescent="0.15">
      <c r="A323" s="217"/>
      <c r="B323" s="94" t="s">
        <v>1115</v>
      </c>
      <c r="C323" s="102" t="s">
        <v>543</v>
      </c>
      <c r="D323" s="103" t="s">
        <v>1116</v>
      </c>
      <c r="E323" s="99" t="s">
        <v>1117</v>
      </c>
      <c r="F323" s="94" t="s">
        <v>546</v>
      </c>
      <c r="G323" s="207" t="s">
        <v>19</v>
      </c>
      <c r="H323" s="207"/>
      <c r="I323" s="100">
        <v>1</v>
      </c>
      <c r="J323" s="100">
        <v>1</v>
      </c>
      <c r="K323" s="94" t="s">
        <v>571</v>
      </c>
      <c r="L323" s="25"/>
    </row>
    <row r="324" spans="1:12" s="51" customFormat="1" ht="30" customHeight="1" x14ac:dyDescent="0.15">
      <c r="A324" s="217"/>
      <c r="B324" s="94" t="s">
        <v>1118</v>
      </c>
      <c r="C324" s="102" t="s">
        <v>543</v>
      </c>
      <c r="D324" s="103" t="s">
        <v>1119</v>
      </c>
      <c r="E324" s="99" t="s">
        <v>1120</v>
      </c>
      <c r="F324" s="94" t="s">
        <v>546</v>
      </c>
      <c r="G324" s="207" t="s">
        <v>19</v>
      </c>
      <c r="H324" s="207"/>
      <c r="I324" s="100">
        <v>1</v>
      </c>
      <c r="J324" s="100">
        <v>1</v>
      </c>
      <c r="K324" s="94" t="s">
        <v>1121</v>
      </c>
      <c r="L324" s="25"/>
    </row>
    <row r="325" spans="1:12" s="51" customFormat="1" ht="30" customHeight="1" x14ac:dyDescent="0.15">
      <c r="A325" s="217"/>
      <c r="B325" s="94" t="s">
        <v>1122</v>
      </c>
      <c r="C325" s="102" t="s">
        <v>543</v>
      </c>
      <c r="D325" s="103" t="s">
        <v>1123</v>
      </c>
      <c r="E325" s="99" t="s">
        <v>1124</v>
      </c>
      <c r="F325" s="94" t="s">
        <v>546</v>
      </c>
      <c r="G325" s="207" t="s">
        <v>19</v>
      </c>
      <c r="H325" s="207"/>
      <c r="I325" s="100">
        <v>1</v>
      </c>
      <c r="J325" s="100">
        <v>1</v>
      </c>
      <c r="K325" s="94" t="s">
        <v>567</v>
      </c>
      <c r="L325" s="25"/>
    </row>
    <row r="326" spans="1:12" s="51" customFormat="1" ht="30" customHeight="1" x14ac:dyDescent="0.15">
      <c r="A326" s="217"/>
      <c r="B326" s="94" t="s">
        <v>1125</v>
      </c>
      <c r="C326" s="102" t="s">
        <v>543</v>
      </c>
      <c r="D326" s="103" t="s">
        <v>1126</v>
      </c>
      <c r="E326" s="99" t="s">
        <v>1127</v>
      </c>
      <c r="F326" s="94" t="s">
        <v>546</v>
      </c>
      <c r="G326" s="207" t="s">
        <v>19</v>
      </c>
      <c r="H326" s="207"/>
      <c r="I326" s="100">
        <v>1</v>
      </c>
      <c r="J326" s="100">
        <v>1</v>
      </c>
      <c r="K326" s="94" t="s">
        <v>571</v>
      </c>
      <c r="L326" s="25"/>
    </row>
    <row r="327" spans="1:12" s="51" customFormat="1" ht="30" customHeight="1" x14ac:dyDescent="0.15">
      <c r="A327" s="218"/>
      <c r="B327" s="94" t="s">
        <v>1128</v>
      </c>
      <c r="C327" s="102" t="s">
        <v>543</v>
      </c>
      <c r="D327" s="103" t="s">
        <v>1129</v>
      </c>
      <c r="E327" s="99" t="s">
        <v>1130</v>
      </c>
      <c r="F327" s="94" t="s">
        <v>546</v>
      </c>
      <c r="G327" s="207" t="s">
        <v>19</v>
      </c>
      <c r="H327" s="207"/>
      <c r="I327" s="100">
        <v>1</v>
      </c>
      <c r="J327" s="100">
        <v>1</v>
      </c>
      <c r="K327" s="94" t="s">
        <v>1131</v>
      </c>
      <c r="L327" s="25"/>
    </row>
    <row r="328" spans="1:12" s="51" customFormat="1" ht="30" customHeight="1" x14ac:dyDescent="0.15">
      <c r="A328" s="34"/>
      <c r="B328" s="31"/>
      <c r="C328" s="39"/>
      <c r="D328" s="64"/>
      <c r="E328" s="62"/>
      <c r="F328" s="34"/>
      <c r="G328" s="177" t="s">
        <v>54</v>
      </c>
      <c r="H328" s="177"/>
      <c r="I328" s="35">
        <f>SUM(I318:I327)</f>
        <v>9</v>
      </c>
      <c r="J328" s="35">
        <f>SUM(J318:J327)</f>
        <v>10</v>
      </c>
      <c r="K328" s="30"/>
      <c r="L328" s="25"/>
    </row>
    <row r="329" spans="1:12" s="51" customFormat="1" ht="30" customHeight="1" x14ac:dyDescent="0.15">
      <c r="A329" s="95" t="s">
        <v>1132</v>
      </c>
      <c r="B329" s="91" t="s">
        <v>1133</v>
      </c>
      <c r="C329" s="104" t="s">
        <v>1133</v>
      </c>
      <c r="D329" s="105" t="s">
        <v>1134</v>
      </c>
      <c r="E329" s="106" t="s">
        <v>1135</v>
      </c>
      <c r="F329" s="97" t="s">
        <v>1136</v>
      </c>
      <c r="G329" s="207" t="s">
        <v>19</v>
      </c>
      <c r="H329" s="207"/>
      <c r="I329" s="95">
        <v>1</v>
      </c>
      <c r="J329" s="95">
        <v>1</v>
      </c>
      <c r="K329" s="92" t="s">
        <v>1137</v>
      </c>
      <c r="L329" s="25"/>
    </row>
    <row r="330" spans="1:12" s="51" customFormat="1" ht="30" customHeight="1" x14ac:dyDescent="0.15">
      <c r="A330" s="30"/>
      <c r="B330" s="31"/>
      <c r="C330" s="107"/>
      <c r="D330" s="59"/>
      <c r="E330" s="60"/>
      <c r="F330" s="61"/>
      <c r="G330" s="177" t="s">
        <v>54</v>
      </c>
      <c r="H330" s="177"/>
      <c r="I330" s="35">
        <f>SUM(I329)</f>
        <v>1</v>
      </c>
      <c r="J330" s="35">
        <f>SUM(J329)</f>
        <v>1</v>
      </c>
      <c r="K330" s="30"/>
      <c r="L330" s="25"/>
    </row>
    <row r="331" spans="1:12" s="113" customFormat="1" ht="30" customHeight="1" x14ac:dyDescent="0.15">
      <c r="A331" s="213" t="s">
        <v>1138</v>
      </c>
      <c r="B331" s="108" t="s">
        <v>1139</v>
      </c>
      <c r="C331" s="109" t="s">
        <v>757</v>
      </c>
      <c r="D331" s="108" t="s">
        <v>1140</v>
      </c>
      <c r="E331" s="108" t="s">
        <v>1141</v>
      </c>
      <c r="F331" s="108" t="s">
        <v>760</v>
      </c>
      <c r="G331" s="108" t="s">
        <v>1142</v>
      </c>
      <c r="H331" s="108"/>
      <c r="I331" s="110">
        <v>1</v>
      </c>
      <c r="J331" s="110">
        <v>1</v>
      </c>
      <c r="K331" s="111" t="s">
        <v>1143</v>
      </c>
      <c r="L331" s="112"/>
    </row>
    <row r="332" spans="1:12" s="113" customFormat="1" ht="30" customHeight="1" x14ac:dyDescent="0.15">
      <c r="A332" s="213"/>
      <c r="B332" s="108" t="s">
        <v>1144</v>
      </c>
      <c r="C332" s="109" t="s">
        <v>757</v>
      </c>
      <c r="D332" s="114" t="s">
        <v>1145</v>
      </c>
      <c r="E332" s="108" t="s">
        <v>1146</v>
      </c>
      <c r="F332" s="108" t="s">
        <v>760</v>
      </c>
      <c r="G332" s="214" t="s">
        <v>761</v>
      </c>
      <c r="H332" s="214"/>
      <c r="I332" s="110">
        <v>1</v>
      </c>
      <c r="J332" s="110">
        <v>1</v>
      </c>
      <c r="K332" s="111" t="s">
        <v>1147</v>
      </c>
      <c r="L332" s="112"/>
    </row>
    <row r="333" spans="1:12" s="113" customFormat="1" ht="30" customHeight="1" x14ac:dyDescent="0.15">
      <c r="A333" s="213"/>
      <c r="B333" s="108" t="s">
        <v>1148</v>
      </c>
      <c r="C333" s="109" t="s">
        <v>757</v>
      </c>
      <c r="D333" s="114" t="s">
        <v>1149</v>
      </c>
      <c r="E333" s="108" t="s">
        <v>1150</v>
      </c>
      <c r="F333" s="108" t="s">
        <v>760</v>
      </c>
      <c r="G333" s="214" t="s">
        <v>761</v>
      </c>
      <c r="H333" s="214"/>
      <c r="I333" s="110">
        <v>1</v>
      </c>
      <c r="J333" s="110">
        <v>1</v>
      </c>
      <c r="K333" s="111" t="s">
        <v>1151</v>
      </c>
      <c r="L333" s="112"/>
    </row>
    <row r="334" spans="1:12" s="51" customFormat="1" ht="30" customHeight="1" x14ac:dyDescent="0.15">
      <c r="A334" s="30"/>
      <c r="B334" s="31"/>
      <c r="C334" s="107"/>
      <c r="D334" s="59"/>
      <c r="E334" s="60"/>
      <c r="F334" s="61"/>
      <c r="G334" s="177" t="s">
        <v>54</v>
      </c>
      <c r="H334" s="177"/>
      <c r="I334" s="35">
        <f>SUM(I331:I333)</f>
        <v>3</v>
      </c>
      <c r="J334" s="35">
        <f>SUM(J331:J333)</f>
        <v>3</v>
      </c>
      <c r="K334" s="30"/>
      <c r="L334" s="25"/>
    </row>
    <row r="335" spans="1:12" s="51" customFormat="1" ht="30" customHeight="1" x14ac:dyDescent="0.15">
      <c r="A335" s="206" t="s">
        <v>763</v>
      </c>
      <c r="B335" s="91" t="s">
        <v>1152</v>
      </c>
      <c r="C335" s="102" t="s">
        <v>1152</v>
      </c>
      <c r="D335" s="105" t="s">
        <v>1153</v>
      </c>
      <c r="E335" s="106" t="s">
        <v>1154</v>
      </c>
      <c r="F335" s="97" t="s">
        <v>1155</v>
      </c>
      <c r="G335" s="207" t="s">
        <v>19</v>
      </c>
      <c r="H335" s="207"/>
      <c r="I335" s="95">
        <v>1</v>
      </c>
      <c r="J335" s="95">
        <v>1</v>
      </c>
      <c r="K335" s="92" t="s">
        <v>1156</v>
      </c>
      <c r="L335" s="25"/>
    </row>
    <row r="336" spans="1:12" s="51" customFormat="1" ht="30" customHeight="1" x14ac:dyDescent="0.15">
      <c r="A336" s="206"/>
      <c r="B336" s="208" t="s">
        <v>1157</v>
      </c>
      <c r="C336" s="209" t="s">
        <v>1158</v>
      </c>
      <c r="D336" s="210" t="s">
        <v>1159</v>
      </c>
      <c r="E336" s="211" t="s">
        <v>1160</v>
      </c>
      <c r="F336" s="212" t="s">
        <v>1161</v>
      </c>
      <c r="G336" s="207" t="s">
        <v>1162</v>
      </c>
      <c r="H336" s="207"/>
      <c r="I336" s="206">
        <v>1</v>
      </c>
      <c r="J336" s="206">
        <v>2</v>
      </c>
      <c r="K336" s="92" t="s">
        <v>1163</v>
      </c>
      <c r="L336" s="25"/>
    </row>
    <row r="337" spans="1:12" s="51" customFormat="1" ht="30" customHeight="1" x14ac:dyDescent="0.15">
      <c r="A337" s="206"/>
      <c r="B337" s="208"/>
      <c r="C337" s="209"/>
      <c r="D337" s="210"/>
      <c r="E337" s="211"/>
      <c r="F337" s="212"/>
      <c r="G337" s="207" t="s">
        <v>1162</v>
      </c>
      <c r="H337" s="207"/>
      <c r="I337" s="206"/>
      <c r="J337" s="206"/>
      <c r="K337" s="92" t="s">
        <v>1164</v>
      </c>
      <c r="L337" s="25"/>
    </row>
    <row r="338" spans="1:12" s="51" customFormat="1" ht="30" customHeight="1" x14ac:dyDescent="0.15">
      <c r="A338" s="206"/>
      <c r="B338" s="91" t="s">
        <v>1165</v>
      </c>
      <c r="C338" s="92" t="s">
        <v>780</v>
      </c>
      <c r="D338" s="93" t="s">
        <v>1166</v>
      </c>
      <c r="E338" s="91" t="s">
        <v>1167</v>
      </c>
      <c r="F338" s="94" t="s">
        <v>783</v>
      </c>
      <c r="G338" s="207" t="s">
        <v>19</v>
      </c>
      <c r="H338" s="207"/>
      <c r="I338" s="95">
        <v>1</v>
      </c>
      <c r="J338" s="95">
        <v>1</v>
      </c>
      <c r="K338" s="94" t="s">
        <v>792</v>
      </c>
      <c r="L338" s="25"/>
    </row>
    <row r="339" spans="1:12" s="116" customFormat="1" ht="30" customHeight="1" x14ac:dyDescent="0.15">
      <c r="A339" s="206"/>
      <c r="B339" s="91" t="s">
        <v>1168</v>
      </c>
      <c r="C339" s="98" t="s">
        <v>780</v>
      </c>
      <c r="D339" s="93" t="s">
        <v>1169</v>
      </c>
      <c r="E339" s="91" t="s">
        <v>1170</v>
      </c>
      <c r="F339" s="94" t="s">
        <v>1171</v>
      </c>
      <c r="G339" s="207" t="s">
        <v>19</v>
      </c>
      <c r="H339" s="207"/>
      <c r="I339" s="115">
        <v>1</v>
      </c>
      <c r="J339" s="115">
        <v>1</v>
      </c>
      <c r="K339" s="98" t="s">
        <v>1172</v>
      </c>
    </row>
    <row r="340" spans="1:12" s="66" customFormat="1" ht="30" customHeight="1" x14ac:dyDescent="0.15">
      <c r="A340" s="206"/>
      <c r="B340" s="117" t="s">
        <v>1173</v>
      </c>
      <c r="C340" s="102" t="s">
        <v>1174</v>
      </c>
      <c r="D340" s="118" t="s">
        <v>1175</v>
      </c>
      <c r="E340" s="119" t="s">
        <v>1176</v>
      </c>
      <c r="F340" s="120" t="s">
        <v>1177</v>
      </c>
      <c r="G340" s="207" t="s">
        <v>19</v>
      </c>
      <c r="H340" s="207"/>
      <c r="I340" s="121">
        <v>1</v>
      </c>
      <c r="J340" s="121">
        <v>1</v>
      </c>
      <c r="K340" s="120" t="s">
        <v>1178</v>
      </c>
      <c r="L340" s="65"/>
    </row>
    <row r="341" spans="1:12" s="122" customFormat="1" ht="30" customHeight="1" x14ac:dyDescent="0.15">
      <c r="A341" s="30"/>
      <c r="B341" s="31"/>
      <c r="C341" s="107"/>
      <c r="D341" s="59"/>
      <c r="E341" s="60"/>
      <c r="F341" s="61"/>
      <c r="G341" s="177" t="s">
        <v>54</v>
      </c>
      <c r="H341" s="177"/>
      <c r="I341" s="35">
        <f>SUM(I335:I340)</f>
        <v>5</v>
      </c>
      <c r="J341" s="35">
        <f>SUM(J335:J340)</f>
        <v>6</v>
      </c>
      <c r="K341" s="30"/>
      <c r="L341" s="79"/>
    </row>
    <row r="342" spans="1:12" s="125" customFormat="1" ht="30" customHeight="1" x14ac:dyDescent="0.15">
      <c r="A342" s="92"/>
      <c r="B342" s="123"/>
      <c r="C342" s="102"/>
      <c r="D342" s="93"/>
      <c r="E342" s="91"/>
      <c r="F342" s="94"/>
      <c r="G342" s="124"/>
      <c r="H342" s="123" t="s">
        <v>1179</v>
      </c>
      <c r="I342" s="95">
        <f>SUM(I341,I334,I330,I328,I317,I296,I290,I286,I268,I263,I256,I253,I248,I242)</f>
        <v>83</v>
      </c>
      <c r="J342" s="95">
        <f>SUM(J341,J334,J330,J328,J317,J296,J290,J286,J268,J263,J256,J253,J248,J242)</f>
        <v>91</v>
      </c>
      <c r="K342" s="92"/>
    </row>
    <row r="343" spans="1:12" s="51" customFormat="1" ht="60" customHeight="1" x14ac:dyDescent="0.15">
      <c r="A343" s="12" t="s">
        <v>1180</v>
      </c>
      <c r="B343" s="83"/>
      <c r="C343" s="84"/>
      <c r="D343" s="85"/>
      <c r="E343" s="83"/>
      <c r="F343" s="86"/>
      <c r="G343" s="87"/>
      <c r="H343" s="83"/>
      <c r="I343" s="88"/>
      <c r="J343" s="88"/>
      <c r="K343" s="89"/>
      <c r="L343" s="25"/>
    </row>
    <row r="344" spans="1:12" s="51" customFormat="1" ht="30" customHeight="1" x14ac:dyDescent="0.15">
      <c r="A344" s="16" t="s">
        <v>4</v>
      </c>
      <c r="B344" s="16" t="s">
        <v>845</v>
      </c>
      <c r="C344" s="16" t="s">
        <v>6</v>
      </c>
      <c r="D344" s="17" t="s">
        <v>7</v>
      </c>
      <c r="E344" s="18" t="s">
        <v>8</v>
      </c>
      <c r="F344" s="18" t="s">
        <v>846</v>
      </c>
      <c r="G344" s="205" t="s">
        <v>10</v>
      </c>
      <c r="H344" s="205"/>
      <c r="I344" s="16" t="s">
        <v>11</v>
      </c>
      <c r="J344" s="16" t="s">
        <v>12</v>
      </c>
      <c r="K344" s="16" t="s">
        <v>13</v>
      </c>
      <c r="L344" s="25"/>
    </row>
    <row r="345" spans="1:12" s="51" customFormat="1" ht="30" customHeight="1" x14ac:dyDescent="0.15">
      <c r="A345" s="175" t="s">
        <v>1181</v>
      </c>
      <c r="B345" s="126" t="s">
        <v>1182</v>
      </c>
      <c r="C345" s="127" t="s">
        <v>1183</v>
      </c>
      <c r="D345" s="128" t="s">
        <v>1184</v>
      </c>
      <c r="E345" s="126" t="s">
        <v>1185</v>
      </c>
      <c r="F345" s="129" t="s">
        <v>60</v>
      </c>
      <c r="G345" s="178" t="s">
        <v>32</v>
      </c>
      <c r="H345" s="178"/>
      <c r="I345" s="130">
        <v>1</v>
      </c>
      <c r="J345" s="130">
        <v>1</v>
      </c>
      <c r="K345" s="131" t="s">
        <v>1186</v>
      </c>
      <c r="L345" s="25"/>
    </row>
    <row r="346" spans="1:12" s="51" customFormat="1" ht="30" customHeight="1" x14ac:dyDescent="0.15">
      <c r="A346" s="175"/>
      <c r="B346" s="182" t="s">
        <v>1187</v>
      </c>
      <c r="C346" s="182" t="s">
        <v>1188</v>
      </c>
      <c r="D346" s="195" t="s">
        <v>1189</v>
      </c>
      <c r="E346" s="182" t="s">
        <v>1190</v>
      </c>
      <c r="F346" s="190" t="s">
        <v>1191</v>
      </c>
      <c r="G346" s="178" t="s">
        <v>32</v>
      </c>
      <c r="H346" s="178"/>
      <c r="I346" s="175">
        <v>1</v>
      </c>
      <c r="J346" s="175">
        <v>2</v>
      </c>
      <c r="K346" s="131" t="s">
        <v>1192</v>
      </c>
      <c r="L346" s="25"/>
    </row>
    <row r="347" spans="1:12" s="51" customFormat="1" ht="30" customHeight="1" x14ac:dyDescent="0.15">
      <c r="A347" s="175"/>
      <c r="B347" s="182"/>
      <c r="C347" s="182"/>
      <c r="D347" s="195"/>
      <c r="E347" s="182"/>
      <c r="F347" s="190"/>
      <c r="G347" s="178" t="s">
        <v>32</v>
      </c>
      <c r="H347" s="178"/>
      <c r="I347" s="175"/>
      <c r="J347" s="175"/>
      <c r="K347" s="131" t="s">
        <v>1193</v>
      </c>
      <c r="L347" s="25"/>
    </row>
    <row r="348" spans="1:12" s="132" customFormat="1" ht="30.75" customHeight="1" x14ac:dyDescent="0.15">
      <c r="A348" s="175"/>
      <c r="B348" s="182" t="s">
        <v>1194</v>
      </c>
      <c r="C348" s="178" t="s">
        <v>1195</v>
      </c>
      <c r="D348" s="195" t="s">
        <v>1196</v>
      </c>
      <c r="E348" s="182" t="s">
        <v>1197</v>
      </c>
      <c r="F348" s="190" t="s">
        <v>1198</v>
      </c>
      <c r="G348" s="178" t="s">
        <v>46</v>
      </c>
      <c r="H348" s="178"/>
      <c r="I348" s="175" t="s">
        <v>865</v>
      </c>
      <c r="J348" s="175">
        <v>2</v>
      </c>
      <c r="K348" s="190" t="s">
        <v>1199</v>
      </c>
    </row>
    <row r="349" spans="1:12" s="132" customFormat="1" ht="30" customHeight="1" x14ac:dyDescent="0.15">
      <c r="A349" s="175"/>
      <c r="B349" s="182" t="s">
        <v>1194</v>
      </c>
      <c r="C349" s="204" t="s">
        <v>50</v>
      </c>
      <c r="D349" s="195" t="s">
        <v>1200</v>
      </c>
      <c r="E349" s="182" t="s">
        <v>1197</v>
      </c>
      <c r="F349" s="190"/>
      <c r="G349" s="178" t="s">
        <v>32</v>
      </c>
      <c r="H349" s="178"/>
      <c r="I349" s="175" t="s">
        <v>865</v>
      </c>
      <c r="J349" s="175">
        <v>2</v>
      </c>
      <c r="K349" s="190" t="s">
        <v>1199</v>
      </c>
    </row>
    <row r="350" spans="1:12" s="51" customFormat="1" ht="30" customHeight="1" x14ac:dyDescent="0.15">
      <c r="A350" s="30"/>
      <c r="B350" s="31"/>
      <c r="C350" s="30"/>
      <c r="D350" s="32"/>
      <c r="E350" s="33"/>
      <c r="F350" s="34"/>
      <c r="G350" s="177" t="s">
        <v>54</v>
      </c>
      <c r="H350" s="177"/>
      <c r="I350" s="35">
        <f>SUM(I345,I346)</f>
        <v>2</v>
      </c>
      <c r="J350" s="35">
        <f>SUM(J345,J346,J348)</f>
        <v>5</v>
      </c>
      <c r="K350" s="30"/>
      <c r="L350" s="25"/>
    </row>
    <row r="351" spans="1:12" s="134" customFormat="1" ht="30" customHeight="1" x14ac:dyDescent="0.15">
      <c r="A351" s="175" t="s">
        <v>63</v>
      </c>
      <c r="B351" s="126" t="s">
        <v>1201</v>
      </c>
      <c r="C351" s="129" t="s">
        <v>65</v>
      </c>
      <c r="D351" s="133" t="s">
        <v>1202</v>
      </c>
      <c r="E351" s="126" t="s">
        <v>878</v>
      </c>
      <c r="F351" s="131" t="s">
        <v>1203</v>
      </c>
      <c r="G351" s="178" t="s">
        <v>19</v>
      </c>
      <c r="H351" s="178"/>
      <c r="I351" s="130">
        <v>1</v>
      </c>
      <c r="J351" s="130">
        <v>1</v>
      </c>
      <c r="K351" s="129" t="s">
        <v>1204</v>
      </c>
    </row>
    <row r="352" spans="1:12" s="134" customFormat="1" ht="30" customHeight="1" x14ac:dyDescent="0.15">
      <c r="A352" s="175"/>
      <c r="B352" s="126" t="s">
        <v>1205</v>
      </c>
      <c r="C352" s="129" t="s">
        <v>65</v>
      </c>
      <c r="D352" s="133" t="s">
        <v>1206</v>
      </c>
      <c r="E352" s="126" t="s">
        <v>878</v>
      </c>
      <c r="F352" s="131" t="s">
        <v>73</v>
      </c>
      <c r="G352" s="178" t="s">
        <v>19</v>
      </c>
      <c r="H352" s="178"/>
      <c r="I352" s="130">
        <v>1</v>
      </c>
      <c r="J352" s="130">
        <v>1</v>
      </c>
      <c r="K352" s="129" t="s">
        <v>371</v>
      </c>
    </row>
    <row r="353" spans="1:11" s="134" customFormat="1" ht="30" customHeight="1" x14ac:dyDescent="0.15">
      <c r="A353" s="175"/>
      <c r="B353" s="126" t="s">
        <v>1207</v>
      </c>
      <c r="C353" s="129" t="s">
        <v>65</v>
      </c>
      <c r="D353" s="133" t="s">
        <v>1208</v>
      </c>
      <c r="E353" s="126" t="s">
        <v>878</v>
      </c>
      <c r="F353" s="131" t="s">
        <v>1203</v>
      </c>
      <c r="G353" s="178" t="s">
        <v>19</v>
      </c>
      <c r="H353" s="178"/>
      <c r="I353" s="130">
        <v>1</v>
      </c>
      <c r="J353" s="130">
        <v>1</v>
      </c>
      <c r="K353" s="129" t="s">
        <v>1204</v>
      </c>
    </row>
    <row r="354" spans="1:11" s="134" customFormat="1" ht="30" customHeight="1" x14ac:dyDescent="0.15">
      <c r="A354" s="175"/>
      <c r="B354" s="126" t="s">
        <v>1209</v>
      </c>
      <c r="C354" s="129" t="s">
        <v>65</v>
      </c>
      <c r="D354" s="128" t="s">
        <v>1210</v>
      </c>
      <c r="E354" s="126" t="s">
        <v>1211</v>
      </c>
      <c r="F354" s="131" t="s">
        <v>73</v>
      </c>
      <c r="G354" s="178" t="s">
        <v>19</v>
      </c>
      <c r="H354" s="178"/>
      <c r="I354" s="130">
        <v>1</v>
      </c>
      <c r="J354" s="130">
        <v>1</v>
      </c>
      <c r="K354" s="129" t="s">
        <v>62</v>
      </c>
    </row>
    <row r="355" spans="1:11" s="134" customFormat="1" ht="30" customHeight="1" x14ac:dyDescent="0.15">
      <c r="A355" s="175"/>
      <c r="B355" s="135" t="s">
        <v>1212</v>
      </c>
      <c r="C355" s="129" t="s">
        <v>65</v>
      </c>
      <c r="D355" s="128" t="s">
        <v>1213</v>
      </c>
      <c r="E355" s="126" t="s">
        <v>1214</v>
      </c>
      <c r="F355" s="131" t="s">
        <v>82</v>
      </c>
      <c r="G355" s="178" t="s">
        <v>19</v>
      </c>
      <c r="H355" s="178"/>
      <c r="I355" s="130">
        <v>1</v>
      </c>
      <c r="J355" s="130">
        <v>1</v>
      </c>
      <c r="K355" s="129" t="s">
        <v>1215</v>
      </c>
    </row>
    <row r="356" spans="1:11" s="134" customFormat="1" ht="30" customHeight="1" x14ac:dyDescent="0.15">
      <c r="A356" s="175"/>
      <c r="B356" s="182" t="s">
        <v>1216</v>
      </c>
      <c r="C356" s="182" t="s">
        <v>65</v>
      </c>
      <c r="D356" s="195" t="s">
        <v>1217</v>
      </c>
      <c r="E356" s="182" t="s">
        <v>1218</v>
      </c>
      <c r="F356" s="190" t="s">
        <v>82</v>
      </c>
      <c r="G356" s="178" t="s">
        <v>19</v>
      </c>
      <c r="H356" s="178"/>
      <c r="I356" s="175">
        <v>1</v>
      </c>
      <c r="J356" s="175">
        <v>2</v>
      </c>
      <c r="K356" s="131" t="s">
        <v>1219</v>
      </c>
    </row>
    <row r="357" spans="1:11" s="134" customFormat="1" ht="30" customHeight="1" x14ac:dyDescent="0.15">
      <c r="A357" s="175"/>
      <c r="B357" s="182"/>
      <c r="C357" s="182"/>
      <c r="D357" s="195"/>
      <c r="E357" s="182"/>
      <c r="F357" s="190"/>
      <c r="G357" s="178"/>
      <c r="H357" s="178"/>
      <c r="I357" s="175"/>
      <c r="J357" s="175"/>
      <c r="K357" s="131" t="s">
        <v>1220</v>
      </c>
    </row>
    <row r="358" spans="1:11" s="134" customFormat="1" ht="30" customHeight="1" x14ac:dyDescent="0.15">
      <c r="A358" s="175"/>
      <c r="B358" s="126" t="s">
        <v>1221</v>
      </c>
      <c r="C358" s="129" t="s">
        <v>65</v>
      </c>
      <c r="D358" s="128" t="s">
        <v>1222</v>
      </c>
      <c r="E358" s="126" t="s">
        <v>1223</v>
      </c>
      <c r="F358" s="131" t="s">
        <v>73</v>
      </c>
      <c r="G358" s="178" t="s">
        <v>19</v>
      </c>
      <c r="H358" s="178"/>
      <c r="I358" s="130">
        <v>1</v>
      </c>
      <c r="J358" s="130">
        <v>1</v>
      </c>
      <c r="K358" s="129" t="s">
        <v>1224</v>
      </c>
    </row>
    <row r="359" spans="1:11" s="134" customFormat="1" ht="30" customHeight="1" x14ac:dyDescent="0.15">
      <c r="A359" s="175"/>
      <c r="B359" s="126" t="s">
        <v>1225</v>
      </c>
      <c r="C359" s="129" t="s">
        <v>65</v>
      </c>
      <c r="D359" s="133" t="s">
        <v>1226</v>
      </c>
      <c r="E359" s="136" t="s">
        <v>1227</v>
      </c>
      <c r="F359" s="131" t="s">
        <v>73</v>
      </c>
      <c r="G359" s="178" t="s">
        <v>32</v>
      </c>
      <c r="H359" s="178"/>
      <c r="I359" s="130">
        <v>1</v>
      </c>
      <c r="J359" s="130">
        <v>1</v>
      </c>
      <c r="K359" s="129" t="s">
        <v>1228</v>
      </c>
    </row>
    <row r="360" spans="1:11" s="134" customFormat="1" ht="30" customHeight="1" x14ac:dyDescent="0.15">
      <c r="A360" s="175"/>
      <c r="B360" s="182" t="s">
        <v>1229</v>
      </c>
      <c r="C360" s="182" t="s">
        <v>65</v>
      </c>
      <c r="D360" s="195" t="s">
        <v>1230</v>
      </c>
      <c r="E360" s="190" t="s">
        <v>1231</v>
      </c>
      <c r="F360" s="190" t="s">
        <v>1232</v>
      </c>
      <c r="G360" s="178" t="s">
        <v>19</v>
      </c>
      <c r="H360" s="178"/>
      <c r="I360" s="175">
        <v>1</v>
      </c>
      <c r="J360" s="175">
        <v>5</v>
      </c>
      <c r="K360" s="131" t="s">
        <v>1233</v>
      </c>
    </row>
    <row r="361" spans="1:11" s="134" customFormat="1" ht="30" customHeight="1" x14ac:dyDescent="0.15">
      <c r="A361" s="175"/>
      <c r="B361" s="182"/>
      <c r="C361" s="182"/>
      <c r="D361" s="195"/>
      <c r="E361" s="182"/>
      <c r="F361" s="190"/>
      <c r="G361" s="178"/>
      <c r="H361" s="178"/>
      <c r="I361" s="175"/>
      <c r="J361" s="175"/>
      <c r="K361" s="131" t="s">
        <v>1234</v>
      </c>
    </row>
    <row r="362" spans="1:11" s="134" customFormat="1" ht="30" customHeight="1" x14ac:dyDescent="0.15">
      <c r="A362" s="175"/>
      <c r="B362" s="182"/>
      <c r="C362" s="182"/>
      <c r="D362" s="195"/>
      <c r="E362" s="182"/>
      <c r="F362" s="190"/>
      <c r="G362" s="178"/>
      <c r="H362" s="178"/>
      <c r="I362" s="175"/>
      <c r="J362" s="175"/>
      <c r="K362" s="131" t="s">
        <v>1235</v>
      </c>
    </row>
    <row r="363" spans="1:11" s="134" customFormat="1" ht="30" customHeight="1" x14ac:dyDescent="0.15">
      <c r="A363" s="175"/>
      <c r="B363" s="182"/>
      <c r="C363" s="182"/>
      <c r="D363" s="195"/>
      <c r="E363" s="182"/>
      <c r="F363" s="190"/>
      <c r="G363" s="178"/>
      <c r="H363" s="178"/>
      <c r="I363" s="175"/>
      <c r="J363" s="175"/>
      <c r="K363" s="131" t="s">
        <v>1236</v>
      </c>
    </row>
    <row r="364" spans="1:11" s="134" customFormat="1" ht="30" customHeight="1" x14ac:dyDescent="0.15">
      <c r="A364" s="175"/>
      <c r="B364" s="182"/>
      <c r="C364" s="182"/>
      <c r="D364" s="195"/>
      <c r="E364" s="182"/>
      <c r="F364" s="190"/>
      <c r="G364" s="178"/>
      <c r="H364" s="178"/>
      <c r="I364" s="175"/>
      <c r="J364" s="175"/>
      <c r="K364" s="131" t="s">
        <v>1237</v>
      </c>
    </row>
    <row r="365" spans="1:11" s="134" customFormat="1" ht="30" customHeight="1" x14ac:dyDescent="0.15">
      <c r="A365" s="175"/>
      <c r="B365" s="126" t="s">
        <v>1238</v>
      </c>
      <c r="C365" s="129" t="s">
        <v>65</v>
      </c>
      <c r="D365" s="128" t="s">
        <v>1239</v>
      </c>
      <c r="E365" s="126" t="s">
        <v>1240</v>
      </c>
      <c r="F365" s="131" t="s">
        <v>1241</v>
      </c>
      <c r="G365" s="178" t="s">
        <v>19</v>
      </c>
      <c r="H365" s="178"/>
      <c r="I365" s="130">
        <v>1</v>
      </c>
      <c r="J365" s="130">
        <v>1</v>
      </c>
      <c r="K365" s="129" t="s">
        <v>1224</v>
      </c>
    </row>
    <row r="366" spans="1:11" s="134" customFormat="1" ht="30" customHeight="1" x14ac:dyDescent="0.15">
      <c r="A366" s="175"/>
      <c r="B366" s="126" t="s">
        <v>1242</v>
      </c>
      <c r="C366" s="129" t="s">
        <v>65</v>
      </c>
      <c r="D366" s="133" t="s">
        <v>1243</v>
      </c>
      <c r="E366" s="126" t="s">
        <v>1244</v>
      </c>
      <c r="F366" s="131" t="s">
        <v>60</v>
      </c>
      <c r="G366" s="178" t="s">
        <v>32</v>
      </c>
      <c r="H366" s="178"/>
      <c r="I366" s="130">
        <v>1</v>
      </c>
      <c r="J366" s="130">
        <v>1</v>
      </c>
      <c r="K366" s="129" t="s">
        <v>1224</v>
      </c>
    </row>
    <row r="367" spans="1:11" s="134" customFormat="1" ht="30" customHeight="1" x14ac:dyDescent="0.15">
      <c r="A367" s="175"/>
      <c r="B367" s="126" t="s">
        <v>1245</v>
      </c>
      <c r="C367" s="129" t="s">
        <v>101</v>
      </c>
      <c r="D367" s="126" t="s">
        <v>1246</v>
      </c>
      <c r="E367" s="126" t="s">
        <v>1247</v>
      </c>
      <c r="F367" s="131" t="s">
        <v>1248</v>
      </c>
      <c r="G367" s="178" t="s">
        <v>19</v>
      </c>
      <c r="H367" s="178"/>
      <c r="I367" s="130">
        <v>1</v>
      </c>
      <c r="J367" s="130">
        <v>1</v>
      </c>
      <c r="K367" s="129" t="s">
        <v>1249</v>
      </c>
    </row>
    <row r="368" spans="1:11" s="134" customFormat="1" ht="30" customHeight="1" x14ac:dyDescent="0.15">
      <c r="A368" s="175"/>
      <c r="B368" s="126" t="s">
        <v>1250</v>
      </c>
      <c r="C368" s="129" t="s">
        <v>502</v>
      </c>
      <c r="D368" s="128" t="s">
        <v>1251</v>
      </c>
      <c r="E368" s="126" t="s">
        <v>1252</v>
      </c>
      <c r="F368" s="131" t="s">
        <v>1253</v>
      </c>
      <c r="G368" s="178" t="s">
        <v>46</v>
      </c>
      <c r="H368" s="178"/>
      <c r="I368" s="130">
        <v>1</v>
      </c>
      <c r="J368" s="130">
        <v>1</v>
      </c>
      <c r="K368" s="129" t="s">
        <v>889</v>
      </c>
    </row>
    <row r="369" spans="1:12" s="134" customFormat="1" ht="30" customHeight="1" x14ac:dyDescent="0.15">
      <c r="A369" s="175"/>
      <c r="B369" s="126" t="s">
        <v>1254</v>
      </c>
      <c r="C369" s="129" t="s">
        <v>65</v>
      </c>
      <c r="D369" s="133" t="s">
        <v>1255</v>
      </c>
      <c r="E369" s="126" t="s">
        <v>878</v>
      </c>
      <c r="F369" s="131" t="s">
        <v>1203</v>
      </c>
      <c r="G369" s="178" t="s">
        <v>19</v>
      </c>
      <c r="H369" s="178"/>
      <c r="I369" s="130">
        <v>1</v>
      </c>
      <c r="J369" s="130">
        <v>1</v>
      </c>
      <c r="K369" s="129" t="s">
        <v>371</v>
      </c>
    </row>
    <row r="370" spans="1:12" s="51" customFormat="1" ht="30" customHeight="1" x14ac:dyDescent="0.15">
      <c r="A370" s="30"/>
      <c r="B370" s="31"/>
      <c r="C370" s="30"/>
      <c r="D370" s="59"/>
      <c r="E370" s="60"/>
      <c r="F370" s="61"/>
      <c r="G370" s="177" t="s">
        <v>54</v>
      </c>
      <c r="H370" s="177"/>
      <c r="I370" s="35">
        <f>SUM(I351:I369)</f>
        <v>14</v>
      </c>
      <c r="J370" s="35">
        <f>SUM(J351:J369)</f>
        <v>19</v>
      </c>
      <c r="K370" s="30"/>
      <c r="L370" s="25"/>
    </row>
    <row r="371" spans="1:12" s="134" customFormat="1" ht="30" customHeight="1" x14ac:dyDescent="0.15">
      <c r="A371" s="180" t="s">
        <v>115</v>
      </c>
      <c r="B371" s="137" t="s">
        <v>1256</v>
      </c>
      <c r="C371" s="138" t="s">
        <v>117</v>
      </c>
      <c r="D371" s="139" t="s">
        <v>1257</v>
      </c>
      <c r="E371" s="137" t="s">
        <v>1258</v>
      </c>
      <c r="F371" s="140" t="s">
        <v>1259</v>
      </c>
      <c r="G371" s="178" t="s">
        <v>19</v>
      </c>
      <c r="H371" s="178"/>
      <c r="I371" s="141">
        <v>1</v>
      </c>
      <c r="J371" s="141">
        <v>1</v>
      </c>
      <c r="K371" s="140" t="s">
        <v>279</v>
      </c>
    </row>
    <row r="372" spans="1:12" s="134" customFormat="1" ht="30" customHeight="1" x14ac:dyDescent="0.15">
      <c r="A372" s="180"/>
      <c r="B372" s="137" t="s">
        <v>1260</v>
      </c>
      <c r="C372" s="138" t="s">
        <v>117</v>
      </c>
      <c r="D372" s="139" t="s">
        <v>1261</v>
      </c>
      <c r="E372" s="137" t="s">
        <v>1262</v>
      </c>
      <c r="F372" s="140" t="s">
        <v>1259</v>
      </c>
      <c r="G372" s="178" t="s">
        <v>19</v>
      </c>
      <c r="H372" s="178"/>
      <c r="I372" s="141">
        <v>1</v>
      </c>
      <c r="J372" s="141">
        <v>1</v>
      </c>
      <c r="K372" s="138" t="s">
        <v>1137</v>
      </c>
    </row>
    <row r="373" spans="1:12" s="134" customFormat="1" ht="30" customHeight="1" x14ac:dyDescent="0.15">
      <c r="A373" s="180"/>
      <c r="B373" s="137" t="s">
        <v>1263</v>
      </c>
      <c r="C373" s="138" t="s">
        <v>117</v>
      </c>
      <c r="D373" s="139" t="s">
        <v>1264</v>
      </c>
      <c r="E373" s="137" t="s">
        <v>1265</v>
      </c>
      <c r="F373" s="140" t="s">
        <v>1259</v>
      </c>
      <c r="G373" s="178" t="s">
        <v>19</v>
      </c>
      <c r="H373" s="178"/>
      <c r="I373" s="141">
        <v>1</v>
      </c>
      <c r="J373" s="141">
        <v>1</v>
      </c>
      <c r="K373" s="138" t="s">
        <v>1137</v>
      </c>
    </row>
    <row r="374" spans="1:12" s="134" customFormat="1" ht="30" customHeight="1" x14ac:dyDescent="0.15">
      <c r="A374" s="180"/>
      <c r="B374" s="142" t="s">
        <v>1266</v>
      </c>
      <c r="C374" s="138" t="s">
        <v>117</v>
      </c>
      <c r="D374" s="139" t="s">
        <v>1267</v>
      </c>
      <c r="E374" s="137" t="s">
        <v>1268</v>
      </c>
      <c r="F374" s="140" t="s">
        <v>1259</v>
      </c>
      <c r="G374" s="178" t="s">
        <v>19</v>
      </c>
      <c r="H374" s="178"/>
      <c r="I374" s="141">
        <v>1</v>
      </c>
      <c r="J374" s="141">
        <v>1</v>
      </c>
      <c r="K374" s="138" t="s">
        <v>279</v>
      </c>
    </row>
    <row r="375" spans="1:12" s="134" customFormat="1" ht="30" customHeight="1" x14ac:dyDescent="0.15">
      <c r="A375" s="180"/>
      <c r="B375" s="137" t="s">
        <v>1269</v>
      </c>
      <c r="C375" s="138" t="s">
        <v>117</v>
      </c>
      <c r="D375" s="139" t="s">
        <v>1270</v>
      </c>
      <c r="E375" s="137" t="s">
        <v>1271</v>
      </c>
      <c r="F375" s="140" t="s">
        <v>1259</v>
      </c>
      <c r="G375" s="178" t="s">
        <v>19</v>
      </c>
      <c r="H375" s="178"/>
      <c r="I375" s="141">
        <v>1</v>
      </c>
      <c r="J375" s="141">
        <v>1</v>
      </c>
      <c r="K375" s="138" t="s">
        <v>279</v>
      </c>
    </row>
    <row r="376" spans="1:12" s="134" customFormat="1" ht="30" customHeight="1" x14ac:dyDescent="0.15">
      <c r="A376" s="180"/>
      <c r="B376" s="142" t="s">
        <v>1272</v>
      </c>
      <c r="C376" s="138" t="s">
        <v>117</v>
      </c>
      <c r="D376" s="139" t="s">
        <v>1273</v>
      </c>
      <c r="E376" s="137" t="s">
        <v>1274</v>
      </c>
      <c r="F376" s="140" t="s">
        <v>1259</v>
      </c>
      <c r="G376" s="178" t="s">
        <v>19</v>
      </c>
      <c r="H376" s="178"/>
      <c r="I376" s="141">
        <v>1</v>
      </c>
      <c r="J376" s="141">
        <v>1</v>
      </c>
      <c r="K376" s="138" t="s">
        <v>279</v>
      </c>
    </row>
    <row r="377" spans="1:12" s="134" customFormat="1" ht="30" customHeight="1" x14ac:dyDescent="0.15">
      <c r="A377" s="180"/>
      <c r="B377" s="137" t="s">
        <v>1275</v>
      </c>
      <c r="C377" s="138" t="s">
        <v>117</v>
      </c>
      <c r="D377" s="139" t="s">
        <v>1276</v>
      </c>
      <c r="E377" s="137" t="s">
        <v>1277</v>
      </c>
      <c r="F377" s="140" t="s">
        <v>1259</v>
      </c>
      <c r="G377" s="178" t="s">
        <v>19</v>
      </c>
      <c r="H377" s="178"/>
      <c r="I377" s="141">
        <v>1</v>
      </c>
      <c r="J377" s="141">
        <v>1</v>
      </c>
      <c r="K377" s="138" t="s">
        <v>62</v>
      </c>
    </row>
    <row r="378" spans="1:12" s="134" customFormat="1" ht="30" customHeight="1" x14ac:dyDescent="0.15">
      <c r="A378" s="180"/>
      <c r="B378" s="137" t="s">
        <v>1278</v>
      </c>
      <c r="C378" s="138" t="s">
        <v>117</v>
      </c>
      <c r="D378" s="139" t="s">
        <v>1279</v>
      </c>
      <c r="E378" s="137" t="s">
        <v>1280</v>
      </c>
      <c r="F378" s="140" t="s">
        <v>1259</v>
      </c>
      <c r="G378" s="178" t="s">
        <v>19</v>
      </c>
      <c r="H378" s="178"/>
      <c r="I378" s="141">
        <v>1</v>
      </c>
      <c r="J378" s="141">
        <v>1</v>
      </c>
      <c r="K378" s="138" t="s">
        <v>1281</v>
      </c>
    </row>
    <row r="379" spans="1:12" s="134" customFormat="1" ht="30" customHeight="1" x14ac:dyDescent="0.15">
      <c r="A379" s="180"/>
      <c r="B379" s="137" t="s">
        <v>1282</v>
      </c>
      <c r="C379" s="138" t="s">
        <v>117</v>
      </c>
      <c r="D379" s="139" t="s">
        <v>1283</v>
      </c>
      <c r="E379" s="137" t="s">
        <v>1284</v>
      </c>
      <c r="F379" s="140" t="s">
        <v>1259</v>
      </c>
      <c r="G379" s="178" t="s">
        <v>19</v>
      </c>
      <c r="H379" s="178"/>
      <c r="I379" s="141">
        <v>1</v>
      </c>
      <c r="J379" s="141">
        <v>1</v>
      </c>
      <c r="K379" s="138" t="s">
        <v>1285</v>
      </c>
    </row>
    <row r="380" spans="1:12" s="134" customFormat="1" ht="30" customHeight="1" x14ac:dyDescent="0.15">
      <c r="A380" s="180"/>
      <c r="B380" s="137" t="s">
        <v>1286</v>
      </c>
      <c r="C380" s="138" t="s">
        <v>117</v>
      </c>
      <c r="D380" s="139" t="s">
        <v>1287</v>
      </c>
      <c r="E380" s="137" t="s">
        <v>1288</v>
      </c>
      <c r="F380" s="140" t="s">
        <v>1259</v>
      </c>
      <c r="G380" s="178" t="s">
        <v>19</v>
      </c>
      <c r="H380" s="178"/>
      <c r="I380" s="141">
        <v>1</v>
      </c>
      <c r="J380" s="141">
        <v>1</v>
      </c>
      <c r="K380" s="140" t="s">
        <v>279</v>
      </c>
    </row>
    <row r="381" spans="1:12" s="134" customFormat="1" ht="30" customHeight="1" x14ac:dyDescent="0.15">
      <c r="A381" s="180"/>
      <c r="B381" s="137" t="s">
        <v>1289</v>
      </c>
      <c r="C381" s="138" t="s">
        <v>117</v>
      </c>
      <c r="D381" s="139" t="s">
        <v>1290</v>
      </c>
      <c r="E381" s="137" t="s">
        <v>1291</v>
      </c>
      <c r="F381" s="140" t="s">
        <v>1259</v>
      </c>
      <c r="G381" s="178" t="s">
        <v>19</v>
      </c>
      <c r="H381" s="178"/>
      <c r="I381" s="141">
        <v>1</v>
      </c>
      <c r="J381" s="141">
        <v>1</v>
      </c>
      <c r="K381" s="138" t="s">
        <v>1285</v>
      </c>
    </row>
    <row r="382" spans="1:12" s="134" customFormat="1" ht="30" customHeight="1" x14ac:dyDescent="0.15">
      <c r="A382" s="180"/>
      <c r="B382" s="137" t="s">
        <v>1292</v>
      </c>
      <c r="C382" s="138" t="s">
        <v>117</v>
      </c>
      <c r="D382" s="139" t="s">
        <v>1293</v>
      </c>
      <c r="E382" s="137" t="s">
        <v>1294</v>
      </c>
      <c r="F382" s="140" t="s">
        <v>1259</v>
      </c>
      <c r="G382" s="178" t="s">
        <v>19</v>
      </c>
      <c r="H382" s="178"/>
      <c r="I382" s="141">
        <v>1</v>
      </c>
      <c r="J382" s="141">
        <v>1</v>
      </c>
      <c r="K382" s="138" t="s">
        <v>1295</v>
      </c>
    </row>
    <row r="383" spans="1:12" s="134" customFormat="1" ht="30" customHeight="1" x14ac:dyDescent="0.15">
      <c r="A383" s="180"/>
      <c r="B383" s="137" t="s">
        <v>1296</v>
      </c>
      <c r="C383" s="138" t="s">
        <v>117</v>
      </c>
      <c r="D383" s="139" t="s">
        <v>1297</v>
      </c>
      <c r="E383" s="137" t="s">
        <v>1298</v>
      </c>
      <c r="F383" s="140" t="s">
        <v>1259</v>
      </c>
      <c r="G383" s="178" t="s">
        <v>19</v>
      </c>
      <c r="H383" s="178"/>
      <c r="I383" s="141">
        <v>1</v>
      </c>
      <c r="J383" s="141">
        <v>1</v>
      </c>
      <c r="K383" s="138" t="s">
        <v>279</v>
      </c>
    </row>
    <row r="384" spans="1:12" s="134" customFormat="1" ht="30" customHeight="1" x14ac:dyDescent="0.15">
      <c r="A384" s="180"/>
      <c r="B384" s="137" t="s">
        <v>1299</v>
      </c>
      <c r="C384" s="138" t="s">
        <v>117</v>
      </c>
      <c r="D384" s="139" t="s">
        <v>1300</v>
      </c>
      <c r="E384" s="137" t="s">
        <v>1301</v>
      </c>
      <c r="F384" s="140" t="s">
        <v>1259</v>
      </c>
      <c r="G384" s="178" t="s">
        <v>19</v>
      </c>
      <c r="H384" s="178"/>
      <c r="I384" s="141">
        <v>1</v>
      </c>
      <c r="J384" s="141">
        <v>1</v>
      </c>
      <c r="K384" s="138" t="s">
        <v>371</v>
      </c>
    </row>
    <row r="385" spans="1:12" s="134" customFormat="1" ht="30" customHeight="1" x14ac:dyDescent="0.15">
      <c r="A385" s="180"/>
      <c r="B385" s="137" t="s">
        <v>1302</v>
      </c>
      <c r="C385" s="138" t="s">
        <v>117</v>
      </c>
      <c r="D385" s="139" t="s">
        <v>1303</v>
      </c>
      <c r="E385" s="137" t="s">
        <v>1304</v>
      </c>
      <c r="F385" s="140" t="s">
        <v>1259</v>
      </c>
      <c r="G385" s="178" t="s">
        <v>19</v>
      </c>
      <c r="H385" s="178"/>
      <c r="I385" s="141">
        <v>1</v>
      </c>
      <c r="J385" s="141">
        <v>1</v>
      </c>
      <c r="K385" s="138" t="s">
        <v>1137</v>
      </c>
    </row>
    <row r="386" spans="1:12" s="134" customFormat="1" ht="30" customHeight="1" x14ac:dyDescent="0.15">
      <c r="A386" s="180"/>
      <c r="B386" s="137" t="s">
        <v>1305</v>
      </c>
      <c r="C386" s="138" t="s">
        <v>117</v>
      </c>
      <c r="D386" s="139" t="s">
        <v>1306</v>
      </c>
      <c r="E386" s="137" t="s">
        <v>1307</v>
      </c>
      <c r="F386" s="140" t="s">
        <v>1259</v>
      </c>
      <c r="G386" s="178" t="s">
        <v>19</v>
      </c>
      <c r="H386" s="178"/>
      <c r="I386" s="141">
        <v>1</v>
      </c>
      <c r="J386" s="141">
        <v>1</v>
      </c>
      <c r="K386" s="138" t="s">
        <v>1137</v>
      </c>
    </row>
    <row r="387" spans="1:12" s="134" customFormat="1" ht="30" customHeight="1" x14ac:dyDescent="0.15">
      <c r="A387" s="180"/>
      <c r="B387" s="137" t="s">
        <v>1308</v>
      </c>
      <c r="C387" s="138" t="s">
        <v>117</v>
      </c>
      <c r="D387" s="139" t="s">
        <v>1309</v>
      </c>
      <c r="E387" s="137" t="s">
        <v>1310</v>
      </c>
      <c r="F387" s="140" t="s">
        <v>1259</v>
      </c>
      <c r="G387" s="178" t="s">
        <v>19</v>
      </c>
      <c r="H387" s="178"/>
      <c r="I387" s="141">
        <v>1</v>
      </c>
      <c r="J387" s="141">
        <v>1</v>
      </c>
      <c r="K387" s="138" t="s">
        <v>279</v>
      </c>
    </row>
    <row r="388" spans="1:12" s="134" customFormat="1" ht="30" customHeight="1" x14ac:dyDescent="0.15">
      <c r="A388" s="180"/>
      <c r="B388" s="137" t="s">
        <v>1311</v>
      </c>
      <c r="C388" s="138" t="s">
        <v>117</v>
      </c>
      <c r="D388" s="139" t="s">
        <v>1312</v>
      </c>
      <c r="E388" s="137" t="s">
        <v>1313</v>
      </c>
      <c r="F388" s="140" t="s">
        <v>1259</v>
      </c>
      <c r="G388" s="178" t="s">
        <v>19</v>
      </c>
      <c r="H388" s="178"/>
      <c r="I388" s="141">
        <v>1</v>
      </c>
      <c r="J388" s="141">
        <v>1</v>
      </c>
      <c r="K388" s="138" t="s">
        <v>1314</v>
      </c>
    </row>
    <row r="389" spans="1:12" s="134" customFormat="1" ht="30" customHeight="1" x14ac:dyDescent="0.15">
      <c r="A389" s="180"/>
      <c r="B389" s="137" t="s">
        <v>1315</v>
      </c>
      <c r="C389" s="138" t="s">
        <v>117</v>
      </c>
      <c r="D389" s="139" t="s">
        <v>1316</v>
      </c>
      <c r="E389" s="137" t="s">
        <v>1317</v>
      </c>
      <c r="F389" s="140" t="s">
        <v>1259</v>
      </c>
      <c r="G389" s="178" t="s">
        <v>19</v>
      </c>
      <c r="H389" s="178"/>
      <c r="I389" s="141">
        <v>1</v>
      </c>
      <c r="J389" s="141">
        <v>1</v>
      </c>
      <c r="K389" s="138" t="s">
        <v>1318</v>
      </c>
    </row>
    <row r="390" spans="1:12" s="134" customFormat="1" ht="30" customHeight="1" x14ac:dyDescent="0.15">
      <c r="A390" s="180"/>
      <c r="B390" s="137" t="s">
        <v>1319</v>
      </c>
      <c r="C390" s="138" t="s">
        <v>117</v>
      </c>
      <c r="D390" s="139" t="s">
        <v>1320</v>
      </c>
      <c r="E390" s="137" t="s">
        <v>1321</v>
      </c>
      <c r="F390" s="140" t="s">
        <v>1259</v>
      </c>
      <c r="G390" s="178" t="s">
        <v>19</v>
      </c>
      <c r="H390" s="178"/>
      <c r="I390" s="141">
        <v>1</v>
      </c>
      <c r="J390" s="141">
        <v>1</v>
      </c>
      <c r="K390" s="138" t="s">
        <v>1314</v>
      </c>
    </row>
    <row r="391" spans="1:12" s="134" customFormat="1" ht="30" customHeight="1" x14ac:dyDescent="0.15">
      <c r="A391" s="180"/>
      <c r="B391" s="137" t="s">
        <v>1322</v>
      </c>
      <c r="C391" s="138" t="s">
        <v>117</v>
      </c>
      <c r="D391" s="139" t="s">
        <v>1323</v>
      </c>
      <c r="E391" s="137" t="s">
        <v>1324</v>
      </c>
      <c r="F391" s="140" t="s">
        <v>1259</v>
      </c>
      <c r="G391" s="178" t="s">
        <v>19</v>
      </c>
      <c r="H391" s="178"/>
      <c r="I391" s="141">
        <v>1</v>
      </c>
      <c r="J391" s="141">
        <v>1</v>
      </c>
      <c r="K391" s="138" t="s">
        <v>1137</v>
      </c>
    </row>
    <row r="392" spans="1:12" s="51" customFormat="1" ht="30" customHeight="1" x14ac:dyDescent="0.15">
      <c r="A392" s="30"/>
      <c r="B392" s="31"/>
      <c r="C392" s="39"/>
      <c r="D392" s="32"/>
      <c r="E392" s="33"/>
      <c r="F392" s="34"/>
      <c r="G392" s="177" t="s">
        <v>54</v>
      </c>
      <c r="H392" s="177"/>
      <c r="I392" s="35">
        <f>SUM(I371:I391)</f>
        <v>21</v>
      </c>
      <c r="J392" s="35">
        <f>SUM(J371:J391)</f>
        <v>21</v>
      </c>
      <c r="K392" s="30"/>
      <c r="L392" s="25"/>
    </row>
    <row r="393" spans="1:12" s="134" customFormat="1" ht="45" customHeight="1" x14ac:dyDescent="0.15">
      <c r="A393" s="175" t="s">
        <v>164</v>
      </c>
      <c r="B393" s="126" t="s">
        <v>1325</v>
      </c>
      <c r="C393" s="143" t="s">
        <v>165</v>
      </c>
      <c r="D393" s="136" t="s">
        <v>1326</v>
      </c>
      <c r="E393" s="136" t="s">
        <v>1327</v>
      </c>
      <c r="F393" s="131" t="s">
        <v>1328</v>
      </c>
      <c r="G393" s="178" t="s">
        <v>19</v>
      </c>
      <c r="H393" s="178"/>
      <c r="I393" s="130">
        <v>1</v>
      </c>
      <c r="J393" s="130">
        <v>1</v>
      </c>
      <c r="K393" s="129" t="s">
        <v>1329</v>
      </c>
    </row>
    <row r="394" spans="1:12" s="134" customFormat="1" ht="45" customHeight="1" x14ac:dyDescent="0.15">
      <c r="A394" s="175"/>
      <c r="B394" s="126" t="s">
        <v>1330</v>
      </c>
      <c r="C394" s="143" t="s">
        <v>165</v>
      </c>
      <c r="D394" s="136" t="s">
        <v>1331</v>
      </c>
      <c r="E394" s="136" t="s">
        <v>1332</v>
      </c>
      <c r="F394" s="131" t="s">
        <v>1333</v>
      </c>
      <c r="G394" s="178" t="s">
        <v>19</v>
      </c>
      <c r="H394" s="178"/>
      <c r="I394" s="130">
        <v>1</v>
      </c>
      <c r="J394" s="130">
        <v>1</v>
      </c>
      <c r="K394" s="129" t="s">
        <v>1334</v>
      </c>
    </row>
    <row r="395" spans="1:12" s="51" customFormat="1" ht="30" customHeight="1" x14ac:dyDescent="0.15">
      <c r="A395" s="30"/>
      <c r="B395" s="31"/>
      <c r="C395" s="39"/>
      <c r="D395" s="59"/>
      <c r="E395" s="60"/>
      <c r="F395" s="61"/>
      <c r="G395" s="177" t="s">
        <v>54</v>
      </c>
      <c r="H395" s="177"/>
      <c r="I395" s="35">
        <f>SUM(I393:I394)</f>
        <v>2</v>
      </c>
      <c r="J395" s="35">
        <f>SUM(J393:J394)</f>
        <v>2</v>
      </c>
      <c r="K395" s="30"/>
      <c r="L395" s="25"/>
    </row>
    <row r="396" spans="1:12" s="134" customFormat="1" ht="30" customHeight="1" x14ac:dyDescent="0.15">
      <c r="A396" s="175" t="s">
        <v>190</v>
      </c>
      <c r="B396" s="126" t="s">
        <v>1335</v>
      </c>
      <c r="C396" s="129" t="s">
        <v>1336</v>
      </c>
      <c r="D396" s="128" t="s">
        <v>1337</v>
      </c>
      <c r="E396" s="126" t="s">
        <v>1338</v>
      </c>
      <c r="F396" s="131" t="s">
        <v>1339</v>
      </c>
      <c r="G396" s="178" t="s">
        <v>19</v>
      </c>
      <c r="H396" s="178"/>
      <c r="I396" s="130">
        <v>1</v>
      </c>
      <c r="J396" s="130">
        <v>1</v>
      </c>
      <c r="K396" s="129" t="s">
        <v>232</v>
      </c>
    </row>
    <row r="397" spans="1:12" s="134" customFormat="1" ht="30" customHeight="1" x14ac:dyDescent="0.15">
      <c r="A397" s="175"/>
      <c r="B397" s="126" t="s">
        <v>1340</v>
      </c>
      <c r="C397" s="129" t="s">
        <v>1336</v>
      </c>
      <c r="D397" s="128" t="s">
        <v>1341</v>
      </c>
      <c r="E397" s="126" t="s">
        <v>1342</v>
      </c>
      <c r="F397" s="131" t="s">
        <v>1339</v>
      </c>
      <c r="G397" s="178" t="s">
        <v>19</v>
      </c>
      <c r="H397" s="178"/>
      <c r="I397" s="130">
        <v>1</v>
      </c>
      <c r="J397" s="130">
        <v>1</v>
      </c>
      <c r="K397" s="129" t="s">
        <v>232</v>
      </c>
    </row>
    <row r="398" spans="1:12" s="134" customFormat="1" ht="30" customHeight="1" x14ac:dyDescent="0.15">
      <c r="A398" s="175"/>
      <c r="B398" s="126" t="s">
        <v>1343</v>
      </c>
      <c r="C398" s="129" t="s">
        <v>240</v>
      </c>
      <c r="D398" s="128" t="s">
        <v>1344</v>
      </c>
      <c r="E398" s="126" t="s">
        <v>1345</v>
      </c>
      <c r="F398" s="131" t="s">
        <v>1339</v>
      </c>
      <c r="G398" s="178" t="s">
        <v>19</v>
      </c>
      <c r="H398" s="178"/>
      <c r="I398" s="130">
        <v>1</v>
      </c>
      <c r="J398" s="130">
        <v>1</v>
      </c>
      <c r="K398" s="129" t="s">
        <v>1346</v>
      </c>
    </row>
    <row r="399" spans="1:12" s="134" customFormat="1" ht="30" customHeight="1" x14ac:dyDescent="0.15">
      <c r="A399" s="175"/>
      <c r="B399" s="126" t="s">
        <v>1347</v>
      </c>
      <c r="C399" s="129" t="s">
        <v>192</v>
      </c>
      <c r="D399" s="126" t="s">
        <v>1348</v>
      </c>
      <c r="E399" s="126" t="s">
        <v>1349</v>
      </c>
      <c r="F399" s="131" t="s">
        <v>1350</v>
      </c>
      <c r="G399" s="178" t="s">
        <v>19</v>
      </c>
      <c r="H399" s="178"/>
      <c r="I399" s="130">
        <v>1</v>
      </c>
      <c r="J399" s="130">
        <v>1</v>
      </c>
      <c r="K399" s="129" t="s">
        <v>1351</v>
      </c>
    </row>
    <row r="400" spans="1:12" s="134" customFormat="1" ht="30" customHeight="1" x14ac:dyDescent="0.15">
      <c r="A400" s="175"/>
      <c r="B400" s="182" t="s">
        <v>1352</v>
      </c>
      <c r="C400" s="182" t="s">
        <v>203</v>
      </c>
      <c r="D400" s="195" t="s">
        <v>1353</v>
      </c>
      <c r="E400" s="182" t="s">
        <v>1354</v>
      </c>
      <c r="F400" s="190" t="s">
        <v>1355</v>
      </c>
      <c r="G400" s="178" t="s">
        <v>19</v>
      </c>
      <c r="H400" s="178"/>
      <c r="I400" s="175">
        <v>1</v>
      </c>
      <c r="J400" s="175">
        <v>2</v>
      </c>
      <c r="K400" s="129" t="s">
        <v>1356</v>
      </c>
    </row>
    <row r="401" spans="1:12" s="134" customFormat="1" ht="30" customHeight="1" x14ac:dyDescent="0.15">
      <c r="A401" s="175"/>
      <c r="B401" s="182"/>
      <c r="C401" s="182"/>
      <c r="D401" s="195"/>
      <c r="E401" s="182"/>
      <c r="F401" s="190"/>
      <c r="G401" s="178" t="s">
        <v>46</v>
      </c>
      <c r="H401" s="178"/>
      <c r="I401" s="175"/>
      <c r="J401" s="175"/>
      <c r="K401" s="129" t="s">
        <v>1357</v>
      </c>
    </row>
    <row r="402" spans="1:12" s="134" customFormat="1" ht="30" customHeight="1" x14ac:dyDescent="0.15">
      <c r="A402" s="175"/>
      <c r="B402" s="126" t="s">
        <v>1358</v>
      </c>
      <c r="C402" s="143" t="s">
        <v>192</v>
      </c>
      <c r="D402" s="136" t="s">
        <v>1359</v>
      </c>
      <c r="E402" s="136" t="s">
        <v>1360</v>
      </c>
      <c r="F402" s="144" t="s">
        <v>1361</v>
      </c>
      <c r="G402" s="178" t="s">
        <v>32</v>
      </c>
      <c r="H402" s="178"/>
      <c r="I402" s="130">
        <v>1</v>
      </c>
      <c r="J402" s="130">
        <v>1</v>
      </c>
      <c r="K402" s="129" t="s">
        <v>1362</v>
      </c>
    </row>
    <row r="403" spans="1:12" s="134" customFormat="1" ht="45" customHeight="1" x14ac:dyDescent="0.15">
      <c r="A403" s="175"/>
      <c r="B403" s="126" t="s">
        <v>1363</v>
      </c>
      <c r="C403" s="129" t="s">
        <v>1364</v>
      </c>
      <c r="D403" s="145" t="s">
        <v>1365</v>
      </c>
      <c r="E403" s="126" t="s">
        <v>1366</v>
      </c>
      <c r="F403" s="131" t="s">
        <v>1367</v>
      </c>
      <c r="G403" s="178" t="s">
        <v>19</v>
      </c>
      <c r="H403" s="178"/>
      <c r="I403" s="130">
        <v>1</v>
      </c>
      <c r="J403" s="130">
        <v>1</v>
      </c>
      <c r="K403" s="129" t="s">
        <v>238</v>
      </c>
    </row>
    <row r="404" spans="1:12" s="134" customFormat="1" ht="30" customHeight="1" x14ac:dyDescent="0.15">
      <c r="A404" s="175"/>
      <c r="B404" s="126" t="s">
        <v>1368</v>
      </c>
      <c r="C404" s="129" t="s">
        <v>502</v>
      </c>
      <c r="D404" s="145" t="s">
        <v>1369</v>
      </c>
      <c r="E404" s="126" t="s">
        <v>1370</v>
      </c>
      <c r="F404" s="131" t="s">
        <v>1371</v>
      </c>
      <c r="G404" s="178" t="s">
        <v>46</v>
      </c>
      <c r="H404" s="178"/>
      <c r="I404" s="130">
        <v>1</v>
      </c>
      <c r="J404" s="130">
        <v>1</v>
      </c>
      <c r="K404" s="129" t="s">
        <v>1372</v>
      </c>
    </row>
    <row r="405" spans="1:12" s="134" customFormat="1" ht="30" customHeight="1" x14ac:dyDescent="0.15">
      <c r="A405" s="175"/>
      <c r="B405" s="126" t="s">
        <v>1373</v>
      </c>
      <c r="C405" s="129" t="s">
        <v>240</v>
      </c>
      <c r="D405" s="145" t="s">
        <v>1374</v>
      </c>
      <c r="E405" s="126"/>
      <c r="F405" s="131" t="s">
        <v>1375</v>
      </c>
      <c r="G405" s="178" t="s">
        <v>19</v>
      </c>
      <c r="H405" s="178"/>
      <c r="I405" s="130">
        <v>1</v>
      </c>
      <c r="J405" s="130">
        <v>1</v>
      </c>
      <c r="K405" s="129" t="s">
        <v>1376</v>
      </c>
    </row>
    <row r="406" spans="1:12" s="134" customFormat="1" ht="30" customHeight="1" x14ac:dyDescent="0.15">
      <c r="A406" s="175"/>
      <c r="B406" s="126" t="s">
        <v>1377</v>
      </c>
      <c r="C406" s="129" t="s">
        <v>240</v>
      </c>
      <c r="D406" s="145" t="s">
        <v>1378</v>
      </c>
      <c r="E406" s="126" t="s">
        <v>1379</v>
      </c>
      <c r="F406" s="131" t="s">
        <v>1380</v>
      </c>
      <c r="G406" s="178" t="s">
        <v>19</v>
      </c>
      <c r="H406" s="178"/>
      <c r="I406" s="130">
        <v>1</v>
      </c>
      <c r="J406" s="130">
        <v>1</v>
      </c>
      <c r="K406" s="129" t="s">
        <v>1381</v>
      </c>
    </row>
    <row r="407" spans="1:12" s="51" customFormat="1" ht="30" customHeight="1" x14ac:dyDescent="0.15">
      <c r="A407" s="30"/>
      <c r="B407" s="31"/>
      <c r="C407" s="39"/>
      <c r="D407" s="59"/>
      <c r="E407" s="60"/>
      <c r="F407" s="61"/>
      <c r="G407" s="177" t="s">
        <v>54</v>
      </c>
      <c r="H407" s="177"/>
      <c r="I407" s="35">
        <f>SUM(I396:I406)</f>
        <v>10</v>
      </c>
      <c r="J407" s="35">
        <f>SUM(J396:J406)</f>
        <v>11</v>
      </c>
      <c r="K407" s="30"/>
      <c r="L407" s="25"/>
    </row>
    <row r="408" spans="1:12" s="134" customFormat="1" ht="30" customHeight="1" x14ac:dyDescent="0.15">
      <c r="A408" s="196" t="s">
        <v>249</v>
      </c>
      <c r="B408" s="126" t="s">
        <v>1382</v>
      </c>
      <c r="C408" s="129" t="s">
        <v>251</v>
      </c>
      <c r="D408" s="128" t="s">
        <v>1383</v>
      </c>
      <c r="E408" s="126" t="s">
        <v>1384</v>
      </c>
      <c r="F408" s="131" t="s">
        <v>254</v>
      </c>
      <c r="G408" s="178" t="s">
        <v>19</v>
      </c>
      <c r="H408" s="178"/>
      <c r="I408" s="130">
        <v>1</v>
      </c>
      <c r="J408" s="130">
        <v>1</v>
      </c>
      <c r="K408" s="129" t="s">
        <v>255</v>
      </c>
    </row>
    <row r="409" spans="1:12" s="134" customFormat="1" ht="30" customHeight="1" x14ac:dyDescent="0.15">
      <c r="A409" s="197"/>
      <c r="B409" s="126" t="s">
        <v>1385</v>
      </c>
      <c r="C409" s="143" t="s">
        <v>261</v>
      </c>
      <c r="D409" s="136" t="s">
        <v>1386</v>
      </c>
      <c r="E409" s="136" t="s">
        <v>1387</v>
      </c>
      <c r="F409" s="144" t="s">
        <v>264</v>
      </c>
      <c r="G409" s="178" t="s">
        <v>19</v>
      </c>
      <c r="H409" s="178"/>
      <c r="I409" s="146">
        <v>1</v>
      </c>
      <c r="J409" s="146">
        <v>1</v>
      </c>
      <c r="K409" s="129" t="s">
        <v>1137</v>
      </c>
    </row>
    <row r="410" spans="1:12" s="134" customFormat="1" ht="30" customHeight="1" x14ac:dyDescent="0.15">
      <c r="A410" s="197"/>
      <c r="B410" s="126" t="s">
        <v>1388</v>
      </c>
      <c r="C410" s="143" t="s">
        <v>261</v>
      </c>
      <c r="D410" s="136" t="s">
        <v>1389</v>
      </c>
      <c r="E410" s="136" t="s">
        <v>1390</v>
      </c>
      <c r="F410" s="144" t="s">
        <v>1391</v>
      </c>
      <c r="G410" s="178" t="s">
        <v>19</v>
      </c>
      <c r="H410" s="178"/>
      <c r="I410" s="146">
        <v>1</v>
      </c>
      <c r="J410" s="146">
        <v>1</v>
      </c>
      <c r="K410" s="129" t="s">
        <v>1392</v>
      </c>
    </row>
    <row r="411" spans="1:12" s="134" customFormat="1" ht="30" customHeight="1" x14ac:dyDescent="0.15">
      <c r="A411" s="197"/>
      <c r="B411" s="126" t="s">
        <v>1393</v>
      </c>
      <c r="C411" s="143" t="s">
        <v>251</v>
      </c>
      <c r="D411" s="133" t="s">
        <v>1394</v>
      </c>
      <c r="E411" s="136" t="s">
        <v>1395</v>
      </c>
      <c r="F411" s="144" t="s">
        <v>254</v>
      </c>
      <c r="G411" s="178" t="s">
        <v>19</v>
      </c>
      <c r="H411" s="178"/>
      <c r="I411" s="146">
        <v>1</v>
      </c>
      <c r="J411" s="146">
        <v>1</v>
      </c>
      <c r="K411" s="129" t="s">
        <v>259</v>
      </c>
    </row>
    <row r="412" spans="1:12" s="134" customFormat="1" ht="30" customHeight="1" x14ac:dyDescent="0.15">
      <c r="A412" s="197"/>
      <c r="B412" s="126" t="s">
        <v>1396</v>
      </c>
      <c r="C412" s="143" t="s">
        <v>287</v>
      </c>
      <c r="D412" s="147" t="s">
        <v>1397</v>
      </c>
      <c r="E412" s="136" t="s">
        <v>1398</v>
      </c>
      <c r="F412" s="131" t="s">
        <v>1399</v>
      </c>
      <c r="G412" s="178" t="s">
        <v>19</v>
      </c>
      <c r="H412" s="178"/>
      <c r="I412" s="130">
        <v>1</v>
      </c>
      <c r="J412" s="130">
        <v>1</v>
      </c>
      <c r="K412" s="131" t="s">
        <v>1314</v>
      </c>
    </row>
    <row r="413" spans="1:12" s="134" customFormat="1" ht="30" customHeight="1" x14ac:dyDescent="0.15">
      <c r="A413" s="197"/>
      <c r="B413" s="126" t="s">
        <v>1400</v>
      </c>
      <c r="C413" s="143" t="s">
        <v>287</v>
      </c>
      <c r="D413" s="147" t="s">
        <v>1397</v>
      </c>
      <c r="E413" s="136" t="s">
        <v>1398</v>
      </c>
      <c r="F413" s="131" t="s">
        <v>1399</v>
      </c>
      <c r="G413" s="178" t="s">
        <v>19</v>
      </c>
      <c r="H413" s="178"/>
      <c r="I413" s="130">
        <v>1</v>
      </c>
      <c r="J413" s="130">
        <v>1</v>
      </c>
      <c r="K413" s="131" t="s">
        <v>1314</v>
      </c>
    </row>
    <row r="414" spans="1:12" s="134" customFormat="1" ht="30" customHeight="1" x14ac:dyDescent="0.15">
      <c r="A414" s="197"/>
      <c r="B414" s="126" t="s">
        <v>1401</v>
      </c>
      <c r="C414" s="143" t="s">
        <v>287</v>
      </c>
      <c r="D414" s="147" t="s">
        <v>1397</v>
      </c>
      <c r="E414" s="136" t="s">
        <v>1398</v>
      </c>
      <c r="F414" s="131" t="s">
        <v>1399</v>
      </c>
      <c r="G414" s="178" t="s">
        <v>19</v>
      </c>
      <c r="H414" s="178"/>
      <c r="I414" s="130">
        <v>1</v>
      </c>
      <c r="J414" s="130">
        <v>1</v>
      </c>
      <c r="K414" s="131" t="s">
        <v>1314</v>
      </c>
    </row>
    <row r="415" spans="1:12" s="134" customFormat="1" ht="30" customHeight="1" x14ac:dyDescent="0.15">
      <c r="A415" s="197"/>
      <c r="B415" s="126" t="s">
        <v>1402</v>
      </c>
      <c r="C415" s="143" t="s">
        <v>287</v>
      </c>
      <c r="D415" s="147" t="s">
        <v>1397</v>
      </c>
      <c r="E415" s="136" t="s">
        <v>1398</v>
      </c>
      <c r="F415" s="131" t="s">
        <v>1399</v>
      </c>
      <c r="G415" s="178" t="s">
        <v>19</v>
      </c>
      <c r="H415" s="178"/>
      <c r="I415" s="130">
        <v>1</v>
      </c>
      <c r="J415" s="130">
        <v>1</v>
      </c>
      <c r="K415" s="131" t="s">
        <v>1403</v>
      </c>
    </row>
    <row r="416" spans="1:12" s="134" customFormat="1" ht="30" customHeight="1" x14ac:dyDescent="0.15">
      <c r="A416" s="197"/>
      <c r="B416" s="126" t="s">
        <v>1404</v>
      </c>
      <c r="C416" s="143" t="s">
        <v>261</v>
      </c>
      <c r="D416" s="136" t="s">
        <v>1405</v>
      </c>
      <c r="E416" s="136" t="s">
        <v>1406</v>
      </c>
      <c r="F416" s="144" t="s">
        <v>955</v>
      </c>
      <c r="G416" s="178" t="s">
        <v>19</v>
      </c>
      <c r="H416" s="178"/>
      <c r="I416" s="146">
        <v>1</v>
      </c>
      <c r="J416" s="146">
        <v>1</v>
      </c>
      <c r="K416" s="129" t="s">
        <v>1407</v>
      </c>
    </row>
    <row r="417" spans="1:12" s="134" customFormat="1" ht="30" customHeight="1" x14ac:dyDescent="0.15">
      <c r="A417" s="197"/>
      <c r="B417" s="182" t="s">
        <v>1408</v>
      </c>
      <c r="C417" s="199" t="s">
        <v>281</v>
      </c>
      <c r="D417" s="200" t="s">
        <v>1409</v>
      </c>
      <c r="E417" s="202" t="s">
        <v>1410</v>
      </c>
      <c r="F417" s="203" t="s">
        <v>1411</v>
      </c>
      <c r="G417" s="178" t="s">
        <v>19</v>
      </c>
      <c r="H417" s="178"/>
      <c r="I417" s="175">
        <v>1</v>
      </c>
      <c r="J417" s="175">
        <v>3</v>
      </c>
      <c r="K417" s="131" t="s">
        <v>1412</v>
      </c>
    </row>
    <row r="418" spans="1:12" s="134" customFormat="1" ht="30" customHeight="1" x14ac:dyDescent="0.15">
      <c r="A418" s="197"/>
      <c r="B418" s="182"/>
      <c r="C418" s="199"/>
      <c r="D418" s="201"/>
      <c r="E418" s="202"/>
      <c r="F418" s="203"/>
      <c r="G418" s="178"/>
      <c r="H418" s="178"/>
      <c r="I418" s="175"/>
      <c r="J418" s="175"/>
      <c r="K418" s="131" t="s">
        <v>1413</v>
      </c>
    </row>
    <row r="419" spans="1:12" s="134" customFormat="1" ht="30" customHeight="1" x14ac:dyDescent="0.15">
      <c r="A419" s="197"/>
      <c r="B419" s="182"/>
      <c r="C419" s="199"/>
      <c r="D419" s="201"/>
      <c r="E419" s="202"/>
      <c r="F419" s="203"/>
      <c r="G419" s="178"/>
      <c r="H419" s="178"/>
      <c r="I419" s="175"/>
      <c r="J419" s="175"/>
      <c r="K419" s="131" t="s">
        <v>1414</v>
      </c>
    </row>
    <row r="420" spans="1:12" s="134" customFormat="1" ht="30" customHeight="1" x14ac:dyDescent="0.15">
      <c r="A420" s="197"/>
      <c r="B420" s="126" t="s">
        <v>1415</v>
      </c>
      <c r="C420" s="143" t="s">
        <v>287</v>
      </c>
      <c r="D420" s="128" t="s">
        <v>1397</v>
      </c>
      <c r="E420" s="126" t="s">
        <v>1398</v>
      </c>
      <c r="F420" s="131" t="s">
        <v>1399</v>
      </c>
      <c r="G420" s="178" t="s">
        <v>19</v>
      </c>
      <c r="H420" s="178"/>
      <c r="I420" s="130">
        <v>1</v>
      </c>
      <c r="J420" s="130">
        <v>1</v>
      </c>
      <c r="K420" s="129" t="s">
        <v>1416</v>
      </c>
    </row>
    <row r="421" spans="1:12" s="134" customFormat="1" ht="30" customHeight="1" x14ac:dyDescent="0.15">
      <c r="A421" s="197"/>
      <c r="B421" s="126" t="s">
        <v>1417</v>
      </c>
      <c r="C421" s="129" t="s">
        <v>251</v>
      </c>
      <c r="D421" s="128" t="s">
        <v>1418</v>
      </c>
      <c r="E421" s="135" t="s">
        <v>1419</v>
      </c>
      <c r="F421" s="131" t="s">
        <v>1420</v>
      </c>
      <c r="G421" s="178" t="s">
        <v>19</v>
      </c>
      <c r="H421" s="178"/>
      <c r="I421" s="130">
        <v>1</v>
      </c>
      <c r="J421" s="130">
        <v>1</v>
      </c>
      <c r="K421" s="129" t="s">
        <v>1421</v>
      </c>
    </row>
    <row r="422" spans="1:12" s="134" customFormat="1" ht="30" customHeight="1" x14ac:dyDescent="0.15">
      <c r="A422" s="197"/>
      <c r="B422" s="126" t="s">
        <v>1422</v>
      </c>
      <c r="C422" s="143" t="s">
        <v>261</v>
      </c>
      <c r="D422" s="136" t="s">
        <v>1423</v>
      </c>
      <c r="E422" s="136" t="s">
        <v>1424</v>
      </c>
      <c r="F422" s="144" t="s">
        <v>955</v>
      </c>
      <c r="G422" s="178" t="s">
        <v>19</v>
      </c>
      <c r="H422" s="178"/>
      <c r="I422" s="146">
        <v>1</v>
      </c>
      <c r="J422" s="146">
        <v>1</v>
      </c>
      <c r="K422" s="129" t="s">
        <v>1425</v>
      </c>
    </row>
    <row r="423" spans="1:12" s="134" customFormat="1" ht="30" customHeight="1" x14ac:dyDescent="0.15">
      <c r="A423" s="197"/>
      <c r="B423" s="126" t="s">
        <v>1426</v>
      </c>
      <c r="C423" s="143" t="s">
        <v>261</v>
      </c>
      <c r="D423" s="136" t="s">
        <v>1427</v>
      </c>
      <c r="E423" s="136" t="s">
        <v>1428</v>
      </c>
      <c r="F423" s="144" t="s">
        <v>1429</v>
      </c>
      <c r="G423" s="178" t="s">
        <v>19</v>
      </c>
      <c r="H423" s="178"/>
      <c r="I423" s="146">
        <v>1</v>
      </c>
      <c r="J423" s="146">
        <v>1</v>
      </c>
      <c r="K423" s="129" t="s">
        <v>137</v>
      </c>
    </row>
    <row r="424" spans="1:12" s="134" customFormat="1" ht="30" customHeight="1" x14ac:dyDescent="0.15">
      <c r="A424" s="197"/>
      <c r="B424" s="126" t="s">
        <v>1430</v>
      </c>
      <c r="C424" s="143" t="s">
        <v>261</v>
      </c>
      <c r="D424" s="136" t="s">
        <v>1431</v>
      </c>
      <c r="E424" s="136" t="s">
        <v>1432</v>
      </c>
      <c r="F424" s="144" t="s">
        <v>1433</v>
      </c>
      <c r="G424" s="178" t="s">
        <v>19</v>
      </c>
      <c r="H424" s="178"/>
      <c r="I424" s="146">
        <v>1</v>
      </c>
      <c r="J424" s="146">
        <v>1</v>
      </c>
      <c r="K424" s="129" t="s">
        <v>1434</v>
      </c>
    </row>
    <row r="425" spans="1:12" s="134" customFormat="1" ht="30" customHeight="1" x14ac:dyDescent="0.15">
      <c r="A425" s="197"/>
      <c r="B425" s="126" t="s">
        <v>1435</v>
      </c>
      <c r="C425" s="143" t="s">
        <v>261</v>
      </c>
      <c r="D425" s="136" t="s">
        <v>1436</v>
      </c>
      <c r="E425" s="136" t="s">
        <v>1437</v>
      </c>
      <c r="F425" s="144" t="s">
        <v>1429</v>
      </c>
      <c r="G425" s="178" t="s">
        <v>19</v>
      </c>
      <c r="H425" s="178"/>
      <c r="I425" s="146">
        <v>1</v>
      </c>
      <c r="J425" s="146">
        <v>1</v>
      </c>
      <c r="K425" s="129" t="s">
        <v>1438</v>
      </c>
    </row>
    <row r="426" spans="1:12" s="134" customFormat="1" ht="30" customHeight="1" x14ac:dyDescent="0.15">
      <c r="A426" s="197"/>
      <c r="B426" s="126" t="s">
        <v>1439</v>
      </c>
      <c r="C426" s="143" t="s">
        <v>261</v>
      </c>
      <c r="D426" s="136" t="s">
        <v>1217</v>
      </c>
      <c r="E426" s="136" t="s">
        <v>1440</v>
      </c>
      <c r="F426" s="144" t="s">
        <v>955</v>
      </c>
      <c r="G426" s="178" t="s">
        <v>19</v>
      </c>
      <c r="H426" s="178"/>
      <c r="I426" s="146">
        <v>1</v>
      </c>
      <c r="J426" s="146">
        <v>1</v>
      </c>
      <c r="K426" s="129" t="s">
        <v>1441</v>
      </c>
    </row>
    <row r="427" spans="1:12" s="134" customFormat="1" ht="30" customHeight="1" x14ac:dyDescent="0.15">
      <c r="A427" s="197"/>
      <c r="B427" s="126" t="s">
        <v>1442</v>
      </c>
      <c r="C427" s="143" t="s">
        <v>261</v>
      </c>
      <c r="D427" s="136" t="s">
        <v>1443</v>
      </c>
      <c r="E427" s="136" t="s">
        <v>1444</v>
      </c>
      <c r="F427" s="144" t="s">
        <v>1445</v>
      </c>
      <c r="G427" s="178" t="s">
        <v>19</v>
      </c>
      <c r="H427" s="178"/>
      <c r="I427" s="146">
        <v>1</v>
      </c>
      <c r="J427" s="146">
        <v>1</v>
      </c>
      <c r="K427" s="129" t="s">
        <v>1446</v>
      </c>
    </row>
    <row r="428" spans="1:12" s="134" customFormat="1" ht="30" customHeight="1" x14ac:dyDescent="0.15">
      <c r="A428" s="197"/>
      <c r="B428" s="126" t="s">
        <v>1447</v>
      </c>
      <c r="C428" s="129" t="s">
        <v>251</v>
      </c>
      <c r="D428" s="128" t="s">
        <v>1448</v>
      </c>
      <c r="E428" s="126" t="s">
        <v>1449</v>
      </c>
      <c r="F428" s="131" t="s">
        <v>254</v>
      </c>
      <c r="G428" s="178" t="s">
        <v>19</v>
      </c>
      <c r="H428" s="178"/>
      <c r="I428" s="130">
        <v>1</v>
      </c>
      <c r="J428" s="130">
        <v>1</v>
      </c>
      <c r="K428" s="129" t="s">
        <v>255</v>
      </c>
    </row>
    <row r="429" spans="1:12" s="134" customFormat="1" ht="30" customHeight="1" x14ac:dyDescent="0.15">
      <c r="A429" s="198"/>
      <c r="B429" s="126" t="s">
        <v>1450</v>
      </c>
      <c r="C429" s="129" t="s">
        <v>261</v>
      </c>
      <c r="D429" s="126" t="s">
        <v>1451</v>
      </c>
      <c r="E429" s="126" t="s">
        <v>1452</v>
      </c>
      <c r="F429" s="131" t="s">
        <v>1453</v>
      </c>
      <c r="G429" s="178" t="s">
        <v>1454</v>
      </c>
      <c r="H429" s="178"/>
      <c r="I429" s="130">
        <v>1</v>
      </c>
      <c r="J429" s="130">
        <v>1</v>
      </c>
      <c r="K429" s="129" t="s">
        <v>1455</v>
      </c>
    </row>
    <row r="430" spans="1:12" s="51" customFormat="1" ht="30" customHeight="1" x14ac:dyDescent="0.15">
      <c r="A430" s="30"/>
      <c r="B430" s="31"/>
      <c r="C430" s="39"/>
      <c r="D430" s="32"/>
      <c r="E430" s="33"/>
      <c r="F430" s="34"/>
      <c r="G430" s="177" t="s">
        <v>54</v>
      </c>
      <c r="H430" s="177"/>
      <c r="I430" s="35">
        <f>SUM(I408:I429)</f>
        <v>20</v>
      </c>
      <c r="J430" s="35">
        <f>SUM(J408:J429)</f>
        <v>22</v>
      </c>
      <c r="K430" s="30"/>
      <c r="L430" s="25"/>
    </row>
    <row r="431" spans="1:12" s="134" customFormat="1" ht="30" customHeight="1" x14ac:dyDescent="0.15">
      <c r="A431" s="175" t="s">
        <v>351</v>
      </c>
      <c r="B431" s="126" t="s">
        <v>1456</v>
      </c>
      <c r="C431" s="148" t="s">
        <v>353</v>
      </c>
      <c r="D431" s="128" t="s">
        <v>1457</v>
      </c>
      <c r="E431" s="126" t="s">
        <v>1458</v>
      </c>
      <c r="F431" s="131" t="s">
        <v>359</v>
      </c>
      <c r="G431" s="178" t="s">
        <v>19</v>
      </c>
      <c r="H431" s="178"/>
      <c r="I431" s="130">
        <v>1</v>
      </c>
      <c r="J431" s="130">
        <v>1</v>
      </c>
      <c r="K431" s="129" t="s">
        <v>1459</v>
      </c>
    </row>
    <row r="432" spans="1:12" s="134" customFormat="1" ht="30" customHeight="1" x14ac:dyDescent="0.15">
      <c r="A432" s="175"/>
      <c r="B432" s="126" t="s">
        <v>1460</v>
      </c>
      <c r="C432" s="148" t="s">
        <v>353</v>
      </c>
      <c r="D432" s="128" t="s">
        <v>1461</v>
      </c>
      <c r="E432" s="126" t="s">
        <v>1462</v>
      </c>
      <c r="F432" s="131" t="s">
        <v>359</v>
      </c>
      <c r="G432" s="178" t="s">
        <v>19</v>
      </c>
      <c r="H432" s="178"/>
      <c r="I432" s="130">
        <v>1</v>
      </c>
      <c r="J432" s="130">
        <v>1</v>
      </c>
      <c r="K432" s="129" t="s">
        <v>1463</v>
      </c>
    </row>
    <row r="433" spans="1:11" s="134" customFormat="1" ht="30" customHeight="1" x14ac:dyDescent="0.15">
      <c r="A433" s="175"/>
      <c r="B433" s="126" t="s">
        <v>1464</v>
      </c>
      <c r="C433" s="148" t="s">
        <v>353</v>
      </c>
      <c r="D433" s="128" t="s">
        <v>1465</v>
      </c>
      <c r="E433" s="126" t="s">
        <v>1466</v>
      </c>
      <c r="F433" s="131" t="s">
        <v>355</v>
      </c>
      <c r="G433" s="178" t="s">
        <v>19</v>
      </c>
      <c r="H433" s="178"/>
      <c r="I433" s="130">
        <v>1</v>
      </c>
      <c r="J433" s="130">
        <v>1</v>
      </c>
      <c r="K433" s="129" t="s">
        <v>62</v>
      </c>
    </row>
    <row r="434" spans="1:11" s="134" customFormat="1" ht="30" customHeight="1" x14ac:dyDescent="0.15">
      <c r="A434" s="175"/>
      <c r="B434" s="126" t="s">
        <v>1467</v>
      </c>
      <c r="C434" s="148" t="s">
        <v>353</v>
      </c>
      <c r="D434" s="128" t="s">
        <v>1468</v>
      </c>
      <c r="E434" s="126" t="s">
        <v>1469</v>
      </c>
      <c r="F434" s="131" t="s">
        <v>355</v>
      </c>
      <c r="G434" s="178" t="s">
        <v>19</v>
      </c>
      <c r="H434" s="178"/>
      <c r="I434" s="130">
        <v>1</v>
      </c>
      <c r="J434" s="130">
        <v>1</v>
      </c>
      <c r="K434" s="129" t="s">
        <v>360</v>
      </c>
    </row>
    <row r="435" spans="1:11" s="134" customFormat="1" ht="30" customHeight="1" x14ac:dyDescent="0.15">
      <c r="A435" s="175"/>
      <c r="B435" s="126" t="s">
        <v>1470</v>
      </c>
      <c r="C435" s="148" t="s">
        <v>353</v>
      </c>
      <c r="D435" s="128" t="s">
        <v>1471</v>
      </c>
      <c r="E435" s="126" t="s">
        <v>1472</v>
      </c>
      <c r="F435" s="131" t="s">
        <v>359</v>
      </c>
      <c r="G435" s="178" t="s">
        <v>19</v>
      </c>
      <c r="H435" s="178"/>
      <c r="I435" s="130">
        <v>1</v>
      </c>
      <c r="J435" s="130">
        <v>1</v>
      </c>
      <c r="K435" s="129" t="s">
        <v>1473</v>
      </c>
    </row>
    <row r="436" spans="1:11" s="134" customFormat="1" ht="30" customHeight="1" x14ac:dyDescent="0.15">
      <c r="A436" s="175"/>
      <c r="B436" s="126" t="s">
        <v>1474</v>
      </c>
      <c r="C436" s="148" t="s">
        <v>353</v>
      </c>
      <c r="D436" s="128" t="s">
        <v>1475</v>
      </c>
      <c r="E436" s="126" t="s">
        <v>1476</v>
      </c>
      <c r="F436" s="131" t="s">
        <v>355</v>
      </c>
      <c r="G436" s="178" t="s">
        <v>19</v>
      </c>
      <c r="H436" s="178"/>
      <c r="I436" s="130">
        <v>1</v>
      </c>
      <c r="J436" s="130">
        <v>1</v>
      </c>
      <c r="K436" s="129" t="s">
        <v>360</v>
      </c>
    </row>
    <row r="437" spans="1:11" s="134" customFormat="1" ht="30" customHeight="1" x14ac:dyDescent="0.15">
      <c r="A437" s="175"/>
      <c r="B437" s="126" t="s">
        <v>1477</v>
      </c>
      <c r="C437" s="148" t="s">
        <v>353</v>
      </c>
      <c r="D437" s="128" t="s">
        <v>1478</v>
      </c>
      <c r="E437" s="126" t="s">
        <v>1479</v>
      </c>
      <c r="F437" s="131" t="s">
        <v>359</v>
      </c>
      <c r="G437" s="178" t="s">
        <v>19</v>
      </c>
      <c r="H437" s="178"/>
      <c r="I437" s="130">
        <v>1</v>
      </c>
      <c r="J437" s="130">
        <v>1</v>
      </c>
      <c r="K437" s="129" t="s">
        <v>360</v>
      </c>
    </row>
    <row r="438" spans="1:11" s="134" customFormat="1" ht="30" customHeight="1" x14ac:dyDescent="0.15">
      <c r="A438" s="175"/>
      <c r="B438" s="126" t="s">
        <v>1480</v>
      </c>
      <c r="C438" s="148" t="s">
        <v>353</v>
      </c>
      <c r="D438" s="128" t="s">
        <v>1481</v>
      </c>
      <c r="E438" s="126" t="s">
        <v>1482</v>
      </c>
      <c r="F438" s="131" t="s">
        <v>359</v>
      </c>
      <c r="G438" s="178" t="s">
        <v>19</v>
      </c>
      <c r="H438" s="178"/>
      <c r="I438" s="130">
        <v>1</v>
      </c>
      <c r="J438" s="130">
        <v>1</v>
      </c>
      <c r="K438" s="129" t="s">
        <v>1483</v>
      </c>
    </row>
    <row r="439" spans="1:11" s="134" customFormat="1" ht="30" customHeight="1" x14ac:dyDescent="0.15">
      <c r="A439" s="175"/>
      <c r="B439" s="126" t="s">
        <v>1484</v>
      </c>
      <c r="C439" s="148" t="s">
        <v>353</v>
      </c>
      <c r="D439" s="128" t="s">
        <v>1485</v>
      </c>
      <c r="E439" s="126" t="s">
        <v>1486</v>
      </c>
      <c r="F439" s="131" t="s">
        <v>359</v>
      </c>
      <c r="G439" s="178" t="s">
        <v>19</v>
      </c>
      <c r="H439" s="178"/>
      <c r="I439" s="130">
        <v>1</v>
      </c>
      <c r="J439" s="130">
        <v>1</v>
      </c>
      <c r="K439" s="129" t="s">
        <v>1487</v>
      </c>
    </row>
    <row r="440" spans="1:11" s="134" customFormat="1" ht="30" customHeight="1" x14ac:dyDescent="0.15">
      <c r="A440" s="175"/>
      <c r="B440" s="126" t="s">
        <v>1488</v>
      </c>
      <c r="C440" s="148" t="s">
        <v>353</v>
      </c>
      <c r="D440" s="128" t="s">
        <v>1489</v>
      </c>
      <c r="E440" s="126" t="s">
        <v>1490</v>
      </c>
      <c r="F440" s="131" t="s">
        <v>359</v>
      </c>
      <c r="G440" s="178" t="s">
        <v>19</v>
      </c>
      <c r="H440" s="178"/>
      <c r="I440" s="130">
        <v>1</v>
      </c>
      <c r="J440" s="130">
        <v>1</v>
      </c>
      <c r="K440" s="129" t="s">
        <v>222</v>
      </c>
    </row>
    <row r="441" spans="1:11" s="134" customFormat="1" ht="30" customHeight="1" x14ac:dyDescent="0.15">
      <c r="A441" s="175"/>
      <c r="B441" s="126" t="s">
        <v>1491</v>
      </c>
      <c r="C441" s="148" t="s">
        <v>353</v>
      </c>
      <c r="D441" s="128" t="s">
        <v>1492</v>
      </c>
      <c r="E441" s="126" t="s">
        <v>1493</v>
      </c>
      <c r="F441" s="131" t="s">
        <v>359</v>
      </c>
      <c r="G441" s="178" t="s">
        <v>19</v>
      </c>
      <c r="H441" s="178"/>
      <c r="I441" s="130">
        <v>1</v>
      </c>
      <c r="J441" s="130">
        <v>1</v>
      </c>
      <c r="K441" s="129" t="s">
        <v>1494</v>
      </c>
    </row>
    <row r="442" spans="1:11" s="134" customFormat="1" ht="30" customHeight="1" x14ac:dyDescent="0.15">
      <c r="A442" s="175"/>
      <c r="B442" s="126" t="s">
        <v>1495</v>
      </c>
      <c r="C442" s="148" t="s">
        <v>353</v>
      </c>
      <c r="D442" s="128" t="s">
        <v>1496</v>
      </c>
      <c r="E442" s="126" t="s">
        <v>1497</v>
      </c>
      <c r="F442" s="131" t="s">
        <v>359</v>
      </c>
      <c r="G442" s="178" t="s">
        <v>19</v>
      </c>
      <c r="H442" s="178"/>
      <c r="I442" s="130">
        <v>1</v>
      </c>
      <c r="J442" s="130">
        <v>1</v>
      </c>
      <c r="K442" s="129" t="s">
        <v>62</v>
      </c>
    </row>
    <row r="443" spans="1:11" s="134" customFormat="1" ht="30" customHeight="1" x14ac:dyDescent="0.15">
      <c r="A443" s="175"/>
      <c r="B443" s="126" t="s">
        <v>1498</v>
      </c>
      <c r="C443" s="148" t="s">
        <v>353</v>
      </c>
      <c r="D443" s="128" t="s">
        <v>1499</v>
      </c>
      <c r="E443" s="126" t="s">
        <v>1500</v>
      </c>
      <c r="F443" s="131" t="s">
        <v>359</v>
      </c>
      <c r="G443" s="178" t="s">
        <v>19</v>
      </c>
      <c r="H443" s="178"/>
      <c r="I443" s="130">
        <v>1</v>
      </c>
      <c r="J443" s="130">
        <v>1</v>
      </c>
      <c r="K443" s="129" t="s">
        <v>1501</v>
      </c>
    </row>
    <row r="444" spans="1:11" s="134" customFormat="1" ht="30" customHeight="1" x14ac:dyDescent="0.15">
      <c r="A444" s="175"/>
      <c r="B444" s="126" t="s">
        <v>1502</v>
      </c>
      <c r="C444" s="148" t="s">
        <v>353</v>
      </c>
      <c r="D444" s="128" t="s">
        <v>1503</v>
      </c>
      <c r="E444" s="126" t="s">
        <v>1504</v>
      </c>
      <c r="F444" s="131" t="s">
        <v>359</v>
      </c>
      <c r="G444" s="178" t="s">
        <v>19</v>
      </c>
      <c r="H444" s="178"/>
      <c r="I444" s="130">
        <v>1</v>
      </c>
      <c r="J444" s="130">
        <v>1</v>
      </c>
      <c r="K444" s="129" t="s">
        <v>360</v>
      </c>
    </row>
    <row r="445" spans="1:11" s="134" customFormat="1" ht="30" customHeight="1" x14ac:dyDescent="0.15">
      <c r="A445" s="175"/>
      <c r="B445" s="129" t="s">
        <v>1505</v>
      </c>
      <c r="C445" s="148" t="s">
        <v>353</v>
      </c>
      <c r="D445" s="128" t="s">
        <v>1506</v>
      </c>
      <c r="E445" s="126" t="s">
        <v>1507</v>
      </c>
      <c r="F445" s="131" t="s">
        <v>355</v>
      </c>
      <c r="G445" s="178" t="s">
        <v>19</v>
      </c>
      <c r="H445" s="178"/>
      <c r="I445" s="130">
        <v>1</v>
      </c>
      <c r="J445" s="130">
        <v>1</v>
      </c>
      <c r="K445" s="129" t="s">
        <v>1508</v>
      </c>
    </row>
    <row r="446" spans="1:11" s="134" customFormat="1" ht="30" customHeight="1" x14ac:dyDescent="0.15">
      <c r="A446" s="175"/>
      <c r="B446" s="126" t="s">
        <v>1509</v>
      </c>
      <c r="C446" s="148" t="s">
        <v>353</v>
      </c>
      <c r="D446" s="128" t="s">
        <v>1510</v>
      </c>
      <c r="E446" s="126" t="s">
        <v>1511</v>
      </c>
      <c r="F446" s="131" t="s">
        <v>359</v>
      </c>
      <c r="G446" s="178" t="s">
        <v>19</v>
      </c>
      <c r="H446" s="178"/>
      <c r="I446" s="130">
        <v>1</v>
      </c>
      <c r="J446" s="130">
        <v>1</v>
      </c>
      <c r="K446" s="129" t="s">
        <v>360</v>
      </c>
    </row>
    <row r="447" spans="1:11" s="134" customFormat="1" ht="30" customHeight="1" x14ac:dyDescent="0.15">
      <c r="A447" s="175"/>
      <c r="B447" s="126" t="s">
        <v>1512</v>
      </c>
      <c r="C447" s="148" t="s">
        <v>353</v>
      </c>
      <c r="D447" s="128" t="s">
        <v>1513</v>
      </c>
      <c r="E447" s="126" t="s">
        <v>1514</v>
      </c>
      <c r="F447" s="131" t="s">
        <v>359</v>
      </c>
      <c r="G447" s="178" t="s">
        <v>19</v>
      </c>
      <c r="H447" s="178"/>
      <c r="I447" s="130">
        <v>1</v>
      </c>
      <c r="J447" s="130">
        <v>1</v>
      </c>
      <c r="K447" s="129" t="s">
        <v>1515</v>
      </c>
    </row>
    <row r="448" spans="1:11" s="134" customFormat="1" ht="30" customHeight="1" x14ac:dyDescent="0.15">
      <c r="A448" s="175"/>
      <c r="B448" s="126" t="s">
        <v>1516</v>
      </c>
      <c r="C448" s="148" t="s">
        <v>353</v>
      </c>
      <c r="D448" s="128" t="s">
        <v>1517</v>
      </c>
      <c r="E448" s="126" t="s">
        <v>1518</v>
      </c>
      <c r="F448" s="131" t="s">
        <v>359</v>
      </c>
      <c r="G448" s="178" t="s">
        <v>19</v>
      </c>
      <c r="H448" s="178"/>
      <c r="I448" s="130">
        <v>1</v>
      </c>
      <c r="J448" s="130">
        <v>1</v>
      </c>
      <c r="K448" s="129" t="s">
        <v>360</v>
      </c>
    </row>
    <row r="449" spans="1:12" s="134" customFormat="1" ht="30" customHeight="1" x14ac:dyDescent="0.15">
      <c r="A449" s="175"/>
      <c r="B449" s="126" t="s">
        <v>1519</v>
      </c>
      <c r="C449" s="148" t="s">
        <v>353</v>
      </c>
      <c r="D449" s="128" t="s">
        <v>1520</v>
      </c>
      <c r="E449" s="126" t="s">
        <v>1521</v>
      </c>
      <c r="F449" s="131" t="s">
        <v>359</v>
      </c>
      <c r="G449" s="178" t="s">
        <v>19</v>
      </c>
      <c r="H449" s="178"/>
      <c r="I449" s="130">
        <v>1</v>
      </c>
      <c r="J449" s="130">
        <v>1</v>
      </c>
      <c r="K449" s="129" t="s">
        <v>360</v>
      </c>
    </row>
    <row r="450" spans="1:12" s="134" customFormat="1" ht="30" customHeight="1" x14ac:dyDescent="0.15">
      <c r="A450" s="175"/>
      <c r="B450" s="126" t="s">
        <v>1522</v>
      </c>
      <c r="C450" s="148" t="s">
        <v>353</v>
      </c>
      <c r="D450" s="128" t="s">
        <v>1523</v>
      </c>
      <c r="E450" s="126" t="s">
        <v>1524</v>
      </c>
      <c r="F450" s="131" t="s">
        <v>359</v>
      </c>
      <c r="G450" s="178" t="s">
        <v>19</v>
      </c>
      <c r="H450" s="178"/>
      <c r="I450" s="130">
        <v>1</v>
      </c>
      <c r="J450" s="130">
        <v>1</v>
      </c>
      <c r="K450" s="129" t="s">
        <v>1525</v>
      </c>
    </row>
    <row r="451" spans="1:12" s="134" customFormat="1" ht="30" customHeight="1" x14ac:dyDescent="0.15">
      <c r="A451" s="175"/>
      <c r="B451" s="126" t="s">
        <v>1526</v>
      </c>
      <c r="C451" s="148" t="s">
        <v>353</v>
      </c>
      <c r="D451" s="128" t="s">
        <v>1527</v>
      </c>
      <c r="E451" s="126" t="s">
        <v>1528</v>
      </c>
      <c r="F451" s="131" t="s">
        <v>359</v>
      </c>
      <c r="G451" s="178" t="s">
        <v>19</v>
      </c>
      <c r="H451" s="178"/>
      <c r="I451" s="130">
        <v>1</v>
      </c>
      <c r="J451" s="130">
        <v>1</v>
      </c>
      <c r="K451" s="129" t="s">
        <v>232</v>
      </c>
    </row>
    <row r="452" spans="1:12" s="134" customFormat="1" ht="30" customHeight="1" x14ac:dyDescent="0.15">
      <c r="A452" s="175"/>
      <c r="B452" s="126" t="s">
        <v>1529</v>
      </c>
      <c r="C452" s="148" t="s">
        <v>353</v>
      </c>
      <c r="D452" s="128" t="s">
        <v>1530</v>
      </c>
      <c r="E452" s="126" t="s">
        <v>1531</v>
      </c>
      <c r="F452" s="131" t="s">
        <v>355</v>
      </c>
      <c r="G452" s="178" t="s">
        <v>19</v>
      </c>
      <c r="H452" s="178"/>
      <c r="I452" s="130">
        <v>1</v>
      </c>
      <c r="J452" s="130">
        <v>1</v>
      </c>
      <c r="K452" s="129" t="s">
        <v>1532</v>
      </c>
    </row>
    <row r="453" spans="1:12" s="134" customFormat="1" ht="30" customHeight="1" x14ac:dyDescent="0.15">
      <c r="A453" s="175"/>
      <c r="B453" s="126" t="s">
        <v>1533</v>
      </c>
      <c r="C453" s="148" t="s">
        <v>353</v>
      </c>
      <c r="D453" s="128" t="s">
        <v>1534</v>
      </c>
      <c r="E453" s="126" t="s">
        <v>1535</v>
      </c>
      <c r="F453" s="131" t="s">
        <v>355</v>
      </c>
      <c r="G453" s="178" t="s">
        <v>19</v>
      </c>
      <c r="H453" s="178"/>
      <c r="I453" s="130">
        <v>1</v>
      </c>
      <c r="J453" s="130">
        <v>1</v>
      </c>
      <c r="K453" s="129" t="s">
        <v>232</v>
      </c>
    </row>
    <row r="454" spans="1:12" s="134" customFormat="1" ht="30" customHeight="1" x14ac:dyDescent="0.15">
      <c r="A454" s="175"/>
      <c r="B454" s="131" t="s">
        <v>1536</v>
      </c>
      <c r="C454" s="143" t="s">
        <v>353</v>
      </c>
      <c r="D454" s="128" t="s">
        <v>1537</v>
      </c>
      <c r="E454" s="135" t="s">
        <v>1538</v>
      </c>
      <c r="F454" s="131" t="s">
        <v>1539</v>
      </c>
      <c r="G454" s="178" t="s">
        <v>19</v>
      </c>
      <c r="H454" s="178"/>
      <c r="I454" s="149">
        <v>1</v>
      </c>
      <c r="J454" s="149">
        <v>1</v>
      </c>
      <c r="K454" s="131" t="s">
        <v>360</v>
      </c>
    </row>
    <row r="455" spans="1:12" s="134" customFormat="1" ht="30" customHeight="1" x14ac:dyDescent="0.15">
      <c r="A455" s="175"/>
      <c r="B455" s="131" t="s">
        <v>1540</v>
      </c>
      <c r="C455" s="143" t="s">
        <v>353</v>
      </c>
      <c r="D455" s="128" t="s">
        <v>1541</v>
      </c>
      <c r="E455" s="135" t="s">
        <v>1542</v>
      </c>
      <c r="F455" s="131" t="s">
        <v>1539</v>
      </c>
      <c r="G455" s="178" t="s">
        <v>19</v>
      </c>
      <c r="H455" s="178"/>
      <c r="I455" s="149">
        <v>1</v>
      </c>
      <c r="J455" s="149">
        <v>1</v>
      </c>
      <c r="K455" s="131" t="s">
        <v>360</v>
      </c>
    </row>
    <row r="456" spans="1:12" s="134" customFormat="1" ht="30" customHeight="1" x14ac:dyDescent="0.15">
      <c r="A456" s="175"/>
      <c r="B456" s="131" t="s">
        <v>1543</v>
      </c>
      <c r="C456" s="143" t="s">
        <v>353</v>
      </c>
      <c r="D456" s="128" t="s">
        <v>1544</v>
      </c>
      <c r="E456" s="135" t="s">
        <v>1545</v>
      </c>
      <c r="F456" s="131" t="s">
        <v>1539</v>
      </c>
      <c r="G456" s="178" t="s">
        <v>19</v>
      </c>
      <c r="H456" s="178"/>
      <c r="I456" s="149">
        <v>1</v>
      </c>
      <c r="J456" s="149">
        <v>1</v>
      </c>
      <c r="K456" s="131" t="s">
        <v>401</v>
      </c>
    </row>
    <row r="457" spans="1:12" s="134" customFormat="1" ht="30" customHeight="1" x14ac:dyDescent="0.15">
      <c r="A457" s="175"/>
      <c r="B457" s="131" t="s">
        <v>1546</v>
      </c>
      <c r="C457" s="143" t="s">
        <v>353</v>
      </c>
      <c r="D457" s="128" t="s">
        <v>1547</v>
      </c>
      <c r="E457" s="135" t="s">
        <v>1548</v>
      </c>
      <c r="F457" s="131" t="s">
        <v>1539</v>
      </c>
      <c r="G457" s="178" t="s">
        <v>19</v>
      </c>
      <c r="H457" s="178"/>
      <c r="I457" s="149">
        <v>1</v>
      </c>
      <c r="J457" s="149">
        <v>1</v>
      </c>
      <c r="K457" s="131" t="s">
        <v>401</v>
      </c>
    </row>
    <row r="458" spans="1:12" s="134" customFormat="1" ht="30" customHeight="1" x14ac:dyDescent="0.15">
      <c r="A458" s="175"/>
      <c r="B458" s="131" t="s">
        <v>1549</v>
      </c>
      <c r="C458" s="143" t="s">
        <v>353</v>
      </c>
      <c r="D458" s="128" t="s">
        <v>1550</v>
      </c>
      <c r="E458" s="135" t="s">
        <v>1551</v>
      </c>
      <c r="F458" s="131" t="s">
        <v>1539</v>
      </c>
      <c r="G458" s="178" t="s">
        <v>19</v>
      </c>
      <c r="H458" s="178"/>
      <c r="I458" s="149">
        <v>1</v>
      </c>
      <c r="J458" s="149">
        <v>1</v>
      </c>
      <c r="K458" s="131" t="s">
        <v>371</v>
      </c>
    </row>
    <row r="459" spans="1:12" s="51" customFormat="1" ht="30" customHeight="1" x14ac:dyDescent="0.15">
      <c r="A459" s="30"/>
      <c r="B459" s="31"/>
      <c r="C459" s="39"/>
      <c r="D459" s="32"/>
      <c r="E459" s="33"/>
      <c r="F459" s="34"/>
      <c r="G459" s="177" t="s">
        <v>411</v>
      </c>
      <c r="H459" s="177"/>
      <c r="I459" s="35">
        <f>SUM(I431:I458)</f>
        <v>28</v>
      </c>
      <c r="J459" s="35">
        <f>SUM(J431:J458)</f>
        <v>28</v>
      </c>
      <c r="K459" s="30"/>
      <c r="L459" s="25"/>
    </row>
    <row r="460" spans="1:12" s="134" customFormat="1" ht="30" customHeight="1" x14ac:dyDescent="0.15">
      <c r="A460" s="188" t="s">
        <v>412</v>
      </c>
      <c r="B460" s="135" t="s">
        <v>1552</v>
      </c>
      <c r="C460" s="127" t="s">
        <v>1553</v>
      </c>
      <c r="D460" s="145" t="s">
        <v>1554</v>
      </c>
      <c r="E460" s="135" t="s">
        <v>1555</v>
      </c>
      <c r="F460" s="144" t="s">
        <v>1556</v>
      </c>
      <c r="G460" s="178" t="s">
        <v>19</v>
      </c>
      <c r="H460" s="178"/>
      <c r="I460" s="149">
        <v>1</v>
      </c>
      <c r="J460" s="149">
        <v>1</v>
      </c>
      <c r="K460" s="131" t="s">
        <v>1557</v>
      </c>
    </row>
    <row r="461" spans="1:12" s="134" customFormat="1" ht="30" customHeight="1" x14ac:dyDescent="0.15">
      <c r="A461" s="188"/>
      <c r="B461" s="182" t="s">
        <v>1558</v>
      </c>
      <c r="C461" s="191" t="s">
        <v>1559</v>
      </c>
      <c r="D461" s="195" t="s">
        <v>1560</v>
      </c>
      <c r="E461" s="182" t="s">
        <v>1561</v>
      </c>
      <c r="F461" s="190" t="s">
        <v>1562</v>
      </c>
      <c r="G461" s="178" t="s">
        <v>32</v>
      </c>
      <c r="H461" s="178"/>
      <c r="I461" s="175">
        <v>1</v>
      </c>
      <c r="J461" s="175">
        <v>5</v>
      </c>
      <c r="K461" s="131" t="s">
        <v>1563</v>
      </c>
    </row>
    <row r="462" spans="1:12" s="134" customFormat="1" ht="30" customHeight="1" x14ac:dyDescent="0.15">
      <c r="A462" s="188"/>
      <c r="B462" s="182"/>
      <c r="C462" s="191"/>
      <c r="D462" s="195"/>
      <c r="E462" s="182"/>
      <c r="F462" s="190"/>
      <c r="G462" s="178" t="s">
        <v>32</v>
      </c>
      <c r="H462" s="178"/>
      <c r="I462" s="175"/>
      <c r="J462" s="175"/>
      <c r="K462" s="131" t="s">
        <v>1564</v>
      </c>
    </row>
    <row r="463" spans="1:12" s="134" customFormat="1" ht="30" customHeight="1" x14ac:dyDescent="0.15">
      <c r="A463" s="188"/>
      <c r="B463" s="182"/>
      <c r="C463" s="191"/>
      <c r="D463" s="195"/>
      <c r="E463" s="182"/>
      <c r="F463" s="190"/>
      <c r="G463" s="178" t="s">
        <v>32</v>
      </c>
      <c r="H463" s="178"/>
      <c r="I463" s="175"/>
      <c r="J463" s="175"/>
      <c r="K463" s="131" t="s">
        <v>1565</v>
      </c>
    </row>
    <row r="464" spans="1:12" s="134" customFormat="1" ht="30" customHeight="1" x14ac:dyDescent="0.15">
      <c r="A464" s="188"/>
      <c r="B464" s="182"/>
      <c r="C464" s="191"/>
      <c r="D464" s="195"/>
      <c r="E464" s="182"/>
      <c r="F464" s="190"/>
      <c r="G464" s="178" t="s">
        <v>32</v>
      </c>
      <c r="H464" s="178"/>
      <c r="I464" s="175"/>
      <c r="J464" s="175"/>
      <c r="K464" s="131" t="s">
        <v>1566</v>
      </c>
    </row>
    <row r="465" spans="1:12" s="134" customFormat="1" ht="30" customHeight="1" x14ac:dyDescent="0.15">
      <c r="A465" s="188"/>
      <c r="B465" s="182"/>
      <c r="C465" s="191"/>
      <c r="D465" s="195"/>
      <c r="E465" s="182"/>
      <c r="F465" s="190"/>
      <c r="G465" s="178" t="s">
        <v>32</v>
      </c>
      <c r="H465" s="178"/>
      <c r="I465" s="175"/>
      <c r="J465" s="175"/>
      <c r="K465" s="131" t="s">
        <v>1567</v>
      </c>
    </row>
    <row r="466" spans="1:12" s="134" customFormat="1" ht="30" customHeight="1" x14ac:dyDescent="0.15">
      <c r="A466" s="188"/>
      <c r="B466" s="135" t="s">
        <v>1568</v>
      </c>
      <c r="C466" s="127" t="s">
        <v>1553</v>
      </c>
      <c r="D466" s="150" t="s">
        <v>1569</v>
      </c>
      <c r="E466" s="151" t="s">
        <v>1570</v>
      </c>
      <c r="F466" s="144" t="s">
        <v>1556</v>
      </c>
      <c r="G466" s="178" t="s">
        <v>19</v>
      </c>
      <c r="H466" s="178"/>
      <c r="I466" s="149">
        <v>1</v>
      </c>
      <c r="J466" s="149">
        <v>1</v>
      </c>
      <c r="K466" s="131" t="s">
        <v>1571</v>
      </c>
    </row>
    <row r="467" spans="1:12" s="134" customFormat="1" ht="45" customHeight="1" x14ac:dyDescent="0.15">
      <c r="A467" s="188"/>
      <c r="B467" s="135" t="s">
        <v>1572</v>
      </c>
      <c r="C467" s="152" t="s">
        <v>420</v>
      </c>
      <c r="D467" s="150" t="s">
        <v>1573</v>
      </c>
      <c r="E467" s="151" t="s">
        <v>1574</v>
      </c>
      <c r="F467" s="151" t="s">
        <v>1575</v>
      </c>
      <c r="G467" s="193" t="s">
        <v>19</v>
      </c>
      <c r="H467" s="194"/>
      <c r="I467" s="149">
        <v>1</v>
      </c>
      <c r="J467" s="149">
        <v>1</v>
      </c>
      <c r="K467" s="135" t="s">
        <v>425</v>
      </c>
    </row>
    <row r="468" spans="1:12" s="51" customFormat="1" ht="30" customHeight="1" x14ac:dyDescent="0.15">
      <c r="A468" s="30"/>
      <c r="B468" s="31"/>
      <c r="C468" s="39"/>
      <c r="D468" s="32"/>
      <c r="E468" s="33"/>
      <c r="F468" s="34"/>
      <c r="G468" s="177" t="s">
        <v>54</v>
      </c>
      <c r="H468" s="177"/>
      <c r="I468" s="35">
        <f>SUM(I460:I467)</f>
        <v>4</v>
      </c>
      <c r="J468" s="35">
        <f>SUM(J460:J467)</f>
        <v>8</v>
      </c>
      <c r="K468" s="30"/>
      <c r="L468" s="25"/>
    </row>
    <row r="469" spans="1:12" s="134" customFormat="1" ht="30" customHeight="1" x14ac:dyDescent="0.15">
      <c r="A469" s="180" t="s">
        <v>491</v>
      </c>
      <c r="B469" s="137" t="s">
        <v>1576</v>
      </c>
      <c r="C469" s="138" t="s">
        <v>1577</v>
      </c>
      <c r="D469" s="139" t="s">
        <v>1578</v>
      </c>
      <c r="E469" s="137" t="s">
        <v>1579</v>
      </c>
      <c r="F469" s="140" t="s">
        <v>1580</v>
      </c>
      <c r="G469" s="178" t="s">
        <v>19</v>
      </c>
      <c r="H469" s="178"/>
      <c r="I469" s="141">
        <v>1</v>
      </c>
      <c r="J469" s="141">
        <v>1</v>
      </c>
      <c r="K469" s="138" t="s">
        <v>1581</v>
      </c>
    </row>
    <row r="470" spans="1:12" s="134" customFormat="1" ht="30" customHeight="1" x14ac:dyDescent="0.15">
      <c r="A470" s="180"/>
      <c r="B470" s="137" t="s">
        <v>1582</v>
      </c>
      <c r="C470" s="138" t="s">
        <v>110</v>
      </c>
      <c r="D470" s="139" t="s">
        <v>1583</v>
      </c>
      <c r="E470" s="137" t="s">
        <v>1584</v>
      </c>
      <c r="F470" s="140" t="s">
        <v>1585</v>
      </c>
      <c r="G470" s="178" t="s">
        <v>19</v>
      </c>
      <c r="H470" s="178"/>
      <c r="I470" s="141">
        <v>1</v>
      </c>
      <c r="J470" s="141">
        <v>1</v>
      </c>
      <c r="K470" s="138" t="s">
        <v>1586</v>
      </c>
    </row>
    <row r="471" spans="1:12" s="51" customFormat="1" ht="30" customHeight="1" x14ac:dyDescent="0.15">
      <c r="A471" s="30"/>
      <c r="B471" s="31"/>
      <c r="C471" s="30"/>
      <c r="D471" s="32"/>
      <c r="E471" s="33"/>
      <c r="F471" s="34"/>
      <c r="G471" s="177" t="s">
        <v>54</v>
      </c>
      <c r="H471" s="177"/>
      <c r="I471" s="35">
        <f>SUM(I469:I470)</f>
        <v>2</v>
      </c>
      <c r="J471" s="35">
        <f>SUM(J469:J470)</f>
        <v>2</v>
      </c>
      <c r="K471" s="30"/>
      <c r="L471" s="25"/>
    </row>
    <row r="472" spans="1:12" s="134" customFormat="1" ht="30" customHeight="1" x14ac:dyDescent="0.15">
      <c r="A472" s="175" t="s">
        <v>532</v>
      </c>
      <c r="B472" s="135" t="s">
        <v>1587</v>
      </c>
      <c r="C472" s="143" t="s">
        <v>534</v>
      </c>
      <c r="D472" s="128" t="s">
        <v>1588</v>
      </c>
      <c r="E472" s="126" t="s">
        <v>47</v>
      </c>
      <c r="F472" s="144" t="s">
        <v>539</v>
      </c>
      <c r="G472" s="178" t="s">
        <v>19</v>
      </c>
      <c r="H472" s="178"/>
      <c r="I472" s="130">
        <v>1</v>
      </c>
      <c r="J472" s="130">
        <v>1</v>
      </c>
      <c r="K472" s="129" t="s">
        <v>1589</v>
      </c>
    </row>
    <row r="473" spans="1:12" s="134" customFormat="1" ht="30" customHeight="1" x14ac:dyDescent="0.15">
      <c r="A473" s="175"/>
      <c r="B473" s="135" t="s">
        <v>1590</v>
      </c>
      <c r="C473" s="143" t="s">
        <v>534</v>
      </c>
      <c r="D473" s="128" t="s">
        <v>1591</v>
      </c>
      <c r="E473" s="126" t="s">
        <v>47</v>
      </c>
      <c r="F473" s="144" t="s">
        <v>539</v>
      </c>
      <c r="G473" s="178" t="s">
        <v>19</v>
      </c>
      <c r="H473" s="178"/>
      <c r="I473" s="130">
        <v>1</v>
      </c>
      <c r="J473" s="130">
        <v>1</v>
      </c>
      <c r="K473" s="129" t="s">
        <v>1589</v>
      </c>
    </row>
    <row r="474" spans="1:12" s="134" customFormat="1" ht="30" customHeight="1" x14ac:dyDescent="0.15">
      <c r="A474" s="175"/>
      <c r="B474" s="126" t="s">
        <v>1592</v>
      </c>
      <c r="C474" s="129" t="s">
        <v>110</v>
      </c>
      <c r="D474" s="128" t="s">
        <v>1593</v>
      </c>
      <c r="E474" s="126" t="s">
        <v>1594</v>
      </c>
      <c r="F474" s="131" t="s">
        <v>1595</v>
      </c>
      <c r="G474" s="178" t="s">
        <v>19</v>
      </c>
      <c r="H474" s="178"/>
      <c r="I474" s="130">
        <v>1</v>
      </c>
      <c r="J474" s="130">
        <v>1</v>
      </c>
      <c r="K474" s="129" t="s">
        <v>1596</v>
      </c>
    </row>
    <row r="475" spans="1:12" s="134" customFormat="1" ht="45" customHeight="1" x14ac:dyDescent="0.15">
      <c r="A475" s="175"/>
      <c r="B475" s="126" t="s">
        <v>1597</v>
      </c>
      <c r="C475" s="129" t="s">
        <v>534</v>
      </c>
      <c r="D475" s="128" t="s">
        <v>1598</v>
      </c>
      <c r="E475" s="153" t="s">
        <v>1599</v>
      </c>
      <c r="F475" s="131" t="s">
        <v>1600</v>
      </c>
      <c r="G475" s="178" t="s">
        <v>19</v>
      </c>
      <c r="H475" s="178"/>
      <c r="I475" s="130">
        <v>1</v>
      </c>
      <c r="J475" s="130">
        <v>1</v>
      </c>
      <c r="K475" s="129" t="s">
        <v>1039</v>
      </c>
    </row>
    <row r="476" spans="1:12" s="134" customFormat="1" ht="30" customHeight="1" x14ac:dyDescent="0.15">
      <c r="A476" s="175"/>
      <c r="B476" s="126" t="s">
        <v>1601</v>
      </c>
      <c r="C476" s="129" t="s">
        <v>502</v>
      </c>
      <c r="D476" s="128" t="s">
        <v>1602</v>
      </c>
      <c r="E476" s="151" t="s">
        <v>1603</v>
      </c>
      <c r="F476" s="144" t="s">
        <v>1604</v>
      </c>
      <c r="G476" s="178" t="s">
        <v>46</v>
      </c>
      <c r="H476" s="178"/>
      <c r="I476" s="130">
        <v>1</v>
      </c>
      <c r="J476" s="130">
        <v>1</v>
      </c>
      <c r="K476" s="129" t="s">
        <v>506</v>
      </c>
    </row>
    <row r="477" spans="1:12" s="134" customFormat="1" ht="30" customHeight="1" x14ac:dyDescent="0.15">
      <c r="A477" s="175"/>
      <c r="B477" s="135" t="s">
        <v>1605</v>
      </c>
      <c r="C477" s="143" t="s">
        <v>534</v>
      </c>
      <c r="D477" s="128" t="s">
        <v>1606</v>
      </c>
      <c r="E477" s="151" t="s">
        <v>47</v>
      </c>
      <c r="F477" s="144" t="s">
        <v>539</v>
      </c>
      <c r="G477" s="178" t="s">
        <v>19</v>
      </c>
      <c r="H477" s="178"/>
      <c r="I477" s="130">
        <v>1</v>
      </c>
      <c r="J477" s="130">
        <v>1</v>
      </c>
      <c r="K477" s="129" t="s">
        <v>1589</v>
      </c>
    </row>
    <row r="478" spans="1:12" s="51" customFormat="1" ht="30" customHeight="1" x14ac:dyDescent="0.15">
      <c r="A478" s="30"/>
      <c r="B478" s="31"/>
      <c r="C478" s="39"/>
      <c r="D478" s="32"/>
      <c r="E478" s="33"/>
      <c r="F478" s="34"/>
      <c r="G478" s="177" t="s">
        <v>54</v>
      </c>
      <c r="H478" s="177"/>
      <c r="I478" s="35">
        <f>SUM(I472:I477)</f>
        <v>6</v>
      </c>
      <c r="J478" s="35">
        <f>SUM(J472:J477)</f>
        <v>6</v>
      </c>
      <c r="K478" s="30"/>
      <c r="L478" s="25"/>
    </row>
    <row r="479" spans="1:12" s="134" customFormat="1" ht="30" customHeight="1" x14ac:dyDescent="0.15">
      <c r="A479" s="188" t="s">
        <v>541</v>
      </c>
      <c r="B479" s="131" t="s">
        <v>1607</v>
      </c>
      <c r="C479" s="143" t="s">
        <v>543</v>
      </c>
      <c r="D479" s="154" t="s">
        <v>1608</v>
      </c>
      <c r="E479" s="135" t="s">
        <v>1609</v>
      </c>
      <c r="F479" s="131" t="s">
        <v>546</v>
      </c>
      <c r="G479" s="178" t="s">
        <v>19</v>
      </c>
      <c r="H479" s="178"/>
      <c r="I479" s="149">
        <v>1</v>
      </c>
      <c r="J479" s="149">
        <v>1</v>
      </c>
      <c r="K479" s="131" t="s">
        <v>571</v>
      </c>
    </row>
    <row r="480" spans="1:12" s="134" customFormat="1" ht="30" customHeight="1" x14ac:dyDescent="0.15">
      <c r="A480" s="188"/>
      <c r="B480" s="131" t="s">
        <v>1610</v>
      </c>
      <c r="C480" s="143" t="s">
        <v>543</v>
      </c>
      <c r="D480" s="154" t="s">
        <v>1611</v>
      </c>
      <c r="E480" s="135" t="s">
        <v>1612</v>
      </c>
      <c r="F480" s="131" t="s">
        <v>546</v>
      </c>
      <c r="G480" s="178" t="s">
        <v>19</v>
      </c>
      <c r="H480" s="178"/>
      <c r="I480" s="149">
        <v>1</v>
      </c>
      <c r="J480" s="149">
        <v>1</v>
      </c>
      <c r="K480" s="131" t="s">
        <v>356</v>
      </c>
    </row>
    <row r="481" spans="1:11" s="134" customFormat="1" ht="30" customHeight="1" x14ac:dyDescent="0.15">
      <c r="A481" s="188"/>
      <c r="B481" s="131" t="s">
        <v>1613</v>
      </c>
      <c r="C481" s="143" t="s">
        <v>543</v>
      </c>
      <c r="D481" s="154" t="s">
        <v>1614</v>
      </c>
      <c r="E481" s="135" t="s">
        <v>1615</v>
      </c>
      <c r="F481" s="131" t="s">
        <v>546</v>
      </c>
      <c r="G481" s="178" t="s">
        <v>19</v>
      </c>
      <c r="H481" s="178"/>
      <c r="I481" s="149">
        <v>1</v>
      </c>
      <c r="J481" s="149">
        <v>1</v>
      </c>
      <c r="K481" s="131" t="s">
        <v>584</v>
      </c>
    </row>
    <row r="482" spans="1:11" s="134" customFormat="1" ht="30" customHeight="1" x14ac:dyDescent="0.15">
      <c r="A482" s="188"/>
      <c r="B482" s="131" t="s">
        <v>1616</v>
      </c>
      <c r="C482" s="143" t="s">
        <v>543</v>
      </c>
      <c r="D482" s="154" t="s">
        <v>1617</v>
      </c>
      <c r="E482" s="135" t="s">
        <v>1618</v>
      </c>
      <c r="F482" s="131" t="s">
        <v>546</v>
      </c>
      <c r="G482" s="178" t="s">
        <v>19</v>
      </c>
      <c r="H482" s="178"/>
      <c r="I482" s="149">
        <v>1</v>
      </c>
      <c r="J482" s="149">
        <v>1</v>
      </c>
      <c r="K482" s="131" t="s">
        <v>356</v>
      </c>
    </row>
    <row r="483" spans="1:11" s="134" customFormat="1" ht="30" customHeight="1" x14ac:dyDescent="0.15">
      <c r="A483" s="188"/>
      <c r="B483" s="131" t="s">
        <v>1619</v>
      </c>
      <c r="C483" s="143" t="s">
        <v>543</v>
      </c>
      <c r="D483" s="154" t="s">
        <v>1620</v>
      </c>
      <c r="E483" s="135" t="s">
        <v>1621</v>
      </c>
      <c r="F483" s="131" t="s">
        <v>546</v>
      </c>
      <c r="G483" s="178" t="s">
        <v>19</v>
      </c>
      <c r="H483" s="178"/>
      <c r="I483" s="149">
        <v>1</v>
      </c>
      <c r="J483" s="149">
        <v>1</v>
      </c>
      <c r="K483" s="131" t="s">
        <v>356</v>
      </c>
    </row>
    <row r="484" spans="1:11" s="134" customFormat="1" ht="30" customHeight="1" x14ac:dyDescent="0.15">
      <c r="A484" s="188"/>
      <c r="B484" s="131" t="s">
        <v>1622</v>
      </c>
      <c r="C484" s="143" t="s">
        <v>543</v>
      </c>
      <c r="D484" s="154" t="s">
        <v>1623</v>
      </c>
      <c r="E484" s="135" t="s">
        <v>1624</v>
      </c>
      <c r="F484" s="131" t="s">
        <v>546</v>
      </c>
      <c r="G484" s="178" t="s">
        <v>19</v>
      </c>
      <c r="H484" s="178"/>
      <c r="I484" s="149">
        <v>1</v>
      </c>
      <c r="J484" s="149">
        <v>1</v>
      </c>
      <c r="K484" s="131" t="s">
        <v>356</v>
      </c>
    </row>
    <row r="485" spans="1:11" s="134" customFormat="1" ht="30" customHeight="1" x14ac:dyDescent="0.15">
      <c r="A485" s="188"/>
      <c r="B485" s="131" t="s">
        <v>1625</v>
      </c>
      <c r="C485" s="143" t="s">
        <v>543</v>
      </c>
      <c r="D485" s="154" t="s">
        <v>1626</v>
      </c>
      <c r="E485" s="135" t="s">
        <v>1627</v>
      </c>
      <c r="F485" s="131" t="s">
        <v>546</v>
      </c>
      <c r="G485" s="178" t="s">
        <v>19</v>
      </c>
      <c r="H485" s="178"/>
      <c r="I485" s="149">
        <v>1</v>
      </c>
      <c r="J485" s="149">
        <v>1</v>
      </c>
      <c r="K485" s="131" t="s">
        <v>571</v>
      </c>
    </row>
    <row r="486" spans="1:11" s="134" customFormat="1" ht="30" customHeight="1" x14ac:dyDescent="0.15">
      <c r="A486" s="188"/>
      <c r="B486" s="131" t="s">
        <v>1628</v>
      </c>
      <c r="C486" s="143" t="s">
        <v>543</v>
      </c>
      <c r="D486" s="154" t="s">
        <v>1629</v>
      </c>
      <c r="E486" s="135" t="s">
        <v>1630</v>
      </c>
      <c r="F486" s="131" t="s">
        <v>546</v>
      </c>
      <c r="G486" s="178" t="s">
        <v>19</v>
      </c>
      <c r="H486" s="178"/>
      <c r="I486" s="149">
        <v>1</v>
      </c>
      <c r="J486" s="149">
        <v>1</v>
      </c>
      <c r="K486" s="131" t="s">
        <v>1631</v>
      </c>
    </row>
    <row r="487" spans="1:11" s="134" customFormat="1" ht="30" customHeight="1" x14ac:dyDescent="0.15">
      <c r="A487" s="188"/>
      <c r="B487" s="131" t="s">
        <v>1632</v>
      </c>
      <c r="C487" s="143" t="s">
        <v>543</v>
      </c>
      <c r="D487" s="154" t="s">
        <v>1633</v>
      </c>
      <c r="E487" s="135" t="s">
        <v>1634</v>
      </c>
      <c r="F487" s="131" t="s">
        <v>546</v>
      </c>
      <c r="G487" s="178" t="s">
        <v>19</v>
      </c>
      <c r="H487" s="178"/>
      <c r="I487" s="149">
        <v>1</v>
      </c>
      <c r="J487" s="149">
        <v>1</v>
      </c>
      <c r="K487" s="131" t="s">
        <v>571</v>
      </c>
    </row>
    <row r="488" spans="1:11" s="134" customFormat="1" ht="30" customHeight="1" x14ac:dyDescent="0.15">
      <c r="A488" s="188"/>
      <c r="B488" s="131" t="s">
        <v>1635</v>
      </c>
      <c r="C488" s="143" t="s">
        <v>543</v>
      </c>
      <c r="D488" s="154" t="s">
        <v>1636</v>
      </c>
      <c r="E488" s="135" t="s">
        <v>1637</v>
      </c>
      <c r="F488" s="131" t="s">
        <v>546</v>
      </c>
      <c r="G488" s="178" t="s">
        <v>19</v>
      </c>
      <c r="H488" s="178"/>
      <c r="I488" s="149">
        <v>1</v>
      </c>
      <c r="J488" s="149">
        <v>1</v>
      </c>
      <c r="K488" s="131" t="s">
        <v>1638</v>
      </c>
    </row>
    <row r="489" spans="1:11" s="134" customFormat="1" ht="30" customHeight="1" x14ac:dyDescent="0.15">
      <c r="A489" s="188"/>
      <c r="B489" s="131" t="s">
        <v>1639</v>
      </c>
      <c r="C489" s="143" t="s">
        <v>543</v>
      </c>
      <c r="D489" s="154" t="s">
        <v>1640</v>
      </c>
      <c r="E489" s="135" t="s">
        <v>1641</v>
      </c>
      <c r="F489" s="131" t="s">
        <v>546</v>
      </c>
      <c r="G489" s="178" t="s">
        <v>19</v>
      </c>
      <c r="H489" s="178"/>
      <c r="I489" s="149">
        <v>1</v>
      </c>
      <c r="J489" s="149">
        <v>1</v>
      </c>
      <c r="K489" s="131" t="s">
        <v>571</v>
      </c>
    </row>
    <row r="490" spans="1:11" s="134" customFormat="1" ht="30" customHeight="1" x14ac:dyDescent="0.15">
      <c r="A490" s="188"/>
      <c r="B490" s="131" t="s">
        <v>1642</v>
      </c>
      <c r="C490" s="143" t="s">
        <v>543</v>
      </c>
      <c r="D490" s="154" t="s">
        <v>1643</v>
      </c>
      <c r="E490" s="135" t="s">
        <v>1644</v>
      </c>
      <c r="F490" s="131" t="s">
        <v>546</v>
      </c>
      <c r="G490" s="178" t="s">
        <v>19</v>
      </c>
      <c r="H490" s="178"/>
      <c r="I490" s="149">
        <v>1</v>
      </c>
      <c r="J490" s="149">
        <v>1</v>
      </c>
      <c r="K490" s="131" t="s">
        <v>356</v>
      </c>
    </row>
    <row r="491" spans="1:11" s="134" customFormat="1" ht="30" customHeight="1" x14ac:dyDescent="0.15">
      <c r="A491" s="188"/>
      <c r="B491" s="131" t="s">
        <v>1645</v>
      </c>
      <c r="C491" s="143" t="s">
        <v>543</v>
      </c>
      <c r="D491" s="154" t="s">
        <v>1646</v>
      </c>
      <c r="E491" s="135" t="s">
        <v>1647</v>
      </c>
      <c r="F491" s="131" t="s">
        <v>546</v>
      </c>
      <c r="G491" s="178" t="s">
        <v>19</v>
      </c>
      <c r="H491" s="178"/>
      <c r="I491" s="149">
        <v>1</v>
      </c>
      <c r="J491" s="149">
        <v>1</v>
      </c>
      <c r="K491" s="131" t="s">
        <v>356</v>
      </c>
    </row>
    <row r="492" spans="1:11" s="134" customFormat="1" ht="30" customHeight="1" x14ac:dyDescent="0.15">
      <c r="A492" s="188"/>
      <c r="B492" s="131" t="s">
        <v>1648</v>
      </c>
      <c r="C492" s="143" t="s">
        <v>543</v>
      </c>
      <c r="D492" s="154" t="s">
        <v>1649</v>
      </c>
      <c r="E492" s="135" t="s">
        <v>1650</v>
      </c>
      <c r="F492" s="131" t="s">
        <v>546</v>
      </c>
      <c r="G492" s="178" t="s">
        <v>19</v>
      </c>
      <c r="H492" s="178"/>
      <c r="I492" s="149">
        <v>1</v>
      </c>
      <c r="J492" s="149">
        <v>1</v>
      </c>
      <c r="K492" s="131" t="s">
        <v>584</v>
      </c>
    </row>
    <row r="493" spans="1:11" s="134" customFormat="1" ht="30" customHeight="1" x14ac:dyDescent="0.15">
      <c r="A493" s="188"/>
      <c r="B493" s="131" t="s">
        <v>1651</v>
      </c>
      <c r="C493" s="143" t="s">
        <v>543</v>
      </c>
      <c r="D493" s="154" t="s">
        <v>1652</v>
      </c>
      <c r="E493" s="135" t="s">
        <v>1653</v>
      </c>
      <c r="F493" s="131" t="s">
        <v>546</v>
      </c>
      <c r="G493" s="178" t="s">
        <v>19</v>
      </c>
      <c r="H493" s="178"/>
      <c r="I493" s="149">
        <v>1</v>
      </c>
      <c r="J493" s="149">
        <v>1</v>
      </c>
      <c r="K493" s="131" t="s">
        <v>356</v>
      </c>
    </row>
    <row r="494" spans="1:11" s="134" customFormat="1" ht="30" customHeight="1" x14ac:dyDescent="0.15">
      <c r="A494" s="188"/>
      <c r="B494" s="131" t="s">
        <v>1654</v>
      </c>
      <c r="C494" s="143" t="s">
        <v>543</v>
      </c>
      <c r="D494" s="154" t="s">
        <v>1655</v>
      </c>
      <c r="E494" s="135" t="s">
        <v>1656</v>
      </c>
      <c r="F494" s="131" t="s">
        <v>546</v>
      </c>
      <c r="G494" s="178" t="s">
        <v>19</v>
      </c>
      <c r="H494" s="178"/>
      <c r="I494" s="149">
        <v>1</v>
      </c>
      <c r="J494" s="149">
        <v>1</v>
      </c>
      <c r="K494" s="131" t="s">
        <v>1657</v>
      </c>
    </row>
    <row r="495" spans="1:11" s="134" customFormat="1" ht="30" customHeight="1" x14ac:dyDescent="0.15">
      <c r="A495" s="188"/>
      <c r="B495" s="131" t="s">
        <v>1658</v>
      </c>
      <c r="C495" s="143" t="s">
        <v>543</v>
      </c>
      <c r="D495" s="154" t="s">
        <v>1659</v>
      </c>
      <c r="E495" s="135" t="s">
        <v>1660</v>
      </c>
      <c r="F495" s="131" t="s">
        <v>546</v>
      </c>
      <c r="G495" s="178" t="s">
        <v>19</v>
      </c>
      <c r="H495" s="178"/>
      <c r="I495" s="149">
        <v>1</v>
      </c>
      <c r="J495" s="149">
        <v>1</v>
      </c>
      <c r="K495" s="131" t="s">
        <v>571</v>
      </c>
    </row>
    <row r="496" spans="1:11" s="134" customFormat="1" ht="30" customHeight="1" x14ac:dyDescent="0.15">
      <c r="A496" s="188"/>
      <c r="B496" s="131" t="s">
        <v>1661</v>
      </c>
      <c r="C496" s="143" t="s">
        <v>543</v>
      </c>
      <c r="D496" s="154" t="s">
        <v>1662</v>
      </c>
      <c r="E496" s="135" t="s">
        <v>1663</v>
      </c>
      <c r="F496" s="131" t="s">
        <v>546</v>
      </c>
      <c r="G496" s="178" t="s">
        <v>19</v>
      </c>
      <c r="H496" s="178"/>
      <c r="I496" s="149">
        <v>1</v>
      </c>
      <c r="J496" s="149">
        <v>1</v>
      </c>
      <c r="K496" s="131" t="s">
        <v>356</v>
      </c>
    </row>
    <row r="497" spans="1:12" s="134" customFormat="1" ht="30" customHeight="1" x14ac:dyDescent="0.15">
      <c r="A497" s="188"/>
      <c r="B497" s="131" t="s">
        <v>1664</v>
      </c>
      <c r="C497" s="143" t="s">
        <v>543</v>
      </c>
      <c r="D497" s="154" t="s">
        <v>1665</v>
      </c>
      <c r="E497" s="135" t="s">
        <v>1666</v>
      </c>
      <c r="F497" s="131" t="s">
        <v>546</v>
      </c>
      <c r="G497" s="178" t="s">
        <v>19</v>
      </c>
      <c r="H497" s="178"/>
      <c r="I497" s="149">
        <v>1</v>
      </c>
      <c r="J497" s="149">
        <v>1</v>
      </c>
      <c r="K497" s="131" t="s">
        <v>567</v>
      </c>
    </row>
    <row r="498" spans="1:12" s="134" customFormat="1" ht="30" customHeight="1" x14ac:dyDescent="0.15">
      <c r="A498" s="188"/>
      <c r="B498" s="131" t="s">
        <v>1667</v>
      </c>
      <c r="C498" s="143" t="s">
        <v>543</v>
      </c>
      <c r="D498" s="154" t="s">
        <v>1668</v>
      </c>
      <c r="E498" s="135" t="s">
        <v>1669</v>
      </c>
      <c r="F498" s="131" t="s">
        <v>546</v>
      </c>
      <c r="G498" s="178" t="s">
        <v>19</v>
      </c>
      <c r="H498" s="178"/>
      <c r="I498" s="149">
        <v>1</v>
      </c>
      <c r="J498" s="149">
        <v>1</v>
      </c>
      <c r="K498" s="131" t="s">
        <v>584</v>
      </c>
    </row>
    <row r="499" spans="1:12" s="134" customFormat="1" ht="30" customHeight="1" x14ac:dyDescent="0.15">
      <c r="A499" s="188"/>
      <c r="B499" s="131" t="s">
        <v>1670</v>
      </c>
      <c r="C499" s="143" t="s">
        <v>543</v>
      </c>
      <c r="D499" s="154" t="s">
        <v>1671</v>
      </c>
      <c r="E499" s="135" t="s">
        <v>1672</v>
      </c>
      <c r="F499" s="131" t="s">
        <v>546</v>
      </c>
      <c r="G499" s="178" t="s">
        <v>19</v>
      </c>
      <c r="H499" s="178"/>
      <c r="I499" s="149">
        <v>1</v>
      </c>
      <c r="J499" s="149">
        <v>1</v>
      </c>
      <c r="K499" s="131" t="s">
        <v>356</v>
      </c>
    </row>
    <row r="500" spans="1:12" s="134" customFormat="1" ht="30" customHeight="1" x14ac:dyDescent="0.15">
      <c r="A500" s="188"/>
      <c r="B500" s="131" t="s">
        <v>1673</v>
      </c>
      <c r="C500" s="143" t="s">
        <v>543</v>
      </c>
      <c r="D500" s="154" t="s">
        <v>1674</v>
      </c>
      <c r="E500" s="135" t="s">
        <v>1675</v>
      </c>
      <c r="F500" s="131" t="s">
        <v>546</v>
      </c>
      <c r="G500" s="178" t="s">
        <v>19</v>
      </c>
      <c r="H500" s="178"/>
      <c r="I500" s="149">
        <v>1</v>
      </c>
      <c r="J500" s="149">
        <v>1</v>
      </c>
      <c r="K500" s="131" t="s">
        <v>1676</v>
      </c>
    </row>
    <row r="501" spans="1:12" s="134" customFormat="1" ht="30" customHeight="1" x14ac:dyDescent="0.15">
      <c r="A501" s="188"/>
      <c r="B501" s="131" t="s">
        <v>1677</v>
      </c>
      <c r="C501" s="143" t="s">
        <v>543</v>
      </c>
      <c r="D501" s="154" t="s">
        <v>1678</v>
      </c>
      <c r="E501" s="135" t="s">
        <v>1679</v>
      </c>
      <c r="F501" s="131" t="s">
        <v>546</v>
      </c>
      <c r="G501" s="178" t="s">
        <v>19</v>
      </c>
      <c r="H501" s="178"/>
      <c r="I501" s="149">
        <v>1</v>
      </c>
      <c r="J501" s="149">
        <v>1</v>
      </c>
      <c r="K501" s="131" t="s">
        <v>356</v>
      </c>
    </row>
    <row r="502" spans="1:12" s="134" customFormat="1" ht="30" customHeight="1" x14ac:dyDescent="0.15">
      <c r="A502" s="188"/>
      <c r="B502" s="131" t="s">
        <v>1680</v>
      </c>
      <c r="C502" s="143" t="s">
        <v>543</v>
      </c>
      <c r="D502" s="154" t="s">
        <v>1681</v>
      </c>
      <c r="E502" s="135" t="s">
        <v>1682</v>
      </c>
      <c r="F502" s="131" t="s">
        <v>546</v>
      </c>
      <c r="G502" s="178" t="s">
        <v>19</v>
      </c>
      <c r="H502" s="178"/>
      <c r="I502" s="149">
        <v>1</v>
      </c>
      <c r="J502" s="149">
        <v>1</v>
      </c>
      <c r="K502" s="131" t="s">
        <v>584</v>
      </c>
    </row>
    <row r="503" spans="1:12" s="134" customFormat="1" ht="30" customHeight="1" x14ac:dyDescent="0.15">
      <c r="A503" s="188"/>
      <c r="B503" s="131" t="s">
        <v>1683</v>
      </c>
      <c r="C503" s="143" t="s">
        <v>543</v>
      </c>
      <c r="D503" s="154" t="s">
        <v>1684</v>
      </c>
      <c r="E503" s="135" t="s">
        <v>1685</v>
      </c>
      <c r="F503" s="131" t="s">
        <v>546</v>
      </c>
      <c r="G503" s="178" t="s">
        <v>19</v>
      </c>
      <c r="H503" s="178"/>
      <c r="I503" s="149">
        <v>1</v>
      </c>
      <c r="J503" s="149">
        <v>1</v>
      </c>
      <c r="K503" s="131" t="s">
        <v>356</v>
      </c>
    </row>
    <row r="504" spans="1:12" s="134" customFormat="1" ht="30" customHeight="1" x14ac:dyDescent="0.15">
      <c r="A504" s="188"/>
      <c r="B504" s="131" t="s">
        <v>1686</v>
      </c>
      <c r="C504" s="143" t="s">
        <v>543</v>
      </c>
      <c r="D504" s="154" t="s">
        <v>1687</v>
      </c>
      <c r="E504" s="135" t="s">
        <v>1688</v>
      </c>
      <c r="F504" s="131" t="s">
        <v>546</v>
      </c>
      <c r="G504" s="178" t="s">
        <v>19</v>
      </c>
      <c r="H504" s="178"/>
      <c r="I504" s="149">
        <v>1</v>
      </c>
      <c r="J504" s="149">
        <v>1</v>
      </c>
      <c r="K504" s="131" t="s">
        <v>584</v>
      </c>
    </row>
    <row r="505" spans="1:12" s="134" customFormat="1" ht="30" customHeight="1" x14ac:dyDescent="0.15">
      <c r="A505" s="188"/>
      <c r="B505" s="131" t="s">
        <v>1689</v>
      </c>
      <c r="C505" s="143" t="s">
        <v>543</v>
      </c>
      <c r="D505" s="154" t="s">
        <v>1690</v>
      </c>
      <c r="E505" s="135" t="s">
        <v>1691</v>
      </c>
      <c r="F505" s="131" t="s">
        <v>546</v>
      </c>
      <c r="G505" s="178" t="s">
        <v>19</v>
      </c>
      <c r="H505" s="178"/>
      <c r="I505" s="149">
        <v>1</v>
      </c>
      <c r="J505" s="149">
        <v>1</v>
      </c>
      <c r="K505" s="131" t="s">
        <v>584</v>
      </c>
    </row>
    <row r="506" spans="1:12" s="134" customFormat="1" ht="30" customHeight="1" x14ac:dyDescent="0.15">
      <c r="A506" s="188"/>
      <c r="B506" s="131" t="s">
        <v>1692</v>
      </c>
      <c r="C506" s="143" t="s">
        <v>543</v>
      </c>
      <c r="D506" s="154" t="s">
        <v>1693</v>
      </c>
      <c r="E506" s="135" t="s">
        <v>1694</v>
      </c>
      <c r="F506" s="131" t="s">
        <v>546</v>
      </c>
      <c r="G506" s="178" t="s">
        <v>19</v>
      </c>
      <c r="H506" s="178"/>
      <c r="I506" s="149">
        <v>1</v>
      </c>
      <c r="J506" s="149">
        <v>1</v>
      </c>
      <c r="K506" s="131" t="s">
        <v>571</v>
      </c>
    </row>
    <row r="507" spans="1:12" s="134" customFormat="1" ht="30" customHeight="1" x14ac:dyDescent="0.15">
      <c r="A507" s="188"/>
      <c r="B507" s="131" t="s">
        <v>1695</v>
      </c>
      <c r="C507" s="143" t="s">
        <v>543</v>
      </c>
      <c r="D507" s="154" t="s">
        <v>1696</v>
      </c>
      <c r="E507" s="135" t="s">
        <v>1697</v>
      </c>
      <c r="F507" s="131" t="s">
        <v>546</v>
      </c>
      <c r="G507" s="178" t="s">
        <v>19</v>
      </c>
      <c r="H507" s="178"/>
      <c r="I507" s="149">
        <v>1</v>
      </c>
      <c r="J507" s="149">
        <v>1</v>
      </c>
      <c r="K507" s="131" t="s">
        <v>584</v>
      </c>
    </row>
    <row r="508" spans="1:12" s="134" customFormat="1" ht="30" customHeight="1" x14ac:dyDescent="0.15">
      <c r="A508" s="188"/>
      <c r="B508" s="131" t="s">
        <v>1698</v>
      </c>
      <c r="C508" s="143" t="s">
        <v>543</v>
      </c>
      <c r="D508" s="154" t="s">
        <v>1699</v>
      </c>
      <c r="E508" s="135" t="s">
        <v>1700</v>
      </c>
      <c r="F508" s="131" t="s">
        <v>546</v>
      </c>
      <c r="G508" s="178" t="s">
        <v>19</v>
      </c>
      <c r="H508" s="178"/>
      <c r="I508" s="149">
        <v>1</v>
      </c>
      <c r="J508" s="149">
        <v>1</v>
      </c>
      <c r="K508" s="131" t="s">
        <v>571</v>
      </c>
    </row>
    <row r="509" spans="1:12" s="51" customFormat="1" ht="30" customHeight="1" x14ac:dyDescent="0.15">
      <c r="A509" s="34"/>
      <c r="B509" s="31"/>
      <c r="C509" s="39"/>
      <c r="D509" s="64"/>
      <c r="E509" s="62"/>
      <c r="F509" s="34"/>
      <c r="G509" s="177" t="s">
        <v>54</v>
      </c>
      <c r="H509" s="177"/>
      <c r="I509" s="35">
        <f>SUM(I479:I508)</f>
        <v>30</v>
      </c>
      <c r="J509" s="35">
        <f>SUM(J479:J508)</f>
        <v>30</v>
      </c>
      <c r="K509" s="30"/>
      <c r="L509" s="25"/>
    </row>
    <row r="510" spans="1:12" s="134" customFormat="1" ht="30" customHeight="1" x14ac:dyDescent="0.15">
      <c r="A510" s="188" t="s">
        <v>672</v>
      </c>
      <c r="B510" s="131" t="s">
        <v>1701</v>
      </c>
      <c r="C510" s="143" t="s">
        <v>543</v>
      </c>
      <c r="D510" s="154" t="s">
        <v>1702</v>
      </c>
      <c r="E510" s="135" t="s">
        <v>1703</v>
      </c>
      <c r="F510" s="131" t="s">
        <v>546</v>
      </c>
      <c r="G510" s="178" t="s">
        <v>19</v>
      </c>
      <c r="H510" s="178"/>
      <c r="I510" s="149">
        <v>1</v>
      </c>
      <c r="J510" s="149">
        <v>1</v>
      </c>
      <c r="K510" s="131" t="s">
        <v>1704</v>
      </c>
    </row>
    <row r="511" spans="1:12" s="134" customFormat="1" ht="30" customHeight="1" x14ac:dyDescent="0.15">
      <c r="A511" s="188"/>
      <c r="B511" s="131" t="s">
        <v>1705</v>
      </c>
      <c r="C511" s="143" t="s">
        <v>543</v>
      </c>
      <c r="D511" s="154" t="s">
        <v>1706</v>
      </c>
      <c r="E511" s="135" t="s">
        <v>1707</v>
      </c>
      <c r="F511" s="131" t="s">
        <v>546</v>
      </c>
      <c r="G511" s="178" t="s">
        <v>19</v>
      </c>
      <c r="H511" s="178"/>
      <c r="I511" s="149">
        <v>1</v>
      </c>
      <c r="J511" s="149">
        <v>1</v>
      </c>
      <c r="K511" s="131" t="s">
        <v>584</v>
      </c>
    </row>
    <row r="512" spans="1:12" s="134" customFormat="1" ht="30" customHeight="1" x14ac:dyDescent="0.15">
      <c r="A512" s="188"/>
      <c r="B512" s="131" t="s">
        <v>1708</v>
      </c>
      <c r="C512" s="143" t="s">
        <v>543</v>
      </c>
      <c r="D512" s="154" t="s">
        <v>1709</v>
      </c>
      <c r="E512" s="135" t="s">
        <v>1710</v>
      </c>
      <c r="F512" s="131" t="s">
        <v>546</v>
      </c>
      <c r="G512" s="178" t="s">
        <v>19</v>
      </c>
      <c r="H512" s="178"/>
      <c r="I512" s="149">
        <v>1</v>
      </c>
      <c r="J512" s="149">
        <v>1</v>
      </c>
      <c r="K512" s="131" t="s">
        <v>584</v>
      </c>
    </row>
    <row r="513" spans="1:12" s="134" customFormat="1" ht="30" customHeight="1" x14ac:dyDescent="0.15">
      <c r="A513" s="188"/>
      <c r="B513" s="131" t="s">
        <v>1711</v>
      </c>
      <c r="C513" s="143" t="s">
        <v>543</v>
      </c>
      <c r="D513" s="154" t="s">
        <v>1712</v>
      </c>
      <c r="E513" s="135" t="s">
        <v>1713</v>
      </c>
      <c r="F513" s="131" t="s">
        <v>546</v>
      </c>
      <c r="G513" s="178" t="s">
        <v>19</v>
      </c>
      <c r="H513" s="178"/>
      <c r="I513" s="149">
        <v>1</v>
      </c>
      <c r="J513" s="149">
        <v>1</v>
      </c>
      <c r="K513" s="131" t="s">
        <v>584</v>
      </c>
    </row>
    <row r="514" spans="1:12" s="134" customFormat="1" ht="30" customHeight="1" x14ac:dyDescent="0.15">
      <c r="A514" s="188"/>
      <c r="B514" s="131" t="s">
        <v>1714</v>
      </c>
      <c r="C514" s="143" t="s">
        <v>543</v>
      </c>
      <c r="D514" s="154" t="s">
        <v>1715</v>
      </c>
      <c r="E514" s="135" t="s">
        <v>1716</v>
      </c>
      <c r="F514" s="131" t="s">
        <v>546</v>
      </c>
      <c r="G514" s="178" t="s">
        <v>19</v>
      </c>
      <c r="H514" s="178"/>
      <c r="I514" s="149">
        <v>1</v>
      </c>
      <c r="J514" s="149">
        <v>1</v>
      </c>
      <c r="K514" s="131" t="s">
        <v>557</v>
      </c>
    </row>
    <row r="515" spans="1:12" s="134" customFormat="1" ht="30" customHeight="1" x14ac:dyDescent="0.15">
      <c r="A515" s="188"/>
      <c r="B515" s="190" t="s">
        <v>1717</v>
      </c>
      <c r="C515" s="191" t="s">
        <v>543</v>
      </c>
      <c r="D515" s="192" t="s">
        <v>1718</v>
      </c>
      <c r="E515" s="190" t="s">
        <v>1719</v>
      </c>
      <c r="F515" s="190" t="s">
        <v>546</v>
      </c>
      <c r="G515" s="178" t="s">
        <v>19</v>
      </c>
      <c r="H515" s="178"/>
      <c r="I515" s="188">
        <v>1</v>
      </c>
      <c r="J515" s="188">
        <v>2</v>
      </c>
      <c r="K515" s="131" t="s">
        <v>567</v>
      </c>
    </row>
    <row r="516" spans="1:12" s="155" customFormat="1" ht="30" customHeight="1" x14ac:dyDescent="0.15">
      <c r="A516" s="188"/>
      <c r="B516" s="190" t="s">
        <v>1717</v>
      </c>
      <c r="C516" s="191" t="s">
        <v>543</v>
      </c>
      <c r="D516" s="192" t="s">
        <v>1718</v>
      </c>
      <c r="E516" s="190" t="s">
        <v>1719</v>
      </c>
      <c r="F516" s="190" t="s">
        <v>546</v>
      </c>
      <c r="G516" s="178" t="s">
        <v>19</v>
      </c>
      <c r="H516" s="178"/>
      <c r="I516" s="188"/>
      <c r="J516" s="188"/>
      <c r="K516" s="131" t="s">
        <v>1720</v>
      </c>
    </row>
    <row r="517" spans="1:12" s="134" customFormat="1" ht="30" customHeight="1" x14ac:dyDescent="0.15">
      <c r="A517" s="188"/>
      <c r="B517" s="190" t="s">
        <v>1721</v>
      </c>
      <c r="C517" s="191" t="s">
        <v>543</v>
      </c>
      <c r="D517" s="192" t="s">
        <v>1722</v>
      </c>
      <c r="E517" s="190" t="s">
        <v>1723</v>
      </c>
      <c r="F517" s="190" t="s">
        <v>546</v>
      </c>
      <c r="G517" s="178" t="s">
        <v>19</v>
      </c>
      <c r="H517" s="178"/>
      <c r="I517" s="188">
        <v>1</v>
      </c>
      <c r="J517" s="188">
        <v>2</v>
      </c>
      <c r="K517" s="131" t="s">
        <v>356</v>
      </c>
    </row>
    <row r="518" spans="1:12" s="134" customFormat="1" ht="30" customHeight="1" x14ac:dyDescent="0.15">
      <c r="A518" s="188"/>
      <c r="B518" s="190" t="s">
        <v>1721</v>
      </c>
      <c r="C518" s="191" t="s">
        <v>543</v>
      </c>
      <c r="D518" s="192" t="s">
        <v>1722</v>
      </c>
      <c r="E518" s="190" t="s">
        <v>1723</v>
      </c>
      <c r="F518" s="190" t="s">
        <v>546</v>
      </c>
      <c r="G518" s="178" t="s">
        <v>19</v>
      </c>
      <c r="H518" s="178"/>
      <c r="I518" s="188"/>
      <c r="J518" s="188"/>
      <c r="K518" s="131" t="s">
        <v>567</v>
      </c>
    </row>
    <row r="519" spans="1:12" s="134" customFormat="1" ht="30" customHeight="1" x14ac:dyDescent="0.15">
      <c r="A519" s="188"/>
      <c r="B519" s="131" t="s">
        <v>1724</v>
      </c>
      <c r="C519" s="143" t="s">
        <v>543</v>
      </c>
      <c r="D519" s="154" t="s">
        <v>1725</v>
      </c>
      <c r="E519" s="135" t="s">
        <v>1726</v>
      </c>
      <c r="F519" s="131" t="s">
        <v>546</v>
      </c>
      <c r="G519" s="178" t="s">
        <v>19</v>
      </c>
      <c r="H519" s="178"/>
      <c r="I519" s="149">
        <v>1</v>
      </c>
      <c r="J519" s="149">
        <v>1</v>
      </c>
      <c r="K519" s="131" t="s">
        <v>356</v>
      </c>
    </row>
    <row r="520" spans="1:12" s="134" customFormat="1" ht="30" customHeight="1" x14ac:dyDescent="0.15">
      <c r="A520" s="188"/>
      <c r="B520" s="131" t="s">
        <v>1727</v>
      </c>
      <c r="C520" s="143" t="s">
        <v>543</v>
      </c>
      <c r="D520" s="154" t="s">
        <v>1728</v>
      </c>
      <c r="E520" s="135" t="s">
        <v>1729</v>
      </c>
      <c r="F520" s="131" t="s">
        <v>546</v>
      </c>
      <c r="G520" s="178" t="s">
        <v>19</v>
      </c>
      <c r="H520" s="178"/>
      <c r="I520" s="149">
        <v>1</v>
      </c>
      <c r="J520" s="149">
        <v>1</v>
      </c>
      <c r="K520" s="131" t="s">
        <v>1730</v>
      </c>
    </row>
    <row r="521" spans="1:12" s="134" customFormat="1" ht="30" customHeight="1" x14ac:dyDescent="0.15">
      <c r="A521" s="188"/>
      <c r="B521" s="131" t="s">
        <v>1731</v>
      </c>
      <c r="C521" s="143" t="s">
        <v>543</v>
      </c>
      <c r="D521" s="154" t="s">
        <v>1732</v>
      </c>
      <c r="E521" s="135" t="s">
        <v>1733</v>
      </c>
      <c r="F521" s="131" t="s">
        <v>546</v>
      </c>
      <c r="G521" s="178" t="s">
        <v>19</v>
      </c>
      <c r="H521" s="178"/>
      <c r="I521" s="149">
        <v>1</v>
      </c>
      <c r="J521" s="149">
        <v>1</v>
      </c>
      <c r="K521" s="131" t="s">
        <v>1051</v>
      </c>
    </row>
    <row r="522" spans="1:12" s="134" customFormat="1" ht="30" customHeight="1" x14ac:dyDescent="0.15">
      <c r="A522" s="188"/>
      <c r="B522" s="131" t="s">
        <v>1734</v>
      </c>
      <c r="C522" s="143" t="s">
        <v>543</v>
      </c>
      <c r="D522" s="154" t="s">
        <v>1735</v>
      </c>
      <c r="E522" s="135" t="s">
        <v>1736</v>
      </c>
      <c r="F522" s="131" t="s">
        <v>546</v>
      </c>
      <c r="G522" s="178" t="s">
        <v>19</v>
      </c>
      <c r="H522" s="178"/>
      <c r="I522" s="149">
        <v>1</v>
      </c>
      <c r="J522" s="149">
        <v>1</v>
      </c>
      <c r="K522" s="131" t="s">
        <v>356</v>
      </c>
    </row>
    <row r="523" spans="1:12" s="134" customFormat="1" ht="30" customHeight="1" x14ac:dyDescent="0.15">
      <c r="A523" s="188"/>
      <c r="B523" s="131" t="s">
        <v>1737</v>
      </c>
      <c r="C523" s="143" t="s">
        <v>543</v>
      </c>
      <c r="D523" s="154" t="s">
        <v>1738</v>
      </c>
      <c r="E523" s="135" t="s">
        <v>1739</v>
      </c>
      <c r="F523" s="131" t="s">
        <v>660</v>
      </c>
      <c r="G523" s="178" t="s">
        <v>19</v>
      </c>
      <c r="H523" s="178"/>
      <c r="I523" s="149">
        <v>1</v>
      </c>
      <c r="J523" s="149">
        <v>1</v>
      </c>
      <c r="K523" s="131" t="s">
        <v>356</v>
      </c>
    </row>
    <row r="524" spans="1:12" s="134" customFormat="1" ht="30" customHeight="1" x14ac:dyDescent="0.15">
      <c r="A524" s="188"/>
      <c r="B524" s="131" t="s">
        <v>1740</v>
      </c>
      <c r="C524" s="143" t="s">
        <v>543</v>
      </c>
      <c r="D524" s="154" t="s">
        <v>1741</v>
      </c>
      <c r="E524" s="135" t="s">
        <v>1742</v>
      </c>
      <c r="F524" s="131" t="s">
        <v>546</v>
      </c>
      <c r="G524" s="178" t="s">
        <v>19</v>
      </c>
      <c r="H524" s="178"/>
      <c r="I524" s="149">
        <v>1</v>
      </c>
      <c r="J524" s="149">
        <v>1</v>
      </c>
      <c r="K524" s="131" t="s">
        <v>557</v>
      </c>
    </row>
    <row r="525" spans="1:12" s="134" customFormat="1" ht="30" customHeight="1" x14ac:dyDescent="0.15">
      <c r="A525" s="188"/>
      <c r="B525" s="131" t="s">
        <v>1743</v>
      </c>
      <c r="C525" s="143" t="s">
        <v>543</v>
      </c>
      <c r="D525" s="154" t="s">
        <v>1744</v>
      </c>
      <c r="E525" s="135" t="s">
        <v>1745</v>
      </c>
      <c r="F525" s="131" t="s">
        <v>546</v>
      </c>
      <c r="G525" s="178" t="s">
        <v>19</v>
      </c>
      <c r="H525" s="178"/>
      <c r="I525" s="149">
        <v>1</v>
      </c>
      <c r="J525" s="149">
        <v>1</v>
      </c>
      <c r="K525" s="131" t="s">
        <v>356</v>
      </c>
    </row>
    <row r="526" spans="1:12" s="134" customFormat="1" ht="30" customHeight="1" x14ac:dyDescent="0.15">
      <c r="A526" s="188"/>
      <c r="B526" s="131" t="s">
        <v>1746</v>
      </c>
      <c r="C526" s="143" t="s">
        <v>543</v>
      </c>
      <c r="D526" s="154" t="s">
        <v>1747</v>
      </c>
      <c r="E526" s="135" t="s">
        <v>1748</v>
      </c>
      <c r="F526" s="131" t="s">
        <v>546</v>
      </c>
      <c r="G526" s="178" t="s">
        <v>19</v>
      </c>
      <c r="H526" s="178"/>
      <c r="I526" s="149">
        <v>1</v>
      </c>
      <c r="J526" s="149">
        <v>1</v>
      </c>
      <c r="K526" s="131" t="s">
        <v>1749</v>
      </c>
    </row>
    <row r="527" spans="1:12" s="134" customFormat="1" ht="30" customHeight="1" x14ac:dyDescent="0.15">
      <c r="A527" s="188"/>
      <c r="B527" s="131" t="s">
        <v>1750</v>
      </c>
      <c r="C527" s="143" t="s">
        <v>543</v>
      </c>
      <c r="D527" s="154" t="s">
        <v>1751</v>
      </c>
      <c r="E527" s="135" t="s">
        <v>1752</v>
      </c>
      <c r="F527" s="131" t="s">
        <v>546</v>
      </c>
      <c r="G527" s="178" t="s">
        <v>19</v>
      </c>
      <c r="H527" s="178"/>
      <c r="I527" s="149">
        <v>1</v>
      </c>
      <c r="J527" s="149">
        <v>1</v>
      </c>
      <c r="K527" s="131" t="s">
        <v>356</v>
      </c>
    </row>
    <row r="528" spans="1:12" s="51" customFormat="1" ht="30" customHeight="1" x14ac:dyDescent="0.15">
      <c r="A528" s="34"/>
      <c r="B528" s="31"/>
      <c r="C528" s="39"/>
      <c r="D528" s="64"/>
      <c r="E528" s="62"/>
      <c r="F528" s="34"/>
      <c r="G528" s="177" t="s">
        <v>54</v>
      </c>
      <c r="H528" s="177"/>
      <c r="I528" s="35">
        <f>SUM(I510:I527)</f>
        <v>16</v>
      </c>
      <c r="J528" s="35">
        <f>SUM(J510:J527)</f>
        <v>18</v>
      </c>
      <c r="K528" s="30"/>
      <c r="L528" s="25"/>
    </row>
    <row r="529" spans="1:17" s="134" customFormat="1" ht="30" customHeight="1" x14ac:dyDescent="0.15">
      <c r="A529" s="175" t="s">
        <v>733</v>
      </c>
      <c r="B529" s="182" t="s">
        <v>1753</v>
      </c>
      <c r="C529" s="182" t="s">
        <v>1753</v>
      </c>
      <c r="D529" s="182" t="s">
        <v>1754</v>
      </c>
      <c r="E529" s="182" t="s">
        <v>1755</v>
      </c>
      <c r="F529" s="185" t="s">
        <v>1756</v>
      </c>
      <c r="G529" s="178" t="s">
        <v>46</v>
      </c>
      <c r="H529" s="189"/>
      <c r="I529" s="175">
        <v>1</v>
      </c>
      <c r="J529" s="175">
        <v>3</v>
      </c>
      <c r="K529" s="131" t="s">
        <v>1757</v>
      </c>
    </row>
    <row r="530" spans="1:17" s="134" customFormat="1" ht="30" customHeight="1" x14ac:dyDescent="0.15">
      <c r="A530" s="175"/>
      <c r="B530" s="183"/>
      <c r="C530" s="183"/>
      <c r="D530" s="184"/>
      <c r="E530" s="183"/>
      <c r="F530" s="186"/>
      <c r="G530" s="189"/>
      <c r="H530" s="189"/>
      <c r="I530" s="176"/>
      <c r="J530" s="176"/>
      <c r="K530" s="131" t="s">
        <v>1758</v>
      </c>
    </row>
    <row r="531" spans="1:17" s="134" customFormat="1" ht="30" customHeight="1" x14ac:dyDescent="0.15">
      <c r="A531" s="175"/>
      <c r="B531" s="183"/>
      <c r="C531" s="183"/>
      <c r="D531" s="184"/>
      <c r="E531" s="183"/>
      <c r="F531" s="187"/>
      <c r="G531" s="189"/>
      <c r="H531" s="189"/>
      <c r="I531" s="176"/>
      <c r="J531" s="176"/>
      <c r="K531" s="131" t="s">
        <v>1759</v>
      </c>
    </row>
    <row r="532" spans="1:17" s="51" customFormat="1" ht="30" customHeight="1" x14ac:dyDescent="0.15">
      <c r="A532" s="30"/>
      <c r="B532" s="31"/>
      <c r="C532" s="33"/>
      <c r="D532" s="32"/>
      <c r="E532" s="33"/>
      <c r="F532" s="34"/>
      <c r="G532" s="177" t="s">
        <v>54</v>
      </c>
      <c r="H532" s="177"/>
      <c r="I532" s="35">
        <f>SUM(I529)</f>
        <v>1</v>
      </c>
      <c r="J532" s="35">
        <f>SUM(J529)</f>
        <v>3</v>
      </c>
      <c r="K532" s="30"/>
      <c r="L532" s="25"/>
    </row>
    <row r="533" spans="1:17" s="134" customFormat="1" ht="30" customHeight="1" x14ac:dyDescent="0.15">
      <c r="A533" s="175" t="s">
        <v>1760</v>
      </c>
      <c r="B533" s="126" t="s">
        <v>1761</v>
      </c>
      <c r="C533" s="143" t="s">
        <v>744</v>
      </c>
      <c r="D533" s="128" t="s">
        <v>1762</v>
      </c>
      <c r="E533" s="126" t="s">
        <v>517</v>
      </c>
      <c r="F533" s="129" t="s">
        <v>1763</v>
      </c>
      <c r="G533" s="178" t="s">
        <v>1764</v>
      </c>
      <c r="H533" s="178"/>
      <c r="I533" s="130">
        <v>1</v>
      </c>
      <c r="J533" s="130">
        <v>1</v>
      </c>
      <c r="K533" s="129" t="s">
        <v>1765</v>
      </c>
    </row>
    <row r="534" spans="1:17" s="134" customFormat="1" ht="30" customHeight="1" x14ac:dyDescent="0.15">
      <c r="A534" s="175"/>
      <c r="B534" s="126" t="s">
        <v>1766</v>
      </c>
      <c r="C534" s="143" t="s">
        <v>744</v>
      </c>
      <c r="D534" s="128" t="s">
        <v>1767</v>
      </c>
      <c r="E534" s="126" t="s">
        <v>1768</v>
      </c>
      <c r="F534" s="131" t="s">
        <v>1769</v>
      </c>
      <c r="G534" s="178" t="s">
        <v>1764</v>
      </c>
      <c r="H534" s="178"/>
      <c r="I534" s="130">
        <v>1</v>
      </c>
      <c r="J534" s="130">
        <v>1</v>
      </c>
      <c r="K534" s="129" t="s">
        <v>327</v>
      </c>
    </row>
    <row r="535" spans="1:17" s="51" customFormat="1" ht="30" customHeight="1" x14ac:dyDescent="0.15">
      <c r="A535" s="175"/>
      <c r="B535" s="126" t="s">
        <v>1770</v>
      </c>
      <c r="C535" s="143" t="s">
        <v>1771</v>
      </c>
      <c r="D535" s="128" t="s">
        <v>1772</v>
      </c>
      <c r="E535" s="126" t="s">
        <v>1773</v>
      </c>
      <c r="F535" s="131" t="s">
        <v>1774</v>
      </c>
      <c r="G535" s="178" t="s">
        <v>19</v>
      </c>
      <c r="H535" s="178"/>
      <c r="I535" s="130">
        <v>1</v>
      </c>
      <c r="J535" s="130">
        <v>1</v>
      </c>
      <c r="K535" s="129" t="s">
        <v>1775</v>
      </c>
      <c r="L535" s="25"/>
    </row>
    <row r="536" spans="1:17" s="156" customFormat="1" ht="30" customHeight="1" x14ac:dyDescent="0.15">
      <c r="A536" s="175"/>
      <c r="B536" s="126" t="s">
        <v>1776</v>
      </c>
      <c r="C536" s="143" t="s">
        <v>1771</v>
      </c>
      <c r="D536" s="145" t="s">
        <v>1777</v>
      </c>
      <c r="E536" s="126" t="s">
        <v>1778</v>
      </c>
      <c r="F536" s="131" t="s">
        <v>1779</v>
      </c>
      <c r="G536" s="178" t="s">
        <v>19</v>
      </c>
      <c r="H536" s="178"/>
      <c r="I536" s="130">
        <v>1</v>
      </c>
      <c r="J536" s="130">
        <v>1</v>
      </c>
      <c r="K536" s="129" t="s">
        <v>1780</v>
      </c>
      <c r="L536" s="25"/>
      <c r="M536" s="51"/>
      <c r="N536" s="51"/>
      <c r="O536" s="51"/>
      <c r="P536" s="51"/>
      <c r="Q536" s="51"/>
    </row>
    <row r="537" spans="1:17" s="51" customFormat="1" ht="30" customHeight="1" x14ac:dyDescent="0.15">
      <c r="A537" s="30"/>
      <c r="B537" s="31"/>
      <c r="C537" s="39"/>
      <c r="D537" s="59"/>
      <c r="E537" s="60"/>
      <c r="F537" s="61"/>
      <c r="G537" s="177" t="s">
        <v>54</v>
      </c>
      <c r="H537" s="177"/>
      <c r="I537" s="35">
        <f>SUM(I533:I536)</f>
        <v>4</v>
      </c>
      <c r="J537" s="35">
        <f>SUM(J533:J536)</f>
        <v>4</v>
      </c>
      <c r="K537" s="30"/>
      <c r="L537" s="25"/>
    </row>
    <row r="538" spans="1:17" s="134" customFormat="1" ht="30" customHeight="1" x14ac:dyDescent="0.15">
      <c r="A538" s="130" t="s">
        <v>1132</v>
      </c>
      <c r="B538" s="126" t="s">
        <v>1781</v>
      </c>
      <c r="C538" s="157" t="s">
        <v>1781</v>
      </c>
      <c r="D538" s="126" t="s">
        <v>1782</v>
      </c>
      <c r="E538" s="126" t="s">
        <v>1783</v>
      </c>
      <c r="F538" s="144" t="s">
        <v>1784</v>
      </c>
      <c r="G538" s="178" t="s">
        <v>19</v>
      </c>
      <c r="H538" s="178"/>
      <c r="I538" s="130">
        <v>1</v>
      </c>
      <c r="J538" s="130">
        <v>1</v>
      </c>
      <c r="K538" s="129" t="s">
        <v>1785</v>
      </c>
    </row>
    <row r="539" spans="1:17" s="51" customFormat="1" ht="30" customHeight="1" x14ac:dyDescent="0.15">
      <c r="A539" s="30"/>
      <c r="B539" s="31"/>
      <c r="C539" s="107"/>
      <c r="D539" s="32"/>
      <c r="E539" s="33"/>
      <c r="F539" s="34"/>
      <c r="G539" s="177" t="s">
        <v>54</v>
      </c>
      <c r="H539" s="177"/>
      <c r="I539" s="35">
        <f>SUM(I538)</f>
        <v>1</v>
      </c>
      <c r="J539" s="35">
        <f>SUM(J538)</f>
        <v>1</v>
      </c>
      <c r="K539" s="30"/>
      <c r="L539" s="25"/>
    </row>
    <row r="540" spans="1:17" s="134" customFormat="1" ht="30" customHeight="1" x14ac:dyDescent="0.15">
      <c r="A540" s="130" t="s">
        <v>1786</v>
      </c>
      <c r="B540" s="126" t="s">
        <v>1787</v>
      </c>
      <c r="C540" s="143" t="s">
        <v>1788</v>
      </c>
      <c r="D540" s="128" t="s">
        <v>1789</v>
      </c>
      <c r="E540" s="126" t="s">
        <v>1790</v>
      </c>
      <c r="F540" s="129" t="s">
        <v>1791</v>
      </c>
      <c r="G540" s="179"/>
      <c r="H540" s="179"/>
      <c r="I540" s="130">
        <v>1</v>
      </c>
      <c r="J540" s="130">
        <v>1</v>
      </c>
      <c r="K540" s="129" t="s">
        <v>1792</v>
      </c>
    </row>
    <row r="541" spans="1:17" s="51" customFormat="1" ht="30" customHeight="1" x14ac:dyDescent="0.15">
      <c r="A541" s="30"/>
      <c r="B541" s="31"/>
      <c r="C541" s="39"/>
      <c r="D541" s="32"/>
      <c r="E541" s="33"/>
      <c r="F541" s="34"/>
      <c r="G541" s="177" t="s">
        <v>54</v>
      </c>
      <c r="H541" s="177"/>
      <c r="I541" s="35">
        <f>SUM(I540)</f>
        <v>1</v>
      </c>
      <c r="J541" s="35">
        <f>SUM(J540)</f>
        <v>1</v>
      </c>
      <c r="K541" s="30"/>
      <c r="L541" s="25"/>
    </row>
    <row r="542" spans="1:17" s="160" customFormat="1" ht="30" customHeight="1" x14ac:dyDescent="0.15">
      <c r="A542" s="180" t="s">
        <v>1138</v>
      </c>
      <c r="B542" s="158" t="s">
        <v>1793</v>
      </c>
      <c r="C542" s="137" t="s">
        <v>757</v>
      </c>
      <c r="D542" s="159" t="s">
        <v>1794</v>
      </c>
      <c r="E542" s="158" t="s">
        <v>1795</v>
      </c>
      <c r="F542" s="158" t="s">
        <v>760</v>
      </c>
      <c r="G542" s="181" t="s">
        <v>1796</v>
      </c>
      <c r="H542" s="181"/>
      <c r="I542" s="141">
        <v>1</v>
      </c>
      <c r="J542" s="141">
        <v>1</v>
      </c>
      <c r="K542" s="138" t="s">
        <v>1797</v>
      </c>
    </row>
    <row r="543" spans="1:17" s="160" customFormat="1" ht="30" customHeight="1" x14ac:dyDescent="0.15">
      <c r="A543" s="180"/>
      <c r="B543" s="158" t="s">
        <v>1798</v>
      </c>
      <c r="C543" s="137" t="s">
        <v>757</v>
      </c>
      <c r="D543" s="159" t="s">
        <v>1799</v>
      </c>
      <c r="E543" s="158" t="s">
        <v>1800</v>
      </c>
      <c r="F543" s="158" t="s">
        <v>760</v>
      </c>
      <c r="G543" s="181" t="s">
        <v>1796</v>
      </c>
      <c r="H543" s="181"/>
      <c r="I543" s="141">
        <v>1</v>
      </c>
      <c r="J543" s="141">
        <v>1</v>
      </c>
      <c r="K543" s="138" t="s">
        <v>1797</v>
      </c>
    </row>
    <row r="544" spans="1:17" s="160" customFormat="1" ht="30" customHeight="1" x14ac:dyDescent="0.15">
      <c r="A544" s="180"/>
      <c r="B544" s="158" t="s">
        <v>1801</v>
      </c>
      <c r="C544" s="137" t="s">
        <v>757</v>
      </c>
      <c r="D544" s="159" t="s">
        <v>1802</v>
      </c>
      <c r="E544" s="158" t="s">
        <v>1803</v>
      </c>
      <c r="F544" s="158" t="s">
        <v>760</v>
      </c>
      <c r="G544" s="181" t="s">
        <v>1796</v>
      </c>
      <c r="H544" s="181"/>
      <c r="I544" s="141">
        <v>1</v>
      </c>
      <c r="J544" s="141">
        <v>1</v>
      </c>
      <c r="K544" s="138" t="s">
        <v>1797</v>
      </c>
    </row>
    <row r="545" spans="1:12" s="51" customFormat="1" ht="30" customHeight="1" x14ac:dyDescent="0.15">
      <c r="A545" s="30"/>
      <c r="B545" s="31"/>
      <c r="C545" s="39"/>
      <c r="D545" s="32"/>
      <c r="E545" s="33"/>
      <c r="F545" s="34"/>
      <c r="G545" s="177" t="s">
        <v>54</v>
      </c>
      <c r="H545" s="177"/>
      <c r="I545" s="35">
        <f>SUM(I542:I544)</f>
        <v>3</v>
      </c>
      <c r="J545" s="35">
        <f>SUM(J542:J544)</f>
        <v>3</v>
      </c>
      <c r="K545" s="30"/>
      <c r="L545" s="25"/>
    </row>
    <row r="546" spans="1:12" s="134" customFormat="1" ht="30" customHeight="1" x14ac:dyDescent="0.15">
      <c r="A546" s="175" t="s">
        <v>763</v>
      </c>
      <c r="B546" s="126" t="s">
        <v>1804</v>
      </c>
      <c r="C546" s="148" t="s">
        <v>765</v>
      </c>
      <c r="D546" s="128" t="s">
        <v>1805</v>
      </c>
      <c r="E546" s="126" t="s">
        <v>1806</v>
      </c>
      <c r="F546" s="131" t="s">
        <v>777</v>
      </c>
      <c r="G546" s="178" t="s">
        <v>19</v>
      </c>
      <c r="H546" s="178"/>
      <c r="I546" s="130">
        <v>1</v>
      </c>
      <c r="J546" s="130">
        <v>1</v>
      </c>
      <c r="K546" s="129" t="s">
        <v>1807</v>
      </c>
    </row>
    <row r="547" spans="1:12" s="134" customFormat="1" ht="30" customHeight="1" x14ac:dyDescent="0.15">
      <c r="A547" s="175"/>
      <c r="B547" s="126" t="s">
        <v>1808</v>
      </c>
      <c r="C547" s="143" t="s">
        <v>1809</v>
      </c>
      <c r="D547" s="128" t="s">
        <v>1810</v>
      </c>
      <c r="E547" s="126" t="s">
        <v>1811</v>
      </c>
      <c r="F547" s="131" t="s">
        <v>1812</v>
      </c>
      <c r="G547" s="178" t="s">
        <v>19</v>
      </c>
      <c r="H547" s="178"/>
      <c r="I547" s="130">
        <v>1</v>
      </c>
      <c r="J547" s="130">
        <v>1</v>
      </c>
      <c r="K547" s="129" t="s">
        <v>1813</v>
      </c>
    </row>
    <row r="548" spans="1:12" s="134" customFormat="1" ht="30" customHeight="1" x14ac:dyDescent="0.15">
      <c r="A548" s="175"/>
      <c r="B548" s="126" t="s">
        <v>1814</v>
      </c>
      <c r="C548" s="148" t="s">
        <v>765</v>
      </c>
      <c r="D548" s="128" t="s">
        <v>1815</v>
      </c>
      <c r="E548" s="126" t="s">
        <v>1816</v>
      </c>
      <c r="F548" s="131" t="s">
        <v>777</v>
      </c>
      <c r="G548" s="178" t="s">
        <v>19</v>
      </c>
      <c r="H548" s="178"/>
      <c r="I548" s="130">
        <v>1</v>
      </c>
      <c r="J548" s="130">
        <v>1</v>
      </c>
      <c r="K548" s="129" t="s">
        <v>1817</v>
      </c>
    </row>
    <row r="549" spans="1:12" s="134" customFormat="1" ht="30" customHeight="1" x14ac:dyDescent="0.15">
      <c r="A549" s="175"/>
      <c r="B549" s="126" t="s">
        <v>1818</v>
      </c>
      <c r="C549" s="148" t="s">
        <v>780</v>
      </c>
      <c r="D549" s="128" t="s">
        <v>1819</v>
      </c>
      <c r="E549" s="126" t="s">
        <v>1820</v>
      </c>
      <c r="F549" s="131" t="s">
        <v>783</v>
      </c>
      <c r="G549" s="178" t="s">
        <v>19</v>
      </c>
      <c r="H549" s="178"/>
      <c r="I549" s="161">
        <v>1</v>
      </c>
      <c r="J549" s="161">
        <v>1</v>
      </c>
      <c r="K549" s="148" t="s">
        <v>1821</v>
      </c>
    </row>
    <row r="550" spans="1:12" s="51" customFormat="1" ht="30" customHeight="1" x14ac:dyDescent="0.15">
      <c r="A550" s="30"/>
      <c r="B550" s="31"/>
      <c r="C550" s="39"/>
      <c r="D550" s="32"/>
      <c r="E550" s="33"/>
      <c r="F550" s="34"/>
      <c r="G550" s="177" t="s">
        <v>54</v>
      </c>
      <c r="H550" s="177"/>
      <c r="I550" s="35">
        <f>SUM(I546:I549)</f>
        <v>4</v>
      </c>
      <c r="J550" s="35">
        <f>SUM(J546:J549)</f>
        <v>4</v>
      </c>
      <c r="K550" s="30"/>
      <c r="L550" s="25"/>
    </row>
    <row r="551" spans="1:12" s="51" customFormat="1" ht="18" customHeight="1" x14ac:dyDescent="0.15">
      <c r="A551" s="129"/>
      <c r="B551" s="162"/>
      <c r="C551" s="143"/>
      <c r="D551" s="128"/>
      <c r="E551" s="126"/>
      <c r="F551" s="131"/>
      <c r="G551" s="135"/>
      <c r="H551" s="162" t="s">
        <v>1822</v>
      </c>
      <c r="I551" s="130">
        <f>SUM(I550,I545,I539,I537,I532,I528,I509,I541,I478,I471,I468,I459,I430,I407,I395,I392,I370,I350)</f>
        <v>169</v>
      </c>
      <c r="J551" s="130">
        <f>SUM(J550,J545,J539,J537,J532,J528,J509,J541,J478,J471,J468,J459,J430,J407,J395,J392,J370,J350)</f>
        <v>188</v>
      </c>
      <c r="K551" s="129"/>
      <c r="L551" s="79"/>
    </row>
    <row r="552" spans="1:12" ht="13.5" customHeight="1" x14ac:dyDescent="0.15">
      <c r="A552" s="75"/>
      <c r="B552" s="76"/>
      <c r="C552" s="77"/>
      <c r="D552" s="78"/>
      <c r="E552" s="79"/>
      <c r="F552" s="79"/>
      <c r="G552" s="79"/>
      <c r="H552" s="163"/>
      <c r="I552" s="163"/>
      <c r="J552" s="163"/>
      <c r="K552" s="75"/>
    </row>
    <row r="553" spans="1:12" ht="14.25" customHeight="1" thickBot="1" x14ac:dyDescent="0.2">
      <c r="F553" s="169"/>
      <c r="H553" s="76"/>
      <c r="I553" s="82"/>
      <c r="J553" s="82"/>
    </row>
    <row r="554" spans="1:12" ht="21.75" customHeight="1" thickBot="1" x14ac:dyDescent="0.2">
      <c r="H554" s="171" t="s">
        <v>1823</v>
      </c>
      <c r="I554" s="172">
        <f>SUM(I551,I342,I233)</f>
        <v>428</v>
      </c>
      <c r="J554" s="173">
        <f>SUM(J551,J342,J233)</f>
        <v>487</v>
      </c>
    </row>
  </sheetData>
  <mergeCells count="751">
    <mergeCell ref="D8:D11"/>
    <mergeCell ref="E8:E11"/>
    <mergeCell ref="F8:F11"/>
    <mergeCell ref="G8:H11"/>
    <mergeCell ref="J8:J11"/>
    <mergeCell ref="G12:H12"/>
    <mergeCell ref="A2:K2"/>
    <mergeCell ref="A3:K3"/>
    <mergeCell ref="F4:K4"/>
    <mergeCell ref="G5:H5"/>
    <mergeCell ref="A6:A14"/>
    <mergeCell ref="G6:H6"/>
    <mergeCell ref="B7:B12"/>
    <mergeCell ref="G7:H7"/>
    <mergeCell ref="I7:I12"/>
    <mergeCell ref="C8:C11"/>
    <mergeCell ref="I13:I14"/>
    <mergeCell ref="J13:J14"/>
    <mergeCell ref="K13:K14"/>
    <mergeCell ref="G15:H15"/>
    <mergeCell ref="G16:H16"/>
    <mergeCell ref="G17:H17"/>
    <mergeCell ref="B13:B14"/>
    <mergeCell ref="C13:C14"/>
    <mergeCell ref="D13:D14"/>
    <mergeCell ref="E13:E14"/>
    <mergeCell ref="F13:F14"/>
    <mergeCell ref="G13:H14"/>
    <mergeCell ref="J21:J22"/>
    <mergeCell ref="G23:H23"/>
    <mergeCell ref="B24:B26"/>
    <mergeCell ref="C24:C26"/>
    <mergeCell ref="D24:D26"/>
    <mergeCell ref="E24:E26"/>
    <mergeCell ref="F24:F26"/>
    <mergeCell ref="G24:H26"/>
    <mergeCell ref="I24:I26"/>
    <mergeCell ref="B21:B22"/>
    <mergeCell ref="C21:C22"/>
    <mergeCell ref="D21:D22"/>
    <mergeCell ref="E21:E22"/>
    <mergeCell ref="F21:F22"/>
    <mergeCell ref="G21:H22"/>
    <mergeCell ref="J24:J26"/>
    <mergeCell ref="I30:I31"/>
    <mergeCell ref="J30:J31"/>
    <mergeCell ref="K30:K31"/>
    <mergeCell ref="G32:H32"/>
    <mergeCell ref="A33:A43"/>
    <mergeCell ref="G33:H33"/>
    <mergeCell ref="G34:H34"/>
    <mergeCell ref="G35:H35"/>
    <mergeCell ref="G36:H36"/>
    <mergeCell ref="G37:H37"/>
    <mergeCell ref="A18:A31"/>
    <mergeCell ref="G18:H18"/>
    <mergeCell ref="G19:H19"/>
    <mergeCell ref="G20:H20"/>
    <mergeCell ref="G27:H27"/>
    <mergeCell ref="G28:H28"/>
    <mergeCell ref="G29:H29"/>
    <mergeCell ref="B30:B31"/>
    <mergeCell ref="C30:C31"/>
    <mergeCell ref="D30:D31"/>
    <mergeCell ref="E30:E31"/>
    <mergeCell ref="F30:F31"/>
    <mergeCell ref="G30:H31"/>
    <mergeCell ref="I21:I22"/>
    <mergeCell ref="G44:H44"/>
    <mergeCell ref="A45:A49"/>
    <mergeCell ref="G45:H45"/>
    <mergeCell ref="G46:H46"/>
    <mergeCell ref="G47:H47"/>
    <mergeCell ref="G48:H48"/>
    <mergeCell ref="G49:H49"/>
    <mergeCell ref="G38:H38"/>
    <mergeCell ref="G39:H39"/>
    <mergeCell ref="G40:H40"/>
    <mergeCell ref="G41:H41"/>
    <mergeCell ref="G42:H42"/>
    <mergeCell ref="G43:H43"/>
    <mergeCell ref="G50:H50"/>
    <mergeCell ref="A51:A61"/>
    <mergeCell ref="G51:H51"/>
    <mergeCell ref="G52:H52"/>
    <mergeCell ref="G53:H53"/>
    <mergeCell ref="G54:H54"/>
    <mergeCell ref="G55:H55"/>
    <mergeCell ref="G56:H56"/>
    <mergeCell ref="G57:H57"/>
    <mergeCell ref="G58:H58"/>
    <mergeCell ref="G68:H68"/>
    <mergeCell ref="G69:H69"/>
    <mergeCell ref="B70:B71"/>
    <mergeCell ref="C70:C71"/>
    <mergeCell ref="D70:D71"/>
    <mergeCell ref="E70:E71"/>
    <mergeCell ref="F70:F71"/>
    <mergeCell ref="G70:H70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6:H76"/>
    <mergeCell ref="G77:H77"/>
    <mergeCell ref="G78:H78"/>
    <mergeCell ref="G79:H79"/>
    <mergeCell ref="G80:H80"/>
    <mergeCell ref="I70:I71"/>
    <mergeCell ref="J70:J71"/>
    <mergeCell ref="G71:H71"/>
    <mergeCell ref="G72:H72"/>
    <mergeCell ref="G73:H73"/>
    <mergeCell ref="G74:H74"/>
    <mergeCell ref="G81:H81"/>
    <mergeCell ref="G82:H82"/>
    <mergeCell ref="G83:H83"/>
    <mergeCell ref="G84:H84"/>
    <mergeCell ref="G85:H85"/>
    <mergeCell ref="A86:A101"/>
    <mergeCell ref="G86:H86"/>
    <mergeCell ref="G87:H87"/>
    <mergeCell ref="G88:H88"/>
    <mergeCell ref="G89:H89"/>
    <mergeCell ref="A63:A84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75:H75"/>
    <mergeCell ref="I109:I122"/>
    <mergeCell ref="J109:J122"/>
    <mergeCell ref="G102:H102"/>
    <mergeCell ref="A103:A127"/>
    <mergeCell ref="G103:H103"/>
    <mergeCell ref="G104:H104"/>
    <mergeCell ref="G105:H105"/>
    <mergeCell ref="G106:H106"/>
    <mergeCell ref="G107:H107"/>
    <mergeCell ref="G108:H108"/>
    <mergeCell ref="B109:B122"/>
    <mergeCell ref="C109:C122"/>
    <mergeCell ref="G123:H123"/>
    <mergeCell ref="G124:H124"/>
    <mergeCell ref="G125:H125"/>
    <mergeCell ref="G126:H126"/>
    <mergeCell ref="G127:H127"/>
    <mergeCell ref="G128:H128"/>
    <mergeCell ref="D109:D122"/>
    <mergeCell ref="E109:E122"/>
    <mergeCell ref="F109:F122"/>
    <mergeCell ref="G109:H122"/>
    <mergeCell ref="A129:A137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37:H137"/>
    <mergeCell ref="G138:H138"/>
    <mergeCell ref="A139:A140"/>
    <mergeCell ref="G139:H139"/>
    <mergeCell ref="G140:H140"/>
    <mergeCell ref="G141:H141"/>
    <mergeCell ref="A142:A182"/>
    <mergeCell ref="G142:H142"/>
    <mergeCell ref="G143:H143"/>
    <mergeCell ref="G144:H144"/>
    <mergeCell ref="G145:H145"/>
    <mergeCell ref="G146:H146"/>
    <mergeCell ref="G147:H147"/>
    <mergeCell ref="G148:H148"/>
    <mergeCell ref="B149:B150"/>
    <mergeCell ref="C149:C150"/>
    <mergeCell ref="D149:D150"/>
    <mergeCell ref="E149:E150"/>
    <mergeCell ref="F149:F150"/>
    <mergeCell ref="G149:H150"/>
    <mergeCell ref="G155:H155"/>
    <mergeCell ref="G156:H156"/>
    <mergeCell ref="G157:H157"/>
    <mergeCell ref="G158:H158"/>
    <mergeCell ref="G159:H159"/>
    <mergeCell ref="G160:H160"/>
    <mergeCell ref="I149:I150"/>
    <mergeCell ref="J149:J150"/>
    <mergeCell ref="G151:H151"/>
    <mergeCell ref="G152:H152"/>
    <mergeCell ref="G153:H153"/>
    <mergeCell ref="G154:H154"/>
    <mergeCell ref="G167:H167"/>
    <mergeCell ref="G168:H168"/>
    <mergeCell ref="G169:H169"/>
    <mergeCell ref="G170:H170"/>
    <mergeCell ref="G171:H171"/>
    <mergeCell ref="G172:H172"/>
    <mergeCell ref="G161:H161"/>
    <mergeCell ref="G162:H162"/>
    <mergeCell ref="G163:H163"/>
    <mergeCell ref="G164:H164"/>
    <mergeCell ref="G165:H165"/>
    <mergeCell ref="G166:H166"/>
    <mergeCell ref="G179:H179"/>
    <mergeCell ref="B180:B181"/>
    <mergeCell ref="C180:C181"/>
    <mergeCell ref="D180:D181"/>
    <mergeCell ref="E180:E181"/>
    <mergeCell ref="F180:F181"/>
    <mergeCell ref="G180:H181"/>
    <mergeCell ref="G173:H173"/>
    <mergeCell ref="G174:H174"/>
    <mergeCell ref="G175:H175"/>
    <mergeCell ref="G176:H176"/>
    <mergeCell ref="G177:H177"/>
    <mergeCell ref="G178:H178"/>
    <mergeCell ref="G208:H208"/>
    <mergeCell ref="I180:I181"/>
    <mergeCell ref="J180:J181"/>
    <mergeCell ref="G182:H182"/>
    <mergeCell ref="G183:H183"/>
    <mergeCell ref="A184:A201"/>
    <mergeCell ref="G184:H184"/>
    <mergeCell ref="G185:H185"/>
    <mergeCell ref="G186:H186"/>
    <mergeCell ref="G187:H187"/>
    <mergeCell ref="G188:H188"/>
    <mergeCell ref="G195:H195"/>
    <mergeCell ref="G196:H196"/>
    <mergeCell ref="G197:H197"/>
    <mergeCell ref="G198:H198"/>
    <mergeCell ref="G199:H199"/>
    <mergeCell ref="G200:H200"/>
    <mergeCell ref="G189:H189"/>
    <mergeCell ref="G190:H190"/>
    <mergeCell ref="G191:H191"/>
    <mergeCell ref="G192:H192"/>
    <mergeCell ref="G193:H193"/>
    <mergeCell ref="G194:H194"/>
    <mergeCell ref="G201:H201"/>
    <mergeCell ref="I203:I206"/>
    <mergeCell ref="J203:J206"/>
    <mergeCell ref="G204:H204"/>
    <mergeCell ref="G205:H205"/>
    <mergeCell ref="G206:H206"/>
    <mergeCell ref="G207:H207"/>
    <mergeCell ref="G202:H202"/>
    <mergeCell ref="A203:A206"/>
    <mergeCell ref="B203:B206"/>
    <mergeCell ref="C203:C206"/>
    <mergeCell ref="D203:D206"/>
    <mergeCell ref="E203:E206"/>
    <mergeCell ref="F203:F206"/>
    <mergeCell ref="G203:H203"/>
    <mergeCell ref="D225:D226"/>
    <mergeCell ref="E225:E226"/>
    <mergeCell ref="F225:F226"/>
    <mergeCell ref="G225:H226"/>
    <mergeCell ref="G209:H209"/>
    <mergeCell ref="G210:H210"/>
    <mergeCell ref="G211:H211"/>
    <mergeCell ref="G212:H212"/>
    <mergeCell ref="G213:H213"/>
    <mergeCell ref="I225:I226"/>
    <mergeCell ref="J225:J226"/>
    <mergeCell ref="K225:K226"/>
    <mergeCell ref="G227:H227"/>
    <mergeCell ref="A214:A231"/>
    <mergeCell ref="G214:H214"/>
    <mergeCell ref="G215:H215"/>
    <mergeCell ref="G216:H216"/>
    <mergeCell ref="G217:H217"/>
    <mergeCell ref="G218:H218"/>
    <mergeCell ref="G219:H219"/>
    <mergeCell ref="G220:H220"/>
    <mergeCell ref="G221:H221"/>
    <mergeCell ref="G222:H222"/>
    <mergeCell ref="B228:B229"/>
    <mergeCell ref="C228:C229"/>
    <mergeCell ref="D228:D229"/>
    <mergeCell ref="E228:E229"/>
    <mergeCell ref="F228:F229"/>
    <mergeCell ref="G228:H229"/>
    <mergeCell ref="G223:H223"/>
    <mergeCell ref="G224:H224"/>
    <mergeCell ref="B225:B226"/>
    <mergeCell ref="C225:C226"/>
    <mergeCell ref="I240:I241"/>
    <mergeCell ref="J240:J241"/>
    <mergeCell ref="B238:B239"/>
    <mergeCell ref="C238:C239"/>
    <mergeCell ref="D238:D239"/>
    <mergeCell ref="E238:E239"/>
    <mergeCell ref="F238:F239"/>
    <mergeCell ref="G238:H239"/>
    <mergeCell ref="I228:I229"/>
    <mergeCell ref="J228:J229"/>
    <mergeCell ref="G230:H230"/>
    <mergeCell ref="G231:H231"/>
    <mergeCell ref="G232:H232"/>
    <mergeCell ref="G236:H236"/>
    <mergeCell ref="G248:H248"/>
    <mergeCell ref="A249:A252"/>
    <mergeCell ref="G249:H249"/>
    <mergeCell ref="G250:H250"/>
    <mergeCell ref="G251:H251"/>
    <mergeCell ref="G252:H252"/>
    <mergeCell ref="K240:K241"/>
    <mergeCell ref="G242:H242"/>
    <mergeCell ref="A243:A247"/>
    <mergeCell ref="G243:H243"/>
    <mergeCell ref="G244:H244"/>
    <mergeCell ref="G245:H245"/>
    <mergeCell ref="G246:H246"/>
    <mergeCell ref="G247:H247"/>
    <mergeCell ref="A237:A241"/>
    <mergeCell ref="G237:H237"/>
    <mergeCell ref="I238:I239"/>
    <mergeCell ref="J238:J239"/>
    <mergeCell ref="B240:B241"/>
    <mergeCell ref="C240:C241"/>
    <mergeCell ref="D240:D241"/>
    <mergeCell ref="E240:E241"/>
    <mergeCell ref="F240:F241"/>
    <mergeCell ref="G240:H241"/>
    <mergeCell ref="G261:H261"/>
    <mergeCell ref="G262:H262"/>
    <mergeCell ref="G263:H263"/>
    <mergeCell ref="A264:A267"/>
    <mergeCell ref="G264:H264"/>
    <mergeCell ref="G265:H265"/>
    <mergeCell ref="G266:H266"/>
    <mergeCell ref="G267:H267"/>
    <mergeCell ref="G253:H253"/>
    <mergeCell ref="A254:A255"/>
    <mergeCell ref="G254:H254"/>
    <mergeCell ref="G255:H255"/>
    <mergeCell ref="G256:H256"/>
    <mergeCell ref="A257:A262"/>
    <mergeCell ref="G257:H257"/>
    <mergeCell ref="G258:H258"/>
    <mergeCell ref="G259:H259"/>
    <mergeCell ref="G260:H260"/>
    <mergeCell ref="G277:H277"/>
    <mergeCell ref="G278:H278"/>
    <mergeCell ref="G279:H279"/>
    <mergeCell ref="G280:H280"/>
    <mergeCell ref="G281:H281"/>
    <mergeCell ref="G282:H282"/>
    <mergeCell ref="G268:H268"/>
    <mergeCell ref="A269:A285"/>
    <mergeCell ref="G269:H269"/>
    <mergeCell ref="G270:H270"/>
    <mergeCell ref="G271:H271"/>
    <mergeCell ref="G272:H272"/>
    <mergeCell ref="G273:H273"/>
    <mergeCell ref="G274:H274"/>
    <mergeCell ref="G275:H275"/>
    <mergeCell ref="G276:H276"/>
    <mergeCell ref="G283:H283"/>
    <mergeCell ref="G284:H284"/>
    <mergeCell ref="G285:H285"/>
    <mergeCell ref="G286:H286"/>
    <mergeCell ref="A287:A289"/>
    <mergeCell ref="G287:H287"/>
    <mergeCell ref="B288:B289"/>
    <mergeCell ref="C288:C289"/>
    <mergeCell ref="D288:D289"/>
    <mergeCell ref="E288:E289"/>
    <mergeCell ref="F288:F289"/>
    <mergeCell ref="G288:H289"/>
    <mergeCell ref="I288:I289"/>
    <mergeCell ref="J288:J289"/>
    <mergeCell ref="G290:H290"/>
    <mergeCell ref="A291:A295"/>
    <mergeCell ref="G291:H291"/>
    <mergeCell ref="G292:H292"/>
    <mergeCell ref="G293:H293"/>
    <mergeCell ref="G294:H294"/>
    <mergeCell ref="I299:I300"/>
    <mergeCell ref="J299:J300"/>
    <mergeCell ref="G301:H301"/>
    <mergeCell ref="G302:H302"/>
    <mergeCell ref="G303:H303"/>
    <mergeCell ref="G295:H295"/>
    <mergeCell ref="G296:H296"/>
    <mergeCell ref="A297:A316"/>
    <mergeCell ref="G297:H297"/>
    <mergeCell ref="G298:H298"/>
    <mergeCell ref="B299:B300"/>
    <mergeCell ref="C299:C300"/>
    <mergeCell ref="D299:D300"/>
    <mergeCell ref="E299:E300"/>
    <mergeCell ref="F299:F300"/>
    <mergeCell ref="G304:H304"/>
    <mergeCell ref="G305:H305"/>
    <mergeCell ref="B306:B307"/>
    <mergeCell ref="C306:C307"/>
    <mergeCell ref="D306:D307"/>
    <mergeCell ref="E306:E307"/>
    <mergeCell ref="F306:F307"/>
    <mergeCell ref="G306:H307"/>
    <mergeCell ref="G299:H300"/>
    <mergeCell ref="G312:H312"/>
    <mergeCell ref="G313:H313"/>
    <mergeCell ref="G314:H314"/>
    <mergeCell ref="G315:H315"/>
    <mergeCell ref="G316:H316"/>
    <mergeCell ref="G317:H317"/>
    <mergeCell ref="I306:I307"/>
    <mergeCell ref="J306:J307"/>
    <mergeCell ref="G308:H308"/>
    <mergeCell ref="G309:H309"/>
    <mergeCell ref="G310:H310"/>
    <mergeCell ref="G311:H311"/>
    <mergeCell ref="G327:H327"/>
    <mergeCell ref="G328:H328"/>
    <mergeCell ref="G329:H329"/>
    <mergeCell ref="G330:H330"/>
    <mergeCell ref="A331:A333"/>
    <mergeCell ref="G332:H332"/>
    <mergeCell ref="G333:H333"/>
    <mergeCell ref="I319:I320"/>
    <mergeCell ref="J319:J320"/>
    <mergeCell ref="G321:H321"/>
    <mergeCell ref="G322:H322"/>
    <mergeCell ref="G323:H323"/>
    <mergeCell ref="G324:H324"/>
    <mergeCell ref="A318:A327"/>
    <mergeCell ref="G318:H318"/>
    <mergeCell ref="B319:B320"/>
    <mergeCell ref="C319:C320"/>
    <mergeCell ref="D319:D320"/>
    <mergeCell ref="E319:E320"/>
    <mergeCell ref="F319:F320"/>
    <mergeCell ref="G319:H320"/>
    <mergeCell ref="G325:H325"/>
    <mergeCell ref="G326:H326"/>
    <mergeCell ref="I336:I337"/>
    <mergeCell ref="J336:J337"/>
    <mergeCell ref="G337:H337"/>
    <mergeCell ref="G338:H338"/>
    <mergeCell ref="G339:H339"/>
    <mergeCell ref="G340:H340"/>
    <mergeCell ref="G334:H334"/>
    <mergeCell ref="A335:A340"/>
    <mergeCell ref="G335:H335"/>
    <mergeCell ref="B336:B337"/>
    <mergeCell ref="C336:C337"/>
    <mergeCell ref="D336:D337"/>
    <mergeCell ref="E336:E337"/>
    <mergeCell ref="F336:F337"/>
    <mergeCell ref="G336:H336"/>
    <mergeCell ref="G341:H341"/>
    <mergeCell ref="G344:H344"/>
    <mergeCell ref="A345:A349"/>
    <mergeCell ref="G345:H345"/>
    <mergeCell ref="B346:B347"/>
    <mergeCell ref="C346:C347"/>
    <mergeCell ref="D346:D347"/>
    <mergeCell ref="E346:E347"/>
    <mergeCell ref="F346:F347"/>
    <mergeCell ref="G346:H346"/>
    <mergeCell ref="I346:I347"/>
    <mergeCell ref="J346:J347"/>
    <mergeCell ref="G347:H347"/>
    <mergeCell ref="B348:B349"/>
    <mergeCell ref="C348:C349"/>
    <mergeCell ref="D348:D349"/>
    <mergeCell ref="E348:E349"/>
    <mergeCell ref="F348:F349"/>
    <mergeCell ref="G348:H349"/>
    <mergeCell ref="I348:I349"/>
    <mergeCell ref="J348:J349"/>
    <mergeCell ref="K348:K349"/>
    <mergeCell ref="G350:H350"/>
    <mergeCell ref="A351:A369"/>
    <mergeCell ref="G351:H351"/>
    <mergeCell ref="G352:H352"/>
    <mergeCell ref="G353:H353"/>
    <mergeCell ref="G354:H354"/>
    <mergeCell ref="G355:H355"/>
    <mergeCell ref="B356:B357"/>
    <mergeCell ref="B360:B364"/>
    <mergeCell ref="C360:C364"/>
    <mergeCell ref="D360:D364"/>
    <mergeCell ref="E360:E364"/>
    <mergeCell ref="F360:F364"/>
    <mergeCell ref="G360:H364"/>
    <mergeCell ref="I360:I364"/>
    <mergeCell ref="C356:C357"/>
    <mergeCell ref="D356:D357"/>
    <mergeCell ref="E356:E357"/>
    <mergeCell ref="F356:F357"/>
    <mergeCell ref="G356:H357"/>
    <mergeCell ref="I356:I357"/>
    <mergeCell ref="J360:J364"/>
    <mergeCell ref="G365:H365"/>
    <mergeCell ref="G366:H366"/>
    <mergeCell ref="G367:H367"/>
    <mergeCell ref="G368:H368"/>
    <mergeCell ref="G369:H369"/>
    <mergeCell ref="J356:J357"/>
    <mergeCell ref="G358:H358"/>
    <mergeCell ref="G359:H359"/>
    <mergeCell ref="G379:H379"/>
    <mergeCell ref="G380:H380"/>
    <mergeCell ref="G381:H381"/>
    <mergeCell ref="G382:H382"/>
    <mergeCell ref="G383:H383"/>
    <mergeCell ref="G384:H384"/>
    <mergeCell ref="G370:H370"/>
    <mergeCell ref="A371:A391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91:H391"/>
    <mergeCell ref="G392:H392"/>
    <mergeCell ref="A393:A394"/>
    <mergeCell ref="G393:H393"/>
    <mergeCell ref="G394:H394"/>
    <mergeCell ref="G395:H395"/>
    <mergeCell ref="G385:H385"/>
    <mergeCell ref="G386:H386"/>
    <mergeCell ref="G387:H387"/>
    <mergeCell ref="G388:H388"/>
    <mergeCell ref="G389:H389"/>
    <mergeCell ref="G390:H390"/>
    <mergeCell ref="G400:H400"/>
    <mergeCell ref="I400:I401"/>
    <mergeCell ref="J400:J401"/>
    <mergeCell ref="G401:H401"/>
    <mergeCell ref="G402:H402"/>
    <mergeCell ref="G403:H403"/>
    <mergeCell ref="A396:A406"/>
    <mergeCell ref="G396:H396"/>
    <mergeCell ref="G397:H397"/>
    <mergeCell ref="G398:H398"/>
    <mergeCell ref="G399:H399"/>
    <mergeCell ref="B400:B401"/>
    <mergeCell ref="C400:C401"/>
    <mergeCell ref="D400:D401"/>
    <mergeCell ref="E400:E401"/>
    <mergeCell ref="F400:F401"/>
    <mergeCell ref="G404:H404"/>
    <mergeCell ref="G405:H405"/>
    <mergeCell ref="G406:H406"/>
    <mergeCell ref="G407:H407"/>
    <mergeCell ref="A408:A429"/>
    <mergeCell ref="G408:H408"/>
    <mergeCell ref="G409:H409"/>
    <mergeCell ref="G410:H410"/>
    <mergeCell ref="G411:H411"/>
    <mergeCell ref="G412:H412"/>
    <mergeCell ref="G413:H413"/>
    <mergeCell ref="G414:H414"/>
    <mergeCell ref="G415:H415"/>
    <mergeCell ref="G416:H416"/>
    <mergeCell ref="B417:B419"/>
    <mergeCell ref="C417:C419"/>
    <mergeCell ref="D417:D419"/>
    <mergeCell ref="E417:E419"/>
    <mergeCell ref="F417:F419"/>
    <mergeCell ref="G417:H419"/>
    <mergeCell ref="G424:H424"/>
    <mergeCell ref="G425:H425"/>
    <mergeCell ref="G426:H426"/>
    <mergeCell ref="G427:H427"/>
    <mergeCell ref="G428:H428"/>
    <mergeCell ref="G429:H429"/>
    <mergeCell ref="I417:I419"/>
    <mergeCell ref="J417:J419"/>
    <mergeCell ref="G420:H420"/>
    <mergeCell ref="G421:H421"/>
    <mergeCell ref="G422:H422"/>
    <mergeCell ref="G423:H423"/>
    <mergeCell ref="G439:H439"/>
    <mergeCell ref="G440:H440"/>
    <mergeCell ref="G441:H441"/>
    <mergeCell ref="G442:H442"/>
    <mergeCell ref="G443:H443"/>
    <mergeCell ref="G444:H444"/>
    <mergeCell ref="G430:H430"/>
    <mergeCell ref="A431:A458"/>
    <mergeCell ref="G431:H431"/>
    <mergeCell ref="G432:H432"/>
    <mergeCell ref="G433:H433"/>
    <mergeCell ref="G434:H434"/>
    <mergeCell ref="G435:H435"/>
    <mergeCell ref="G436:H436"/>
    <mergeCell ref="G437:H437"/>
    <mergeCell ref="G438:H438"/>
    <mergeCell ref="G451:H451"/>
    <mergeCell ref="G452:H452"/>
    <mergeCell ref="G453:H453"/>
    <mergeCell ref="G454:H454"/>
    <mergeCell ref="G455:H455"/>
    <mergeCell ref="G456:H456"/>
    <mergeCell ref="G445:H445"/>
    <mergeCell ref="G446:H446"/>
    <mergeCell ref="G447:H447"/>
    <mergeCell ref="G448:H448"/>
    <mergeCell ref="G449:H449"/>
    <mergeCell ref="G450:H450"/>
    <mergeCell ref="G461:H461"/>
    <mergeCell ref="I461:I465"/>
    <mergeCell ref="J461:J465"/>
    <mergeCell ref="G462:H462"/>
    <mergeCell ref="G463:H463"/>
    <mergeCell ref="G464:H464"/>
    <mergeCell ref="G465:H465"/>
    <mergeCell ref="G457:H457"/>
    <mergeCell ref="G458:H458"/>
    <mergeCell ref="G459:H459"/>
    <mergeCell ref="G460:H460"/>
    <mergeCell ref="G471:H471"/>
    <mergeCell ref="A472:A477"/>
    <mergeCell ref="G472:H472"/>
    <mergeCell ref="G473:H473"/>
    <mergeCell ref="G474:H474"/>
    <mergeCell ref="G475:H475"/>
    <mergeCell ref="G476:H476"/>
    <mergeCell ref="G477:H477"/>
    <mergeCell ref="G466:H466"/>
    <mergeCell ref="G467:H467"/>
    <mergeCell ref="G468:H468"/>
    <mergeCell ref="A469:A470"/>
    <mergeCell ref="G469:H469"/>
    <mergeCell ref="G470:H470"/>
    <mergeCell ref="A460:A467"/>
    <mergeCell ref="B461:B465"/>
    <mergeCell ref="C461:C465"/>
    <mergeCell ref="D461:D465"/>
    <mergeCell ref="E461:E465"/>
    <mergeCell ref="F461:F465"/>
    <mergeCell ref="G487:H487"/>
    <mergeCell ref="G488:H488"/>
    <mergeCell ref="G489:H489"/>
    <mergeCell ref="G490:H490"/>
    <mergeCell ref="G491:H491"/>
    <mergeCell ref="G492:H492"/>
    <mergeCell ref="G478:H478"/>
    <mergeCell ref="A479:A508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99:H499"/>
    <mergeCell ref="G500:H500"/>
    <mergeCell ref="G501:H501"/>
    <mergeCell ref="G502:H502"/>
    <mergeCell ref="G503:H503"/>
    <mergeCell ref="G504:H504"/>
    <mergeCell ref="G493:H493"/>
    <mergeCell ref="G494:H494"/>
    <mergeCell ref="G495:H495"/>
    <mergeCell ref="G496:H496"/>
    <mergeCell ref="G497:H497"/>
    <mergeCell ref="G498:H498"/>
    <mergeCell ref="G514:H514"/>
    <mergeCell ref="B515:B516"/>
    <mergeCell ref="C515:C516"/>
    <mergeCell ref="D515:D516"/>
    <mergeCell ref="E515:E516"/>
    <mergeCell ref="F515:F516"/>
    <mergeCell ref="G515:H516"/>
    <mergeCell ref="G505:H505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I515:I516"/>
    <mergeCell ref="J515:J516"/>
    <mergeCell ref="B517:B518"/>
    <mergeCell ref="C517:C518"/>
    <mergeCell ref="D517:D518"/>
    <mergeCell ref="E517:E518"/>
    <mergeCell ref="F517:F518"/>
    <mergeCell ref="G517:H518"/>
    <mergeCell ref="I517:I518"/>
    <mergeCell ref="J517:J518"/>
    <mergeCell ref="G525:H525"/>
    <mergeCell ref="G526:H526"/>
    <mergeCell ref="G527:H527"/>
    <mergeCell ref="G528:H528"/>
    <mergeCell ref="A529:A531"/>
    <mergeCell ref="B529:B531"/>
    <mergeCell ref="C529:C531"/>
    <mergeCell ref="D529:D531"/>
    <mergeCell ref="E529:E531"/>
    <mergeCell ref="F529:F531"/>
    <mergeCell ref="A510:A527"/>
    <mergeCell ref="G529:H531"/>
    <mergeCell ref="G519:H519"/>
    <mergeCell ref="G520:H520"/>
    <mergeCell ref="G521:H521"/>
    <mergeCell ref="G522:H522"/>
    <mergeCell ref="G523:H523"/>
    <mergeCell ref="G524:H524"/>
    <mergeCell ref="I529:I531"/>
    <mergeCell ref="J529:J531"/>
    <mergeCell ref="G532:H532"/>
    <mergeCell ref="A533:A536"/>
    <mergeCell ref="G533:H533"/>
    <mergeCell ref="G534:H534"/>
    <mergeCell ref="G535:H535"/>
    <mergeCell ref="G536:H536"/>
    <mergeCell ref="G550:H550"/>
    <mergeCell ref="G545:H545"/>
    <mergeCell ref="A546:A549"/>
    <mergeCell ref="G546:H546"/>
    <mergeCell ref="G547:H547"/>
    <mergeCell ref="G548:H548"/>
    <mergeCell ref="G549:H549"/>
    <mergeCell ref="G537:H537"/>
    <mergeCell ref="G538:H538"/>
    <mergeCell ref="G539:H539"/>
    <mergeCell ref="G540:H540"/>
    <mergeCell ref="G541:H541"/>
    <mergeCell ref="A542:A544"/>
    <mergeCell ref="G542:H542"/>
    <mergeCell ref="G543:H543"/>
    <mergeCell ref="G544:H544"/>
  </mergeCells>
  <phoneticPr fontId="2"/>
  <printOptions horizontalCentered="1"/>
  <pageMargins left="0.15748031496062992" right="0.15748031496062992" top="0.59055118110236227" bottom="0.43307086614173229" header="0.78740157480314965" footer="0.43307086614173229"/>
  <pageSetup paperSize="9" scale="52" fitToHeight="0" orientation="landscape" cellComments="asDisplayed" r:id="rId1"/>
  <rowBreaks count="6" manualBreakCount="6">
    <brk id="62" max="10" man="1"/>
    <brk id="202" max="10" man="1"/>
    <brk id="234" max="10" man="1"/>
    <brk id="296" max="10" man="1"/>
    <brk id="330" max="10" man="1"/>
    <brk id="342" max="10" man="1"/>
  </rowBreak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'[1]データの入力規則（リスト）'!#REF!</xm:f>
          </x14:formula1>
          <xm:sqref>G217:G222 G339:G340 G549</xm:sqref>
        </x14:dataValidation>
        <x14:dataValidation type="list" allowBlank="1" showInputMessage="1" showErrorMessage="1">
          <x14:formula1>
            <xm:f>'[2]データの入力規則（リスト）'!#REF!</xm:f>
          </x14:formula1>
          <xm:sqref>G535:G536</xm:sqref>
        </x14:dataValidation>
        <x14:dataValidation type="list" allowBlank="1" showInputMessage="1" showErrorMessage="1">
          <x14:formula1>
            <xm:f>'[3]データの入力規則（リスト）'!#REF!</xm:f>
          </x14:formula1>
          <xm:sqref>G104:G107 G139:G140 G291:G293 G295 G472:G473 G475 G477 G348 G467 G69 G79:G80 G417 G28 G215 G367 G254:G255 G33:G43 G249:G252 G371:G391 G45:G49 G393:G394</xm:sqref>
        </x14:dataValidation>
        <x14:dataValidation type="list" allowBlank="1" showInputMessage="1" showErrorMessage="1">
          <x14:formula1>
            <xm:f>'[4]データの入力規則（リスト）'!#REF!</xm:f>
          </x14:formula1>
          <xm:sqref>G210</xm:sqref>
        </x14:dataValidation>
        <x14:dataValidation type="list" allowBlank="1" showInputMessage="1" showErrorMessage="1">
          <x14:formula1>
            <xm:f>'[5]データの入力規則（リスト）'!#REF!</xm:f>
          </x14:formula1>
          <xm:sqref>G124</xm:sqref>
        </x14:dataValidation>
        <x14:dataValidation type="list" allowBlank="1" showInputMessage="1" showErrorMessage="1">
          <x14:formula1>
            <xm:f>'[6]データの入力規則（リスト）'!#REF!</xm:f>
          </x14:formula1>
          <xm:sqref>G346:G347</xm:sqref>
        </x14:dataValidation>
        <x14:dataValidation type="list" allowBlank="1" showInputMessage="1" showErrorMessage="1">
          <x14:formula1>
            <xm:f>'[7]データの入力規則（リスト）'!#REF!</xm:f>
          </x14:formula1>
          <xm:sqref>G51:G52 G399 G402</xm:sqref>
        </x14:dataValidation>
        <x14:dataValidation type="list" allowBlank="1" showInputMessage="1" showErrorMessage="1">
          <x14:formula1>
            <xm:f>'[8]データの入力規則（リスト）'!#REF!</xm:f>
          </x14:formula1>
          <xm:sqref>G182 G142:G149 G151:G180 G184:G201 G308:G316 G297:G299 G301:G306 G321:G327 G318:G319 G479:G508 G519:G527 G510:G515 G517</xm:sqref>
        </x14:dataValidation>
        <x14:dataValidation type="list" allowBlank="1" showInputMessage="1" showErrorMessage="1">
          <x14:formula1>
            <xm:f>'[9]データの入力規則（リスト）'!#REF!</xm:f>
          </x14:formula1>
          <xm:sqref>G529</xm:sqref>
        </x14:dataValidation>
        <x14:dataValidation type="list" allowBlank="1" showInputMessage="1" showErrorMessage="1">
          <x14:formula1>
            <xm:f>'[10]データの入力規則（リスト）'!#REF!</xm:f>
          </x14:formula1>
          <xm:sqref>G208 G533:G534</xm:sqref>
        </x14:dataValidation>
        <x14:dataValidation type="list" allowBlank="1" showInputMessage="1" showErrorMessage="1">
          <x14:formula1>
            <xm:f>'[11]データの入力規則（リスト）'!#REF!</xm:f>
          </x14:formula1>
          <xm:sqref>G65:G68 G75 G81 G267 G409:G410 G416 G422:G427 G429</xm:sqref>
        </x14:dataValidation>
        <x14:dataValidation type="list" allowBlank="1" showInputMessage="1" showErrorMessage="1">
          <x14:formula1>
            <xm:f>'[12]データの入力規則（リスト）'!#REF!</xm:f>
          </x14:formula1>
          <xm:sqref>G70:G73 G76:G77 G412:G415 G420</xm:sqref>
        </x14:dataValidation>
        <x14:dataValidation type="list" allowBlank="1" showInputMessage="1" showErrorMessage="1">
          <x14:formula1>
            <xm:f>'[13]データの入力規則（リスト）'!#REF!</xm:f>
          </x14:formula1>
          <xm:sqref>G60 G257:G258 G262 G396:G398 G405:G406</xm:sqref>
        </x14:dataValidation>
        <x14:dataValidation type="list" allowBlank="1" showInputMessage="1" showErrorMessage="1">
          <x14:formula1>
            <xm:f>'[14]データの入力規則（リスト）'!#REF!</xm:f>
          </x14:formula1>
          <xm:sqref>G214 G216 G548 G546 G230</xm:sqref>
        </x14:dataValidation>
        <x14:dataValidation type="list" allowBlank="1" showInputMessage="1" showErrorMessage="1">
          <x14:formula1>
            <xm:f>'[15]データの入力規則（リスト）'!#REF!</xm:f>
          </x14:formula1>
          <xm:sqref>G131 G247 G476 G368 G404</xm:sqref>
        </x14:dataValidation>
        <x14:dataValidation type="list" allowBlank="1" showInputMessage="1" showErrorMessage="1">
          <x14:formula1>
            <xm:f>'[16]データの入力規則（リスト）'!#REF!</xm:f>
          </x14:formula1>
          <xm:sqref>G13</xm:sqref>
        </x14:dataValidation>
        <x14:dataValidation type="list" allowBlank="1" showInputMessage="1" showErrorMessage="1">
          <x14:formula1>
            <xm:f>'[17]データの入力規則（リスト）'!#REF!</xm:f>
          </x14:formula1>
          <xm:sqref>G58 G259:G260</xm:sqref>
        </x14:dataValidation>
        <x14:dataValidation type="list" allowBlank="1" showInputMessage="1" showErrorMessage="1">
          <x14:formula1>
            <xm:f>'[18]データの入力規則（リスト）'!#REF!</xm:f>
          </x14:formula1>
          <xm:sqref>G225 G228</xm:sqref>
        </x14:dataValidation>
        <x14:dataValidation type="list" allowBlank="1" showInputMessage="1" showErrorMessage="1">
          <x14:formula1>
            <xm:f>'[19]データの入力規則（リスト）'!#REF!</xm:f>
          </x14:formula1>
          <xm:sqref>G460 G466</xm:sqref>
        </x14:dataValidation>
        <x14:dataValidation type="list" allowBlank="1" showInputMessage="1" showErrorMessage="1">
          <x14:formula1>
            <xm:f>'[20]データの入力規則（リスト）'!#REF!</xm:f>
          </x14:formula1>
          <xm:sqref>G269:G285 G431:G458 G86:G101 G206 G231</xm:sqref>
        </x14:dataValidation>
        <x14:dataValidation type="list" allowBlank="1" showInputMessage="1" showErrorMessage="1">
          <x14:formula1>
            <xm:f>'[21]データの入力規則（リスト）'!#REF!</xm:f>
          </x14:formula1>
          <xm:sqref>G469</xm:sqref>
        </x14:dataValidation>
        <x14:dataValidation type="list" allowBlank="1" showInputMessage="1" showErrorMessage="1">
          <x14:formula1>
            <xm:f>'[22]データの入力規則（リスト）'!#REF!</xm:f>
          </x14:formula1>
          <xm:sqref>G223</xm:sqref>
        </x14:dataValidation>
        <x14:dataValidation type="list" allowBlank="1" showInputMessage="1" showErrorMessage="1">
          <x14:formula1>
            <xm:f>'[23]データの入力規則（リスト）'!#REF!</xm:f>
          </x14:formula1>
          <xm:sqref>G18:G21 G23:G24 G27 G29 G243:G246 G351:G356 G358:G360 G365:G366 G369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【HP公開用】平成27年度版（H27.8.1現在） </vt:lpstr>
      <vt:lpstr>'【HP公開用】平成27年度版（H27.8.1現在）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2015-10-06T00:04:57Z</dcterms:created>
  <dcterms:modified xsi:type="dcterms:W3CDTF">2015-10-06T00:05:01Z</dcterms:modified>
</cp:coreProperties>
</file>