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4060\docs\"/>
    </mc:Choice>
  </mc:AlternateContent>
  <xr:revisionPtr revIDLastSave="0" documentId="13_ncr:1_{1A7AB38B-9A88-4FB7-BE2B-2E9CFDFE3B17}" xr6:coauthVersionLast="47" xr6:coauthVersionMax="47" xr10:uidLastSave="{00000000-0000-0000-0000-000000000000}"/>
  <bookViews>
    <workbookView xWindow="-98" yWindow="-98" windowWidth="28996" windowHeight="15796" xr2:uid="{55619F47-F0BA-4A13-8544-E1B0D0B31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28" i="1"/>
  <c r="B23" i="1"/>
  <c r="D1" i="1" l="1"/>
  <c r="C23" i="1"/>
  <c r="A23" i="1" s="1"/>
</calcChain>
</file>

<file path=xl/sharedStrings.xml><?xml version="1.0" encoding="utf-8"?>
<sst xmlns="http://schemas.openxmlformats.org/spreadsheetml/2006/main" count="68" uniqueCount="60">
  <si>
    <t>Item name</t>
  </si>
  <si>
    <t>price per unit</t>
  </si>
  <si>
    <t>unit</t>
  </si>
  <si>
    <t>Link</t>
  </si>
  <si>
    <t>service price</t>
  </si>
  <si>
    <t>pcs</t>
  </si>
  <si>
    <t>sfu1605 250mm set</t>
  </si>
  <si>
    <t>HGR20x300mm X 2 + 4xHGH20CA</t>
  </si>
  <si>
    <t>taxes</t>
  </si>
  <si>
    <t>5/8" X 6" ALUMINUM 6061 FLAT BAR 12" Long</t>
  </si>
  <si>
    <t>Controller PCB</t>
  </si>
  <si>
    <t>JLCPCB</t>
  </si>
  <si>
    <t>4HGR20x800 + 8 HGH20CA + 2sfu1605 800mm</t>
  </si>
  <si>
    <t>sfu1605 550mm set</t>
  </si>
  <si>
    <t>kit</t>
  </si>
  <si>
    <t>https://www.amazon.com/gp/product/B08Q38TK1D</t>
  </si>
  <si>
    <t>https://www.amazon.com/gp/product/B07T6FKRBF</t>
  </si>
  <si>
    <t>https://www.ebay.com/itm/360976433618</t>
  </si>
  <si>
    <t>https://www.amazon.com/gp/product/B08BWN8V7P</t>
  </si>
  <si>
    <t>https://www.amazon.com/gp/product/B08QHYSK64</t>
  </si>
  <si>
    <t>1/4 aluminum</t>
  </si>
  <si>
    <t>Gantry plates 3/4 aluminum</t>
  </si>
  <si>
    <t>1/2 back plate aluminum</t>
  </si>
  <si>
    <t>steppers</t>
  </si>
  <si>
    <t>drivers</t>
  </si>
  <si>
    <t>psu</t>
  </si>
  <si>
    <t>limit switches</t>
  </si>
  <si>
    <t>router clamp</t>
  </si>
  <si>
    <t>10-32 ECONOMY T-NUT</t>
  </si>
  <si>
    <t>https://www.tnutz.com/product/et-010-10-32/</t>
  </si>
  <si>
    <t xml:space="preserve">#10 WASHER </t>
  </si>
  <si>
    <t>1/4 WASHER</t>
  </si>
  <si>
    <t>https://www.tnutz.com/product/s-a-e-flat-washer/</t>
  </si>
  <si>
    <t>M5x16</t>
  </si>
  <si>
    <t>M5x20 bh</t>
  </si>
  <si>
    <t>M5x30</t>
  </si>
  <si>
    <t xml:space="preserve">1/4-20 x 1in </t>
  </si>
  <si>
    <t>1/4-20 x 1in BH</t>
  </si>
  <si>
    <t>1/4-20 x 1 3/4 in BH</t>
  </si>
  <si>
    <t>10-32 x 3/8in CSH</t>
  </si>
  <si>
    <t>10-32 x 3/4in BH</t>
  </si>
  <si>
    <t>1/4-20 x 1/2 BH</t>
  </si>
  <si>
    <t>M5x20</t>
  </si>
  <si>
    <t>M5x12 BH</t>
  </si>
  <si>
    <t>https://www.tnutz.com/product/imperial-flat-head/</t>
  </si>
  <si>
    <t>https://www.tnutz.com/product/imperial-button-head/</t>
  </si>
  <si>
    <t>https://www.tnutz.com/product/imperial-socket-head/</t>
  </si>
  <si>
    <t>https://www.tnutz.com/product/metric-button-head/</t>
  </si>
  <si>
    <t>https://www.tnutz.com/product/metric-socket-head/</t>
  </si>
  <si>
    <t>https://www.amazon.com/M5-0-8-Socket-Screws-Stainless-Machine/dp/B07KMY7MN8</t>
  </si>
  <si>
    <t>Extrusion:</t>
  </si>
  <si>
    <t>2"x4" 830mm (~32 11/16 in)</t>
  </si>
  <si>
    <t>https://www.tnutz.com/product/ex-2040/?attribute_pa_length-in=32&amp;attribute_pa_fractional-length=0-688-11-16</t>
  </si>
  <si>
    <t>2"x2" 609.6mm (24 in)</t>
  </si>
  <si>
    <t>https://www.tnutz.com/product/ex-2020/?attribute_pa_length-in=24&amp;attribute_pa_fractional-length=0-000</t>
  </si>
  <si>
    <t>2"x2" 448mm (~17 11/16 in)</t>
  </si>
  <si>
    <t>https://www.tnutz.com/product/ex-2020/?attribute_pa_length-in=17&amp;attribute_pa_fractional-length=0-688-11-16</t>
  </si>
  <si>
    <t xml:space="preserve">Shipping </t>
  </si>
  <si>
    <t>Makita RT0701C router</t>
  </si>
  <si>
    <t>https://www.amazon.com/gp/product/B00E7D3V4S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</si>
</sst>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F111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9"/>
      <color rgb="FF111820"/>
      <name val="Arial"/>
      <family val="2"/>
      <charset val="204"/>
    </font>
    <font>
      <sz val="11"/>
      <color rgb="FF373736"/>
      <name val="Arial"/>
      <family val="2"/>
      <charset val="204"/>
    </font>
    <font>
      <sz val="9"/>
      <color rgb="FF373736"/>
      <name val="Arial"/>
      <family val="2"/>
      <charset val="204"/>
    </font>
    <font>
      <sz val="7"/>
      <color rgb="FF373736"/>
      <name val="Arial"/>
      <family val="2"/>
      <charset val="204"/>
    </font>
    <font>
      <sz val="7"/>
      <color rgb="FF373736"/>
      <name val="Inherit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4" fillId="3" borderId="0" xfId="0" applyFont="1" applyFill="1"/>
    <xf numFmtId="0" fontId="3" fillId="3" borderId="0" xfId="1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 applyAlignment="1">
      <alignment vertical="center" wrapText="1"/>
    </xf>
    <xf numFmtId="0" fontId="9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6097643361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T6FKRBF" TargetMode="External"/><Relationship Id="rId1" Type="http://schemas.openxmlformats.org/officeDocument/2006/relationships/hyperlink" Target="https://www.amazon.com/gp/product/B08Q38TK1D" TargetMode="External"/><Relationship Id="rId6" Type="http://schemas.openxmlformats.org/officeDocument/2006/relationships/hyperlink" Target="https://www.amazon.com/gp/product/B00E7D3V4S" TargetMode="External"/><Relationship Id="rId5" Type="http://schemas.openxmlformats.org/officeDocument/2006/relationships/hyperlink" Target="https://www.amazon.com/gp/product/B08QHYSK64" TargetMode="External"/><Relationship Id="rId4" Type="http://schemas.openxmlformats.org/officeDocument/2006/relationships/hyperlink" Target="https://www.amazon.com/gp/product/B08BWN8V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20EF-7BFB-4544-A7B3-068DC985829A}">
  <dimension ref="A1:G48"/>
  <sheetViews>
    <sheetView tabSelected="1" workbookViewId="0">
      <selection activeCell="A9" sqref="A9"/>
    </sheetView>
  </sheetViews>
  <sheetFormatPr defaultRowHeight="14.25"/>
  <cols>
    <col min="1" max="1" width="39.9296875" customWidth="1"/>
    <col min="2" max="2" width="17.6640625" customWidth="1"/>
    <col min="3" max="3" width="7.73046875" customWidth="1"/>
    <col min="4" max="4" width="32.1328125" customWidth="1"/>
    <col min="5" max="5" width="66.796875" customWidth="1"/>
    <col min="6" max="6" width="45.73046875" customWidth="1"/>
    <col min="7" max="7" width="15.59765625" customWidth="1"/>
  </cols>
  <sheetData>
    <row r="1" spans="1:7">
      <c r="A1" s="1" t="s">
        <v>0</v>
      </c>
      <c r="B1" s="1" t="s">
        <v>1</v>
      </c>
      <c r="C1" s="1" t="s">
        <v>8</v>
      </c>
      <c r="D1" s="1" t="str">
        <f>SUM(D2:D85) &amp; "$ already paid"</f>
        <v>660.24$ already paid</v>
      </c>
      <c r="E1" s="1" t="s">
        <v>2</v>
      </c>
      <c r="F1" s="1" t="s">
        <v>3</v>
      </c>
      <c r="G1" s="1" t="s">
        <v>4</v>
      </c>
    </row>
    <row r="2" spans="1:7" s="2" customFormat="1">
      <c r="A2" s="2" t="s">
        <v>6</v>
      </c>
      <c r="B2" s="2">
        <v>37</v>
      </c>
      <c r="C2" s="2">
        <v>2.61</v>
      </c>
      <c r="D2" s="2">
        <v>39.61</v>
      </c>
      <c r="E2" s="2" t="s">
        <v>5</v>
      </c>
      <c r="F2" s="5" t="s">
        <v>19</v>
      </c>
    </row>
    <row r="3" spans="1:7" s="2" customFormat="1">
      <c r="A3" s="3" t="s">
        <v>12</v>
      </c>
      <c r="B3" s="2">
        <v>179.98</v>
      </c>
      <c r="C3" s="2">
        <v>14.84</v>
      </c>
      <c r="D3" s="2">
        <v>189.43</v>
      </c>
      <c r="E3" s="2" t="s">
        <v>5</v>
      </c>
      <c r="F3" s="5" t="s">
        <v>15</v>
      </c>
    </row>
    <row r="4" spans="1:7" s="2" customFormat="1">
      <c r="A4" s="2" t="s">
        <v>13</v>
      </c>
      <c r="B4" s="2">
        <v>36.090000000000003</v>
      </c>
      <c r="C4" s="2">
        <v>2.98</v>
      </c>
      <c r="D4" s="2">
        <v>39.07</v>
      </c>
      <c r="E4" s="2" t="s">
        <v>14</v>
      </c>
      <c r="F4" s="5" t="s">
        <v>16</v>
      </c>
    </row>
    <row r="5" spans="1:7" s="2" customFormat="1">
      <c r="A5" s="3" t="s">
        <v>7</v>
      </c>
      <c r="B5" s="2">
        <v>45</v>
      </c>
      <c r="C5" s="2">
        <v>3.71</v>
      </c>
      <c r="D5" s="2">
        <v>48.71</v>
      </c>
      <c r="E5" s="2" t="s">
        <v>5</v>
      </c>
      <c r="F5" s="5" t="s">
        <v>18</v>
      </c>
    </row>
    <row r="6" spans="1:7" s="2" customFormat="1">
      <c r="A6" s="4" t="s">
        <v>9</v>
      </c>
      <c r="B6" s="2">
        <v>46.99</v>
      </c>
      <c r="C6" s="2">
        <v>3.88</v>
      </c>
      <c r="D6" s="2">
        <v>50.87</v>
      </c>
      <c r="F6" s="5" t="s">
        <v>17</v>
      </c>
    </row>
    <row r="7" spans="1:7" s="2" customFormat="1">
      <c r="A7" s="2" t="s">
        <v>10</v>
      </c>
      <c r="B7" s="2">
        <v>5.5</v>
      </c>
      <c r="D7" s="2">
        <v>5.5</v>
      </c>
      <c r="F7" s="2" t="s">
        <v>11</v>
      </c>
    </row>
    <row r="8" spans="1:7" s="2" customFormat="1">
      <c r="A8" s="2" t="s">
        <v>58</v>
      </c>
      <c r="B8" s="2">
        <v>80</v>
      </c>
      <c r="C8" s="2">
        <v>6.8</v>
      </c>
      <c r="D8" s="2">
        <v>86.8</v>
      </c>
      <c r="F8" s="5" t="s">
        <v>59</v>
      </c>
    </row>
    <row r="10" spans="1:7">
      <c r="A10" t="s">
        <v>25</v>
      </c>
      <c r="B10">
        <v>65</v>
      </c>
    </row>
    <row r="11" spans="1:7">
      <c r="A11" t="s">
        <v>24</v>
      </c>
      <c r="B11">
        <v>88</v>
      </c>
    </row>
    <row r="12" spans="1:7">
      <c r="A12" t="s">
        <v>23</v>
      </c>
      <c r="B12">
        <v>140</v>
      </c>
    </row>
    <row r="13" spans="1:7">
      <c r="A13" t="s">
        <v>21</v>
      </c>
      <c r="B13">
        <v>100</v>
      </c>
    </row>
    <row r="14" spans="1:7">
      <c r="A14" t="s">
        <v>20</v>
      </c>
      <c r="B14">
        <v>20</v>
      </c>
    </row>
    <row r="15" spans="1:7">
      <c r="A15" t="s">
        <v>22</v>
      </c>
      <c r="B15">
        <v>25</v>
      </c>
    </row>
    <row r="16" spans="1:7">
      <c r="A16" t="s">
        <v>26</v>
      </c>
      <c r="B16">
        <v>20</v>
      </c>
    </row>
    <row r="17" spans="1:5">
      <c r="A17" t="s">
        <v>27</v>
      </c>
      <c r="B17">
        <v>20</v>
      </c>
    </row>
    <row r="23" spans="1:5">
      <c r="A23">
        <f>SUM(B23:C23)</f>
        <v>1138.2399999999998</v>
      </c>
      <c r="B23">
        <f>SUM(B10:B17)</f>
        <v>478</v>
      </c>
      <c r="C23">
        <f>SUM(D2:D85)</f>
        <v>660.2399999999999</v>
      </c>
    </row>
    <row r="28" spans="1:5" s="2" customFormat="1">
      <c r="A28" s="6" t="s">
        <v>28</v>
      </c>
      <c r="B28" s="7">
        <v>0.12</v>
      </c>
      <c r="C28" s="2">
        <v>82</v>
      </c>
      <c r="D28" s="2">
        <f>B28*C28</f>
        <v>9.84</v>
      </c>
      <c r="E28" s="2" t="s">
        <v>29</v>
      </c>
    </row>
    <row r="29" spans="1:5" s="2" customFormat="1">
      <c r="A29" s="2" t="s">
        <v>30</v>
      </c>
      <c r="B29" s="8">
        <v>0.05</v>
      </c>
      <c r="C29" s="2">
        <v>24</v>
      </c>
      <c r="D29" s="2">
        <f t="shared" ref="D29:D41" si="0">B29*C29</f>
        <v>1.2000000000000002</v>
      </c>
      <c r="E29" s="2" t="s">
        <v>32</v>
      </c>
    </row>
    <row r="30" spans="1:5" s="2" customFormat="1">
      <c r="A30" s="2" t="s">
        <v>31</v>
      </c>
      <c r="B30" s="8">
        <v>0.05</v>
      </c>
      <c r="C30" s="2">
        <v>40</v>
      </c>
      <c r="D30" s="2">
        <f t="shared" si="0"/>
        <v>2</v>
      </c>
      <c r="E30" s="2" t="s">
        <v>32</v>
      </c>
    </row>
    <row r="31" spans="1:5" s="2" customFormat="1">
      <c r="A31" s="2" t="s">
        <v>43</v>
      </c>
      <c r="B31" s="9">
        <v>0.12</v>
      </c>
      <c r="C31" s="2">
        <v>8</v>
      </c>
      <c r="D31" s="2">
        <f t="shared" si="0"/>
        <v>0.96</v>
      </c>
      <c r="E31" s="2" t="s">
        <v>47</v>
      </c>
    </row>
    <row r="32" spans="1:5" s="2" customFormat="1">
      <c r="A32" s="2" t="s">
        <v>33</v>
      </c>
      <c r="B32" s="8">
        <v>0.12</v>
      </c>
      <c r="C32" s="2">
        <v>82</v>
      </c>
      <c r="D32" s="2">
        <f t="shared" si="0"/>
        <v>9.84</v>
      </c>
      <c r="E32" s="2" t="s">
        <v>48</v>
      </c>
    </row>
    <row r="33" spans="1:5" s="2" customFormat="1">
      <c r="A33" s="2" t="s">
        <v>34</v>
      </c>
      <c r="B33" s="8">
        <v>0.16</v>
      </c>
      <c r="C33" s="2">
        <v>32</v>
      </c>
      <c r="D33" s="2">
        <f t="shared" si="0"/>
        <v>5.12</v>
      </c>
      <c r="E33" s="2" t="s">
        <v>47</v>
      </c>
    </row>
    <row r="34" spans="1:5" s="2" customFormat="1">
      <c r="A34" s="2" t="s">
        <v>35</v>
      </c>
      <c r="B34" s="8">
        <v>0.24</v>
      </c>
      <c r="C34" s="2">
        <v>20</v>
      </c>
      <c r="D34" s="2">
        <f t="shared" si="0"/>
        <v>4.8</v>
      </c>
      <c r="E34" s="2" t="s">
        <v>49</v>
      </c>
    </row>
    <row r="35" spans="1:5" s="2" customFormat="1">
      <c r="A35" s="2" t="s">
        <v>41</v>
      </c>
      <c r="B35" s="9">
        <v>0.08</v>
      </c>
      <c r="C35" s="2">
        <v>8</v>
      </c>
      <c r="D35" s="2">
        <f t="shared" si="0"/>
        <v>0.64</v>
      </c>
      <c r="E35" s="2" t="s">
        <v>45</v>
      </c>
    </row>
    <row r="36" spans="1:5" s="2" customFormat="1">
      <c r="A36" s="2" t="s">
        <v>36</v>
      </c>
      <c r="B36" s="9">
        <v>0.13</v>
      </c>
      <c r="C36" s="2">
        <v>22</v>
      </c>
      <c r="D36" s="2">
        <f t="shared" si="0"/>
        <v>2.8600000000000003</v>
      </c>
      <c r="E36" s="2" t="s">
        <v>46</v>
      </c>
    </row>
    <row r="37" spans="1:5" s="2" customFormat="1">
      <c r="A37" s="2" t="s">
        <v>37</v>
      </c>
      <c r="B37" s="9">
        <v>0.12</v>
      </c>
      <c r="C37" s="2">
        <v>48</v>
      </c>
      <c r="D37" s="2">
        <f t="shared" si="0"/>
        <v>5.76</v>
      </c>
      <c r="E37" s="10" t="s">
        <v>45</v>
      </c>
    </row>
    <row r="38" spans="1:5" s="2" customFormat="1">
      <c r="A38" s="2" t="s">
        <v>38</v>
      </c>
      <c r="B38" s="9">
        <v>0.25</v>
      </c>
      <c r="C38" s="2">
        <v>24</v>
      </c>
      <c r="D38" s="2">
        <f t="shared" si="0"/>
        <v>6</v>
      </c>
      <c r="E38" s="2" t="s">
        <v>45</v>
      </c>
    </row>
    <row r="39" spans="1:5" s="2" customFormat="1">
      <c r="A39" s="2" t="s">
        <v>39</v>
      </c>
      <c r="B39" s="8">
        <v>0.09</v>
      </c>
      <c r="C39" s="2">
        <v>12</v>
      </c>
      <c r="D39" s="2">
        <f t="shared" si="0"/>
        <v>1.08</v>
      </c>
      <c r="E39" s="2" t="s">
        <v>44</v>
      </c>
    </row>
    <row r="40" spans="1:5" s="2" customFormat="1">
      <c r="A40" s="2" t="s">
        <v>40</v>
      </c>
      <c r="B40" s="8">
        <v>0.12</v>
      </c>
      <c r="C40" s="2">
        <v>24</v>
      </c>
      <c r="D40" s="2">
        <f t="shared" si="0"/>
        <v>2.88</v>
      </c>
      <c r="E40" s="2" t="s">
        <v>45</v>
      </c>
    </row>
    <row r="41" spans="1:5" s="2" customFormat="1">
      <c r="A41" s="2" t="s">
        <v>42</v>
      </c>
      <c r="B41" s="8">
        <v>0.14000000000000001</v>
      </c>
      <c r="C41" s="2">
        <v>30</v>
      </c>
      <c r="D41" s="2">
        <f t="shared" si="0"/>
        <v>4.2</v>
      </c>
      <c r="E41" s="2" t="s">
        <v>48</v>
      </c>
    </row>
    <row r="44" spans="1:5" s="2" customFormat="1">
      <c r="A44" s="2" t="s">
        <v>50</v>
      </c>
    </row>
    <row r="45" spans="1:5" s="2" customFormat="1">
      <c r="A45" s="2" t="s">
        <v>51</v>
      </c>
      <c r="B45" s="2">
        <v>27.7</v>
      </c>
      <c r="C45" s="2">
        <v>2</v>
      </c>
      <c r="D45" s="2">
        <v>55.4</v>
      </c>
      <c r="E45" s="2" t="s">
        <v>52</v>
      </c>
    </row>
    <row r="46" spans="1:5" s="2" customFormat="1">
      <c r="A46" s="2" t="s">
        <v>53</v>
      </c>
      <c r="B46" s="2">
        <v>12.5</v>
      </c>
      <c r="C46" s="2">
        <v>2</v>
      </c>
      <c r="D46" s="2">
        <v>25</v>
      </c>
      <c r="E46" s="2" t="s">
        <v>54</v>
      </c>
    </row>
    <row r="47" spans="1:5" s="2" customFormat="1">
      <c r="A47" s="2" t="s">
        <v>55</v>
      </c>
      <c r="B47" s="2">
        <v>9</v>
      </c>
      <c r="C47" s="2">
        <v>4</v>
      </c>
      <c r="D47" s="2">
        <v>36</v>
      </c>
      <c r="E47" s="2" t="s">
        <v>56</v>
      </c>
    </row>
    <row r="48" spans="1:5" s="2" customFormat="1">
      <c r="A48" s="2" t="s">
        <v>57</v>
      </c>
      <c r="D48" s="2">
        <v>26.67</v>
      </c>
    </row>
  </sheetData>
  <hyperlinks>
    <hyperlink ref="F3" r:id="rId1" xr:uid="{8F6F1F8D-F136-421C-A879-4770B92D3467}"/>
    <hyperlink ref="F4" r:id="rId2" xr:uid="{EFB17CEA-0D4E-4F15-8962-9605668A9B23}"/>
    <hyperlink ref="F6" r:id="rId3" xr:uid="{549AB7D9-57A1-41D4-8D42-3DB444D82B5D}"/>
    <hyperlink ref="F5" r:id="rId4" xr:uid="{4C888909-EC5F-4276-BE56-6638C66ED0B5}"/>
    <hyperlink ref="F2" r:id="rId5" xr:uid="{11FE077E-FF44-4439-B105-F3A48E3F4575}"/>
    <hyperlink ref="F8" r:id="rId6" xr:uid="{32E600E3-8A62-4E72-AC9A-94BBC7765738}"/>
  </hyperlinks>
  <pageMargins left="0.7" right="0.7" top="0.75" bottom="0.75" header="0.3" footer="0.3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2021-06-21T22:53:38Z</dcterms:created>
  <dcterms:modified xsi:type="dcterms:W3CDTF">2021-07-17T17:47:48Z</dcterms:modified>
</cp:coreProperties>
</file>