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\AFT_Evaluation_of_Results\"/>
    </mc:Choice>
  </mc:AlternateContent>
  <bookViews>
    <workbookView xWindow="0" yWindow="0" windowWidth="13520" windowHeight="7050" firstSheet="3" activeTab="5"/>
  </bookViews>
  <sheets>
    <sheet name="Affine_Flow Thinning_100%" sheetId="6" r:id="rId1"/>
    <sheet name="Affine_Flow Thinning_50%" sheetId="7" r:id="rId2"/>
    <sheet name="Affine_Flow Thinning_75%" sheetId="8" r:id="rId3"/>
    <sheet name="Affine_Flow Thinning_150%" sheetId="9" r:id="rId4"/>
    <sheet name="Affine_Flow Thinning_200%" sheetId="10" r:id="rId5"/>
    <sheet name="Affine_Flow Thinning_250%" sheetId="11" r:id="rId6"/>
  </sheets>
  <calcPr calcId="162913"/>
</workbook>
</file>

<file path=xl/calcChain.xml><?xml version="1.0" encoding="utf-8"?>
<calcChain xmlns="http://schemas.openxmlformats.org/spreadsheetml/2006/main">
  <c r="B33" i="11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33" i="11" s="1"/>
  <c r="B33" i="10" l="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3" i="10" s="1"/>
  <c r="D33" i="9" l="1"/>
  <c r="B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B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8" s="1"/>
  <c r="B33" i="7" l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33" i="7" s="1"/>
  <c r="D14" i="7"/>
  <c r="D13" i="7"/>
  <c r="D12" i="7"/>
  <c r="D11" i="7"/>
  <c r="D10" i="7"/>
  <c r="D9" i="7"/>
  <c r="D8" i="7"/>
  <c r="D7" i="7"/>
  <c r="D6" i="7"/>
  <c r="D5" i="7"/>
  <c r="D4" i="7"/>
  <c r="D3" i="7"/>
  <c r="D2" i="7"/>
  <c r="D2" i="6" l="1"/>
  <c r="B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 l="1"/>
</calcChain>
</file>

<file path=xl/sharedStrings.xml><?xml version="1.0" encoding="utf-8"?>
<sst xmlns="http://schemas.openxmlformats.org/spreadsheetml/2006/main" count="222" uniqueCount="37">
  <si>
    <t>IP Links</t>
  </si>
  <si>
    <t>N - S</t>
  </si>
  <si>
    <t>F - M</t>
  </si>
  <si>
    <t>F - N</t>
  </si>
  <si>
    <t>L - S</t>
  </si>
  <si>
    <t>L - U</t>
  </si>
  <si>
    <t>M - S</t>
  </si>
  <si>
    <t>Total</t>
  </si>
  <si>
    <t>%</t>
  </si>
  <si>
    <t>Spare capacity of IP link e [Gbit/s]:</t>
  </si>
  <si>
    <t>Nominal capacity of IP link e in failure free mode [Gbit/s]:</t>
  </si>
  <si>
    <t>Working capacity of IP link e [Gbit/s]:</t>
  </si>
  <si>
    <t>B - F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</si>
  <si>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</si>
  <si>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</si>
  <si>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</si>
  <si>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</si>
  <si>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</si>
  <si>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</si>
  <si>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</si>
  <si>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</si>
  <si>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</si>
  <si>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</si>
  <si>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</si>
  <si>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</si>
  <si>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</si>
  <si>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</si>
  <si>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</si>
  <si>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</si>
  <si>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S</t>
  </si>
  <si>
    <t>F - U</t>
  </si>
  <si>
    <t>H - HH</t>
  </si>
  <si>
    <t>H - K</t>
  </si>
  <si>
    <t>H - L</t>
  </si>
  <si>
    <t>HH - L</t>
  </si>
  <si>
    <t>L - M</t>
  </si>
  <si>
    <t>L -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</si>
</sst>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5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1" fillId="4" borderId="0" xfId="3" applyAlignment="1">
      <alignment horizontal="center"/>
    </xf>
    <xf numFmtId="0" fontId="7" fillId="5" borderId="0" xfId="4" applyAlignment="1">
      <alignment horizontal="center"/>
    </xf>
    <xf numFmtId="2" fontId="4" fillId="0" borderId="0" xfId="5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2" borderId="0" xfId="1" applyNumberFormat="1" applyAlignment="1">
      <alignment horizontal="center"/>
    </xf>
    <xf numFmtId="2" fontId="7" fillId="5" borderId="0" xfId="4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5" applyNumberFormat="1" applyFont="1" applyAlignment="1">
      <alignment horizontal="center"/>
    </xf>
  </cellXfs>
  <cellStyles count="6">
    <cellStyle name="40% - Accent1" xfId="3" builtinId="31"/>
    <cellStyle name="Bad" xfId="4" builtinId="27"/>
    <cellStyle name="Comma" xfId="5" builtinId="3"/>
    <cellStyle name="Good" xfId="1" builtinId="26"/>
    <cellStyle name="Neutral" xfId="2" builtinId="28"/>
    <cellStyle name="Normal" xfId="0" builtinId="0"/>
  </cellStyles>
  <dxfs count="31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1:D34" totalsRowShown="0" headerRowDxfId="30" dataDxfId="29">
  <autoFilter ref="A1:D34"/>
  <tableColumns count="4">
    <tableColumn id="1" name="IP Links" dataDxfId="28" dataCellStyle="Neutral"/>
    <tableColumn id="2" name="Working capacity of IP link e [Gbit/s]:" dataDxfId="27"/>
    <tableColumn id="3" name="Nominal capacity of IP link e in failure free mode [Gbit/s]:" dataDxfId="26"/>
    <tableColumn id="4" name="Spare capacity of IP link e [Gbit/s]: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6354" displayName="Table6354" ref="A1:D35" totalsRowShown="0" headerRowDxfId="24">
  <autoFilter ref="A1:D35"/>
  <tableColumns count="4">
    <tableColumn id="1" name="IP Links" dataDxfId="23" dataCellStyle="Bad"/>
    <tableColumn id="2" name="Working capacity of IP link e [Gbit/s]:" dataDxfId="22" dataCellStyle="Comma"/>
    <tableColumn id="3" name="Nominal capacity of IP link e in failure free mode [Gbit/s]:" dataDxfId="21"/>
    <tableColumn id="4" name="Spare capacity of IP link e [Gbit/s]: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63543" displayName="Table63543" ref="A1:D35" totalsRowShown="0" headerRowDxfId="19">
  <autoFilter ref="A1:D35"/>
  <tableColumns count="4">
    <tableColumn id="1" name="IP Links" dataDxfId="18" dataCellStyle="Bad"/>
    <tableColumn id="2" name="Working capacity of IP link e [Gbit/s]:" dataDxfId="17" dataCellStyle="Comma"/>
    <tableColumn id="3" name="Nominal capacity of IP link e in failure free mode [Gbit/s]:" dataDxfId="16"/>
    <tableColumn id="4" name="Spare capacity of IP link e [Gbit/s]: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63544" displayName="Table63544" ref="A1:D35" totalsRowShown="0" headerRowDxfId="14">
  <autoFilter ref="A1:D35"/>
  <tableColumns count="4">
    <tableColumn id="1" name="IP Links" dataDxfId="13" dataCellStyle="Bad"/>
    <tableColumn id="2" name="Working capacity of IP link e [Gbit/s]:" dataDxfId="12" dataCellStyle="Comma"/>
    <tableColumn id="3" name="Nominal capacity of IP link e in failure free mode [Gbit/s]:" dataDxfId="11"/>
    <tableColumn id="4" name="Spare capacity of IP link e [Gbit/s]: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63545" displayName="Table63545" ref="A1:D35" totalsRowShown="0" headerRowDxfId="9">
  <autoFilter ref="A1:D35"/>
  <tableColumns count="4">
    <tableColumn id="1" name="IP Links" dataDxfId="8" dataCellStyle="Bad"/>
    <tableColumn id="2" name="Working capacity of IP link e [Gbit/s]:" dataDxfId="7" dataCellStyle="Comma"/>
    <tableColumn id="3" name="Nominal capacity of IP link e in failure free mode [Gbit/s]:" dataDxfId="6"/>
    <tableColumn id="4" name="Spare capacity of IP link e [Gbit/s]: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63546" displayName="Table63546" ref="A1:D35" totalsRowShown="0" headerRowDxfId="4">
  <autoFilter ref="A1:D35"/>
  <tableColumns count="4">
    <tableColumn id="1" name="IP Links" dataDxfId="3" dataCellStyle="Bad"/>
    <tableColumn id="2" name="Working capacity of IP link e [Gbit/s]:" dataDxfId="2" dataCellStyle="Comma"/>
    <tableColumn id="3" name="Nominal capacity of IP link e in failure free mode [Gbit/s]:" dataDxfId="1"/>
    <tableColumn id="4" name="Spare capacity of IP link e [Gbit/s]: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zoomScale="64" zoomScaleNormal="64" workbookViewId="0">
      <selection activeCell="I14" sqref="I14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  <col min="8" max="8" width="23.81640625" customWidth="1"/>
    <col min="9" max="9" width="15.1796875" customWidth="1"/>
    <col min="10" max="10" width="24.81640625" style="1" customWidth="1"/>
    <col min="11" max="11" width="48.269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671.57647500000007</v>
      </c>
      <c r="C2" s="8">
        <v>671.57647499999996</v>
      </c>
      <c r="D2" s="7">
        <f>C2-B2</f>
        <v>0</v>
      </c>
    </row>
    <row r="3" spans="1:4" x14ac:dyDescent="0.35">
      <c r="A3" s="6" t="s">
        <v>13</v>
      </c>
      <c r="B3" s="8">
        <v>136.01349999999999</v>
      </c>
      <c r="C3" s="8">
        <v>136.01349999999999</v>
      </c>
      <c r="D3" s="7">
        <f t="shared" ref="D3:D32" si="0">C3-B3</f>
        <v>0</v>
      </c>
    </row>
    <row r="4" spans="1:4" x14ac:dyDescent="0.35">
      <c r="A4" s="6" t="s">
        <v>14</v>
      </c>
      <c r="B4" s="8">
        <v>68.867999999999995</v>
      </c>
      <c r="C4" s="8">
        <v>68.867999999999995</v>
      </c>
      <c r="D4" s="7">
        <f t="shared" si="0"/>
        <v>0</v>
      </c>
    </row>
    <row r="5" spans="1:4" x14ac:dyDescent="0.35">
      <c r="A5" s="6" t="s">
        <v>15</v>
      </c>
      <c r="B5" s="8">
        <v>172.6515</v>
      </c>
      <c r="C5" s="8">
        <v>172.6515</v>
      </c>
      <c r="D5" s="7">
        <f t="shared" si="0"/>
        <v>0</v>
      </c>
    </row>
    <row r="6" spans="1:4" x14ac:dyDescent="0.35">
      <c r="A6" s="9" t="s">
        <v>16</v>
      </c>
      <c r="B6" s="9">
        <v>326.61200000000002</v>
      </c>
      <c r="C6" s="9">
        <v>371.76119999999997</v>
      </c>
      <c r="D6" s="7">
        <f t="shared" si="0"/>
        <v>45.149199999999951</v>
      </c>
    </row>
    <row r="7" spans="1:4" x14ac:dyDescent="0.35">
      <c r="A7" s="6" t="s">
        <v>17</v>
      </c>
      <c r="B7" s="8">
        <v>495.83200000000011</v>
      </c>
      <c r="C7" s="8">
        <v>495.83199999999999</v>
      </c>
      <c r="D7" s="7">
        <f t="shared" si="0"/>
        <v>0</v>
      </c>
    </row>
    <row r="8" spans="1:4" x14ac:dyDescent="0.35">
      <c r="A8" s="6" t="s">
        <v>18</v>
      </c>
      <c r="B8" s="8">
        <v>302.43349999999998</v>
      </c>
      <c r="C8" s="8">
        <v>302.43349999999998</v>
      </c>
      <c r="D8" s="7">
        <f t="shared" si="0"/>
        <v>0</v>
      </c>
    </row>
    <row r="9" spans="1:4" x14ac:dyDescent="0.35">
      <c r="A9" s="6" t="s">
        <v>19</v>
      </c>
      <c r="B9" s="8">
        <v>316.63785714285711</v>
      </c>
      <c r="C9" s="8">
        <v>316.63785714285711</v>
      </c>
      <c r="D9" s="7">
        <f t="shared" si="0"/>
        <v>0</v>
      </c>
    </row>
    <row r="10" spans="1:4" x14ac:dyDescent="0.35">
      <c r="A10" s="6" t="s">
        <v>20</v>
      </c>
      <c r="B10" s="8">
        <v>271.39185714285719</v>
      </c>
      <c r="C10" s="8">
        <v>271.39185714285719</v>
      </c>
      <c r="D10" s="7">
        <f t="shared" si="0"/>
        <v>0</v>
      </c>
    </row>
    <row r="11" spans="1:4" x14ac:dyDescent="0.35">
      <c r="A11" s="6" t="s">
        <v>21</v>
      </c>
      <c r="B11" s="8">
        <v>243.11750000000001</v>
      </c>
      <c r="C11" s="8">
        <v>243.11750000000009</v>
      </c>
      <c r="D11" s="7">
        <f t="shared" si="0"/>
        <v>0</v>
      </c>
    </row>
    <row r="12" spans="1:4" x14ac:dyDescent="0.35">
      <c r="A12" s="9" t="s">
        <v>22</v>
      </c>
      <c r="B12" s="9">
        <v>219.495</v>
      </c>
      <c r="C12" s="9">
        <v>226.0395</v>
      </c>
      <c r="D12" s="7">
        <f t="shared" si="0"/>
        <v>6.5444999999999993</v>
      </c>
    </row>
    <row r="13" spans="1:4" x14ac:dyDescent="0.35">
      <c r="A13" s="9" t="s">
        <v>23</v>
      </c>
      <c r="B13" s="9">
        <v>302.44987500000002</v>
      </c>
      <c r="C13" s="9">
        <v>382.05333333333328</v>
      </c>
      <c r="D13" s="7">
        <f t="shared" si="0"/>
        <v>79.603458333333265</v>
      </c>
    </row>
    <row r="14" spans="1:4" x14ac:dyDescent="0.35">
      <c r="A14" s="6" t="s">
        <v>24</v>
      </c>
      <c r="B14" s="8">
        <v>33.177000000000007</v>
      </c>
      <c r="C14" s="8">
        <v>33.177000000000007</v>
      </c>
      <c r="D14" s="7">
        <f t="shared" si="0"/>
        <v>0</v>
      </c>
    </row>
    <row r="15" spans="1:4" x14ac:dyDescent="0.35">
      <c r="A15" s="9" t="s">
        <v>25</v>
      </c>
      <c r="B15" s="9">
        <v>714.41499999999996</v>
      </c>
      <c r="C15" s="9">
        <v>829.54</v>
      </c>
      <c r="D15" s="7">
        <f t="shared" si="0"/>
        <v>115.125</v>
      </c>
    </row>
    <row r="16" spans="1:4" x14ac:dyDescent="0.35">
      <c r="A16" s="6" t="s">
        <v>26</v>
      </c>
      <c r="B16" s="8">
        <v>454.46214285714291</v>
      </c>
      <c r="C16" s="8">
        <v>454.46214285714291</v>
      </c>
      <c r="D16" s="7">
        <f t="shared" si="0"/>
        <v>0</v>
      </c>
    </row>
    <row r="17" spans="1:4" x14ac:dyDescent="0.35">
      <c r="A17" s="9" t="s">
        <v>27</v>
      </c>
      <c r="B17" s="9">
        <v>298.22126190476189</v>
      </c>
      <c r="C17" s="9">
        <v>407.98000000000008</v>
      </c>
      <c r="D17" s="7">
        <f t="shared" si="0"/>
        <v>109.75873809523819</v>
      </c>
    </row>
    <row r="18" spans="1:4" x14ac:dyDescent="0.35">
      <c r="A18" s="6" t="s">
        <v>28</v>
      </c>
      <c r="B18" s="8">
        <v>485.37200000000001</v>
      </c>
      <c r="C18" s="8">
        <v>485.37200000000001</v>
      </c>
      <c r="D18" s="7">
        <f t="shared" si="0"/>
        <v>0</v>
      </c>
    </row>
    <row r="19" spans="1:4" x14ac:dyDescent="0.35">
      <c r="A19" s="6" t="s">
        <v>2</v>
      </c>
      <c r="B19" s="8">
        <v>1266.735119047619</v>
      </c>
      <c r="C19" s="8">
        <v>1266.735119047619</v>
      </c>
      <c r="D19" s="7">
        <f t="shared" si="0"/>
        <v>0</v>
      </c>
    </row>
    <row r="20" spans="1:4" x14ac:dyDescent="0.35">
      <c r="A20" s="9" t="s">
        <v>3</v>
      </c>
      <c r="B20" s="9">
        <v>770.43410000000006</v>
      </c>
      <c r="C20" s="9">
        <v>1155.003333333334</v>
      </c>
      <c r="D20" s="7">
        <f t="shared" si="0"/>
        <v>384.56923333333395</v>
      </c>
    </row>
    <row r="21" spans="1:4" x14ac:dyDescent="0.35">
      <c r="A21" s="9" t="s">
        <v>29</v>
      </c>
      <c r="B21" s="9">
        <v>925.18049999999982</v>
      </c>
      <c r="C21" s="9">
        <v>1379.8066666666659</v>
      </c>
      <c r="D21" s="7">
        <f t="shared" si="0"/>
        <v>454.62616666666611</v>
      </c>
    </row>
    <row r="22" spans="1:4" x14ac:dyDescent="0.35">
      <c r="A22" s="9" t="s">
        <v>30</v>
      </c>
      <c r="B22" s="9">
        <v>205.18</v>
      </c>
      <c r="C22" s="9">
        <v>270.20800000000003</v>
      </c>
      <c r="D22" s="7">
        <f t="shared" si="0"/>
        <v>65.02800000000002</v>
      </c>
    </row>
    <row r="23" spans="1:4" x14ac:dyDescent="0.35">
      <c r="A23" s="9" t="s">
        <v>31</v>
      </c>
      <c r="B23" s="9">
        <v>85.956142857142865</v>
      </c>
      <c r="C23" s="9">
        <v>119.8683333333333</v>
      </c>
      <c r="D23" s="7">
        <f t="shared" si="0"/>
        <v>33.912190476190432</v>
      </c>
    </row>
    <row r="24" spans="1:4" x14ac:dyDescent="0.35">
      <c r="A24" s="6" t="s">
        <v>32</v>
      </c>
      <c r="B24" s="8">
        <v>32.805142857142847</v>
      </c>
      <c r="C24" s="8">
        <v>32.805142857142847</v>
      </c>
      <c r="D24" s="7">
        <f t="shared" si="0"/>
        <v>0</v>
      </c>
    </row>
    <row r="25" spans="1:4" x14ac:dyDescent="0.35">
      <c r="A25" s="6" t="s">
        <v>33</v>
      </c>
      <c r="B25" s="8">
        <v>82.995000000000005</v>
      </c>
      <c r="C25" s="8">
        <v>82.995000000000005</v>
      </c>
      <c r="D25" s="7">
        <f t="shared" si="0"/>
        <v>0</v>
      </c>
    </row>
    <row r="26" spans="1:4" x14ac:dyDescent="0.35">
      <c r="A26" s="6" t="s">
        <v>34</v>
      </c>
      <c r="B26" s="8">
        <v>104.319</v>
      </c>
      <c r="C26" s="8">
        <v>104.319</v>
      </c>
      <c r="D26" s="7">
        <f t="shared" si="0"/>
        <v>0</v>
      </c>
    </row>
    <row r="27" spans="1:4" x14ac:dyDescent="0.35">
      <c r="A27" s="6" t="s">
        <v>35</v>
      </c>
      <c r="B27" s="8">
        <v>105.036</v>
      </c>
      <c r="C27" s="8">
        <v>105.036</v>
      </c>
      <c r="D27" s="7">
        <f t="shared" si="0"/>
        <v>0</v>
      </c>
    </row>
    <row r="28" spans="1:4" x14ac:dyDescent="0.35">
      <c r="A28" s="6" t="s">
        <v>36</v>
      </c>
      <c r="B28" s="8">
        <v>168.80699999999999</v>
      </c>
      <c r="C28" s="8">
        <v>168.80699999999999</v>
      </c>
      <c r="D28" s="7">
        <f t="shared" si="0"/>
        <v>0</v>
      </c>
    </row>
    <row r="29" spans="1:4" x14ac:dyDescent="0.35">
      <c r="A29" s="6" t="s">
        <v>4</v>
      </c>
      <c r="B29" s="8">
        <v>167.65799999999999</v>
      </c>
      <c r="C29" s="8">
        <v>167.65799999999999</v>
      </c>
      <c r="D29" s="7">
        <f t="shared" si="0"/>
        <v>0</v>
      </c>
    </row>
    <row r="30" spans="1:4" x14ac:dyDescent="0.35">
      <c r="A30" s="6" t="s">
        <v>5</v>
      </c>
      <c r="B30" s="8">
        <v>77.314999999999998</v>
      </c>
      <c r="C30" s="8">
        <v>77.315000000000012</v>
      </c>
      <c r="D30" s="7">
        <f t="shared" si="0"/>
        <v>0</v>
      </c>
    </row>
    <row r="31" spans="1:4" x14ac:dyDescent="0.35">
      <c r="A31" s="6" t="s">
        <v>6</v>
      </c>
      <c r="B31" s="8">
        <v>147.88499999999999</v>
      </c>
      <c r="C31" s="8">
        <v>147.88499999999999</v>
      </c>
      <c r="D31" s="7">
        <f t="shared" si="0"/>
        <v>0</v>
      </c>
    </row>
    <row r="32" spans="1:4" x14ac:dyDescent="0.35">
      <c r="A32" s="6" t="s">
        <v>1</v>
      </c>
      <c r="B32" s="8">
        <v>66.126999999999995</v>
      </c>
      <c r="C32" s="8">
        <v>66.126999999999995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9719.1594738095282</v>
      </c>
      <c r="D33" s="1">
        <f>SUBTOTAL(109,D2:D32)</f>
        <v>1294.3164869047621</v>
      </c>
    </row>
    <row r="34" spans="1:4" x14ac:dyDescent="0.35">
      <c r="A34" s="3" t="s">
        <v>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60" zoomScaleNormal="60" workbookViewId="0">
      <selection activeCell="J28" sqref="J28"/>
    </sheetView>
  </sheetViews>
  <sheetFormatPr defaultRowHeight="14.5" x14ac:dyDescent="0.35"/>
  <cols>
    <col min="1" max="1" width="16.7265625" customWidth="1"/>
    <col min="2" max="2" width="40.1796875" style="15" customWidth="1"/>
    <col min="3" max="3" width="51.1796875" style="1" customWidth="1"/>
    <col min="4" max="4" width="34.453125" style="14" customWidth="1"/>
  </cols>
  <sheetData>
    <row r="1" spans="1:4" x14ac:dyDescent="0.35">
      <c r="A1" s="4" t="s">
        <v>0</v>
      </c>
      <c r="B1" s="10" t="s">
        <v>11</v>
      </c>
      <c r="C1" s="5" t="s">
        <v>10</v>
      </c>
      <c r="D1" s="11" t="s">
        <v>9</v>
      </c>
    </row>
    <row r="2" spans="1:4" x14ac:dyDescent="0.35">
      <c r="A2" s="6" t="s">
        <v>12</v>
      </c>
      <c r="B2" s="8">
        <v>335.78823749999998</v>
      </c>
      <c r="C2" s="8">
        <v>335.78823749999998</v>
      </c>
      <c r="D2" s="12">
        <f>C2-B2</f>
        <v>0</v>
      </c>
    </row>
    <row r="3" spans="1:4" x14ac:dyDescent="0.35">
      <c r="A3" s="6" t="s">
        <v>13</v>
      </c>
      <c r="B3" s="8">
        <v>68.006750000000011</v>
      </c>
      <c r="C3" s="8">
        <v>68.006749999999997</v>
      </c>
      <c r="D3" s="12">
        <f t="shared" ref="D3:D32" si="0">C3-B3</f>
        <v>0</v>
      </c>
    </row>
    <row r="4" spans="1:4" x14ac:dyDescent="0.35">
      <c r="A4" s="6" t="s">
        <v>14</v>
      </c>
      <c r="B4" s="8">
        <v>34.433999999999997</v>
      </c>
      <c r="C4" s="8">
        <v>34.433999999999997</v>
      </c>
      <c r="D4" s="12">
        <f t="shared" si="0"/>
        <v>0</v>
      </c>
    </row>
    <row r="5" spans="1:4" x14ac:dyDescent="0.35">
      <c r="A5" s="6" t="s">
        <v>15</v>
      </c>
      <c r="B5" s="8">
        <v>86.325750000000014</v>
      </c>
      <c r="C5" s="8">
        <v>86.325750000000014</v>
      </c>
      <c r="D5" s="12">
        <f t="shared" si="0"/>
        <v>0</v>
      </c>
    </row>
    <row r="6" spans="1:4" x14ac:dyDescent="0.35">
      <c r="A6" s="9" t="s">
        <v>16</v>
      </c>
      <c r="B6" s="9">
        <v>163.30600000000001</v>
      </c>
      <c r="C6" s="9">
        <v>185.88059999999999</v>
      </c>
      <c r="D6" s="13">
        <f t="shared" si="0"/>
        <v>22.574599999999975</v>
      </c>
    </row>
    <row r="7" spans="1:4" x14ac:dyDescent="0.35">
      <c r="A7" s="6" t="s">
        <v>17</v>
      </c>
      <c r="B7" s="8">
        <v>247.916</v>
      </c>
      <c r="C7" s="8">
        <v>247.916</v>
      </c>
      <c r="D7" s="12">
        <f t="shared" si="0"/>
        <v>0</v>
      </c>
    </row>
    <row r="8" spans="1:4" x14ac:dyDescent="0.35">
      <c r="A8" s="6" t="s">
        <v>18</v>
      </c>
      <c r="B8" s="8">
        <v>151.21674999999999</v>
      </c>
      <c r="C8" s="8">
        <v>151.21674999999999</v>
      </c>
      <c r="D8" s="12">
        <f t="shared" si="0"/>
        <v>0</v>
      </c>
    </row>
    <row r="9" spans="1:4" x14ac:dyDescent="0.35">
      <c r="A9" s="6" t="s">
        <v>19</v>
      </c>
      <c r="B9" s="8">
        <v>158.31892857142859</v>
      </c>
      <c r="C9" s="8">
        <v>158.31892857142859</v>
      </c>
      <c r="D9" s="12">
        <f t="shared" si="0"/>
        <v>0</v>
      </c>
    </row>
    <row r="10" spans="1:4" x14ac:dyDescent="0.35">
      <c r="A10" s="6" t="s">
        <v>20</v>
      </c>
      <c r="B10" s="8">
        <v>135.6959285714286</v>
      </c>
      <c r="C10" s="8">
        <v>135.6959285714286</v>
      </c>
      <c r="D10" s="12">
        <f t="shared" si="0"/>
        <v>0</v>
      </c>
    </row>
    <row r="11" spans="1:4" x14ac:dyDescent="0.35">
      <c r="A11" s="6" t="s">
        <v>21</v>
      </c>
      <c r="B11" s="8">
        <v>121.55875</v>
      </c>
      <c r="C11" s="8">
        <v>121.55875</v>
      </c>
      <c r="D11" s="12">
        <f t="shared" si="0"/>
        <v>0</v>
      </c>
    </row>
    <row r="12" spans="1:4" x14ac:dyDescent="0.35">
      <c r="A12" s="9" t="s">
        <v>22</v>
      </c>
      <c r="B12" s="9">
        <v>109.7475</v>
      </c>
      <c r="C12" s="9">
        <v>113.01975</v>
      </c>
      <c r="D12" s="13">
        <f t="shared" si="0"/>
        <v>3.2722499999999997</v>
      </c>
    </row>
    <row r="13" spans="1:4" x14ac:dyDescent="0.35">
      <c r="A13" s="9" t="s">
        <v>23</v>
      </c>
      <c r="B13" s="9">
        <v>151.22493750000001</v>
      </c>
      <c r="C13" s="9">
        <v>191.02666666666661</v>
      </c>
      <c r="D13" s="13">
        <f t="shared" si="0"/>
        <v>39.801729166666604</v>
      </c>
    </row>
    <row r="14" spans="1:4" x14ac:dyDescent="0.35">
      <c r="A14" s="6" t="s">
        <v>24</v>
      </c>
      <c r="B14" s="8">
        <v>16.5885</v>
      </c>
      <c r="C14" s="8">
        <v>16.5885</v>
      </c>
      <c r="D14" s="12">
        <f t="shared" si="0"/>
        <v>0</v>
      </c>
    </row>
    <row r="15" spans="1:4" x14ac:dyDescent="0.35">
      <c r="A15" s="9" t="s">
        <v>25</v>
      </c>
      <c r="B15" s="9">
        <v>357.20749999999998</v>
      </c>
      <c r="C15" s="9">
        <v>414.77</v>
      </c>
      <c r="D15" s="13">
        <f t="shared" si="0"/>
        <v>57.5625</v>
      </c>
    </row>
    <row r="16" spans="1:4" x14ac:dyDescent="0.35">
      <c r="A16" s="6" t="s">
        <v>26</v>
      </c>
      <c r="B16" s="8">
        <v>227.2310714285714</v>
      </c>
      <c r="C16" s="8">
        <v>227.23107142857151</v>
      </c>
      <c r="D16" s="12">
        <f t="shared" si="0"/>
        <v>0</v>
      </c>
    </row>
    <row r="17" spans="1:4" x14ac:dyDescent="0.35">
      <c r="A17" s="9" t="s">
        <v>27</v>
      </c>
      <c r="B17" s="9">
        <v>149.11063095238089</v>
      </c>
      <c r="C17" s="9">
        <v>203.99</v>
      </c>
      <c r="D17" s="13">
        <f t="shared" si="0"/>
        <v>54.879369047619122</v>
      </c>
    </row>
    <row r="18" spans="1:4" x14ac:dyDescent="0.35">
      <c r="A18" s="6" t="s">
        <v>28</v>
      </c>
      <c r="B18" s="8">
        <v>242.68600000000001</v>
      </c>
      <c r="C18" s="8">
        <v>242.68600000000001</v>
      </c>
      <c r="D18" s="12">
        <f t="shared" si="0"/>
        <v>0</v>
      </c>
    </row>
    <row r="19" spans="1:4" x14ac:dyDescent="0.35">
      <c r="A19" s="6" t="s">
        <v>2</v>
      </c>
      <c r="B19" s="8">
        <v>633.36755952380952</v>
      </c>
      <c r="C19" s="8">
        <v>633.36755952380952</v>
      </c>
      <c r="D19" s="12">
        <f t="shared" si="0"/>
        <v>0</v>
      </c>
    </row>
    <row r="20" spans="1:4" x14ac:dyDescent="0.35">
      <c r="A20" s="9" t="s">
        <v>3</v>
      </c>
      <c r="B20" s="9">
        <v>385.21704999999997</v>
      </c>
      <c r="C20" s="9">
        <v>577.50166666666678</v>
      </c>
      <c r="D20" s="13">
        <f t="shared" si="0"/>
        <v>192.28461666666681</v>
      </c>
    </row>
    <row r="21" spans="1:4" x14ac:dyDescent="0.35">
      <c r="A21" s="9" t="s">
        <v>29</v>
      </c>
      <c r="B21" s="9">
        <v>462.59024999999991</v>
      </c>
      <c r="C21" s="9">
        <v>689.90333333333319</v>
      </c>
      <c r="D21" s="13">
        <f t="shared" si="0"/>
        <v>227.31308333333328</v>
      </c>
    </row>
    <row r="22" spans="1:4" x14ac:dyDescent="0.35">
      <c r="A22" s="9" t="s">
        <v>30</v>
      </c>
      <c r="B22" s="9">
        <v>102.59</v>
      </c>
      <c r="C22" s="9">
        <v>135.10400000000001</v>
      </c>
      <c r="D22" s="13">
        <f t="shared" si="0"/>
        <v>32.51400000000001</v>
      </c>
    </row>
    <row r="23" spans="1:4" x14ac:dyDescent="0.35">
      <c r="A23" s="9" t="s">
        <v>31</v>
      </c>
      <c r="B23" s="9">
        <v>42.978071428571432</v>
      </c>
      <c r="C23" s="9">
        <v>59.934166666666663</v>
      </c>
      <c r="D23" s="13">
        <f t="shared" si="0"/>
        <v>16.95609523809523</v>
      </c>
    </row>
    <row r="24" spans="1:4" x14ac:dyDescent="0.35">
      <c r="A24" s="6" t="s">
        <v>32</v>
      </c>
      <c r="B24" s="8">
        <v>16.402571428571431</v>
      </c>
      <c r="C24" s="8">
        <v>16.402571428571431</v>
      </c>
      <c r="D24" s="12">
        <f t="shared" si="0"/>
        <v>0</v>
      </c>
    </row>
    <row r="25" spans="1:4" x14ac:dyDescent="0.35">
      <c r="A25" s="6" t="s">
        <v>33</v>
      </c>
      <c r="B25" s="8">
        <v>41.497500000000002</v>
      </c>
      <c r="C25" s="8">
        <v>41.497500000000002</v>
      </c>
      <c r="D25" s="12">
        <f t="shared" si="0"/>
        <v>0</v>
      </c>
    </row>
    <row r="26" spans="1:4" x14ac:dyDescent="0.35">
      <c r="A26" s="6" t="s">
        <v>34</v>
      </c>
      <c r="B26" s="8">
        <v>52.159500000000008</v>
      </c>
      <c r="C26" s="8">
        <v>52.159500000000008</v>
      </c>
      <c r="D26" s="12">
        <f t="shared" si="0"/>
        <v>0</v>
      </c>
    </row>
    <row r="27" spans="1:4" x14ac:dyDescent="0.35">
      <c r="A27" s="6" t="s">
        <v>35</v>
      </c>
      <c r="B27" s="8">
        <v>52.518000000000001</v>
      </c>
      <c r="C27" s="8">
        <v>52.518000000000001</v>
      </c>
      <c r="D27" s="12">
        <f t="shared" si="0"/>
        <v>0</v>
      </c>
    </row>
    <row r="28" spans="1:4" x14ac:dyDescent="0.35">
      <c r="A28" s="6" t="s">
        <v>36</v>
      </c>
      <c r="B28" s="8">
        <v>84.403499999999994</v>
      </c>
      <c r="C28" s="8">
        <v>84.403500000000008</v>
      </c>
      <c r="D28" s="12">
        <f t="shared" si="0"/>
        <v>0</v>
      </c>
    </row>
    <row r="29" spans="1:4" x14ac:dyDescent="0.35">
      <c r="A29" s="6" t="s">
        <v>4</v>
      </c>
      <c r="B29" s="8">
        <v>83.829000000000022</v>
      </c>
      <c r="C29" s="8">
        <v>83.829000000000008</v>
      </c>
      <c r="D29" s="12">
        <f t="shared" si="0"/>
        <v>0</v>
      </c>
    </row>
    <row r="30" spans="1:4" x14ac:dyDescent="0.35">
      <c r="A30" s="6" t="s">
        <v>5</v>
      </c>
      <c r="B30" s="8">
        <v>38.657499999999999</v>
      </c>
      <c r="C30" s="8">
        <v>38.657500000000013</v>
      </c>
      <c r="D30" s="12">
        <f t="shared" si="0"/>
        <v>0</v>
      </c>
    </row>
    <row r="31" spans="1:4" x14ac:dyDescent="0.35">
      <c r="A31" s="6" t="s">
        <v>6</v>
      </c>
      <c r="B31" s="8">
        <v>73.942499999999995</v>
      </c>
      <c r="C31" s="8">
        <v>73.94250000000001</v>
      </c>
      <c r="D31" s="12">
        <f t="shared" si="0"/>
        <v>0</v>
      </c>
    </row>
    <row r="32" spans="1:4" x14ac:dyDescent="0.35">
      <c r="A32" s="6" t="s">
        <v>1</v>
      </c>
      <c r="B32" s="8">
        <v>33.063499999999998</v>
      </c>
      <c r="C32" s="8">
        <v>33.063499999999998</v>
      </c>
      <c r="D32" s="12">
        <f t="shared" si="0"/>
        <v>0</v>
      </c>
    </row>
    <row r="33" spans="1:4" x14ac:dyDescent="0.35">
      <c r="A33" s="2" t="s">
        <v>7</v>
      </c>
      <c r="B33" s="14">
        <f>SUM(B2:B32)</f>
        <v>4859.5797369047632</v>
      </c>
      <c r="D33" s="14">
        <f>SUBTOTAL(109,D2:D32)</f>
        <v>647.15824345238104</v>
      </c>
    </row>
    <row r="34" spans="1:4" x14ac:dyDescent="0.35">
      <c r="A34" s="3" t="s">
        <v>8</v>
      </c>
      <c r="B34" s="14"/>
    </row>
    <row r="35" spans="1:4" x14ac:dyDescent="0.35">
      <c r="B35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60" zoomScaleNormal="60" workbookViewId="0">
      <selection activeCell="H30" sqref="H30"/>
    </sheetView>
  </sheetViews>
  <sheetFormatPr defaultRowHeight="14.5" x14ac:dyDescent="0.35"/>
  <cols>
    <col min="1" max="1" width="16.7265625" customWidth="1"/>
    <col min="2" max="2" width="40.1796875" style="15" customWidth="1"/>
    <col min="3" max="3" width="51.1796875" style="1" customWidth="1"/>
    <col min="4" max="4" width="34.453125" style="14" customWidth="1"/>
  </cols>
  <sheetData>
    <row r="1" spans="1:4" x14ac:dyDescent="0.35">
      <c r="A1" s="4" t="s">
        <v>0</v>
      </c>
      <c r="B1" s="10" t="s">
        <v>11</v>
      </c>
      <c r="C1" s="5" t="s">
        <v>10</v>
      </c>
      <c r="D1" s="11" t="s">
        <v>9</v>
      </c>
    </row>
    <row r="2" spans="1:4" x14ac:dyDescent="0.35">
      <c r="A2" s="6" t="s">
        <v>12</v>
      </c>
      <c r="B2" s="8">
        <v>503.68235625000011</v>
      </c>
      <c r="C2" s="8">
        <v>503.68235624999988</v>
      </c>
      <c r="D2" s="12">
        <f>C2-B2</f>
        <v>0</v>
      </c>
    </row>
    <row r="3" spans="1:4" x14ac:dyDescent="0.35">
      <c r="A3" s="6" t="s">
        <v>13</v>
      </c>
      <c r="B3" s="8">
        <v>102.010125</v>
      </c>
      <c r="C3" s="8">
        <v>102.010125</v>
      </c>
      <c r="D3" s="12">
        <f t="shared" ref="D3:D32" si="0">C3-B3</f>
        <v>0</v>
      </c>
    </row>
    <row r="4" spans="1:4" x14ac:dyDescent="0.35">
      <c r="A4" s="6" t="s">
        <v>14</v>
      </c>
      <c r="B4" s="8">
        <v>51.651000000000003</v>
      </c>
      <c r="C4" s="8">
        <v>51.651000000000003</v>
      </c>
      <c r="D4" s="12">
        <f t="shared" si="0"/>
        <v>0</v>
      </c>
    </row>
    <row r="5" spans="1:4" x14ac:dyDescent="0.35">
      <c r="A5" s="6" t="s">
        <v>15</v>
      </c>
      <c r="B5" s="8">
        <v>129.48862500000001</v>
      </c>
      <c r="C5" s="8">
        <v>129.48862500000001</v>
      </c>
      <c r="D5" s="12">
        <f t="shared" si="0"/>
        <v>0</v>
      </c>
    </row>
    <row r="6" spans="1:4" x14ac:dyDescent="0.35">
      <c r="A6" s="9" t="s">
        <v>16</v>
      </c>
      <c r="B6" s="9">
        <v>244.959</v>
      </c>
      <c r="C6" s="9">
        <v>278.82089999999999</v>
      </c>
      <c r="D6" s="13">
        <f t="shared" si="0"/>
        <v>33.861899999999991</v>
      </c>
    </row>
    <row r="7" spans="1:4" x14ac:dyDescent="0.35">
      <c r="A7" s="9" t="s">
        <v>17</v>
      </c>
      <c r="B7" s="9">
        <v>344.96212500000001</v>
      </c>
      <c r="C7" s="9">
        <v>371.87400000000002</v>
      </c>
      <c r="D7" s="13">
        <f t="shared" si="0"/>
        <v>26.911875000000009</v>
      </c>
    </row>
    <row r="8" spans="1:4" x14ac:dyDescent="0.35">
      <c r="A8" s="6" t="s">
        <v>18</v>
      </c>
      <c r="B8" s="8">
        <v>226.82512500000001</v>
      </c>
      <c r="C8" s="8">
        <v>226.82512500000001</v>
      </c>
      <c r="D8" s="12">
        <f t="shared" si="0"/>
        <v>0</v>
      </c>
    </row>
    <row r="9" spans="1:4" x14ac:dyDescent="0.35">
      <c r="A9" s="6" t="s">
        <v>19</v>
      </c>
      <c r="B9" s="8">
        <v>237.47839285714281</v>
      </c>
      <c r="C9" s="8">
        <v>237.47839285714281</v>
      </c>
      <c r="D9" s="12">
        <f t="shared" si="0"/>
        <v>0</v>
      </c>
    </row>
    <row r="10" spans="1:4" x14ac:dyDescent="0.35">
      <c r="A10" s="6" t="s">
        <v>20</v>
      </c>
      <c r="B10" s="8">
        <v>203.54389285714291</v>
      </c>
      <c r="C10" s="8">
        <v>203.54389285714291</v>
      </c>
      <c r="D10" s="12">
        <f t="shared" si="0"/>
        <v>0</v>
      </c>
    </row>
    <row r="11" spans="1:4" x14ac:dyDescent="0.35">
      <c r="A11" s="6" t="s">
        <v>21</v>
      </c>
      <c r="B11" s="8">
        <v>182.33812499999999</v>
      </c>
      <c r="C11" s="8">
        <v>182.33812499999999</v>
      </c>
      <c r="D11" s="12">
        <f t="shared" si="0"/>
        <v>0</v>
      </c>
    </row>
    <row r="12" spans="1:4" x14ac:dyDescent="0.35">
      <c r="A12" s="9" t="s">
        <v>22</v>
      </c>
      <c r="B12" s="9">
        <v>164.62125</v>
      </c>
      <c r="C12" s="9">
        <v>169.52962500000001</v>
      </c>
      <c r="D12" s="13">
        <f t="shared" si="0"/>
        <v>4.9083750000000066</v>
      </c>
    </row>
    <row r="13" spans="1:4" x14ac:dyDescent="0.35">
      <c r="A13" s="9" t="s">
        <v>23</v>
      </c>
      <c r="B13" s="9">
        <v>226.83740624999999</v>
      </c>
      <c r="C13" s="9">
        <v>286.54000000000002</v>
      </c>
      <c r="D13" s="13">
        <f t="shared" si="0"/>
        <v>59.702593750000034</v>
      </c>
    </row>
    <row r="14" spans="1:4" x14ac:dyDescent="0.35">
      <c r="A14" s="6" t="s">
        <v>24</v>
      </c>
      <c r="B14" s="8">
        <v>24.882750000000009</v>
      </c>
      <c r="C14" s="8">
        <v>24.882750000000001</v>
      </c>
      <c r="D14" s="12">
        <f t="shared" si="0"/>
        <v>0</v>
      </c>
    </row>
    <row r="15" spans="1:4" x14ac:dyDescent="0.35">
      <c r="A15" s="9" t="s">
        <v>25</v>
      </c>
      <c r="B15" s="9">
        <v>530.08406249999996</v>
      </c>
      <c r="C15" s="9">
        <v>622.15499999999997</v>
      </c>
      <c r="D15" s="13">
        <f t="shared" si="0"/>
        <v>92.070937500000014</v>
      </c>
    </row>
    <row r="16" spans="1:4" x14ac:dyDescent="0.35">
      <c r="A16" s="6" t="s">
        <v>26</v>
      </c>
      <c r="B16" s="8">
        <v>340.84660714285718</v>
      </c>
      <c r="C16" s="8">
        <v>340.84660714285718</v>
      </c>
      <c r="D16" s="12">
        <f t="shared" si="0"/>
        <v>0</v>
      </c>
    </row>
    <row r="17" spans="1:4" x14ac:dyDescent="0.35">
      <c r="A17" s="9" t="s">
        <v>27</v>
      </c>
      <c r="B17" s="9">
        <v>223.66594642857149</v>
      </c>
      <c r="C17" s="9">
        <v>305.98500000000013</v>
      </c>
      <c r="D17" s="13">
        <f t="shared" si="0"/>
        <v>82.31905357142864</v>
      </c>
    </row>
    <row r="18" spans="1:4" x14ac:dyDescent="0.35">
      <c r="A18" s="6" t="s">
        <v>28</v>
      </c>
      <c r="B18" s="8">
        <v>364.02900000000011</v>
      </c>
      <c r="C18" s="8">
        <v>364.02900000000011</v>
      </c>
      <c r="D18" s="12">
        <f t="shared" si="0"/>
        <v>0</v>
      </c>
    </row>
    <row r="19" spans="1:4" x14ac:dyDescent="0.35">
      <c r="A19" s="6" t="s">
        <v>2</v>
      </c>
      <c r="B19" s="8">
        <v>950.05133928571433</v>
      </c>
      <c r="C19" s="8">
        <v>950.05133928571433</v>
      </c>
      <c r="D19" s="12">
        <f t="shared" si="0"/>
        <v>0</v>
      </c>
    </row>
    <row r="20" spans="1:4" x14ac:dyDescent="0.35">
      <c r="A20" s="9" t="s">
        <v>3</v>
      </c>
      <c r="B20" s="9">
        <v>555.80932500000006</v>
      </c>
      <c r="C20" s="9">
        <v>866.25250000000017</v>
      </c>
      <c r="D20" s="13">
        <f t="shared" si="0"/>
        <v>310.44317500000011</v>
      </c>
    </row>
    <row r="21" spans="1:4" x14ac:dyDescent="0.35">
      <c r="A21" s="9" t="s">
        <v>29</v>
      </c>
      <c r="B21" s="9">
        <v>677.95106250000015</v>
      </c>
      <c r="C21" s="9">
        <v>1034.855</v>
      </c>
      <c r="D21" s="13">
        <f t="shared" si="0"/>
        <v>356.90393749999987</v>
      </c>
    </row>
    <row r="22" spans="1:4" x14ac:dyDescent="0.35">
      <c r="A22" s="9" t="s">
        <v>30</v>
      </c>
      <c r="B22" s="9">
        <v>155.41050000000001</v>
      </c>
      <c r="C22" s="9">
        <v>202.65600000000001</v>
      </c>
      <c r="D22" s="13">
        <f t="shared" si="0"/>
        <v>47.245499999999993</v>
      </c>
    </row>
    <row r="23" spans="1:4" x14ac:dyDescent="0.35">
      <c r="A23" s="9" t="s">
        <v>31</v>
      </c>
      <c r="B23" s="9">
        <v>64.467107142857131</v>
      </c>
      <c r="C23" s="9">
        <v>89.90124999999999</v>
      </c>
      <c r="D23" s="13">
        <f t="shared" si="0"/>
        <v>25.434142857142859</v>
      </c>
    </row>
    <row r="24" spans="1:4" x14ac:dyDescent="0.35">
      <c r="A24" s="6" t="s">
        <v>32</v>
      </c>
      <c r="B24" s="8">
        <v>24.603857142857141</v>
      </c>
      <c r="C24" s="8">
        <v>24.603857142857141</v>
      </c>
      <c r="D24" s="12">
        <f t="shared" si="0"/>
        <v>0</v>
      </c>
    </row>
    <row r="25" spans="1:4" x14ac:dyDescent="0.35">
      <c r="A25" s="6" t="s">
        <v>33</v>
      </c>
      <c r="B25" s="8">
        <v>62.246250000000003</v>
      </c>
      <c r="C25" s="8">
        <v>62.246250000000003</v>
      </c>
      <c r="D25" s="12">
        <f t="shared" si="0"/>
        <v>0</v>
      </c>
    </row>
    <row r="26" spans="1:4" x14ac:dyDescent="0.35">
      <c r="A26" s="6" t="s">
        <v>34</v>
      </c>
      <c r="B26" s="8">
        <v>78.239249999999984</v>
      </c>
      <c r="C26" s="8">
        <v>78.239250000000013</v>
      </c>
      <c r="D26" s="12">
        <f t="shared" si="0"/>
        <v>0</v>
      </c>
    </row>
    <row r="27" spans="1:4" x14ac:dyDescent="0.35">
      <c r="A27" s="6" t="s">
        <v>35</v>
      </c>
      <c r="B27" s="8">
        <v>78.776999999999987</v>
      </c>
      <c r="C27" s="8">
        <v>78.777000000000001</v>
      </c>
      <c r="D27" s="12">
        <f t="shared" si="0"/>
        <v>0</v>
      </c>
    </row>
    <row r="28" spans="1:4" x14ac:dyDescent="0.35">
      <c r="A28" s="6" t="s">
        <v>36</v>
      </c>
      <c r="B28" s="8">
        <v>126.60525</v>
      </c>
      <c r="C28" s="8">
        <v>126.60525</v>
      </c>
      <c r="D28" s="12">
        <f t="shared" si="0"/>
        <v>0</v>
      </c>
    </row>
    <row r="29" spans="1:4" x14ac:dyDescent="0.35">
      <c r="A29" s="6" t="s">
        <v>4</v>
      </c>
      <c r="B29" s="8">
        <v>125.7435</v>
      </c>
      <c r="C29" s="8">
        <v>125.7435</v>
      </c>
      <c r="D29" s="12">
        <f t="shared" si="0"/>
        <v>0</v>
      </c>
    </row>
    <row r="30" spans="1:4" x14ac:dyDescent="0.35">
      <c r="A30" s="6" t="s">
        <v>5</v>
      </c>
      <c r="B30" s="8">
        <v>57.986250000000013</v>
      </c>
      <c r="C30" s="8">
        <v>57.986249999999998</v>
      </c>
      <c r="D30" s="12">
        <f t="shared" si="0"/>
        <v>0</v>
      </c>
    </row>
    <row r="31" spans="1:4" x14ac:dyDescent="0.35">
      <c r="A31" s="6" t="s">
        <v>6</v>
      </c>
      <c r="B31" s="8">
        <v>110.91374999999999</v>
      </c>
      <c r="C31" s="8">
        <v>110.91374999999999</v>
      </c>
      <c r="D31" s="12">
        <f t="shared" si="0"/>
        <v>0</v>
      </c>
    </row>
    <row r="32" spans="1:4" x14ac:dyDescent="0.35">
      <c r="A32" s="6" t="s">
        <v>1</v>
      </c>
      <c r="B32" s="8">
        <v>49.595249999999993</v>
      </c>
      <c r="C32" s="8">
        <v>49.59525</v>
      </c>
      <c r="D32" s="12">
        <f t="shared" si="0"/>
        <v>0</v>
      </c>
    </row>
    <row r="33" spans="1:4" x14ac:dyDescent="0.35">
      <c r="A33" s="2" t="s">
        <v>7</v>
      </c>
      <c r="B33" s="14">
        <f>SUM(B2:B32)</f>
        <v>7220.305480357144</v>
      </c>
      <c r="D33" s="14">
        <f>SUBTOTAL(109,D2:D32)</f>
        <v>1039.8014901785714</v>
      </c>
    </row>
    <row r="34" spans="1:4" x14ac:dyDescent="0.35">
      <c r="A34" s="3" t="s">
        <v>8</v>
      </c>
      <c r="B34" s="14"/>
    </row>
    <row r="35" spans="1:4" x14ac:dyDescent="0.35">
      <c r="B35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60" zoomScaleNormal="60" workbookViewId="0">
      <selection activeCell="F33" sqref="F33"/>
    </sheetView>
  </sheetViews>
  <sheetFormatPr defaultRowHeight="14.5" x14ac:dyDescent="0.35"/>
  <cols>
    <col min="1" max="1" width="16.7265625" customWidth="1"/>
    <col min="2" max="2" width="40.1796875" style="15" customWidth="1"/>
    <col min="3" max="3" width="51.1796875" style="1" customWidth="1"/>
    <col min="4" max="4" width="34.453125" style="14" customWidth="1"/>
  </cols>
  <sheetData>
    <row r="1" spans="1:4" x14ac:dyDescent="0.35">
      <c r="A1" s="4" t="s">
        <v>0</v>
      </c>
      <c r="B1" s="10" t="s">
        <v>11</v>
      </c>
      <c r="C1" s="5" t="s">
        <v>10</v>
      </c>
      <c r="D1" s="11" t="s">
        <v>9</v>
      </c>
    </row>
    <row r="2" spans="1:4" x14ac:dyDescent="0.35">
      <c r="A2" s="6" t="s">
        <v>12</v>
      </c>
      <c r="B2" s="8">
        <v>1007.3647125</v>
      </c>
      <c r="C2" s="8">
        <v>1007.3647125</v>
      </c>
      <c r="D2" s="12">
        <f>C2-B2</f>
        <v>0</v>
      </c>
    </row>
    <row r="3" spans="1:4" x14ac:dyDescent="0.35">
      <c r="A3" s="6" t="s">
        <v>13</v>
      </c>
      <c r="B3" s="8">
        <v>204.02025</v>
      </c>
      <c r="C3" s="8">
        <v>204.02025</v>
      </c>
      <c r="D3" s="12">
        <f t="shared" ref="D3:D32" si="0">C3-B3</f>
        <v>0</v>
      </c>
    </row>
    <row r="4" spans="1:4" x14ac:dyDescent="0.35">
      <c r="A4" s="6" t="s">
        <v>14</v>
      </c>
      <c r="B4" s="8">
        <v>103.30200000000001</v>
      </c>
      <c r="C4" s="8">
        <v>103.30200000000001</v>
      </c>
      <c r="D4" s="12">
        <f t="shared" si="0"/>
        <v>0</v>
      </c>
    </row>
    <row r="5" spans="1:4" x14ac:dyDescent="0.35">
      <c r="A5" s="6" t="s">
        <v>15</v>
      </c>
      <c r="B5" s="8">
        <v>258.97725000000003</v>
      </c>
      <c r="C5" s="8">
        <v>258.97725000000003</v>
      </c>
      <c r="D5" s="12">
        <f t="shared" si="0"/>
        <v>0</v>
      </c>
    </row>
    <row r="6" spans="1:4" x14ac:dyDescent="0.35">
      <c r="A6" s="9" t="s">
        <v>16</v>
      </c>
      <c r="B6" s="9">
        <v>489.91799999999989</v>
      </c>
      <c r="C6" s="9">
        <v>557.64179999999999</v>
      </c>
      <c r="D6" s="13">
        <f t="shared" si="0"/>
        <v>67.723800000000097</v>
      </c>
    </row>
    <row r="7" spans="1:4" x14ac:dyDescent="0.35">
      <c r="A7" s="9" t="s">
        <v>17</v>
      </c>
      <c r="B7" s="9">
        <v>689.92425000000003</v>
      </c>
      <c r="C7" s="9">
        <v>743.74800000000005</v>
      </c>
      <c r="D7" s="13">
        <f t="shared" si="0"/>
        <v>53.823750000000018</v>
      </c>
    </row>
    <row r="8" spans="1:4" x14ac:dyDescent="0.35">
      <c r="A8" s="6" t="s">
        <v>18</v>
      </c>
      <c r="B8" s="8">
        <v>453.65025000000003</v>
      </c>
      <c r="C8" s="8">
        <v>453.65025000000003</v>
      </c>
      <c r="D8" s="12">
        <f t="shared" si="0"/>
        <v>0</v>
      </c>
    </row>
    <row r="9" spans="1:4" x14ac:dyDescent="0.35">
      <c r="A9" s="6" t="s">
        <v>19</v>
      </c>
      <c r="B9" s="8">
        <v>474.95678571428567</v>
      </c>
      <c r="C9" s="8">
        <v>474.95678571428562</v>
      </c>
      <c r="D9" s="12">
        <f t="shared" si="0"/>
        <v>0</v>
      </c>
    </row>
    <row r="10" spans="1:4" x14ac:dyDescent="0.35">
      <c r="A10" s="6" t="s">
        <v>20</v>
      </c>
      <c r="B10" s="8">
        <v>407.0877857142857</v>
      </c>
      <c r="C10" s="8">
        <v>407.0877857142857</v>
      </c>
      <c r="D10" s="12">
        <f t="shared" si="0"/>
        <v>0</v>
      </c>
    </row>
    <row r="11" spans="1:4" x14ac:dyDescent="0.35">
      <c r="A11" s="6" t="s">
        <v>21</v>
      </c>
      <c r="B11" s="8">
        <v>364.67624999999998</v>
      </c>
      <c r="C11" s="8">
        <v>364.67624999999998</v>
      </c>
      <c r="D11" s="12">
        <f t="shared" si="0"/>
        <v>0</v>
      </c>
    </row>
    <row r="12" spans="1:4" x14ac:dyDescent="0.35">
      <c r="A12" s="9" t="s">
        <v>22</v>
      </c>
      <c r="B12" s="9">
        <v>329.24250000000001</v>
      </c>
      <c r="C12" s="9">
        <v>339.05925000000002</v>
      </c>
      <c r="D12" s="13">
        <f t="shared" si="0"/>
        <v>9.8167500000000132</v>
      </c>
    </row>
    <row r="13" spans="1:4" x14ac:dyDescent="0.35">
      <c r="A13" s="9" t="s">
        <v>23</v>
      </c>
      <c r="B13" s="9">
        <v>453.67481249999997</v>
      </c>
      <c r="C13" s="9">
        <v>573.07999999999993</v>
      </c>
      <c r="D13" s="13">
        <f t="shared" si="0"/>
        <v>119.40518749999995</v>
      </c>
    </row>
    <row r="14" spans="1:4" x14ac:dyDescent="0.35">
      <c r="A14" s="6" t="s">
        <v>24</v>
      </c>
      <c r="B14" s="8">
        <v>49.76550000000001</v>
      </c>
      <c r="C14" s="8">
        <v>49.765500000000003</v>
      </c>
      <c r="D14" s="12">
        <f t="shared" si="0"/>
        <v>0</v>
      </c>
    </row>
    <row r="15" spans="1:4" x14ac:dyDescent="0.35">
      <c r="A15" s="9" t="s">
        <v>25</v>
      </c>
      <c r="B15" s="9">
        <v>1060.1681249999999</v>
      </c>
      <c r="C15" s="9">
        <v>1244.31</v>
      </c>
      <c r="D15" s="13">
        <f t="shared" si="0"/>
        <v>184.14187500000003</v>
      </c>
    </row>
    <row r="16" spans="1:4" x14ac:dyDescent="0.35">
      <c r="A16" s="6" t="s">
        <v>26</v>
      </c>
      <c r="B16" s="8">
        <v>681.69321428571436</v>
      </c>
      <c r="C16" s="8">
        <v>681.69321428571436</v>
      </c>
      <c r="D16" s="12">
        <f t="shared" si="0"/>
        <v>0</v>
      </c>
    </row>
    <row r="17" spans="1:4" x14ac:dyDescent="0.35">
      <c r="A17" s="9" t="s">
        <v>27</v>
      </c>
      <c r="B17" s="9">
        <v>447.33189285714292</v>
      </c>
      <c r="C17" s="9">
        <v>611.97000000000014</v>
      </c>
      <c r="D17" s="13">
        <f t="shared" si="0"/>
        <v>164.63810714285722</v>
      </c>
    </row>
    <row r="18" spans="1:4" x14ac:dyDescent="0.35">
      <c r="A18" s="6" t="s">
        <v>28</v>
      </c>
      <c r="B18" s="8">
        <v>728.05800000000011</v>
      </c>
      <c r="C18" s="8">
        <v>728.05800000000011</v>
      </c>
      <c r="D18" s="12">
        <f t="shared" si="0"/>
        <v>0</v>
      </c>
    </row>
    <row r="19" spans="1:4" x14ac:dyDescent="0.35">
      <c r="A19" s="6" t="s">
        <v>2</v>
      </c>
      <c r="B19" s="8">
        <v>1900.1026785714289</v>
      </c>
      <c r="C19" s="8">
        <v>1900.1026785714289</v>
      </c>
      <c r="D19" s="12">
        <f t="shared" si="0"/>
        <v>0</v>
      </c>
    </row>
    <row r="20" spans="1:4" x14ac:dyDescent="0.35">
      <c r="A20" s="9" t="s">
        <v>3</v>
      </c>
      <c r="B20" s="9">
        <v>1111.6186499999999</v>
      </c>
      <c r="C20" s="9">
        <v>1732.5050000000001</v>
      </c>
      <c r="D20" s="13">
        <f t="shared" si="0"/>
        <v>620.88635000000022</v>
      </c>
    </row>
    <row r="21" spans="1:4" x14ac:dyDescent="0.35">
      <c r="A21" s="9" t="s">
        <v>29</v>
      </c>
      <c r="B21" s="9">
        <v>1355.9021250000001</v>
      </c>
      <c r="C21" s="9">
        <v>2069.71</v>
      </c>
      <c r="D21" s="13">
        <f t="shared" si="0"/>
        <v>713.80787499999997</v>
      </c>
    </row>
    <row r="22" spans="1:4" x14ac:dyDescent="0.35">
      <c r="A22" s="9" t="s">
        <v>30</v>
      </c>
      <c r="B22" s="9">
        <v>310.82100000000003</v>
      </c>
      <c r="C22" s="9">
        <v>405.31200000000001</v>
      </c>
      <c r="D22" s="13">
        <f t="shared" si="0"/>
        <v>94.490999999999985</v>
      </c>
    </row>
    <row r="23" spans="1:4" x14ac:dyDescent="0.35">
      <c r="A23" s="9" t="s">
        <v>31</v>
      </c>
      <c r="B23" s="9">
        <v>128.93421428571429</v>
      </c>
      <c r="C23" s="9">
        <v>179.80250000000001</v>
      </c>
      <c r="D23" s="13">
        <f t="shared" si="0"/>
        <v>50.868285714285719</v>
      </c>
    </row>
    <row r="24" spans="1:4" x14ac:dyDescent="0.35">
      <c r="A24" s="6" t="s">
        <v>32</v>
      </c>
      <c r="B24" s="8">
        <v>49.207714285714282</v>
      </c>
      <c r="C24" s="8">
        <v>49.207714285714289</v>
      </c>
      <c r="D24" s="12">
        <f t="shared" si="0"/>
        <v>0</v>
      </c>
    </row>
    <row r="25" spans="1:4" x14ac:dyDescent="0.35">
      <c r="A25" s="6" t="s">
        <v>33</v>
      </c>
      <c r="B25" s="8">
        <v>124.49250000000001</v>
      </c>
      <c r="C25" s="8">
        <v>124.49250000000001</v>
      </c>
      <c r="D25" s="12">
        <f t="shared" si="0"/>
        <v>0</v>
      </c>
    </row>
    <row r="26" spans="1:4" x14ac:dyDescent="0.35">
      <c r="A26" s="6" t="s">
        <v>34</v>
      </c>
      <c r="B26" s="8">
        <v>156.4785</v>
      </c>
      <c r="C26" s="8">
        <v>156.4785</v>
      </c>
      <c r="D26" s="12">
        <f t="shared" si="0"/>
        <v>0</v>
      </c>
    </row>
    <row r="27" spans="1:4" x14ac:dyDescent="0.35">
      <c r="A27" s="6" t="s">
        <v>35</v>
      </c>
      <c r="B27" s="8">
        <v>157.554</v>
      </c>
      <c r="C27" s="8">
        <v>157.554</v>
      </c>
      <c r="D27" s="12">
        <f t="shared" si="0"/>
        <v>0</v>
      </c>
    </row>
    <row r="28" spans="1:4" x14ac:dyDescent="0.35">
      <c r="A28" s="6" t="s">
        <v>36</v>
      </c>
      <c r="B28" s="8">
        <v>253.2105</v>
      </c>
      <c r="C28" s="8">
        <v>253.2105</v>
      </c>
      <c r="D28" s="12">
        <f t="shared" si="0"/>
        <v>0</v>
      </c>
    </row>
    <row r="29" spans="1:4" x14ac:dyDescent="0.35">
      <c r="A29" s="6" t="s">
        <v>4</v>
      </c>
      <c r="B29" s="8">
        <v>251.48699999999999</v>
      </c>
      <c r="C29" s="8">
        <v>251.48699999999999</v>
      </c>
      <c r="D29" s="12">
        <f t="shared" si="0"/>
        <v>0</v>
      </c>
    </row>
    <row r="30" spans="1:4" x14ac:dyDescent="0.35">
      <c r="A30" s="6" t="s">
        <v>5</v>
      </c>
      <c r="B30" s="8">
        <v>115.9725</v>
      </c>
      <c r="C30" s="8">
        <v>115.9725</v>
      </c>
      <c r="D30" s="12">
        <f t="shared" si="0"/>
        <v>0</v>
      </c>
    </row>
    <row r="31" spans="1:4" x14ac:dyDescent="0.35">
      <c r="A31" s="6" t="s">
        <v>6</v>
      </c>
      <c r="B31" s="8">
        <v>221.82749999999999</v>
      </c>
      <c r="C31" s="8">
        <v>221.82749999999999</v>
      </c>
      <c r="D31" s="12">
        <f t="shared" si="0"/>
        <v>0</v>
      </c>
    </row>
    <row r="32" spans="1:4" x14ac:dyDescent="0.35">
      <c r="A32" s="6" t="s">
        <v>1</v>
      </c>
      <c r="B32" s="8">
        <v>99.190499999999986</v>
      </c>
      <c r="C32" s="8">
        <v>99.1905</v>
      </c>
      <c r="D32" s="12">
        <f t="shared" si="0"/>
        <v>0</v>
      </c>
    </row>
    <row r="33" spans="1:4" x14ac:dyDescent="0.35">
      <c r="A33" s="2" t="s">
        <v>7</v>
      </c>
      <c r="B33" s="14">
        <f>SUM(B2:B32)</f>
        <v>14440.610960714286</v>
      </c>
      <c r="D33" s="14">
        <f>SUBTOTAL(109,D2:D32)</f>
        <v>2079.6029803571432</v>
      </c>
    </row>
    <row r="34" spans="1:4" x14ac:dyDescent="0.35">
      <c r="A34" s="3" t="s">
        <v>8</v>
      </c>
      <c r="B34" s="14"/>
    </row>
    <row r="35" spans="1:4" x14ac:dyDescent="0.35">
      <c r="B35" s="1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60" zoomScaleNormal="60" workbookViewId="0">
      <selection activeCell="L27" sqref="L27"/>
    </sheetView>
  </sheetViews>
  <sheetFormatPr defaultRowHeight="14.5" x14ac:dyDescent="0.35"/>
  <cols>
    <col min="1" max="1" width="16.7265625" customWidth="1"/>
    <col min="2" max="2" width="40.1796875" style="15" customWidth="1"/>
    <col min="3" max="3" width="51.1796875" style="1" customWidth="1"/>
    <col min="4" max="4" width="34.453125" style="14" customWidth="1"/>
  </cols>
  <sheetData>
    <row r="1" spans="1:4" x14ac:dyDescent="0.35">
      <c r="A1" s="4" t="s">
        <v>0</v>
      </c>
      <c r="B1" s="10" t="s">
        <v>11</v>
      </c>
      <c r="C1" s="5" t="s">
        <v>10</v>
      </c>
      <c r="D1" s="11" t="s">
        <v>9</v>
      </c>
    </row>
    <row r="2" spans="1:4" x14ac:dyDescent="0.35">
      <c r="A2" s="6" t="s">
        <v>12</v>
      </c>
      <c r="B2" s="8">
        <v>1343.1529499999999</v>
      </c>
      <c r="C2" s="8">
        <v>1343.1529499999999</v>
      </c>
      <c r="D2" s="12">
        <f>C2-B2</f>
        <v>0</v>
      </c>
    </row>
    <row r="3" spans="1:4" x14ac:dyDescent="0.35">
      <c r="A3" s="6" t="s">
        <v>13</v>
      </c>
      <c r="B3" s="8">
        <v>272.02699999999999</v>
      </c>
      <c r="C3" s="8">
        <v>272.02699999999999</v>
      </c>
      <c r="D3" s="12">
        <f t="shared" ref="D3:D32" si="0">C3-B3</f>
        <v>0</v>
      </c>
    </row>
    <row r="4" spans="1:4" x14ac:dyDescent="0.35">
      <c r="A4" s="6" t="s">
        <v>14</v>
      </c>
      <c r="B4" s="8">
        <v>137.73599999999999</v>
      </c>
      <c r="C4" s="8">
        <v>137.73599999999999</v>
      </c>
      <c r="D4" s="12">
        <f t="shared" si="0"/>
        <v>0</v>
      </c>
    </row>
    <row r="5" spans="1:4" x14ac:dyDescent="0.35">
      <c r="A5" s="6" t="s">
        <v>15</v>
      </c>
      <c r="B5" s="8">
        <v>345.30300000000011</v>
      </c>
      <c r="C5" s="8">
        <v>345.30300000000011</v>
      </c>
      <c r="D5" s="12">
        <f t="shared" si="0"/>
        <v>0</v>
      </c>
    </row>
    <row r="6" spans="1:4" x14ac:dyDescent="0.35">
      <c r="A6" s="9" t="s">
        <v>16</v>
      </c>
      <c r="B6" s="9">
        <v>653.22400000000005</v>
      </c>
      <c r="C6" s="9">
        <v>743.52239999999995</v>
      </c>
      <c r="D6" s="13">
        <f t="shared" si="0"/>
        <v>90.298399999999901</v>
      </c>
    </row>
    <row r="7" spans="1:4" x14ac:dyDescent="0.35">
      <c r="A7" s="6" t="s">
        <v>17</v>
      </c>
      <c r="B7" s="8">
        <v>991.6640000000001</v>
      </c>
      <c r="C7" s="8">
        <v>991.66399999999999</v>
      </c>
      <c r="D7" s="12">
        <f t="shared" si="0"/>
        <v>0</v>
      </c>
    </row>
    <row r="8" spans="1:4" x14ac:dyDescent="0.35">
      <c r="A8" s="6" t="s">
        <v>18</v>
      </c>
      <c r="B8" s="8">
        <v>604.86699999999996</v>
      </c>
      <c r="C8" s="8">
        <v>604.86699999999996</v>
      </c>
      <c r="D8" s="12">
        <f t="shared" si="0"/>
        <v>0</v>
      </c>
    </row>
    <row r="9" spans="1:4" x14ac:dyDescent="0.35">
      <c r="A9" s="6" t="s">
        <v>19</v>
      </c>
      <c r="B9" s="8">
        <v>633.27571428571423</v>
      </c>
      <c r="C9" s="8">
        <v>633.27571428571423</v>
      </c>
      <c r="D9" s="12">
        <f t="shared" si="0"/>
        <v>0</v>
      </c>
    </row>
    <row r="10" spans="1:4" x14ac:dyDescent="0.35">
      <c r="A10" s="6" t="s">
        <v>20</v>
      </c>
      <c r="B10" s="8">
        <v>542.78371428571438</v>
      </c>
      <c r="C10" s="8">
        <v>542.78371428571438</v>
      </c>
      <c r="D10" s="12">
        <f t="shared" si="0"/>
        <v>0</v>
      </c>
    </row>
    <row r="11" spans="1:4" x14ac:dyDescent="0.35">
      <c r="A11" s="6" t="s">
        <v>21</v>
      </c>
      <c r="B11" s="8">
        <v>486.23500000000001</v>
      </c>
      <c r="C11" s="8">
        <v>486.23500000000013</v>
      </c>
      <c r="D11" s="12">
        <f t="shared" si="0"/>
        <v>0</v>
      </c>
    </row>
    <row r="12" spans="1:4" x14ac:dyDescent="0.35">
      <c r="A12" s="9" t="s">
        <v>22</v>
      </c>
      <c r="B12" s="9">
        <v>438.99</v>
      </c>
      <c r="C12" s="9">
        <v>452.07900000000001</v>
      </c>
      <c r="D12" s="13">
        <f t="shared" si="0"/>
        <v>13.088999999999999</v>
      </c>
    </row>
    <row r="13" spans="1:4" x14ac:dyDescent="0.35">
      <c r="A13" s="9" t="s">
        <v>23</v>
      </c>
      <c r="B13" s="9">
        <v>604.89975000000004</v>
      </c>
      <c r="C13" s="9">
        <v>764.10666666666657</v>
      </c>
      <c r="D13" s="13">
        <f t="shared" si="0"/>
        <v>159.20691666666653</v>
      </c>
    </row>
    <row r="14" spans="1:4" x14ac:dyDescent="0.35">
      <c r="A14" s="6" t="s">
        <v>24</v>
      </c>
      <c r="B14" s="8">
        <v>66.354000000000013</v>
      </c>
      <c r="C14" s="8">
        <v>66.354000000000013</v>
      </c>
      <c r="D14" s="12">
        <f t="shared" si="0"/>
        <v>0</v>
      </c>
    </row>
    <row r="15" spans="1:4" x14ac:dyDescent="0.35">
      <c r="A15" s="9" t="s">
        <v>25</v>
      </c>
      <c r="B15" s="9">
        <v>1428.83</v>
      </c>
      <c r="C15" s="9">
        <v>1659.08</v>
      </c>
      <c r="D15" s="13">
        <f t="shared" si="0"/>
        <v>230.25</v>
      </c>
    </row>
    <row r="16" spans="1:4" x14ac:dyDescent="0.35">
      <c r="A16" s="6" t="s">
        <v>26</v>
      </c>
      <c r="B16" s="8">
        <v>908.9242857142857</v>
      </c>
      <c r="C16" s="8">
        <v>908.92428571428582</v>
      </c>
      <c r="D16" s="12">
        <f t="shared" si="0"/>
        <v>0</v>
      </c>
    </row>
    <row r="17" spans="1:4" x14ac:dyDescent="0.35">
      <c r="A17" s="9" t="s">
        <v>27</v>
      </c>
      <c r="B17" s="9">
        <v>596.44252380952378</v>
      </c>
      <c r="C17" s="9">
        <v>815.96000000000015</v>
      </c>
      <c r="D17" s="13">
        <f t="shared" si="0"/>
        <v>219.51747619047637</v>
      </c>
    </row>
    <row r="18" spans="1:4" x14ac:dyDescent="0.35">
      <c r="A18" s="6" t="s">
        <v>28</v>
      </c>
      <c r="B18" s="8">
        <v>970.74400000000003</v>
      </c>
      <c r="C18" s="8">
        <v>970.74400000000003</v>
      </c>
      <c r="D18" s="12">
        <f t="shared" si="0"/>
        <v>0</v>
      </c>
    </row>
    <row r="19" spans="1:4" x14ac:dyDescent="0.35">
      <c r="A19" s="6" t="s">
        <v>2</v>
      </c>
      <c r="B19" s="8">
        <v>2533.4702380952381</v>
      </c>
      <c r="C19" s="8">
        <v>2533.4702380952381</v>
      </c>
      <c r="D19" s="12">
        <f t="shared" si="0"/>
        <v>0</v>
      </c>
    </row>
    <row r="20" spans="1:4" x14ac:dyDescent="0.35">
      <c r="A20" s="9" t="s">
        <v>3</v>
      </c>
      <c r="B20" s="9">
        <v>1540.8681999999999</v>
      </c>
      <c r="C20" s="9">
        <v>2310.0066666666671</v>
      </c>
      <c r="D20" s="13">
        <f t="shared" si="0"/>
        <v>769.13846666666723</v>
      </c>
    </row>
    <row r="21" spans="1:4" x14ac:dyDescent="0.35">
      <c r="A21" s="9" t="s">
        <v>29</v>
      </c>
      <c r="B21" s="9">
        <v>1850.3610000000001</v>
      </c>
      <c r="C21" s="9">
        <v>2759.6133333333328</v>
      </c>
      <c r="D21" s="13">
        <f t="shared" si="0"/>
        <v>909.25233333333267</v>
      </c>
    </row>
    <row r="22" spans="1:4" x14ac:dyDescent="0.35">
      <c r="A22" s="9" t="s">
        <v>30</v>
      </c>
      <c r="B22" s="9">
        <v>410.36000000000013</v>
      </c>
      <c r="C22" s="9">
        <v>540.41600000000005</v>
      </c>
      <c r="D22" s="13">
        <f t="shared" si="0"/>
        <v>130.05599999999993</v>
      </c>
    </row>
    <row r="23" spans="1:4" x14ac:dyDescent="0.35">
      <c r="A23" s="9" t="s">
        <v>31</v>
      </c>
      <c r="B23" s="9">
        <v>171.9122857142857</v>
      </c>
      <c r="C23" s="9">
        <v>239.73666666666671</v>
      </c>
      <c r="D23" s="13">
        <f t="shared" si="0"/>
        <v>67.824380952381006</v>
      </c>
    </row>
    <row r="24" spans="1:4" x14ac:dyDescent="0.35">
      <c r="A24" s="6" t="s">
        <v>32</v>
      </c>
      <c r="B24" s="8">
        <v>65.610285714285709</v>
      </c>
      <c r="C24" s="8">
        <v>65.610285714285709</v>
      </c>
      <c r="D24" s="12">
        <f t="shared" si="0"/>
        <v>0</v>
      </c>
    </row>
    <row r="25" spans="1:4" x14ac:dyDescent="0.35">
      <c r="A25" s="6" t="s">
        <v>33</v>
      </c>
      <c r="B25" s="8">
        <v>165.99</v>
      </c>
      <c r="C25" s="8">
        <v>165.99</v>
      </c>
      <c r="D25" s="12">
        <f t="shared" si="0"/>
        <v>0</v>
      </c>
    </row>
    <row r="26" spans="1:4" x14ac:dyDescent="0.35">
      <c r="A26" s="6" t="s">
        <v>34</v>
      </c>
      <c r="B26" s="8">
        <v>208.63800000000001</v>
      </c>
      <c r="C26" s="8">
        <v>208.63800000000001</v>
      </c>
      <c r="D26" s="12">
        <f t="shared" si="0"/>
        <v>0</v>
      </c>
    </row>
    <row r="27" spans="1:4" x14ac:dyDescent="0.35">
      <c r="A27" s="6" t="s">
        <v>35</v>
      </c>
      <c r="B27" s="8">
        <v>210.072</v>
      </c>
      <c r="C27" s="8">
        <v>210.072</v>
      </c>
      <c r="D27" s="12">
        <f t="shared" si="0"/>
        <v>0</v>
      </c>
    </row>
    <row r="28" spans="1:4" x14ac:dyDescent="0.35">
      <c r="A28" s="6" t="s">
        <v>36</v>
      </c>
      <c r="B28" s="8">
        <v>337.61399999999998</v>
      </c>
      <c r="C28" s="8">
        <v>337.61399999999998</v>
      </c>
      <c r="D28" s="12">
        <f t="shared" si="0"/>
        <v>0</v>
      </c>
    </row>
    <row r="29" spans="1:4" x14ac:dyDescent="0.35">
      <c r="A29" s="6" t="s">
        <v>4</v>
      </c>
      <c r="B29" s="8">
        <v>335.31600000000009</v>
      </c>
      <c r="C29" s="8">
        <v>335.31599999999997</v>
      </c>
      <c r="D29" s="12">
        <f t="shared" si="0"/>
        <v>0</v>
      </c>
    </row>
    <row r="30" spans="1:4" x14ac:dyDescent="0.35">
      <c r="A30" s="6" t="s">
        <v>5</v>
      </c>
      <c r="B30" s="8">
        <v>154.63</v>
      </c>
      <c r="C30" s="8">
        <v>154.63</v>
      </c>
      <c r="D30" s="12">
        <f t="shared" si="0"/>
        <v>0</v>
      </c>
    </row>
    <row r="31" spans="1:4" x14ac:dyDescent="0.35">
      <c r="A31" s="6" t="s">
        <v>6</v>
      </c>
      <c r="B31" s="8">
        <v>295.77</v>
      </c>
      <c r="C31" s="8">
        <v>295.77</v>
      </c>
      <c r="D31" s="12">
        <f t="shared" si="0"/>
        <v>0</v>
      </c>
    </row>
    <row r="32" spans="1:4" x14ac:dyDescent="0.35">
      <c r="A32" s="6" t="s">
        <v>1</v>
      </c>
      <c r="B32" s="8">
        <v>132.25399999999999</v>
      </c>
      <c r="C32" s="8">
        <v>132.25399999999999</v>
      </c>
      <c r="D32" s="12">
        <f t="shared" si="0"/>
        <v>0</v>
      </c>
    </row>
    <row r="33" spans="1:4" x14ac:dyDescent="0.35">
      <c r="A33" s="2" t="s">
        <v>7</v>
      </c>
      <c r="B33" s="14">
        <f>SUM(B2:B32)</f>
        <v>19438.318947619056</v>
      </c>
      <c r="D33" s="14">
        <f>SUBTOTAL(109,D2:D32)</f>
        <v>2588.6329738095237</v>
      </c>
    </row>
    <row r="34" spans="1:4" x14ac:dyDescent="0.35">
      <c r="A34" s="3" t="s">
        <v>8</v>
      </c>
      <c r="B34" s="14"/>
    </row>
    <row r="35" spans="1:4" x14ac:dyDescent="0.35">
      <c r="B35" s="1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60" zoomScaleNormal="60" workbookViewId="0">
      <selection activeCell="I32" sqref="I32"/>
    </sheetView>
  </sheetViews>
  <sheetFormatPr defaultRowHeight="14.5" x14ac:dyDescent="0.35"/>
  <cols>
    <col min="1" max="1" width="16.7265625" customWidth="1"/>
    <col min="2" max="2" width="40.1796875" style="15" customWidth="1"/>
    <col min="3" max="3" width="51.1796875" style="1" customWidth="1"/>
    <col min="4" max="4" width="34.453125" style="14" customWidth="1"/>
  </cols>
  <sheetData>
    <row r="1" spans="1:4" x14ac:dyDescent="0.35">
      <c r="A1" s="4" t="s">
        <v>0</v>
      </c>
      <c r="B1" s="10" t="s">
        <v>11</v>
      </c>
      <c r="C1" s="5" t="s">
        <v>10</v>
      </c>
      <c r="D1" s="11" t="s">
        <v>9</v>
      </c>
    </row>
    <row r="2" spans="1:4" x14ac:dyDescent="0.35">
      <c r="A2" s="6" t="s">
        <v>12</v>
      </c>
      <c r="B2" s="8">
        <v>1678.9411875000001</v>
      </c>
      <c r="C2" s="8">
        <v>1678.9411875000001</v>
      </c>
      <c r="D2" s="12">
        <f>C2-B2</f>
        <v>0</v>
      </c>
    </row>
    <row r="3" spans="1:4" x14ac:dyDescent="0.35">
      <c r="A3" s="6" t="s">
        <v>13</v>
      </c>
      <c r="B3" s="8">
        <v>340.03375000000011</v>
      </c>
      <c r="C3" s="8">
        <v>340.03374999999988</v>
      </c>
      <c r="D3" s="12">
        <f t="shared" ref="D3:D32" si="0">C3-B3</f>
        <v>0</v>
      </c>
    </row>
    <row r="4" spans="1:4" x14ac:dyDescent="0.35">
      <c r="A4" s="6" t="s">
        <v>14</v>
      </c>
      <c r="B4" s="8">
        <v>172.17</v>
      </c>
      <c r="C4" s="8">
        <v>172.17</v>
      </c>
      <c r="D4" s="12">
        <f t="shared" si="0"/>
        <v>0</v>
      </c>
    </row>
    <row r="5" spans="1:4" x14ac:dyDescent="0.35">
      <c r="A5" s="6" t="s">
        <v>15</v>
      </c>
      <c r="B5" s="8">
        <v>431.62875000000008</v>
      </c>
      <c r="C5" s="8">
        <v>431.62875000000008</v>
      </c>
      <c r="D5" s="12">
        <f t="shared" si="0"/>
        <v>0</v>
      </c>
    </row>
    <row r="6" spans="1:4" x14ac:dyDescent="0.35">
      <c r="A6" s="9" t="s">
        <v>16</v>
      </c>
      <c r="B6" s="9">
        <v>807.66500000000008</v>
      </c>
      <c r="C6" s="9">
        <v>929.40300000000002</v>
      </c>
      <c r="D6" s="13">
        <f t="shared" si="0"/>
        <v>121.73799999999994</v>
      </c>
    </row>
    <row r="7" spans="1:4" x14ac:dyDescent="0.35">
      <c r="A7" s="6" t="s">
        <v>17</v>
      </c>
      <c r="B7" s="8">
        <v>1239.58</v>
      </c>
      <c r="C7" s="8">
        <v>1239.58</v>
      </c>
      <c r="D7" s="12">
        <f t="shared" si="0"/>
        <v>0</v>
      </c>
    </row>
    <row r="8" spans="1:4" x14ac:dyDescent="0.35">
      <c r="A8" s="6" t="s">
        <v>18</v>
      </c>
      <c r="B8" s="8">
        <v>784.35874999999999</v>
      </c>
      <c r="C8" s="8">
        <v>784.35874999999999</v>
      </c>
      <c r="D8" s="12">
        <f t="shared" si="0"/>
        <v>0</v>
      </c>
    </row>
    <row r="9" spans="1:4" x14ac:dyDescent="0.35">
      <c r="A9" s="6" t="s">
        <v>19</v>
      </c>
      <c r="B9" s="8">
        <v>791.59464285714296</v>
      </c>
      <c r="C9" s="8">
        <v>791.59464285714296</v>
      </c>
      <c r="D9" s="12">
        <f t="shared" si="0"/>
        <v>0</v>
      </c>
    </row>
    <row r="10" spans="1:4" x14ac:dyDescent="0.35">
      <c r="A10" s="6" t="s">
        <v>20</v>
      </c>
      <c r="B10" s="8">
        <v>678.47964285714295</v>
      </c>
      <c r="C10" s="8">
        <v>678.47964285714295</v>
      </c>
      <c r="D10" s="12">
        <f t="shared" si="0"/>
        <v>0</v>
      </c>
    </row>
    <row r="11" spans="1:4" x14ac:dyDescent="0.35">
      <c r="A11" s="6" t="s">
        <v>21</v>
      </c>
      <c r="B11" s="8">
        <v>611.24624999999992</v>
      </c>
      <c r="C11" s="8">
        <v>611.24625000000003</v>
      </c>
      <c r="D11" s="12">
        <f t="shared" si="0"/>
        <v>0</v>
      </c>
    </row>
    <row r="12" spans="1:4" x14ac:dyDescent="0.35">
      <c r="A12" s="9" t="s">
        <v>22</v>
      </c>
      <c r="B12" s="9">
        <v>564.69500000000005</v>
      </c>
      <c r="C12" s="9">
        <v>565.09875000000011</v>
      </c>
      <c r="D12" s="13">
        <f t="shared" si="0"/>
        <v>0.40375000000005912</v>
      </c>
    </row>
    <row r="13" spans="1:4" x14ac:dyDescent="0.35">
      <c r="A13" s="9" t="s">
        <v>23</v>
      </c>
      <c r="B13" s="9">
        <v>759.57718750000004</v>
      </c>
      <c r="C13" s="9">
        <v>955.13333333333321</v>
      </c>
      <c r="D13" s="13">
        <f t="shared" si="0"/>
        <v>195.55614583333318</v>
      </c>
    </row>
    <row r="14" spans="1:4" x14ac:dyDescent="0.35">
      <c r="A14" s="6" t="s">
        <v>24</v>
      </c>
      <c r="B14" s="8">
        <v>79.490000000000009</v>
      </c>
      <c r="C14" s="8">
        <v>79.490000000000009</v>
      </c>
      <c r="D14" s="12">
        <f t="shared" si="0"/>
        <v>0</v>
      </c>
    </row>
    <row r="15" spans="1:4" x14ac:dyDescent="0.35">
      <c r="A15" s="9" t="s">
        <v>25</v>
      </c>
      <c r="B15" s="9">
        <v>1793.9649999999999</v>
      </c>
      <c r="C15" s="9">
        <v>2073.849999999999</v>
      </c>
      <c r="D15" s="13">
        <f t="shared" si="0"/>
        <v>279.88499999999908</v>
      </c>
    </row>
    <row r="16" spans="1:4" x14ac:dyDescent="0.35">
      <c r="A16" s="6" t="s">
        <v>26</v>
      </c>
      <c r="B16" s="8">
        <v>1136.1553571428569</v>
      </c>
      <c r="C16" s="8">
        <v>1136.1553571428569</v>
      </c>
      <c r="D16" s="12">
        <f t="shared" si="0"/>
        <v>0</v>
      </c>
    </row>
    <row r="17" spans="1:4" x14ac:dyDescent="0.35">
      <c r="A17" s="9" t="s">
        <v>27</v>
      </c>
      <c r="B17" s="9">
        <v>745.55315476190469</v>
      </c>
      <c r="C17" s="9">
        <v>1019.95</v>
      </c>
      <c r="D17" s="13">
        <f t="shared" si="0"/>
        <v>274.39684523809535</v>
      </c>
    </row>
    <row r="18" spans="1:4" x14ac:dyDescent="0.35">
      <c r="A18" s="6" t="s">
        <v>28</v>
      </c>
      <c r="B18" s="8">
        <v>1216.8824999999999</v>
      </c>
      <c r="C18" s="8">
        <v>1216.8824999999999</v>
      </c>
      <c r="D18" s="12">
        <f t="shared" si="0"/>
        <v>0</v>
      </c>
    </row>
    <row r="19" spans="1:4" x14ac:dyDescent="0.35">
      <c r="A19" s="6" t="s">
        <v>2</v>
      </c>
      <c r="B19" s="8">
        <v>3195.1127976190478</v>
      </c>
      <c r="C19" s="8">
        <v>3195.1127976190478</v>
      </c>
      <c r="D19" s="12">
        <f t="shared" si="0"/>
        <v>0</v>
      </c>
    </row>
    <row r="20" spans="1:4" x14ac:dyDescent="0.35">
      <c r="A20" s="9" t="s">
        <v>3</v>
      </c>
      <c r="B20" s="9">
        <v>1953.76775</v>
      </c>
      <c r="C20" s="9">
        <v>2887.5083333333341</v>
      </c>
      <c r="D20" s="13">
        <f t="shared" si="0"/>
        <v>933.74058333333414</v>
      </c>
    </row>
    <row r="21" spans="1:4" x14ac:dyDescent="0.35">
      <c r="A21" s="9" t="s">
        <v>29</v>
      </c>
      <c r="B21" s="9">
        <v>2260.7912500000002</v>
      </c>
      <c r="C21" s="9">
        <v>3449.5166666666669</v>
      </c>
      <c r="D21" s="13">
        <f t="shared" si="0"/>
        <v>1188.7254166666667</v>
      </c>
    </row>
    <row r="22" spans="1:4" x14ac:dyDescent="0.35">
      <c r="A22" s="9" t="s">
        <v>30</v>
      </c>
      <c r="B22" s="9">
        <v>517.07999999999993</v>
      </c>
      <c r="C22" s="9">
        <v>675.51999999999987</v>
      </c>
      <c r="D22" s="13">
        <f t="shared" si="0"/>
        <v>158.43999999999994</v>
      </c>
    </row>
    <row r="23" spans="1:4" x14ac:dyDescent="0.35">
      <c r="A23" s="9" t="s">
        <v>31</v>
      </c>
      <c r="B23" s="9">
        <v>214.8903571428572</v>
      </c>
      <c r="C23" s="9">
        <v>299.67083333333329</v>
      </c>
      <c r="D23" s="13">
        <f t="shared" si="0"/>
        <v>84.780476190476094</v>
      </c>
    </row>
    <row r="24" spans="1:4" x14ac:dyDescent="0.35">
      <c r="A24" s="6" t="s">
        <v>32</v>
      </c>
      <c r="B24" s="8">
        <v>82.012857142857143</v>
      </c>
      <c r="C24" s="8">
        <v>82.012857142857129</v>
      </c>
      <c r="D24" s="12">
        <f t="shared" si="0"/>
        <v>0</v>
      </c>
    </row>
    <row r="25" spans="1:4" x14ac:dyDescent="0.35">
      <c r="A25" s="6" t="s">
        <v>33</v>
      </c>
      <c r="B25" s="8">
        <v>175.76</v>
      </c>
      <c r="C25" s="8">
        <v>175.76</v>
      </c>
      <c r="D25" s="12">
        <f t="shared" si="0"/>
        <v>0</v>
      </c>
    </row>
    <row r="26" spans="1:4" x14ac:dyDescent="0.35">
      <c r="A26" s="6" t="s">
        <v>34</v>
      </c>
      <c r="B26" s="8">
        <v>260.79750000000001</v>
      </c>
      <c r="C26" s="8">
        <v>260.79750000000001</v>
      </c>
      <c r="D26" s="12">
        <f t="shared" si="0"/>
        <v>0</v>
      </c>
    </row>
    <row r="27" spans="1:4" x14ac:dyDescent="0.35">
      <c r="A27" s="6" t="s">
        <v>35</v>
      </c>
      <c r="B27" s="8">
        <v>318.53250000000003</v>
      </c>
      <c r="C27" s="8">
        <v>318.53250000000003</v>
      </c>
      <c r="D27" s="12">
        <f t="shared" si="0"/>
        <v>0</v>
      </c>
    </row>
    <row r="28" spans="1:4" x14ac:dyDescent="0.35">
      <c r="A28" s="6" t="s">
        <v>36</v>
      </c>
      <c r="B28" s="8">
        <v>506.23500000000013</v>
      </c>
      <c r="C28" s="8">
        <v>506.23500000000013</v>
      </c>
      <c r="D28" s="12">
        <f t="shared" si="0"/>
        <v>0</v>
      </c>
    </row>
    <row r="29" spans="1:4" x14ac:dyDescent="0.35">
      <c r="A29" s="6" t="s">
        <v>4</v>
      </c>
      <c r="B29" s="8">
        <v>419.1450000000001</v>
      </c>
      <c r="C29" s="8">
        <v>419.14499999999998</v>
      </c>
      <c r="D29" s="12">
        <f t="shared" si="0"/>
        <v>0</v>
      </c>
    </row>
    <row r="30" spans="1:4" x14ac:dyDescent="0.35">
      <c r="A30" s="6" t="s">
        <v>5</v>
      </c>
      <c r="B30" s="8">
        <v>193.28749999999999</v>
      </c>
      <c r="C30" s="8">
        <v>193.28749999999999</v>
      </c>
      <c r="D30" s="12">
        <f t="shared" si="0"/>
        <v>0</v>
      </c>
    </row>
    <row r="31" spans="1:4" x14ac:dyDescent="0.35">
      <c r="A31" s="6" t="s">
        <v>6</v>
      </c>
      <c r="B31" s="8">
        <v>285.495</v>
      </c>
      <c r="C31" s="8">
        <v>285.495</v>
      </c>
      <c r="D31" s="12">
        <f t="shared" si="0"/>
        <v>0</v>
      </c>
    </row>
    <row r="32" spans="1:4" x14ac:dyDescent="0.35">
      <c r="A32" s="6" t="s">
        <v>1</v>
      </c>
      <c r="B32" s="8">
        <v>81.099999999999994</v>
      </c>
      <c r="C32" s="8">
        <v>81.099999999999994</v>
      </c>
      <c r="D32" s="12">
        <f t="shared" si="0"/>
        <v>0</v>
      </c>
    </row>
    <row r="33" spans="1:4" x14ac:dyDescent="0.35">
      <c r="A33" s="2" t="s">
        <v>7</v>
      </c>
      <c r="B33" s="14">
        <f>SUM(B2:B32)</f>
        <v>24296.023684523811</v>
      </c>
      <c r="D33" s="14">
        <f>SUBTOTAL(109,D2:D32)</f>
        <v>3237.6662172619049</v>
      </c>
    </row>
    <row r="34" spans="1:4" x14ac:dyDescent="0.35">
      <c r="A34" s="3" t="s">
        <v>8</v>
      </c>
      <c r="B34" s="14"/>
    </row>
    <row r="35" spans="1:4" x14ac:dyDescent="0.35">
      <c r="B35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Affine_Flow Thinning_100%</vt:lpstr>
      <vt:lpstr>Affine_Flow Thinning_50%</vt:lpstr>
      <vt:lpstr>Affine_Flow Thinning_75%</vt:lpstr>
      <vt:lpstr>Affine_Flow Thinning_150%</vt:lpstr>
      <vt:lpstr>Affine_Flow Thinning_200%</vt:lpstr>
      <vt:lpstr>Affine_Flow Thinning_250%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2020-12-22T16:08:21Z</dcterms:modified>
</cp:coreProperties>
</file>