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мирнова ОИ\Desktop\"/>
    </mc:Choice>
  </mc:AlternateContent>
  <bookViews>
    <workbookView xWindow="0" yWindow="0" windowWidth="23040" windowHeight="9096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11" i="1"/>
</calcChain>
</file>

<file path=xl/sharedStrings.xml><?xml version="1.0" encoding="utf-8"?>
<sst xmlns="http://schemas.openxmlformats.org/spreadsheetml/2006/main" count="13" uniqueCount="11">
  <si>
    <t>монохроматор 2</t>
  </si>
  <si>
    <t>проверка 1. 09.2024</t>
  </si>
  <si>
    <t xml:space="preserve">по срезу </t>
  </si>
  <si>
    <t>Si основной</t>
  </si>
  <si>
    <t>с фильтром</t>
  </si>
  <si>
    <t>барабан</t>
  </si>
  <si>
    <t>N</t>
  </si>
  <si>
    <t>мэВ</t>
  </si>
  <si>
    <t>мкв</t>
  </si>
  <si>
    <t>без фильтра</t>
  </si>
  <si>
    <t>фильтр GaAs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</si>
</sst>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64" fontId="0" fillId="0" borderId="1" xfId="0" applyNumberFormat="1" applyBorder="1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2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NumberFormat="1" applyFont="1"/>
    <xf numFmtId="0" fontId="1" fillId="0" borderId="6" xfId="0" applyFont="1" applyBorder="1"/>
    <xf numFmtId="0" fontId="1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[1]Лист4!$C$26:$C$48</c:f>
              <c:numCache>
                <c:formatCode>General</c:formatCode>
                <c:ptCount val="23"/>
                <c:pt idx="0">
                  <c:v>1267.2</c:v>
                </c:pt>
                <c:pt idx="1">
                  <c:v>1280.6300000000001</c:v>
                </c:pt>
                <c:pt idx="2">
                  <c:v>1294.06</c:v>
                </c:pt>
                <c:pt idx="3">
                  <c:v>1307.5</c:v>
                </c:pt>
                <c:pt idx="4">
                  <c:v>1321</c:v>
                </c:pt>
                <c:pt idx="5">
                  <c:v>1334.4</c:v>
                </c:pt>
                <c:pt idx="6">
                  <c:v>1347.8</c:v>
                </c:pt>
                <c:pt idx="7">
                  <c:v>1361.2</c:v>
                </c:pt>
                <c:pt idx="8">
                  <c:v>1374.6</c:v>
                </c:pt>
                <c:pt idx="9">
                  <c:v>1388.7</c:v>
                </c:pt>
                <c:pt idx="10">
                  <c:v>1401.5</c:v>
                </c:pt>
                <c:pt idx="11">
                  <c:v>1414.9</c:v>
                </c:pt>
                <c:pt idx="12">
                  <c:v>1441.8</c:v>
                </c:pt>
                <c:pt idx="13">
                  <c:v>1455.2</c:v>
                </c:pt>
                <c:pt idx="14">
                  <c:v>1468.7</c:v>
                </c:pt>
                <c:pt idx="15">
                  <c:v>1482.1</c:v>
                </c:pt>
                <c:pt idx="16">
                  <c:v>1495.5</c:v>
                </c:pt>
                <c:pt idx="17">
                  <c:v>1508.9</c:v>
                </c:pt>
                <c:pt idx="18">
                  <c:v>1522.4</c:v>
                </c:pt>
                <c:pt idx="19">
                  <c:v>1535.8</c:v>
                </c:pt>
                <c:pt idx="20">
                  <c:v>1549.2</c:v>
                </c:pt>
                <c:pt idx="21">
                  <c:v>1562.7</c:v>
                </c:pt>
                <c:pt idx="22">
                  <c:v>1576.1</c:v>
                </c:pt>
              </c:numCache>
            </c:numRef>
          </c:xVal>
          <c:yVal>
            <c:numRef>
              <c:f>[1]Лист4!$D$26:$D$48</c:f>
              <c:numCache>
                <c:formatCode>0.00</c:formatCode>
                <c:ptCount val="2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[1]Лист4!$C$26:$C$48</c:f>
              <c:numCache>
                <c:formatCode>General</c:formatCode>
                <c:ptCount val="23"/>
                <c:pt idx="0">
                  <c:v>1267.2</c:v>
                </c:pt>
                <c:pt idx="1">
                  <c:v>1280.6300000000001</c:v>
                </c:pt>
                <c:pt idx="2">
                  <c:v>1294.06</c:v>
                </c:pt>
                <c:pt idx="3">
                  <c:v>1307.5</c:v>
                </c:pt>
                <c:pt idx="4">
                  <c:v>1321</c:v>
                </c:pt>
                <c:pt idx="5">
                  <c:v>1334.4</c:v>
                </c:pt>
                <c:pt idx="6">
                  <c:v>1347.8</c:v>
                </c:pt>
                <c:pt idx="7">
                  <c:v>1361.2</c:v>
                </c:pt>
                <c:pt idx="8">
                  <c:v>1374.6</c:v>
                </c:pt>
                <c:pt idx="9">
                  <c:v>1388.7</c:v>
                </c:pt>
                <c:pt idx="10">
                  <c:v>1401.5</c:v>
                </c:pt>
                <c:pt idx="11">
                  <c:v>1414.9</c:v>
                </c:pt>
                <c:pt idx="12">
                  <c:v>1441.8</c:v>
                </c:pt>
                <c:pt idx="13">
                  <c:v>1455.2</c:v>
                </c:pt>
                <c:pt idx="14">
                  <c:v>1468.7</c:v>
                </c:pt>
                <c:pt idx="15">
                  <c:v>1482.1</c:v>
                </c:pt>
                <c:pt idx="16">
                  <c:v>1495.5</c:v>
                </c:pt>
                <c:pt idx="17">
                  <c:v>1508.9</c:v>
                </c:pt>
                <c:pt idx="18">
                  <c:v>1522.4</c:v>
                </c:pt>
                <c:pt idx="19">
                  <c:v>1535.8</c:v>
                </c:pt>
                <c:pt idx="20">
                  <c:v>1549.2</c:v>
                </c:pt>
                <c:pt idx="21">
                  <c:v>1562.7</c:v>
                </c:pt>
                <c:pt idx="22">
                  <c:v>1576.1</c:v>
                </c:pt>
              </c:numCache>
            </c:numRef>
          </c:xVal>
          <c:yVal>
            <c:numRef>
              <c:f>[1]Лист4!$E$26:$E$48</c:f>
              <c:numCache>
                <c:formatCode>0.000</c:formatCode>
                <c:ptCount val="23"/>
                <c:pt idx="0">
                  <c:v>3.2377443091725833</c:v>
                </c:pt>
                <c:pt idx="1">
                  <c:v>3.1621230082757514</c:v>
                </c:pt>
                <c:pt idx="2">
                  <c:v>3.0265039322207445</c:v>
                </c:pt>
                <c:pt idx="3">
                  <c:v>3.0109224390479663</c:v>
                </c:pt>
                <c:pt idx="4">
                  <c:v>2.9087208965643612</c:v>
                </c:pt>
                <c:pt idx="5">
                  <c:v>2.9055811765596933</c:v>
                </c:pt>
                <c:pt idx="6">
                  <c:v>2.8415815937267328</c:v>
                </c:pt>
                <c:pt idx="7">
                  <c:v>2.8332133440562162</c:v>
                </c:pt>
                <c:pt idx="8">
                  <c:v>2.7080502011022101</c:v>
                </c:pt>
                <c:pt idx="9">
                  <c:v>2.6820747146989494</c:v>
                </c:pt>
                <c:pt idx="10">
                  <c:v>2.624168717121508</c:v>
                </c:pt>
                <c:pt idx="11">
                  <c:v>2.6592600369327779</c:v>
                </c:pt>
                <c:pt idx="12">
                  <c:v>2.6703098731193631</c:v>
                </c:pt>
                <c:pt idx="13">
                  <c:v>2.6443343867161024</c:v>
                </c:pt>
                <c:pt idx="14">
                  <c:v>2.6280074934286737</c:v>
                </c:pt>
                <c:pt idx="15">
                  <c:v>2.6390573296152584</c:v>
                </c:pt>
                <c:pt idx="16">
                  <c:v>2.6328267798646223</c:v>
                </c:pt>
                <c:pt idx="17">
                  <c:v>2.6230569882688175</c:v>
                </c:pt>
                <c:pt idx="18">
                  <c:v>2.6592600369327779</c:v>
                </c:pt>
                <c:pt idx="19">
                  <c:v>2.7254419438140793</c:v>
                </c:pt>
                <c:pt idx="20">
                  <c:v>2.8015762591130335</c:v>
                </c:pt>
                <c:pt idx="21">
                  <c:v>3.0349529867072724</c:v>
                </c:pt>
                <c:pt idx="22">
                  <c:v>3.4420193761824107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5233712"/>
        <c:axId val="-635234256"/>
      </c:scatterChart>
      <c:valAx>
        <c:axId val="-635233712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5234256"/>
        <c:crosses val="autoZero"/>
        <c:crossBetween val="midCat"/>
      </c:valAx>
      <c:valAx>
        <c:axId val="-6352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52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[1]Лист4!$K$20:$K$49</c:f>
              <c:numCache>
                <c:formatCode>General</c:formatCode>
                <c:ptCount val="30"/>
                <c:pt idx="0">
                  <c:v>1186.6199999999999</c:v>
                </c:pt>
                <c:pt idx="1">
                  <c:v>1200.05</c:v>
                </c:pt>
                <c:pt idx="2">
                  <c:v>1213.48</c:v>
                </c:pt>
                <c:pt idx="3">
                  <c:v>1226.9100000000001</c:v>
                </c:pt>
                <c:pt idx="4">
                  <c:v>1240.3399999999999</c:v>
                </c:pt>
                <c:pt idx="5">
                  <c:v>1253.77</c:v>
                </c:pt>
                <c:pt idx="6">
                  <c:v>1267.2</c:v>
                </c:pt>
                <c:pt idx="7">
                  <c:v>1280.6300000000001</c:v>
                </c:pt>
                <c:pt idx="8">
                  <c:v>1294.06</c:v>
                </c:pt>
                <c:pt idx="9">
                  <c:v>1307.5</c:v>
                </c:pt>
                <c:pt idx="10">
                  <c:v>1321</c:v>
                </c:pt>
                <c:pt idx="11">
                  <c:v>1334.4</c:v>
                </c:pt>
                <c:pt idx="12">
                  <c:v>1347.8</c:v>
                </c:pt>
                <c:pt idx="13">
                  <c:v>1361.2</c:v>
                </c:pt>
                <c:pt idx="14">
                  <c:v>1374.6</c:v>
                </c:pt>
                <c:pt idx="15">
                  <c:v>1388.7</c:v>
                </c:pt>
                <c:pt idx="16">
                  <c:v>1401.5</c:v>
                </c:pt>
                <c:pt idx="17">
                  <c:v>1414.9</c:v>
                </c:pt>
                <c:pt idx="18">
                  <c:v>1441.8</c:v>
                </c:pt>
                <c:pt idx="19">
                  <c:v>1455.2</c:v>
                </c:pt>
                <c:pt idx="20">
                  <c:v>1468.7</c:v>
                </c:pt>
                <c:pt idx="21">
                  <c:v>1482.1</c:v>
                </c:pt>
                <c:pt idx="22">
                  <c:v>1495.5</c:v>
                </c:pt>
                <c:pt idx="23">
                  <c:v>1508.9</c:v>
                </c:pt>
                <c:pt idx="24">
                  <c:v>1522.4</c:v>
                </c:pt>
                <c:pt idx="25">
                  <c:v>1535.8</c:v>
                </c:pt>
                <c:pt idx="26">
                  <c:v>1549.2</c:v>
                </c:pt>
                <c:pt idx="27">
                  <c:v>1562.7</c:v>
                </c:pt>
                <c:pt idx="28">
                  <c:v>1576.1</c:v>
                </c:pt>
                <c:pt idx="29">
                  <c:v>1589.5</c:v>
                </c:pt>
              </c:numCache>
            </c:numRef>
          </c:xVal>
          <c:yVal>
            <c:numRef>
              <c:f>[1]Лист4!$L$20:$L$49</c:f>
              <c:numCache>
                <c:formatCode>General</c:formatCode>
                <c:ptCount val="30"/>
                <c:pt idx="0">
                  <c:v>48</c:v>
                </c:pt>
                <c:pt idx="1">
                  <c:v>100</c:v>
                </c:pt>
                <c:pt idx="2">
                  <c:v>200</c:v>
                </c:pt>
                <c:pt idx="3">
                  <c:v>370</c:v>
                </c:pt>
                <c:pt idx="4">
                  <c:v>540</c:v>
                </c:pt>
                <c:pt idx="5">
                  <c:v>840</c:v>
                </c:pt>
                <c:pt idx="6">
                  <c:v>1200</c:v>
                </c:pt>
                <c:pt idx="7">
                  <c:v>1400</c:v>
                </c:pt>
                <c:pt idx="8">
                  <c:v>1800</c:v>
                </c:pt>
                <c:pt idx="9">
                  <c:v>2100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3800</c:v>
                </c:pt>
                <c:pt idx="14">
                  <c:v>4300</c:v>
                </c:pt>
                <c:pt idx="15">
                  <c:v>4500</c:v>
                </c:pt>
                <c:pt idx="16">
                  <c:v>4600</c:v>
                </c:pt>
                <c:pt idx="17">
                  <c:v>4600</c:v>
                </c:pt>
                <c:pt idx="18">
                  <c:v>4400</c:v>
                </c:pt>
                <c:pt idx="19">
                  <c:v>4300</c:v>
                </c:pt>
                <c:pt idx="20">
                  <c:v>4200</c:v>
                </c:pt>
                <c:pt idx="21">
                  <c:v>4000</c:v>
                </c:pt>
                <c:pt idx="22">
                  <c:v>3700</c:v>
                </c:pt>
                <c:pt idx="23">
                  <c:v>3600</c:v>
                </c:pt>
                <c:pt idx="24">
                  <c:v>3400</c:v>
                </c:pt>
                <c:pt idx="25">
                  <c:v>3000</c:v>
                </c:pt>
                <c:pt idx="26">
                  <c:v>2950</c:v>
                </c:pt>
                <c:pt idx="27">
                  <c:v>2700</c:v>
                </c:pt>
                <c:pt idx="28">
                  <c:v>2500</c:v>
                </c:pt>
                <c:pt idx="29">
                  <c:v>2400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8961344"/>
        <c:axId val="-828962432"/>
      </c:scatterChart>
      <c:valAx>
        <c:axId val="-828961344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8962432"/>
        <c:crosses val="autoZero"/>
        <c:crossBetween val="midCat"/>
      </c:valAx>
      <c:valAx>
        <c:axId val="-8289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89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[1]Лист4!$C$26:$C$48</c:f>
              <c:numCache>
                <c:formatCode>General</c:formatCode>
                <c:ptCount val="23"/>
                <c:pt idx="0">
                  <c:v>1267.2</c:v>
                </c:pt>
                <c:pt idx="1">
                  <c:v>1280.6300000000001</c:v>
                </c:pt>
                <c:pt idx="2">
                  <c:v>1294.06</c:v>
                </c:pt>
                <c:pt idx="3">
                  <c:v>1307.5</c:v>
                </c:pt>
                <c:pt idx="4">
                  <c:v>1321</c:v>
                </c:pt>
                <c:pt idx="5">
                  <c:v>1334.4</c:v>
                </c:pt>
                <c:pt idx="6">
                  <c:v>1347.8</c:v>
                </c:pt>
                <c:pt idx="7">
                  <c:v>1361.2</c:v>
                </c:pt>
                <c:pt idx="8">
                  <c:v>1374.6</c:v>
                </c:pt>
                <c:pt idx="9">
                  <c:v>1388.7</c:v>
                </c:pt>
                <c:pt idx="10">
                  <c:v>1401.5</c:v>
                </c:pt>
                <c:pt idx="11">
                  <c:v>1414.9</c:v>
                </c:pt>
                <c:pt idx="12">
                  <c:v>1441.8</c:v>
                </c:pt>
                <c:pt idx="13">
                  <c:v>1455.2</c:v>
                </c:pt>
                <c:pt idx="14">
                  <c:v>1468.7</c:v>
                </c:pt>
                <c:pt idx="15">
                  <c:v>1482.1</c:v>
                </c:pt>
                <c:pt idx="16">
                  <c:v>1495.5</c:v>
                </c:pt>
                <c:pt idx="17">
                  <c:v>1508.9</c:v>
                </c:pt>
                <c:pt idx="18">
                  <c:v>1522.4</c:v>
                </c:pt>
                <c:pt idx="19">
                  <c:v>1535.8</c:v>
                </c:pt>
                <c:pt idx="20">
                  <c:v>1549.2</c:v>
                </c:pt>
                <c:pt idx="21">
                  <c:v>1562.7</c:v>
                </c:pt>
                <c:pt idx="22">
                  <c:v>1576.1</c:v>
                </c:pt>
              </c:numCache>
            </c:numRef>
          </c:xVal>
          <c:yVal>
            <c:numRef>
              <c:f>[1]Лист4!$D$26:$D$48</c:f>
              <c:numCache>
                <c:formatCode>0.00</c:formatCode>
                <c:ptCount val="23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[1]Лист4!$C$26:$C$48</c:f>
              <c:numCache>
                <c:formatCode>General</c:formatCode>
                <c:ptCount val="23"/>
                <c:pt idx="0">
                  <c:v>1267.2</c:v>
                </c:pt>
                <c:pt idx="1">
                  <c:v>1280.6300000000001</c:v>
                </c:pt>
                <c:pt idx="2">
                  <c:v>1294.06</c:v>
                </c:pt>
                <c:pt idx="3">
                  <c:v>1307.5</c:v>
                </c:pt>
                <c:pt idx="4">
                  <c:v>1321</c:v>
                </c:pt>
                <c:pt idx="5">
                  <c:v>1334.4</c:v>
                </c:pt>
                <c:pt idx="6">
                  <c:v>1347.8</c:v>
                </c:pt>
                <c:pt idx="7">
                  <c:v>1361.2</c:v>
                </c:pt>
                <c:pt idx="8">
                  <c:v>1374.6</c:v>
                </c:pt>
                <c:pt idx="9">
                  <c:v>1388.7</c:v>
                </c:pt>
                <c:pt idx="10">
                  <c:v>1401.5</c:v>
                </c:pt>
                <c:pt idx="11">
                  <c:v>1414.9</c:v>
                </c:pt>
                <c:pt idx="12">
                  <c:v>1441.8</c:v>
                </c:pt>
                <c:pt idx="13">
                  <c:v>1455.2</c:v>
                </c:pt>
                <c:pt idx="14">
                  <c:v>1468.7</c:v>
                </c:pt>
                <c:pt idx="15">
                  <c:v>1482.1</c:v>
                </c:pt>
                <c:pt idx="16">
                  <c:v>1495.5</c:v>
                </c:pt>
                <c:pt idx="17">
                  <c:v>1508.9</c:v>
                </c:pt>
                <c:pt idx="18">
                  <c:v>1522.4</c:v>
                </c:pt>
                <c:pt idx="19">
                  <c:v>1535.8</c:v>
                </c:pt>
                <c:pt idx="20">
                  <c:v>1549.2</c:v>
                </c:pt>
                <c:pt idx="21">
                  <c:v>1562.7</c:v>
                </c:pt>
                <c:pt idx="22">
                  <c:v>1576.1</c:v>
                </c:pt>
              </c:numCache>
            </c:numRef>
          </c:xVal>
          <c:yVal>
            <c:numRef>
              <c:f>[1]Лист4!$E$26:$E$48</c:f>
              <c:numCache>
                <c:formatCode>0.000</c:formatCode>
                <c:ptCount val="23"/>
                <c:pt idx="0">
                  <c:v>3.2377443091725833</c:v>
                </c:pt>
                <c:pt idx="1">
                  <c:v>3.1621230082757514</c:v>
                </c:pt>
                <c:pt idx="2">
                  <c:v>3.0265039322207445</c:v>
                </c:pt>
                <c:pt idx="3">
                  <c:v>3.0109224390479663</c:v>
                </c:pt>
                <c:pt idx="4">
                  <c:v>2.9087208965643612</c:v>
                </c:pt>
                <c:pt idx="5">
                  <c:v>2.9055811765596933</c:v>
                </c:pt>
                <c:pt idx="6">
                  <c:v>2.8415815937267328</c:v>
                </c:pt>
                <c:pt idx="7">
                  <c:v>2.8332133440562162</c:v>
                </c:pt>
                <c:pt idx="8">
                  <c:v>2.7080502011022101</c:v>
                </c:pt>
                <c:pt idx="9">
                  <c:v>2.6820747146989494</c:v>
                </c:pt>
                <c:pt idx="10">
                  <c:v>2.624168717121508</c:v>
                </c:pt>
                <c:pt idx="11">
                  <c:v>2.6592600369327779</c:v>
                </c:pt>
                <c:pt idx="12">
                  <c:v>2.6703098731193631</c:v>
                </c:pt>
                <c:pt idx="13">
                  <c:v>2.6443343867161024</c:v>
                </c:pt>
                <c:pt idx="14">
                  <c:v>2.6280074934286737</c:v>
                </c:pt>
                <c:pt idx="15">
                  <c:v>2.6390573296152584</c:v>
                </c:pt>
                <c:pt idx="16">
                  <c:v>2.6328267798646223</c:v>
                </c:pt>
                <c:pt idx="17">
                  <c:v>2.6230569882688175</c:v>
                </c:pt>
                <c:pt idx="18">
                  <c:v>2.6592600369327779</c:v>
                </c:pt>
                <c:pt idx="19">
                  <c:v>2.7254419438140793</c:v>
                </c:pt>
                <c:pt idx="20">
                  <c:v>2.8015762591130335</c:v>
                </c:pt>
                <c:pt idx="21">
                  <c:v>3.0349529867072724</c:v>
                </c:pt>
                <c:pt idx="22">
                  <c:v>3.4420193761824107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8961888"/>
        <c:axId val="-828960256"/>
      </c:scatterChart>
      <c:valAx>
        <c:axId val="-82896188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8960256"/>
        <c:crosses val="autoZero"/>
        <c:crossBetween val="midCat"/>
      </c:valAx>
      <c:valAx>
        <c:axId val="-8289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89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128067</xdr:colOff>
      <xdr:row>35</xdr:row>
      <xdr:rowOff>33938</xdr:rowOff>
    </xdr:from>
    <xdr:to>
      <xdr:col>13</xdr:col>
      <xdr:colOff>441832</xdr:colOff>
      <xdr:row>49</xdr:row>
      <xdr:rowOff>177373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396240</xdr:colOff>
      <xdr:row>6</xdr:row>
      <xdr:rowOff>72390</xdr:rowOff>
    </xdr:from>
    <xdr:to>
      <xdr:col>26</xdr:col>
      <xdr:colOff>91440</xdr:colOff>
      <xdr:row>21</xdr:row>
      <xdr:rowOff>72390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128067</xdr:colOff>
      <xdr:row>35</xdr:row>
      <xdr:rowOff>33938</xdr:rowOff>
    </xdr:from>
    <xdr:to>
      <xdr:col>13</xdr:col>
      <xdr:colOff>441832</xdr:colOff>
      <xdr:row>49</xdr:row>
      <xdr:rowOff>177373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&#1083;&#1072;&#1073;&#1072;_31_10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4"/>
      <sheetName val="Лист2"/>
      <sheetName val="Лист3"/>
    </sheetNames>
    <sheetDataSet>
      <sheetData sheetId="0"/>
      <sheetData sheetId="1">
        <row r="20">
          <cell r="K20">
            <v>1186.6199999999999</v>
          </cell>
          <cell r="L20">
            <v>48</v>
          </cell>
        </row>
        <row r="21">
          <cell r="K21">
            <v>1200.05</v>
          </cell>
          <cell r="L21">
            <v>100</v>
          </cell>
        </row>
        <row r="22">
          <cell r="K22">
            <v>1213.48</v>
          </cell>
          <cell r="L22">
            <v>200</v>
          </cell>
        </row>
        <row r="23">
          <cell r="K23">
            <v>1226.9100000000001</v>
          </cell>
          <cell r="L23">
            <v>370</v>
          </cell>
        </row>
        <row r="24">
          <cell r="K24">
            <v>1240.3399999999999</v>
          </cell>
          <cell r="L24">
            <v>540</v>
          </cell>
        </row>
        <row r="25">
          <cell r="K25">
            <v>1253.77</v>
          </cell>
          <cell r="L25">
            <v>840</v>
          </cell>
        </row>
        <row r="26">
          <cell r="C26">
            <v>1267.2</v>
          </cell>
          <cell r="E26">
            <v>3.2377443091725833</v>
          </cell>
          <cell r="K26">
            <v>1267.2</v>
          </cell>
          <cell r="L26">
            <v>1200</v>
          </cell>
        </row>
        <row r="27">
          <cell r="C27">
            <v>1280.6300000000001</v>
          </cell>
          <cell r="E27">
            <v>3.1621230082757514</v>
          </cell>
          <cell r="K27">
            <v>1280.6300000000001</v>
          </cell>
          <cell r="L27">
            <v>1400</v>
          </cell>
        </row>
        <row r="28">
          <cell r="C28">
            <v>1294.06</v>
          </cell>
          <cell r="E28">
            <v>3.0265039322207445</v>
          </cell>
          <cell r="K28">
            <v>1294.06</v>
          </cell>
          <cell r="L28">
            <v>1800</v>
          </cell>
        </row>
        <row r="29">
          <cell r="C29">
            <v>1307.5</v>
          </cell>
          <cell r="E29">
            <v>3.0109224390479663</v>
          </cell>
          <cell r="K29">
            <v>1307.5</v>
          </cell>
          <cell r="L29">
            <v>2100</v>
          </cell>
        </row>
        <row r="30">
          <cell r="C30">
            <v>1321</v>
          </cell>
          <cell r="E30">
            <v>2.9087208965643612</v>
          </cell>
          <cell r="K30">
            <v>1321</v>
          </cell>
          <cell r="L30">
            <v>2500</v>
          </cell>
        </row>
        <row r="31">
          <cell r="C31">
            <v>1334.4</v>
          </cell>
          <cell r="E31">
            <v>2.9055811765596933</v>
          </cell>
          <cell r="K31">
            <v>1334.4</v>
          </cell>
          <cell r="L31">
            <v>3000</v>
          </cell>
        </row>
        <row r="32">
          <cell r="C32">
            <v>1347.8</v>
          </cell>
          <cell r="E32">
            <v>2.8415815937267328</v>
          </cell>
          <cell r="K32">
            <v>1347.8</v>
          </cell>
          <cell r="L32">
            <v>3500</v>
          </cell>
        </row>
        <row r="33">
          <cell r="C33">
            <v>1361.2</v>
          </cell>
          <cell r="E33">
            <v>2.8332133440562162</v>
          </cell>
          <cell r="K33">
            <v>1361.2</v>
          </cell>
          <cell r="L33">
            <v>3800</v>
          </cell>
        </row>
        <row r="34">
          <cell r="C34">
            <v>1374.6</v>
          </cell>
          <cell r="E34">
            <v>2.7080502011022101</v>
          </cell>
          <cell r="K34">
            <v>1374.6</v>
          </cell>
          <cell r="L34">
            <v>4300</v>
          </cell>
        </row>
        <row r="35">
          <cell r="C35">
            <v>1388.7</v>
          </cell>
          <cell r="E35">
            <v>2.6820747146989494</v>
          </cell>
          <cell r="K35">
            <v>1388.7</v>
          </cell>
          <cell r="L35">
            <v>4500</v>
          </cell>
        </row>
        <row r="36">
          <cell r="C36">
            <v>1401.5</v>
          </cell>
          <cell r="E36">
            <v>2.624168717121508</v>
          </cell>
          <cell r="K36">
            <v>1401.5</v>
          </cell>
          <cell r="L36">
            <v>4600</v>
          </cell>
        </row>
        <row r="37">
          <cell r="C37">
            <v>1414.9</v>
          </cell>
          <cell r="E37">
            <v>2.6592600369327779</v>
          </cell>
          <cell r="K37">
            <v>1414.9</v>
          </cell>
          <cell r="L37">
            <v>4600</v>
          </cell>
        </row>
        <row r="38">
          <cell r="C38">
            <v>1441.8</v>
          </cell>
          <cell r="E38">
            <v>2.6703098731193631</v>
          </cell>
          <cell r="K38">
            <v>1441.8</v>
          </cell>
          <cell r="L38">
            <v>4400</v>
          </cell>
        </row>
        <row r="39">
          <cell r="C39">
            <v>1455.2</v>
          </cell>
          <cell r="E39">
            <v>2.6443343867161024</v>
          </cell>
          <cell r="K39">
            <v>1455.2</v>
          </cell>
          <cell r="L39">
            <v>4300</v>
          </cell>
        </row>
        <row r="40">
          <cell r="C40">
            <v>1468.7</v>
          </cell>
          <cell r="E40">
            <v>2.6280074934286737</v>
          </cell>
          <cell r="K40">
            <v>1468.7</v>
          </cell>
          <cell r="L40">
            <v>4200</v>
          </cell>
        </row>
        <row r="41">
          <cell r="C41">
            <v>1482.1</v>
          </cell>
          <cell r="E41">
            <v>2.6390573296152584</v>
          </cell>
          <cell r="K41">
            <v>1482.1</v>
          </cell>
          <cell r="L41">
            <v>4000</v>
          </cell>
        </row>
        <row r="42">
          <cell r="C42">
            <v>1495.5</v>
          </cell>
          <cell r="E42">
            <v>2.6328267798646223</v>
          </cell>
          <cell r="K42">
            <v>1495.5</v>
          </cell>
          <cell r="L42">
            <v>3700</v>
          </cell>
        </row>
        <row r="43">
          <cell r="C43">
            <v>1508.9</v>
          </cell>
          <cell r="E43">
            <v>2.6230569882688175</v>
          </cell>
          <cell r="K43">
            <v>1508.9</v>
          </cell>
          <cell r="L43">
            <v>3600</v>
          </cell>
        </row>
        <row r="44">
          <cell r="C44">
            <v>1522.4</v>
          </cell>
          <cell r="E44">
            <v>2.6592600369327779</v>
          </cell>
          <cell r="K44">
            <v>1522.4</v>
          </cell>
          <cell r="L44">
            <v>3400</v>
          </cell>
        </row>
        <row r="45">
          <cell r="C45">
            <v>1535.8</v>
          </cell>
          <cell r="E45">
            <v>2.7254419438140793</v>
          </cell>
          <cell r="K45">
            <v>1535.8</v>
          </cell>
          <cell r="L45">
            <v>3000</v>
          </cell>
        </row>
        <row r="46">
          <cell r="C46">
            <v>1549.2</v>
          </cell>
          <cell r="E46">
            <v>2.8015762591130335</v>
          </cell>
          <cell r="K46">
            <v>1549.2</v>
          </cell>
          <cell r="L46">
            <v>2950</v>
          </cell>
        </row>
        <row r="47">
          <cell r="C47">
            <v>1562.7</v>
          </cell>
          <cell r="E47">
            <v>3.0349529867072724</v>
          </cell>
          <cell r="K47">
            <v>1562.7</v>
          </cell>
          <cell r="L47">
            <v>2700</v>
          </cell>
        </row>
        <row r="48">
          <cell r="C48">
            <v>1576.1</v>
          </cell>
          <cell r="E48">
            <v>3.4420193761824107</v>
          </cell>
          <cell r="K48">
            <v>1576.1</v>
          </cell>
          <cell r="L48">
            <v>2500</v>
          </cell>
        </row>
        <row r="49">
          <cell r="K49">
            <v>1589.5</v>
          </cell>
          <cell r="L49">
            <v>2400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34" workbookViewId="0">
      <selection activeCell="AC27" sqref="AC27"/>
    </sheetView>
  </sheetViews>
  <sheetFormatPr defaultRowHeight="14.4" x14ac:dyDescent="0.3"/>
  <cols>
    <col min="5" max="5" width="8.88671875" style="6"/>
  </cols>
  <sheetData>
    <row r="1" spans="1:11" x14ac:dyDescent="0.3">
      <c r="A1" s="1" t="s">
        <v>0</v>
      </c>
      <c r="B1" s="1"/>
      <c r="C1" s="1"/>
      <c r="D1" s="2" t="s">
        <v>1</v>
      </c>
      <c r="E1" s="3"/>
    </row>
    <row r="2" spans="1:11" x14ac:dyDescent="0.3">
      <c r="A2" s="1"/>
      <c r="B2" s="1"/>
      <c r="C2" s="1"/>
      <c r="D2" s="2"/>
      <c r="E2" s="3"/>
    </row>
    <row r="3" spans="1:11" x14ac:dyDescent="0.3">
      <c r="A3" s="1" t="s">
        <v>2</v>
      </c>
      <c r="B3" s="1"/>
      <c r="C3" s="1"/>
      <c r="D3" s="2"/>
      <c r="E3" s="3"/>
    </row>
    <row r="4" spans="1:11" x14ac:dyDescent="0.3">
      <c r="A4" s="1"/>
      <c r="B4" s="1"/>
      <c r="C4" s="1"/>
      <c r="D4" s="2" t="s">
        <v>3</v>
      </c>
      <c r="E4" s="3"/>
    </row>
    <row r="5" spans="1:11" x14ac:dyDescent="0.3">
      <c r="A5" s="1"/>
      <c r="B5" s="1"/>
      <c r="C5" s="1"/>
      <c r="D5" s="2"/>
      <c r="E5" s="3"/>
    </row>
    <row r="6" spans="1:11" x14ac:dyDescent="0.3">
      <c r="A6" s="4"/>
      <c r="B6" s="4"/>
      <c r="C6" s="4"/>
      <c r="D6" s="5"/>
    </row>
    <row r="7" spans="1:11" x14ac:dyDescent="0.3">
      <c r="A7" s="4"/>
      <c r="B7" s="4"/>
      <c r="C7" s="4"/>
      <c r="D7" s="5"/>
      <c r="K7" t="s">
        <v>4</v>
      </c>
    </row>
    <row r="8" spans="1:11" x14ac:dyDescent="0.3">
      <c r="A8" s="1" t="s">
        <v>5</v>
      </c>
      <c r="B8" s="1" t="s">
        <v>6</v>
      </c>
      <c r="C8" s="1" t="s">
        <v>7</v>
      </c>
      <c r="D8" s="2"/>
      <c r="E8" s="3"/>
      <c r="H8" t="s">
        <v>8</v>
      </c>
    </row>
    <row r="9" spans="1:11" x14ac:dyDescent="0.3">
      <c r="A9" s="4"/>
      <c r="B9" s="4"/>
      <c r="C9" s="4"/>
      <c r="D9" s="5"/>
    </row>
    <row r="10" spans="1:11" x14ac:dyDescent="0.3">
      <c r="A10" s="4">
        <v>3250</v>
      </c>
      <c r="B10" s="4">
        <v>41</v>
      </c>
      <c r="C10" s="4">
        <v>1055</v>
      </c>
      <c r="D10" s="7"/>
    </row>
    <row r="11" spans="1:11" x14ac:dyDescent="0.3">
      <c r="A11" s="4">
        <f>A10-10</f>
        <v>3240</v>
      </c>
      <c r="B11" s="4">
        <v>40</v>
      </c>
      <c r="C11" s="4">
        <v>1065.75</v>
      </c>
      <c r="D11" s="7"/>
    </row>
    <row r="12" spans="1:11" x14ac:dyDescent="0.3">
      <c r="A12" s="4">
        <f t="shared" ref="A12:A75" si="0">A11-10</f>
        <v>3230</v>
      </c>
      <c r="B12" s="4">
        <v>39.200000000000003</v>
      </c>
      <c r="C12" s="4">
        <v>1079.18</v>
      </c>
      <c r="D12" s="7"/>
    </row>
    <row r="13" spans="1:11" x14ac:dyDescent="0.3">
      <c r="A13" s="4">
        <f t="shared" si="0"/>
        <v>3220</v>
      </c>
      <c r="B13" s="4">
        <v>38.200000000000003</v>
      </c>
      <c r="C13" s="4">
        <v>1092.6099999999999</v>
      </c>
      <c r="D13" s="7"/>
    </row>
    <row r="14" spans="1:11" x14ac:dyDescent="0.3">
      <c r="A14" s="4">
        <f t="shared" si="0"/>
        <v>3210</v>
      </c>
      <c r="B14" s="4">
        <v>37.5</v>
      </c>
      <c r="C14" s="4">
        <v>1106.04</v>
      </c>
      <c r="D14" s="7"/>
    </row>
    <row r="15" spans="1:11" x14ac:dyDescent="0.3">
      <c r="A15" s="4">
        <f t="shared" si="0"/>
        <v>3200</v>
      </c>
      <c r="B15" s="4">
        <v>37</v>
      </c>
      <c r="C15" s="4">
        <v>1119.47</v>
      </c>
      <c r="D15" s="7"/>
    </row>
    <row r="16" spans="1:11" ht="15" thickBot="1" x14ac:dyDescent="0.35">
      <c r="A16" s="4">
        <f t="shared" si="0"/>
        <v>3190</v>
      </c>
      <c r="B16" s="4">
        <v>36.5</v>
      </c>
      <c r="C16" s="4">
        <v>1132.9000000000001</v>
      </c>
      <c r="D16" s="7"/>
    </row>
    <row r="17" spans="1:16" x14ac:dyDescent="0.3">
      <c r="A17" s="4">
        <f t="shared" si="0"/>
        <v>3180</v>
      </c>
      <c r="B17" s="4">
        <v>36</v>
      </c>
      <c r="C17" s="4">
        <v>1146.44</v>
      </c>
      <c r="D17" s="7"/>
      <c r="H17" s="8" t="s">
        <v>9</v>
      </c>
      <c r="I17" s="9"/>
    </row>
    <row r="18" spans="1:16" ht="15" thickBot="1" x14ac:dyDescent="0.35">
      <c r="A18" s="4">
        <f t="shared" si="0"/>
        <v>3170</v>
      </c>
      <c r="B18" s="4">
        <v>35</v>
      </c>
      <c r="C18" s="4">
        <v>1159.76</v>
      </c>
      <c r="D18" s="7"/>
      <c r="H18" s="10"/>
      <c r="I18" s="11"/>
    </row>
    <row r="19" spans="1:16" x14ac:dyDescent="0.3">
      <c r="A19" s="4">
        <f t="shared" si="0"/>
        <v>3160</v>
      </c>
      <c r="B19" s="4">
        <v>34</v>
      </c>
      <c r="C19" s="4">
        <v>1173.19</v>
      </c>
      <c r="D19" s="7"/>
      <c r="H19" t="s">
        <v>8</v>
      </c>
      <c r="L19" t="s">
        <v>8</v>
      </c>
    </row>
    <row r="20" spans="1:16" x14ac:dyDescent="0.3">
      <c r="A20" s="4">
        <f t="shared" si="0"/>
        <v>3150</v>
      </c>
      <c r="B20" s="4">
        <v>32.5</v>
      </c>
      <c r="C20" s="4">
        <v>1186.6199999999999</v>
      </c>
      <c r="D20" s="7"/>
      <c r="G20" s="4"/>
      <c r="H20">
        <v>240</v>
      </c>
      <c r="K20" s="4">
        <v>1186.6199999999999</v>
      </c>
      <c r="L20">
        <v>48</v>
      </c>
    </row>
    <row r="21" spans="1:16" x14ac:dyDescent="0.3">
      <c r="A21" s="4">
        <f t="shared" si="0"/>
        <v>3140</v>
      </c>
      <c r="B21" s="4">
        <v>32</v>
      </c>
      <c r="C21" s="4">
        <v>1200.05</v>
      </c>
      <c r="D21" s="7"/>
      <c r="G21" s="4"/>
      <c r="H21">
        <v>640</v>
      </c>
      <c r="K21" s="4">
        <v>1200.05</v>
      </c>
      <c r="L21">
        <v>100</v>
      </c>
    </row>
    <row r="22" spans="1:16" x14ac:dyDescent="0.3">
      <c r="A22" s="4">
        <f t="shared" si="0"/>
        <v>3130</v>
      </c>
      <c r="B22" s="4">
        <v>30.5</v>
      </c>
      <c r="C22" s="4">
        <v>1213.48</v>
      </c>
      <c r="D22" s="7"/>
      <c r="G22" s="4"/>
      <c r="H22">
        <v>1500</v>
      </c>
      <c r="K22" s="4">
        <v>1213.48</v>
      </c>
      <c r="L22">
        <v>200</v>
      </c>
    </row>
    <row r="23" spans="1:16" ht="15" thickBot="1" x14ac:dyDescent="0.35">
      <c r="A23" s="4">
        <f t="shared" si="0"/>
        <v>3120</v>
      </c>
      <c r="B23" s="4">
        <v>29.5</v>
      </c>
      <c r="C23" s="4">
        <v>1226.9100000000001</v>
      </c>
      <c r="D23" s="7"/>
      <c r="G23" s="4"/>
      <c r="H23">
        <v>3200</v>
      </c>
      <c r="K23" s="4">
        <v>1226.9100000000001</v>
      </c>
      <c r="L23">
        <v>370</v>
      </c>
    </row>
    <row r="24" spans="1:16" ht="15" thickBot="1" x14ac:dyDescent="0.35">
      <c r="A24" s="4">
        <f t="shared" si="0"/>
        <v>3110</v>
      </c>
      <c r="B24" s="4">
        <v>29</v>
      </c>
      <c r="C24" s="4">
        <v>1240.3399999999999</v>
      </c>
      <c r="D24" s="7"/>
      <c r="G24" s="4"/>
      <c r="H24">
        <v>5000</v>
      </c>
      <c r="K24" s="4">
        <v>1240.3399999999999</v>
      </c>
      <c r="L24">
        <v>540</v>
      </c>
      <c r="O24" s="13" t="s">
        <v>10</v>
      </c>
      <c r="P24" s="14"/>
    </row>
    <row r="25" spans="1:16" x14ac:dyDescent="0.3">
      <c r="A25" s="4">
        <f t="shared" si="0"/>
        <v>3100</v>
      </c>
      <c r="B25" s="4">
        <v>28</v>
      </c>
      <c r="C25" s="4">
        <v>1253.77</v>
      </c>
      <c r="D25" s="7"/>
      <c r="G25" s="4"/>
      <c r="H25">
        <v>8200</v>
      </c>
      <c r="K25" s="4">
        <v>1253.77</v>
      </c>
      <c r="L25">
        <v>840</v>
      </c>
    </row>
    <row r="26" spans="1:16" x14ac:dyDescent="0.3">
      <c r="A26" s="4">
        <f t="shared" si="0"/>
        <v>3090</v>
      </c>
      <c r="B26" s="4">
        <v>27</v>
      </c>
      <c r="C26" s="4">
        <v>1267.2</v>
      </c>
      <c r="D26" s="7"/>
      <c r="E26" s="6">
        <f>LN(H26/O26)</f>
        <v>3.2377443091725833</v>
      </c>
      <c r="G26" s="4"/>
      <c r="H26">
        <v>10700</v>
      </c>
      <c r="K26" s="4">
        <v>1267.2</v>
      </c>
      <c r="L26">
        <v>1200</v>
      </c>
      <c r="O26">
        <v>420</v>
      </c>
    </row>
    <row r="27" spans="1:16" x14ac:dyDescent="0.3">
      <c r="A27" s="4">
        <f t="shared" si="0"/>
        <v>3080</v>
      </c>
      <c r="B27" s="4">
        <v>26</v>
      </c>
      <c r="C27" s="4">
        <v>1280.6300000000001</v>
      </c>
      <c r="D27" s="7"/>
      <c r="E27" s="6">
        <f t="shared" ref="E27:E49" si="1">LN(H27/O27)</f>
        <v>3.1621230082757514</v>
      </c>
      <c r="G27" s="4"/>
      <c r="H27">
        <v>13700</v>
      </c>
      <c r="K27" s="4">
        <v>1280.6300000000001</v>
      </c>
      <c r="L27">
        <v>1400</v>
      </c>
      <c r="O27">
        <v>580</v>
      </c>
    </row>
    <row r="28" spans="1:16" x14ac:dyDescent="0.3">
      <c r="A28" s="4">
        <f t="shared" si="0"/>
        <v>3070</v>
      </c>
      <c r="B28" s="4">
        <v>25</v>
      </c>
      <c r="C28" s="4">
        <v>1294.06</v>
      </c>
      <c r="D28" s="7"/>
      <c r="E28" s="6">
        <f t="shared" si="1"/>
        <v>3.0265039322207445</v>
      </c>
      <c r="G28" s="4"/>
      <c r="H28">
        <v>16500</v>
      </c>
      <c r="K28" s="4">
        <v>1294.06</v>
      </c>
      <c r="L28">
        <v>1800</v>
      </c>
      <c r="O28">
        <v>800</v>
      </c>
    </row>
    <row r="29" spans="1:16" x14ac:dyDescent="0.3">
      <c r="A29" s="4">
        <f t="shared" si="0"/>
        <v>3060</v>
      </c>
      <c r="B29" s="4">
        <v>24</v>
      </c>
      <c r="C29" s="4">
        <v>1307.5</v>
      </c>
      <c r="D29" s="7"/>
      <c r="E29" s="6">
        <f t="shared" si="1"/>
        <v>3.0109224390479663</v>
      </c>
      <c r="G29" s="4"/>
      <c r="H29">
        <v>19900</v>
      </c>
      <c r="K29" s="4">
        <v>1307.5</v>
      </c>
      <c r="L29">
        <v>2100</v>
      </c>
      <c r="O29">
        <v>980</v>
      </c>
    </row>
    <row r="30" spans="1:16" x14ac:dyDescent="0.3">
      <c r="A30" s="4">
        <f t="shared" si="0"/>
        <v>3050</v>
      </c>
      <c r="B30" s="4">
        <v>23.3</v>
      </c>
      <c r="C30" s="4">
        <v>1321</v>
      </c>
      <c r="D30" s="7"/>
      <c r="E30" s="6">
        <f t="shared" si="1"/>
        <v>2.9087208965643612</v>
      </c>
      <c r="G30" s="4"/>
      <c r="H30">
        <v>22000</v>
      </c>
      <c r="K30" s="4">
        <v>1321</v>
      </c>
      <c r="L30">
        <v>2500</v>
      </c>
      <c r="O30">
        <v>1200</v>
      </c>
    </row>
    <row r="31" spans="1:16" x14ac:dyDescent="0.3">
      <c r="A31" s="4">
        <f t="shared" si="0"/>
        <v>3040</v>
      </c>
      <c r="B31" s="4">
        <v>22.5</v>
      </c>
      <c r="C31" s="4">
        <v>1334.4</v>
      </c>
      <c r="D31" s="7"/>
      <c r="E31" s="6">
        <f t="shared" si="1"/>
        <v>2.9055811765596933</v>
      </c>
      <c r="G31" s="4"/>
      <c r="H31">
        <v>26500</v>
      </c>
      <c r="K31" s="4">
        <v>1334.4</v>
      </c>
      <c r="L31">
        <v>3000</v>
      </c>
      <c r="O31">
        <v>1450</v>
      </c>
    </row>
    <row r="32" spans="1:16" x14ac:dyDescent="0.3">
      <c r="A32" s="4">
        <f t="shared" si="0"/>
        <v>3030</v>
      </c>
      <c r="B32" s="4">
        <v>21.2</v>
      </c>
      <c r="C32" s="4">
        <v>1347.8</v>
      </c>
      <c r="D32" s="7"/>
      <c r="E32" s="6">
        <f t="shared" si="1"/>
        <v>2.8415815937267328</v>
      </c>
      <c r="G32" s="4"/>
      <c r="H32">
        <v>30000</v>
      </c>
      <c r="K32" s="4">
        <v>1347.8</v>
      </c>
      <c r="L32">
        <v>3500</v>
      </c>
      <c r="O32">
        <v>1750</v>
      </c>
    </row>
    <row r="33" spans="1:15" x14ac:dyDescent="0.3">
      <c r="A33" s="4">
        <f t="shared" si="0"/>
        <v>3020</v>
      </c>
      <c r="B33" s="4">
        <v>20</v>
      </c>
      <c r="C33" s="4">
        <v>1361.2</v>
      </c>
      <c r="D33" s="7"/>
      <c r="E33" s="6">
        <f t="shared" si="1"/>
        <v>2.8332133440562162</v>
      </c>
      <c r="G33" s="4"/>
      <c r="H33">
        <v>34000</v>
      </c>
      <c r="K33" s="4">
        <v>1361.2</v>
      </c>
      <c r="L33">
        <v>3800</v>
      </c>
      <c r="O33">
        <v>2000</v>
      </c>
    </row>
    <row r="34" spans="1:15" x14ac:dyDescent="0.3">
      <c r="A34" s="4">
        <f t="shared" si="0"/>
        <v>3010</v>
      </c>
      <c r="B34" s="4">
        <v>19.5</v>
      </c>
      <c r="C34" s="4">
        <v>1374.6</v>
      </c>
      <c r="D34" s="7"/>
      <c r="E34" s="6">
        <f t="shared" si="1"/>
        <v>2.7080502011022101</v>
      </c>
      <c r="G34" s="4"/>
      <c r="H34">
        <v>36000</v>
      </c>
      <c r="K34" s="4">
        <v>1374.6</v>
      </c>
      <c r="L34">
        <v>4300</v>
      </c>
      <c r="O34">
        <v>2400</v>
      </c>
    </row>
    <row r="35" spans="1:15" x14ac:dyDescent="0.3">
      <c r="A35" s="4">
        <f t="shared" si="0"/>
        <v>3000</v>
      </c>
      <c r="B35" s="4">
        <v>19.2</v>
      </c>
      <c r="C35" s="4">
        <v>1388.7</v>
      </c>
      <c r="D35" s="7"/>
      <c r="E35" s="6">
        <f t="shared" si="1"/>
        <v>2.6820747146989494</v>
      </c>
      <c r="G35" s="4"/>
      <c r="H35">
        <v>38000</v>
      </c>
      <c r="K35" s="4">
        <v>1388.7</v>
      </c>
      <c r="L35">
        <v>4500</v>
      </c>
      <c r="O35">
        <v>2600</v>
      </c>
    </row>
    <row r="36" spans="1:15" x14ac:dyDescent="0.3">
      <c r="A36" s="4">
        <f t="shared" si="0"/>
        <v>2990</v>
      </c>
      <c r="B36" s="12">
        <v>18.2</v>
      </c>
      <c r="C36" s="12">
        <v>1401.5</v>
      </c>
      <c r="D36" s="7"/>
      <c r="E36" s="6">
        <f t="shared" si="1"/>
        <v>2.624168717121508</v>
      </c>
      <c r="G36" s="12"/>
      <c r="H36">
        <v>40000</v>
      </c>
      <c r="K36" s="12">
        <v>1401.5</v>
      </c>
      <c r="L36">
        <v>4600</v>
      </c>
      <c r="O36">
        <v>2900</v>
      </c>
    </row>
    <row r="37" spans="1:15" x14ac:dyDescent="0.3">
      <c r="A37" s="4">
        <f t="shared" si="0"/>
        <v>2980</v>
      </c>
      <c r="B37" s="4">
        <v>17.600000000000001</v>
      </c>
      <c r="C37" s="4">
        <v>1414.9</v>
      </c>
      <c r="D37" s="7"/>
      <c r="E37" s="6">
        <f t="shared" si="1"/>
        <v>2.6592600369327779</v>
      </c>
      <c r="G37" s="4"/>
      <c r="H37">
        <v>40000</v>
      </c>
      <c r="K37" s="4">
        <v>1414.9</v>
      </c>
      <c r="L37">
        <v>4600</v>
      </c>
      <c r="O37">
        <v>2800</v>
      </c>
    </row>
    <row r="38" spans="1:15" x14ac:dyDescent="0.3">
      <c r="A38" s="4">
        <f t="shared" si="0"/>
        <v>2970</v>
      </c>
      <c r="B38" s="4">
        <v>16.8</v>
      </c>
      <c r="C38" s="4">
        <v>1441.8</v>
      </c>
      <c r="D38" s="7"/>
      <c r="E38" s="6">
        <f t="shared" si="1"/>
        <v>2.6703098731193631</v>
      </c>
      <c r="G38" s="4"/>
      <c r="H38">
        <v>39000</v>
      </c>
      <c r="K38" s="4">
        <v>1441.8</v>
      </c>
      <c r="L38">
        <v>4400</v>
      </c>
      <c r="O38">
        <v>2700</v>
      </c>
    </row>
    <row r="39" spans="1:15" x14ac:dyDescent="0.3">
      <c r="A39" s="4">
        <f t="shared" si="0"/>
        <v>2960</v>
      </c>
      <c r="B39" s="4">
        <v>15.8</v>
      </c>
      <c r="C39" s="4">
        <v>1455.2</v>
      </c>
      <c r="D39" s="7"/>
      <c r="E39" s="6">
        <f t="shared" si="1"/>
        <v>2.6443343867161024</v>
      </c>
      <c r="G39" s="4"/>
      <c r="H39">
        <v>38000</v>
      </c>
      <c r="K39" s="4">
        <v>1455.2</v>
      </c>
      <c r="L39">
        <v>4300</v>
      </c>
      <c r="O39">
        <v>2700</v>
      </c>
    </row>
    <row r="40" spans="1:15" x14ac:dyDescent="0.3">
      <c r="A40" s="4">
        <f t="shared" si="0"/>
        <v>2950</v>
      </c>
      <c r="B40" s="4">
        <v>15.2</v>
      </c>
      <c r="C40" s="4">
        <v>1468.7</v>
      </c>
      <c r="D40" s="7"/>
      <c r="E40" s="6">
        <f t="shared" si="1"/>
        <v>2.6280074934286737</v>
      </c>
      <c r="G40" s="4"/>
      <c r="H40">
        <v>36000</v>
      </c>
      <c r="K40" s="4">
        <v>1468.7</v>
      </c>
      <c r="L40">
        <v>4200</v>
      </c>
      <c r="O40">
        <v>2600</v>
      </c>
    </row>
    <row r="41" spans="1:15" x14ac:dyDescent="0.3">
      <c r="A41" s="4">
        <f t="shared" si="0"/>
        <v>2940</v>
      </c>
      <c r="B41" s="4">
        <v>15</v>
      </c>
      <c r="C41" s="4">
        <v>1482.1</v>
      </c>
      <c r="D41" s="7"/>
      <c r="E41" s="6">
        <f t="shared" si="1"/>
        <v>2.6390573296152584</v>
      </c>
      <c r="G41" s="4"/>
      <c r="H41">
        <v>35000</v>
      </c>
      <c r="K41" s="4">
        <v>1482.1</v>
      </c>
      <c r="L41">
        <v>4000</v>
      </c>
      <c r="O41">
        <v>2500</v>
      </c>
    </row>
    <row r="42" spans="1:15" x14ac:dyDescent="0.3">
      <c r="A42" s="4">
        <f t="shared" si="0"/>
        <v>2930</v>
      </c>
      <c r="B42" s="4">
        <v>14.5</v>
      </c>
      <c r="C42" s="4">
        <v>1495.5</v>
      </c>
      <c r="D42" s="7"/>
      <c r="E42" s="6">
        <f t="shared" si="1"/>
        <v>2.6328267798646223</v>
      </c>
      <c r="G42" s="4"/>
      <c r="H42">
        <v>32000</v>
      </c>
      <c r="K42" s="4">
        <v>1495.5</v>
      </c>
      <c r="L42">
        <v>3700</v>
      </c>
      <c r="O42">
        <v>2300</v>
      </c>
    </row>
    <row r="43" spans="1:15" x14ac:dyDescent="0.3">
      <c r="A43" s="4">
        <f t="shared" si="0"/>
        <v>2920</v>
      </c>
      <c r="B43" s="4">
        <v>13.8</v>
      </c>
      <c r="C43" s="4">
        <v>1508.9</v>
      </c>
      <c r="D43" s="7"/>
      <c r="E43" s="6">
        <f t="shared" si="1"/>
        <v>2.6230569882688175</v>
      </c>
      <c r="G43" s="4"/>
      <c r="H43">
        <v>31000</v>
      </c>
      <c r="K43" s="4">
        <v>1508.9</v>
      </c>
      <c r="L43">
        <v>3600</v>
      </c>
      <c r="O43">
        <v>2250</v>
      </c>
    </row>
    <row r="44" spans="1:15" x14ac:dyDescent="0.3">
      <c r="A44" s="4">
        <f t="shared" si="0"/>
        <v>2910</v>
      </c>
      <c r="B44" s="4">
        <v>13.8</v>
      </c>
      <c r="C44" s="4">
        <v>1522.4</v>
      </c>
      <c r="D44" s="7"/>
      <c r="E44" s="6">
        <f t="shared" si="1"/>
        <v>2.6592600369327779</v>
      </c>
      <c r="G44" s="4"/>
      <c r="H44">
        <v>30000</v>
      </c>
      <c r="K44" s="4">
        <v>1522.4</v>
      </c>
      <c r="L44">
        <v>3400</v>
      </c>
      <c r="O44">
        <v>2100</v>
      </c>
    </row>
    <row r="45" spans="1:15" x14ac:dyDescent="0.3">
      <c r="A45" s="4">
        <f t="shared" si="0"/>
        <v>2900</v>
      </c>
      <c r="B45" s="4">
        <v>13.5</v>
      </c>
      <c r="C45" s="4">
        <v>1535.8</v>
      </c>
      <c r="D45" s="7"/>
      <c r="E45" s="6">
        <f t="shared" si="1"/>
        <v>2.7254419438140793</v>
      </c>
      <c r="G45" s="4"/>
      <c r="H45">
        <v>29000</v>
      </c>
      <c r="K45" s="4">
        <v>1535.8</v>
      </c>
      <c r="L45">
        <v>3000</v>
      </c>
      <c r="O45">
        <v>1900</v>
      </c>
    </row>
    <row r="46" spans="1:15" x14ac:dyDescent="0.3">
      <c r="A46" s="4">
        <f t="shared" si="0"/>
        <v>2890</v>
      </c>
      <c r="B46" s="4">
        <v>13.2</v>
      </c>
      <c r="C46" s="4">
        <v>1549.2</v>
      </c>
      <c r="D46" s="7"/>
      <c r="E46" s="6">
        <f t="shared" si="1"/>
        <v>2.8015762591130335</v>
      </c>
      <c r="G46" s="4"/>
      <c r="H46">
        <v>28000</v>
      </c>
      <c r="K46" s="4">
        <v>1549.2</v>
      </c>
      <c r="L46">
        <v>2950</v>
      </c>
      <c r="O46">
        <v>1700</v>
      </c>
    </row>
    <row r="47" spans="1:15" x14ac:dyDescent="0.3">
      <c r="A47" s="4">
        <f t="shared" si="0"/>
        <v>2880</v>
      </c>
      <c r="B47" s="4">
        <v>13</v>
      </c>
      <c r="C47" s="4">
        <v>1562.7</v>
      </c>
      <c r="D47" s="7"/>
      <c r="E47" s="6">
        <f t="shared" si="1"/>
        <v>3.0349529867072724</v>
      </c>
      <c r="G47" s="4"/>
      <c r="H47">
        <v>26000</v>
      </c>
      <c r="K47" s="4">
        <v>1562.7</v>
      </c>
      <c r="L47">
        <v>2700</v>
      </c>
      <c r="O47">
        <v>1250</v>
      </c>
    </row>
    <row r="48" spans="1:15" x14ac:dyDescent="0.3">
      <c r="A48" s="4">
        <f t="shared" si="0"/>
        <v>2870</v>
      </c>
      <c r="B48" s="4">
        <v>12.9</v>
      </c>
      <c r="C48" s="4">
        <v>1576.1</v>
      </c>
      <c r="D48" s="7"/>
      <c r="E48" s="6">
        <f t="shared" si="1"/>
        <v>3.4420193761824107</v>
      </c>
      <c r="G48" s="4"/>
      <c r="H48">
        <v>25000</v>
      </c>
      <c r="K48" s="4">
        <v>1576.1</v>
      </c>
      <c r="L48">
        <v>2500</v>
      </c>
      <c r="O48">
        <v>800</v>
      </c>
    </row>
    <row r="49" spans="1:15" x14ac:dyDescent="0.3">
      <c r="A49" s="4">
        <f t="shared" si="0"/>
        <v>2860</v>
      </c>
      <c r="B49" s="4">
        <v>12.6</v>
      </c>
      <c r="C49" s="4">
        <v>1589.5</v>
      </c>
      <c r="D49" s="7"/>
      <c r="E49" s="6">
        <f t="shared" si="1"/>
        <v>5.0106352940962555</v>
      </c>
      <c r="G49" s="4"/>
      <c r="H49">
        <v>24000</v>
      </c>
      <c r="K49" s="4">
        <v>1589.5</v>
      </c>
      <c r="L49">
        <v>2400</v>
      </c>
      <c r="O49">
        <v>160</v>
      </c>
    </row>
    <row r="50" spans="1:15" x14ac:dyDescent="0.3">
      <c r="A50" s="4">
        <f t="shared" si="0"/>
        <v>2850</v>
      </c>
      <c r="B50" s="4">
        <v>12.5</v>
      </c>
      <c r="C50" s="4">
        <v>1603</v>
      </c>
      <c r="D50" s="7"/>
    </row>
    <row r="51" spans="1:15" x14ac:dyDescent="0.3">
      <c r="A51" s="4">
        <f t="shared" si="0"/>
        <v>2840</v>
      </c>
      <c r="B51" s="4">
        <v>12.4</v>
      </c>
      <c r="C51" s="4">
        <v>1616.4</v>
      </c>
      <c r="D51" s="7"/>
    </row>
    <row r="52" spans="1:15" x14ac:dyDescent="0.3">
      <c r="A52" s="4">
        <f t="shared" si="0"/>
        <v>2830</v>
      </c>
      <c r="B52" s="4">
        <v>12.3</v>
      </c>
      <c r="C52" s="4">
        <v>1629.8</v>
      </c>
      <c r="D52" s="7"/>
    </row>
    <row r="53" spans="1:15" x14ac:dyDescent="0.3">
      <c r="A53" s="4">
        <f t="shared" si="0"/>
        <v>2820</v>
      </c>
      <c r="B53" s="4">
        <v>12.2</v>
      </c>
      <c r="C53" s="4">
        <v>1641.2</v>
      </c>
      <c r="D53" s="7"/>
    </row>
    <row r="54" spans="1:15" x14ac:dyDescent="0.3">
      <c r="A54" s="4">
        <f t="shared" si="0"/>
        <v>2810</v>
      </c>
      <c r="B54" s="4">
        <v>12.1</v>
      </c>
      <c r="C54" s="4">
        <v>1656.7</v>
      </c>
      <c r="D54" s="7"/>
    </row>
    <row r="55" spans="1:15" x14ac:dyDescent="0.3">
      <c r="A55" s="4">
        <f t="shared" si="0"/>
        <v>2800</v>
      </c>
      <c r="B55" s="4">
        <v>12.05</v>
      </c>
      <c r="C55" s="4">
        <v>1670.1</v>
      </c>
      <c r="D55" s="7"/>
    </row>
    <row r="56" spans="1:15" x14ac:dyDescent="0.3">
      <c r="A56" s="4">
        <f t="shared" si="0"/>
        <v>2790</v>
      </c>
      <c r="B56" s="4">
        <v>12</v>
      </c>
      <c r="C56" s="4">
        <v>1683.5</v>
      </c>
      <c r="D56" s="7"/>
    </row>
    <row r="57" spans="1:15" x14ac:dyDescent="0.3">
      <c r="A57" s="4">
        <f t="shared" si="0"/>
        <v>2780</v>
      </c>
      <c r="B57" s="4">
        <v>11.9</v>
      </c>
      <c r="C57" s="4">
        <v>1697</v>
      </c>
      <c r="D57" s="7"/>
    </row>
    <row r="58" spans="1:15" x14ac:dyDescent="0.3">
      <c r="A58" s="4">
        <f t="shared" si="0"/>
        <v>2770</v>
      </c>
      <c r="B58" s="4">
        <v>11.8</v>
      </c>
      <c r="C58" s="4">
        <v>1710.4</v>
      </c>
      <c r="D58" s="7"/>
    </row>
    <row r="59" spans="1:15" x14ac:dyDescent="0.3">
      <c r="A59" s="4">
        <f t="shared" si="0"/>
        <v>2760</v>
      </c>
      <c r="B59" s="4">
        <v>11.78</v>
      </c>
      <c r="C59" s="4">
        <v>1723.8</v>
      </c>
      <c r="D59" s="7"/>
    </row>
    <row r="60" spans="1:15" x14ac:dyDescent="0.3">
      <c r="A60" s="4">
        <f t="shared" si="0"/>
        <v>2750</v>
      </c>
      <c r="B60" s="4">
        <v>11.76</v>
      </c>
      <c r="C60" s="4">
        <v>1737.3</v>
      </c>
      <c r="D60" s="7"/>
    </row>
    <row r="61" spans="1:15" x14ac:dyDescent="0.3">
      <c r="A61" s="4">
        <f t="shared" si="0"/>
        <v>2740</v>
      </c>
      <c r="B61" s="4">
        <v>11.5</v>
      </c>
      <c r="C61" s="4">
        <v>1750.7</v>
      </c>
      <c r="D61" s="7"/>
    </row>
    <row r="62" spans="1:15" x14ac:dyDescent="0.3">
      <c r="A62" s="4">
        <f t="shared" si="0"/>
        <v>2730</v>
      </c>
      <c r="B62" s="4">
        <v>11.4</v>
      </c>
      <c r="C62" s="4">
        <v>1764.1</v>
      </c>
      <c r="D62" s="7"/>
    </row>
    <row r="63" spans="1:15" x14ac:dyDescent="0.3">
      <c r="A63" s="4">
        <f t="shared" si="0"/>
        <v>2720</v>
      </c>
      <c r="B63" s="4">
        <v>11.35</v>
      </c>
      <c r="C63" s="4">
        <v>1777.5</v>
      </c>
      <c r="D63" s="7"/>
    </row>
    <row r="64" spans="1:15" x14ac:dyDescent="0.3">
      <c r="A64" s="4">
        <f t="shared" si="0"/>
        <v>2710</v>
      </c>
      <c r="B64" s="4">
        <v>11.33</v>
      </c>
      <c r="C64" s="4">
        <v>1791</v>
      </c>
      <c r="D64" s="7"/>
    </row>
    <row r="65" spans="1:4" x14ac:dyDescent="0.3">
      <c r="A65" s="4">
        <f t="shared" si="0"/>
        <v>2700</v>
      </c>
      <c r="B65" s="4">
        <v>11.32</v>
      </c>
      <c r="C65" s="4">
        <v>1804.4</v>
      </c>
      <c r="D65" s="7"/>
    </row>
    <row r="66" spans="1:4" x14ac:dyDescent="0.3">
      <c r="A66" s="4">
        <f t="shared" si="0"/>
        <v>2690</v>
      </c>
      <c r="B66" s="4">
        <v>11.32</v>
      </c>
      <c r="C66" s="4">
        <v>1817.8</v>
      </c>
      <c r="D66" s="5"/>
    </row>
    <row r="67" spans="1:4" x14ac:dyDescent="0.3">
      <c r="A67" s="4">
        <f t="shared" si="0"/>
        <v>2680</v>
      </c>
      <c r="B67" s="4">
        <v>11.31</v>
      </c>
      <c r="C67" s="4">
        <v>1831.3</v>
      </c>
      <c r="D67" s="5"/>
    </row>
    <row r="68" spans="1:4" x14ac:dyDescent="0.3">
      <c r="A68" s="4">
        <f t="shared" si="0"/>
        <v>2670</v>
      </c>
      <c r="B68" s="4">
        <v>11.3</v>
      </c>
      <c r="C68" s="4">
        <v>1844.7</v>
      </c>
      <c r="D68" s="5"/>
    </row>
    <row r="69" spans="1:4" x14ac:dyDescent="0.3">
      <c r="A69" s="4">
        <f t="shared" si="0"/>
        <v>2660</v>
      </c>
      <c r="B69" s="4">
        <v>11.28</v>
      </c>
      <c r="C69" s="4">
        <v>1858.1</v>
      </c>
      <c r="D69" s="5"/>
    </row>
    <row r="70" spans="1:4" x14ac:dyDescent="0.3">
      <c r="A70" s="4">
        <f t="shared" si="0"/>
        <v>2650</v>
      </c>
      <c r="B70" s="4">
        <v>11.28</v>
      </c>
      <c r="C70" s="4">
        <v>1871.6</v>
      </c>
      <c r="D70" s="5"/>
    </row>
    <row r="71" spans="1:4" x14ac:dyDescent="0.3">
      <c r="A71" s="4">
        <f t="shared" si="0"/>
        <v>2640</v>
      </c>
      <c r="B71" s="4">
        <v>11.28</v>
      </c>
      <c r="C71" s="4">
        <v>1885</v>
      </c>
      <c r="D71" s="5"/>
    </row>
    <row r="72" spans="1:4" x14ac:dyDescent="0.3">
      <c r="A72" s="4">
        <f t="shared" si="0"/>
        <v>2630</v>
      </c>
      <c r="B72" s="4">
        <v>11.25</v>
      </c>
      <c r="C72" s="4">
        <v>1898.4</v>
      </c>
      <c r="D72" s="5"/>
    </row>
    <row r="73" spans="1:4" x14ac:dyDescent="0.3">
      <c r="A73" s="4">
        <f t="shared" si="0"/>
        <v>2620</v>
      </c>
      <c r="B73" s="4">
        <v>11.25</v>
      </c>
      <c r="C73" s="4">
        <v>1911.8</v>
      </c>
      <c r="D73" s="5"/>
    </row>
    <row r="74" spans="1:4" x14ac:dyDescent="0.3">
      <c r="A74" s="4">
        <f t="shared" si="0"/>
        <v>2610</v>
      </c>
      <c r="B74" s="4">
        <v>11.25</v>
      </c>
      <c r="C74" s="4">
        <v>1925.1</v>
      </c>
      <c r="D74" s="5"/>
    </row>
    <row r="75" spans="1:4" x14ac:dyDescent="0.3">
      <c r="A75" s="4">
        <f t="shared" si="0"/>
        <v>2600</v>
      </c>
      <c r="B75" s="4">
        <v>11.24</v>
      </c>
      <c r="C75" s="4">
        <v>1928.6</v>
      </c>
      <c r="D75" s="5"/>
    </row>
    <row r="76" spans="1:4" x14ac:dyDescent="0.3">
      <c r="A76" s="4">
        <f t="shared" ref="A76:A83" si="2">A75-10</f>
        <v>2590</v>
      </c>
      <c r="B76" s="4">
        <v>11.24</v>
      </c>
      <c r="C76" s="4">
        <v>1952.1</v>
      </c>
      <c r="D76" s="5"/>
    </row>
    <row r="77" spans="1:4" x14ac:dyDescent="0.3">
      <c r="A77" s="4">
        <f t="shared" si="2"/>
        <v>2580</v>
      </c>
      <c r="B77" s="4">
        <v>11.24</v>
      </c>
      <c r="C77" s="4">
        <v>1965.6</v>
      </c>
      <c r="D77" s="5"/>
    </row>
    <row r="78" spans="1:4" x14ac:dyDescent="0.3">
      <c r="A78" s="4">
        <f t="shared" si="2"/>
        <v>2570</v>
      </c>
      <c r="B78" s="4">
        <v>11.24</v>
      </c>
      <c r="C78" s="4">
        <v>1979</v>
      </c>
      <c r="D78" s="5"/>
    </row>
    <row r="79" spans="1:4" x14ac:dyDescent="0.3">
      <c r="A79" s="4">
        <f t="shared" si="2"/>
        <v>2560</v>
      </c>
      <c r="B79" s="4">
        <v>11.24</v>
      </c>
      <c r="C79" s="4">
        <v>1992.4</v>
      </c>
      <c r="D79" s="5"/>
    </row>
    <row r="80" spans="1:4" x14ac:dyDescent="0.3">
      <c r="A80" s="4">
        <f t="shared" si="2"/>
        <v>2550</v>
      </c>
      <c r="B80" s="4">
        <v>11.23</v>
      </c>
      <c r="C80" s="4">
        <v>2005.9</v>
      </c>
      <c r="D80" s="5"/>
    </row>
    <row r="81" spans="1:4" x14ac:dyDescent="0.3">
      <c r="A81" s="4">
        <f t="shared" si="2"/>
        <v>2540</v>
      </c>
      <c r="B81" s="4">
        <v>11.23</v>
      </c>
      <c r="C81" s="4">
        <v>2019.3</v>
      </c>
      <c r="D81" s="5"/>
    </row>
    <row r="82" spans="1:4" x14ac:dyDescent="0.3">
      <c r="A82" s="4">
        <f t="shared" si="2"/>
        <v>2530</v>
      </c>
      <c r="B82" s="4">
        <v>11.23</v>
      </c>
      <c r="C82" s="4">
        <v>2032.7</v>
      </c>
      <c r="D82" s="5"/>
    </row>
    <row r="83" spans="1:4" x14ac:dyDescent="0.3">
      <c r="A83" s="4">
        <f t="shared" si="2"/>
        <v>2520</v>
      </c>
      <c r="B83" s="4">
        <v>11.23</v>
      </c>
      <c r="C83" s="4">
        <v>2035.1</v>
      </c>
      <c r="D8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Смирнова ОИ</dc:creator>
  <cp:lastModifiedBy>Смирнова ОИ</cp:lastModifiedBy>
  <dcterms:created xsi:type="dcterms:W3CDTF">2024-10-31T10:09:48Z</dcterms:created>
  <dcterms:modified xsi:type="dcterms:W3CDTF">2024-10-31T10:12:16Z</dcterms:modified>
</cp:coreProperties>
</file>