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ang\Desktop\"/>
    </mc:Choice>
  </mc:AlternateContent>
  <bookViews>
    <workbookView xWindow="0" yWindow="0" windowWidth="24000" windowHeight="9885" activeTab="1"/>
  </bookViews>
  <sheets>
    <sheet name="Shee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N13" i="2" l="1"/>
  <c r="N12" i="2"/>
  <c r="N10" i="2"/>
  <c r="N11" i="2"/>
  <c r="I12" i="2"/>
  <c r="K12" i="2" s="1"/>
  <c r="I10" i="2"/>
  <c r="H11" i="2"/>
  <c r="H10" i="2"/>
  <c r="B3" i="2"/>
</calcChain>
</file>

<file path=xl/sharedStrings.xml><?xml version="1.0" encoding="utf-8"?>
<sst xmlns="http://schemas.openxmlformats.org/spreadsheetml/2006/main" count="4010" uniqueCount="437">
  <si>
    <t>Tồn đầu HB</t>
  </si>
  <si>
    <t>Region</t>
  </si>
  <si>
    <t/>
  </si>
  <si>
    <t>CENTRAL</t>
  </si>
  <si>
    <t>CENTRAL Total</t>
  </si>
  <si>
    <t>HCM</t>
  </si>
  <si>
    <t>HCM Total</t>
  </si>
  <si>
    <t>MEKONG</t>
  </si>
  <si>
    <t>MEKONG Total</t>
  </si>
  <si>
    <t>NORTH</t>
  </si>
  <si>
    <t>NORTH Total</t>
  </si>
  <si>
    <t>SOUTHEAST</t>
  </si>
  <si>
    <t>SOUTHEAST Total</t>
  </si>
  <si>
    <t>Grand Total</t>
  </si>
  <si>
    <t>Tồn đầu KM</t>
  </si>
  <si>
    <t>Nhập HB</t>
  </si>
  <si>
    <t>Area</t>
  </si>
  <si>
    <t xml:space="preserve"> Total</t>
  </si>
  <si>
    <t>CENTRAL 1</t>
  </si>
  <si>
    <t>CENTRAL 1 Total</t>
  </si>
  <si>
    <t>CENTRAL 2</t>
  </si>
  <si>
    <t>CENTRAL 2 Total</t>
  </si>
  <si>
    <t>CENTRAL 3</t>
  </si>
  <si>
    <t>CENTRAL 3 Total</t>
  </si>
  <si>
    <t>HO CHI MINH 1</t>
  </si>
  <si>
    <t>HO CHI MINH 1 Total</t>
  </si>
  <si>
    <t>HO CHI MINH 2</t>
  </si>
  <si>
    <t>MEKONG 1</t>
  </si>
  <si>
    <t>MEKONG 1 Total</t>
  </si>
  <si>
    <t>MEKONG 2</t>
  </si>
  <si>
    <t>MEKONG 2 Total</t>
  </si>
  <si>
    <t>HA NOI 1</t>
  </si>
  <si>
    <t>NORTH 1</t>
  </si>
  <si>
    <t>NORTH 1 Total</t>
  </si>
  <si>
    <t>NORTH 2</t>
  </si>
  <si>
    <t>NORTH 2 Total</t>
  </si>
  <si>
    <t>NORTH 3</t>
  </si>
  <si>
    <t>NORTH 3 Total</t>
  </si>
  <si>
    <t>SOUTH EAST 1</t>
  </si>
  <si>
    <t>SOUTH EAST 1 Total</t>
  </si>
  <si>
    <t>Nhập KM</t>
  </si>
  <si>
    <t>Xuất bán</t>
  </si>
  <si>
    <t>Xuất KM</t>
  </si>
  <si>
    <t>Nhà phân phối</t>
  </si>
  <si>
    <t>NPP - ABC</t>
  </si>
  <si>
    <t>NPP - ABC Total</t>
  </si>
  <si>
    <t>PHUC AN LAC - KONTUM</t>
  </si>
  <si>
    <t>PHUC AN LAC - KONTUM Total</t>
  </si>
  <si>
    <t>QUOC BAO - DAKNONG</t>
  </si>
  <si>
    <t>QUOC BAO - DAKNONG Total</t>
  </si>
  <si>
    <t>An phuc - quang nam</t>
  </si>
  <si>
    <t>An phuc - quang nam Total</t>
  </si>
  <si>
    <t>DONG NHI - QUI NHON</t>
  </si>
  <si>
    <t>DONG NHI - QUI NHON Total</t>
  </si>
  <si>
    <t>GIA TIN - BINH DINH</t>
  </si>
  <si>
    <t>GIA TIN - BINH DINH Total</t>
  </si>
  <si>
    <t>Hòa Phát (QN)</t>
  </si>
  <si>
    <t>Hòa Phát (QN) Total</t>
  </si>
  <si>
    <t>HONG HUE - DONG XOAI BPHUOC</t>
  </si>
  <si>
    <t>HONG HUE - DONG XOAI BPHUOC Total</t>
  </si>
  <si>
    <t>LINH TRANG - Quảng Trị</t>
  </si>
  <si>
    <t>LINH TRANG - Quảng Trị Total</t>
  </si>
  <si>
    <t>Mộc Phương  -Huế</t>
  </si>
  <si>
    <t>Mộc Phương  -Huế Total</t>
  </si>
  <si>
    <t>Phúc Thịnh Đạt - Bình Thuận</t>
  </si>
  <si>
    <t>Phúc Thịnh Đạt - Bình Thuận Total</t>
  </si>
  <si>
    <t>Quốc Bảo - Tây Nguyên</t>
  </si>
  <si>
    <t>Quốc Bảo - Tây Nguyên Total</t>
  </si>
  <si>
    <t>QUYNH ANH - BINH LONG BPHUOC</t>
  </si>
  <si>
    <t>QUYNH ANH - BINH LONG BPHUOC Total</t>
  </si>
  <si>
    <t>Song Truong - Ninh Thuan</t>
  </si>
  <si>
    <t>Song Truong - Ninh Thuan Total</t>
  </si>
  <si>
    <t>Thanh Truong - Binh Thuan</t>
  </si>
  <si>
    <t>Thanh Truong - Binh Thuan Total</t>
  </si>
  <si>
    <t>Thành Vinh - Đà Nẵng</t>
  </si>
  <si>
    <t>Thành Vinh - Đà Nẵng Total</t>
  </si>
  <si>
    <t>THIEN NGA - Quảng Nam</t>
  </si>
  <si>
    <t>THIEN NGA - Quảng Nam Total</t>
  </si>
  <si>
    <t>TRONG TIN</t>
  </si>
  <si>
    <t>TRONG TIN Total</t>
  </si>
  <si>
    <t>TUAN LIEU - Quảng Bình</t>
  </si>
  <si>
    <t>TUAN LIEU - Quảng Bình Total</t>
  </si>
  <si>
    <t>TUONG HUNG - Quảng Ngãi</t>
  </si>
  <si>
    <t>TUONG HUNG - Quảng Ngãi Total</t>
  </si>
  <si>
    <t>BAO TU - BAO LOC</t>
  </si>
  <si>
    <t>BAO TU - BAO LOC Total</t>
  </si>
  <si>
    <t>CONG TY HACHI - GIA LAI</t>
  </si>
  <si>
    <t>CONG TY HACHI - GIA LAI Total</t>
  </si>
  <si>
    <t>HIEP PHUONG - BUONHO</t>
  </si>
  <si>
    <t>HIEP PHUONG - BUONHO Total</t>
  </si>
  <si>
    <t>HONG NGOC - BUON ME THUOC</t>
  </si>
  <si>
    <t>HONG NGOC - BUON ME THUOC Total</t>
  </si>
  <si>
    <t>KIM HOA - DALAT</t>
  </si>
  <si>
    <t>KIM HOA - DALAT Total</t>
  </si>
  <si>
    <t>LAN CHINH - PHU YEN</t>
  </si>
  <si>
    <t>LAN CHINH - PHU YEN Total</t>
  </si>
  <si>
    <t>LE HOANG BAO - DUC TRONG</t>
  </si>
  <si>
    <t>LE HOANG BAO - DUC TRONG Total</t>
  </si>
  <si>
    <t>Ngoc Cat Tien - Phu Yen</t>
  </si>
  <si>
    <t>Ngoc Cat Tien - Phu Yen Total</t>
  </si>
  <si>
    <t>NGUYEN NGA - PHU YEN</t>
  </si>
  <si>
    <t>NGUYEN NGA - PHU YEN Total</t>
  </si>
  <si>
    <t>NGUYEN TRUONG THINH - GIALAI</t>
  </si>
  <si>
    <t>NGUYEN TRUONG THINH - GIALAI Total</t>
  </si>
  <si>
    <t>NHU NGOC - DAKLAK</t>
  </si>
  <si>
    <t>NHU NGOC - DAKLAK Total</t>
  </si>
  <si>
    <t>PHUOC VINH - BONG SON</t>
  </si>
  <si>
    <t>PHUOC VINH - BONG SON Total</t>
  </si>
  <si>
    <t>Thanh Vinh - Da Nang</t>
  </si>
  <si>
    <t>Thanh Vinh - Da Nang Total</t>
  </si>
  <si>
    <t>TUAN PHAT - KONTUM</t>
  </si>
  <si>
    <t>TUAN PHAT - KONTUM Total</t>
  </si>
  <si>
    <t>VINH TAN (MINH HIEU) - EAKAR</t>
  </si>
  <si>
    <t>VINH TAN (MINH HIEU) - EAKAR Total</t>
  </si>
  <si>
    <t>ANH HUY - NINH HOA (KHANH HOA)</t>
  </si>
  <si>
    <t>ANH HUY - NINH HOA (KHANH HOA) Total</t>
  </si>
  <si>
    <t>HOANG - KHANH HOA</t>
  </si>
  <si>
    <t>HOANG - KHANH HOA Total</t>
  </si>
  <si>
    <t>NGOC ANH</t>
  </si>
  <si>
    <t>NGOC ANH Total</t>
  </si>
  <si>
    <t>BAO NGOC LAM -HCM2</t>
  </si>
  <si>
    <t>BAO NGOC LAM -HCM2 Total</t>
  </si>
  <si>
    <t>CAT AN-HCM2</t>
  </si>
  <si>
    <t>CAT AN-HCM2 Total</t>
  </si>
  <si>
    <t>CUONG NGUYEN - Q12</t>
  </si>
  <si>
    <t>CUONG NGUYEN - Q12 Total</t>
  </si>
  <si>
    <t>DANKO - HCM1</t>
  </si>
  <si>
    <t>DANKO - HCM1 Total</t>
  </si>
  <si>
    <t>Dương Hoàng Phúc HCM1</t>
  </si>
  <si>
    <t>Dương Hoàng Phúc HCM1 Total</t>
  </si>
  <si>
    <t>HOANG GIA AN - STHI</t>
  </si>
  <si>
    <t>HOANG GIA AN - STHI Total</t>
  </si>
  <si>
    <t>HTX TM Q3</t>
  </si>
  <si>
    <t>HTX TM Q3 Total</t>
  </si>
  <si>
    <t>HTX TM Q4</t>
  </si>
  <si>
    <t>HTX TM Q4 Total</t>
  </si>
  <si>
    <t>HTX TM Q5</t>
  </si>
  <si>
    <t>HTX TM Q5 Total</t>
  </si>
  <si>
    <t>HTX TM Q6</t>
  </si>
  <si>
    <t>HTX TM Q6 Total</t>
  </si>
  <si>
    <t>HTX TM Q7</t>
  </si>
  <si>
    <t>HTX TM Q7 Total</t>
  </si>
  <si>
    <t>HTX TM Q8</t>
  </si>
  <si>
    <t>HTX TM Q8 Total</t>
  </si>
  <si>
    <t>HUNG PHAT - BINH TAN</t>
  </si>
  <si>
    <t>HUNG PHAT - BINH TAN Total</t>
  </si>
  <si>
    <t>Linh Dung HCM1</t>
  </si>
  <si>
    <t>Linh Dung HCM1 Total</t>
  </si>
  <si>
    <t>Minh Thư - HCM1</t>
  </si>
  <si>
    <t>Minh Thư - HCM1 Total</t>
  </si>
  <si>
    <t>MINH THU - Q9</t>
  </si>
  <si>
    <t>MINH THU - Q9 Total</t>
  </si>
  <si>
    <t>NGUYEN CUONG - Q8</t>
  </si>
  <si>
    <t>NGUYEN CUONG - Q8 Total</t>
  </si>
  <si>
    <t>THANH PHAT -HCM2</t>
  </si>
  <si>
    <t>THANH PHAT -HCM2 Total</t>
  </si>
  <si>
    <t>THANH SON - CU CHI</t>
  </si>
  <si>
    <t>THANH SON - CU CHI Total</t>
  </si>
  <si>
    <t>Thanh Sơn - HCM1</t>
  </si>
  <si>
    <t>Thanh Sơn - HCM1 Total</t>
  </si>
  <si>
    <t>TIN NGHIA -Q6</t>
  </si>
  <si>
    <t>TIN NGHIA -Q6 Total</t>
  </si>
  <si>
    <t>Tuấn Tú HCM1</t>
  </si>
  <si>
    <t>Tuấn Tú HCM1 Total</t>
  </si>
  <si>
    <t>TO KHOI</t>
  </si>
  <si>
    <t>TO KHOI Total</t>
  </si>
  <si>
    <t>DINH THUC - CAMAU</t>
  </si>
  <si>
    <t>DINH THUC - CAMAU Total</t>
  </si>
  <si>
    <t>DUOC LOAN - SADEC</t>
  </si>
  <si>
    <t>DUOC LOAN - SADEC Total</t>
  </si>
  <si>
    <t>HANH THANG - SOC TRANG</t>
  </si>
  <si>
    <t>HANH THANG - SOC TRANG Total</t>
  </si>
  <si>
    <t>HIEP PHAT - MY THO</t>
  </si>
  <si>
    <t>HIEP PHAT - MY THO Total</t>
  </si>
  <si>
    <t>HIEU TRINH - CAN THO</t>
  </si>
  <si>
    <t>HIEU TRINH - CAN THO Total</t>
  </si>
  <si>
    <t>HUNG QUYEN</t>
  </si>
  <si>
    <t>HUNG QUYEN Total</t>
  </si>
  <si>
    <t>HUU DUC - SADEC</t>
  </si>
  <si>
    <t>HUU DUC - SADEC Total</t>
  </si>
  <si>
    <t>KIEU NHU - TGIANG</t>
  </si>
  <si>
    <t>KIEU NHU - TGIANG Total</t>
  </si>
  <si>
    <t>LOAN VINH - KIEN GIANG</t>
  </si>
  <si>
    <t>LOAN VINH - KIEN GIANG Total</t>
  </si>
  <si>
    <t>MINH CUONG</t>
  </si>
  <si>
    <t>MINH CUONG Total</t>
  </si>
  <si>
    <t>MONG THU - BEN TRE</t>
  </si>
  <si>
    <t>MONG THU - BEN TRE Total</t>
  </si>
  <si>
    <t>NGOC DINH - SA DEC</t>
  </si>
  <si>
    <t>NGOC DINH - SA DEC Total</t>
  </si>
  <si>
    <t>NGOC NHUNG - CAO LANH</t>
  </si>
  <si>
    <t>NGOC NHUNG - CAO LANH Total</t>
  </si>
  <si>
    <t>NGOC TOAN - AN GIANG</t>
  </si>
  <si>
    <t>NGOC TOAN - AN GIANG Total</t>
  </si>
  <si>
    <t>NGUYEN THI HAU (THINH THANH) - CAI LAY</t>
  </si>
  <si>
    <t>NGUYEN THI HAU (THINH THANH) - CAI LAY Total</t>
  </si>
  <si>
    <t>NGUYEN TRAN - VINH LONG</t>
  </si>
  <si>
    <t>NGUYEN TRAN - VINH LONG Total</t>
  </si>
  <si>
    <t>NPP CHÂU CHIÊU HIỀN - BẠC LIÊU</t>
  </si>
  <si>
    <t>NPP CHÂU CHIÊU HIỀN - BẠC LIÊU Total</t>
  </si>
  <si>
    <t>PHU HA ANH - AN GIANG</t>
  </si>
  <si>
    <t>PHU HA ANH - AN GIANG Total</t>
  </si>
  <si>
    <t>PHUC HUNG - CAN THO</t>
  </si>
  <si>
    <t>PHUC HUNG - CAN THO Total</t>
  </si>
  <si>
    <t>QUANG MINH - HAU GIANG</t>
  </si>
  <si>
    <t>QUANG MINH - HAU GIANG Total</t>
  </si>
  <si>
    <t>QUI TI - SOCTRANG</t>
  </si>
  <si>
    <t>QUI TI - SOCTRANG Total</t>
  </si>
  <si>
    <t>TAM PHAT DAT</t>
  </si>
  <si>
    <t>TAM PHAT DAT Total</t>
  </si>
  <si>
    <t>TAN HOA - VINH LONG</t>
  </si>
  <si>
    <t>TAN HOA - VINH LONG Total</t>
  </si>
  <si>
    <t>THAO - LONG AN</t>
  </si>
  <si>
    <t>THAO - LONG AN Total</t>
  </si>
  <si>
    <t>THE CUONG - TRA VINH</t>
  </si>
  <si>
    <t>THE CUONG - TRA VINH Total</t>
  </si>
  <si>
    <t>THIEN HONG PHUOC - CAO LANH</t>
  </si>
  <si>
    <t>THIEN HONG PHUOC - CAO LANH Total</t>
  </si>
  <si>
    <t>TO NGA - CA MAU</t>
  </si>
  <si>
    <t>TO NGA - CA MAU Total</t>
  </si>
  <si>
    <t>TRAN QUI - TGIANG</t>
  </si>
  <si>
    <t>TRAN QUI - TGIANG Total</t>
  </si>
  <si>
    <t>TRUONG GIA PHAT - CAN THO</t>
  </si>
  <si>
    <t>TRUONG GIA PHAT - CAN THO Total</t>
  </si>
  <si>
    <t>UT MAP - LONG AN</t>
  </si>
  <si>
    <t>UT MAP - LONG AN Total</t>
  </si>
  <si>
    <t>XUAN BINH - BEN TRE</t>
  </si>
  <si>
    <t>XUAN BINH - BEN TRE Total</t>
  </si>
  <si>
    <t>XUAN HANG - TRA VINH</t>
  </si>
  <si>
    <t>XUAN HANG - TRA VINH Total</t>
  </si>
  <si>
    <t>CHAU CHIEU HIEN(cu)</t>
  </si>
  <si>
    <t>CHAU CHIEU HIEN(cu) Total</t>
  </si>
  <si>
    <t>GIA HAN - HAU GIANG</t>
  </si>
  <si>
    <t>GIA HAN - HAU GIANG Total</t>
  </si>
  <si>
    <t>GIA NGUYEN - CAN THO</t>
  </si>
  <si>
    <t>GIA NGUYEN - CAN THO Total</t>
  </si>
  <si>
    <t>LE NGUYEN - KIEN GIANG</t>
  </si>
  <si>
    <t>LE NGUYEN - KIEN GIANG Total</t>
  </si>
  <si>
    <t>MINH NGUYEN - KGIANG</t>
  </si>
  <si>
    <t>MINH NGUYEN - KGIANG Total</t>
  </si>
  <si>
    <t>PHUOC THANH - KGIANG</t>
  </si>
  <si>
    <t>PHUOC THANH - KGIANG Total</t>
  </si>
  <si>
    <t>PHUONG HIEN - BLIEU</t>
  </si>
  <si>
    <t>PHUONG HIEN - BLIEU Total</t>
  </si>
  <si>
    <t>THIEN AN - TIEN GIANG</t>
  </si>
  <si>
    <t>THIEN AN - TIEN GIANG Total</t>
  </si>
  <si>
    <t>Bảo Yến - Hà  Nội</t>
  </si>
  <si>
    <t>Bảo Yến - Hà  Nội Total</t>
  </si>
  <si>
    <t>Hoàn Kiếm - Hà Nội</t>
  </si>
  <si>
    <t>Hoàn Kiếm - Hà Nội Total</t>
  </si>
  <si>
    <t>ANH DUNG - Bắc Ninh</t>
  </si>
  <si>
    <t>ANH DUNG - Bắc Ninh Total</t>
  </si>
  <si>
    <t>ANH HIEN - Phú Xuyên</t>
  </si>
  <si>
    <t>ANH HIEN - Phú Xuyên Total</t>
  </si>
  <si>
    <t>Ánh Thương - Cẩm Phả</t>
  </si>
  <si>
    <t>Ánh Thương - Cẩm Phả Total</t>
  </si>
  <si>
    <t>HA ANH - Đông Anh</t>
  </si>
  <si>
    <t>HA ANH - Đông Anh Total</t>
  </si>
  <si>
    <t>HA MAI - Uông Bí</t>
  </si>
  <si>
    <t>HA MAI - Uông Bí Total</t>
  </si>
  <si>
    <t>HOA VIET - Lạng Sơn</t>
  </si>
  <si>
    <t>HOA VIET - Lạng Sơn Total</t>
  </si>
  <si>
    <t>HỒNG VĂN - UÔNG BÍ</t>
  </si>
  <si>
    <t>HỒNG VĂN - UÔNG BÍ Total</t>
  </si>
  <si>
    <t>HUY MINH - Thanh Oai</t>
  </si>
  <si>
    <t>HUY MINH - Thanh Oai Total</t>
  </si>
  <si>
    <t>HUYEN VINH - Long Biên</t>
  </si>
  <si>
    <t>HUYEN VINH - Long Biên Total</t>
  </si>
  <si>
    <t>LOAN KÍNH CẨM PHẢ</t>
  </si>
  <si>
    <t>LOAN KÍNH CẨM PHẢ Total</t>
  </si>
  <si>
    <t>LONG KHANH - Hà Nội</t>
  </si>
  <si>
    <t>LONG KHANH - Hà Nội Total</t>
  </si>
  <si>
    <t>MINH KHUE - Hưng yên</t>
  </si>
  <si>
    <t>MINH KHUE - Hưng yên Total</t>
  </si>
  <si>
    <t>NAM LINH - Hải Phòng</t>
  </si>
  <si>
    <t>NAM LINH - Hải Phòng Total</t>
  </si>
  <si>
    <t>NGOC KHANH - Hà Nội</t>
  </si>
  <si>
    <t>NGOC KHANH - Hà Nội Total</t>
  </si>
  <si>
    <t>NGỌC YẾN</t>
  </si>
  <si>
    <t>NGỌC YẾN Total</t>
  </si>
  <si>
    <t>PHU HANG - Hải Dương</t>
  </si>
  <si>
    <t>PHU HANG - Hải Dương Total</t>
  </si>
  <si>
    <t>THANH NHỊ HẠ LONG</t>
  </si>
  <si>
    <t>THANH NHỊ HẠ LONG Total</t>
  </si>
  <si>
    <t>TRAN THANH NHI - Hạ Long</t>
  </si>
  <si>
    <t>TRAN THANH NHI - Hạ Long Total</t>
  </si>
  <si>
    <t>UYEN CUONG - Bắc Giang</t>
  </si>
  <si>
    <t>UYEN CUONG - Bắc Giang Total</t>
  </si>
  <si>
    <t>VINH NGAN - Hải Phòng</t>
  </si>
  <si>
    <t>VINH NGAN - Hải Phòng Total</t>
  </si>
  <si>
    <t>BAO LAM - Sơn La</t>
  </si>
  <si>
    <t>BAO LAM - Sơn La Total</t>
  </si>
  <si>
    <t>HIEN HAO - hà Giang</t>
  </si>
  <si>
    <t>HIEN HAO - hà Giang Total</t>
  </si>
  <si>
    <t>HONG THANH - Yên Bái</t>
  </si>
  <si>
    <t>HONG THANH - Yên Bái Total</t>
  </si>
  <si>
    <t>HUE LANG - Lai Châu</t>
  </si>
  <si>
    <t>HUE LANG - Lai Châu Total</t>
  </si>
  <si>
    <t>Hưng Hoa - Tuyên Quang</t>
  </si>
  <si>
    <t>Hưng Hoa - Tuyên Quang Total</t>
  </si>
  <si>
    <t>Hùng Huệ - Bắc Cạn</t>
  </si>
  <si>
    <t>Hùng Huệ - Bắc Cạn Total</t>
  </si>
  <si>
    <t>HUYEN HONG - lào Cai</t>
  </si>
  <si>
    <t>HUYEN HONG - lào Cai Total</t>
  </si>
  <si>
    <t>HUYEN NGHIEM - Vĩnh Phúc</t>
  </si>
  <si>
    <t>HUYEN NGHIEM - Vĩnh Phúc Total</t>
  </si>
  <si>
    <t>LÊ THỊ THANH HUYỀN</t>
  </si>
  <si>
    <t>LÊ THỊ THANH HUYỀN Total</t>
  </si>
  <si>
    <t>PHONG HIEN - Thái Nguyên</t>
  </si>
  <si>
    <t>PHONG HIEN - Thái Nguyên Total</t>
  </si>
  <si>
    <t>PHUONG ANH - Cao Bằng</t>
  </si>
  <si>
    <t>PHUONG ANH - Cao Bằng Total</t>
  </si>
  <si>
    <t>THANH CHUNG - Hòa Bình</t>
  </si>
  <si>
    <t>THANH CHUNG - Hòa Bình Total</t>
  </si>
  <si>
    <t>TUAN YEN - Việt Trì</t>
  </si>
  <si>
    <t>TUAN YEN - Việt Trì Total</t>
  </si>
  <si>
    <t>VIET MAN - Điện Biên</t>
  </si>
  <si>
    <t>VIET MAN - Điện Biên Total</t>
  </si>
  <si>
    <t>DINH ANH -Đô Lương</t>
  </si>
  <si>
    <t>DINH ANH -Đô Lương Total</t>
  </si>
  <si>
    <t>GIA PHAT - Vinh</t>
  </si>
  <si>
    <t>GIA PHAT - Vinh Total</t>
  </si>
  <si>
    <t>HA DUNG - Ninh Bình</t>
  </si>
  <si>
    <t>HA DUNG - Ninh Bình Total</t>
  </si>
  <si>
    <t>HONG LUONG - Hà Tĩnh</t>
  </si>
  <si>
    <t>HONG LUONG - Hà Tĩnh Total</t>
  </si>
  <si>
    <t>HONG LUONG - Thái Bình</t>
  </si>
  <si>
    <t>HONG LUONG - Thái Bình Total</t>
  </si>
  <si>
    <t>HỒNG TƯ - NAM ĐỊNH</t>
  </si>
  <si>
    <t>HỒNG TƯ - NAM ĐỊNH Total</t>
  </si>
  <si>
    <t>LAN ANH - Nam Định</t>
  </si>
  <si>
    <t>LAN ANH - Nam Định Total</t>
  </si>
  <si>
    <t>LE VAN TU - Nam Định</t>
  </si>
  <si>
    <t>LE VAN TU - Nam Định Total</t>
  </si>
  <si>
    <t>Long Tuan - Thanh Hóa</t>
  </si>
  <si>
    <t>Long Tuan - Thanh Hóa Total</t>
  </si>
  <si>
    <t>QUE HANH - Thanh Hóa</t>
  </si>
  <si>
    <t>QUE HANH - Thanh Hóa Total</t>
  </si>
  <si>
    <t>QUYNH ANH - Quỳnh Lưu</t>
  </si>
  <si>
    <t>QUYNH ANH - Quỳnh Lưu Total</t>
  </si>
  <si>
    <t>THANH DAT - hà Nam</t>
  </si>
  <si>
    <t>THANH DAT - hà Nam Total</t>
  </si>
  <si>
    <t>Khanh Phuong - Binh Thuan</t>
  </si>
  <si>
    <t>Khanh Phuong - Binh Thuan Total</t>
  </si>
  <si>
    <t>An Phat - Dong Nai</t>
  </si>
  <si>
    <t>An Phat - Dong Nai Total</t>
  </si>
  <si>
    <t>BAO TIN - NTHUAN</t>
  </si>
  <si>
    <t>BAO TIN - NTHUAN Total</t>
  </si>
  <si>
    <t>DUC AN - BINH PHUOC</t>
  </si>
  <si>
    <t>DUC AN - BINH PHUOC Total</t>
  </si>
  <si>
    <t>GIA KIM - BRVT</t>
  </si>
  <si>
    <t>GIA KIM - BRVT Total</t>
  </si>
  <si>
    <t>Hien Duy - Vung Tau</t>
  </si>
  <si>
    <t>Hien Duy - Vung Tau Total</t>
  </si>
  <si>
    <t>HIEU VAN - DONG NAI</t>
  </si>
  <si>
    <t>HIEU VAN - DONG NAI Total</t>
  </si>
  <si>
    <t>HUYEN TRAN - TAY NINH</t>
  </si>
  <si>
    <t>HUYEN TRAN - TAY NINH Total</t>
  </si>
  <si>
    <t>Le Minh Nhu - Ba Ria</t>
  </si>
  <si>
    <t>Le Minh Nhu - Ba Ria Total</t>
  </si>
  <si>
    <t>Le Minh Phat - Long Khanh(DN)</t>
  </si>
  <si>
    <t>Le Minh Phat - Long Khanh(DN) Total</t>
  </si>
  <si>
    <t>MY LINH - BINH DUONG</t>
  </si>
  <si>
    <t>MY LINH - BINH DUONG Total</t>
  </si>
  <si>
    <t>NGUYEN NGA - VTAU</t>
  </si>
  <si>
    <t>NGUYEN NGA - VTAU Total</t>
  </si>
  <si>
    <t>PHU THINH - DONG NAI</t>
  </si>
  <si>
    <t>PHU THINH - DONG NAI Total</t>
  </si>
  <si>
    <t>PHUONG ANH - VTAU</t>
  </si>
  <si>
    <t>PHUONG ANH - VTAU Total</t>
  </si>
  <si>
    <t>QUANG TRUNG - TAY NINH</t>
  </si>
  <si>
    <t>QUANG TRUNG - TAY NINH Total</t>
  </si>
  <si>
    <t>THANH CONG - LONG KHANH</t>
  </si>
  <si>
    <t>THANH CONG - LONG KHANH Total</t>
  </si>
  <si>
    <t>THUY LE - BTHUAN</t>
  </si>
  <si>
    <t>THUY LE - BTHUAN Total</t>
  </si>
  <si>
    <t>TRAN NGO - BDUONG</t>
  </si>
  <si>
    <t>TRAN NGO - BDUONG Total</t>
  </si>
  <si>
    <t>TUAN ANH NOBI - TAY NINH</t>
  </si>
  <si>
    <t>TUAN ANH NOBI - TAY NINH Total</t>
  </si>
  <si>
    <t>VACANT</t>
  </si>
  <si>
    <t>VACANT Total</t>
  </si>
  <si>
    <t>Xuan Dung - Binh Duong</t>
  </si>
  <si>
    <t>Xuan Dung - Binh Duong Total</t>
  </si>
  <si>
    <t>SL Tồn cuối HB</t>
  </si>
  <si>
    <t>SL Tồn cuối KM</t>
  </si>
  <si>
    <t>Tổng SL Tồn cuối</t>
  </si>
  <si>
    <t>GT Tồn đầu HB</t>
  </si>
  <si>
    <t>GT Tồn đầu KM</t>
  </si>
  <si>
    <t>GT Nhập HB</t>
  </si>
  <si>
    <t>Hàng hóa</t>
  </si>
  <si>
    <t>AK500-Kẹo Sobi 100g(socola &amp; bánh Cracker) (cốc 500đ)</t>
  </si>
  <si>
    <t>AK600-Bánh Toppi</t>
  </si>
  <si>
    <t>AK609-Kẹo socola Đồng tiền</t>
  </si>
  <si>
    <t>AK610-Kẹo socola Race 9 (ô tô)</t>
  </si>
  <si>
    <t>AK618-Kẹo Sobi 450g(socola &amp; bánh Cracker)</t>
  </si>
  <si>
    <t>AK619-Kẹo Sobi 1kg(socola &amp; bánh Cracker)</t>
  </si>
  <si>
    <t>AK628-Kẹo Sobi 350g(socola &amp; bánh Cracker) (cốc 1.000đ)</t>
  </si>
  <si>
    <t>AK629-Kẹo Sobi 1kg(socola &amp; bánh Cracker) (cốc 1.000đ)</t>
  </si>
  <si>
    <t>AK630-Kẹo Sobi 180g(socola &amp; bánh Cracker) (cốc 1.000đ)</t>
  </si>
  <si>
    <t>AK638-Bánh Pillat</t>
  </si>
  <si>
    <t>AK639-Bánh Zooki</t>
  </si>
  <si>
    <t>Bánh Chocosapion (Solis)</t>
  </si>
  <si>
    <t>Bánh Chocosapion 12 cái</t>
  </si>
  <si>
    <t>Bánh Chocosapion 6 cái</t>
  </si>
  <si>
    <t>Bánh Quy Suger bé (Quy gà to)</t>
  </si>
  <si>
    <t>Bánh Quy Suger to( Quy gà gói bé)</t>
  </si>
  <si>
    <t>Bánh trứng Sapion 15 đỏ</t>
  </si>
  <si>
    <t>Bánh trứng Sapion 15 vàng</t>
  </si>
  <si>
    <t>Bánh trứng Sapion 15 xanh</t>
  </si>
  <si>
    <t>Bông lan cuộn Sapilate 20 đỏ</t>
  </si>
  <si>
    <t>Bông lan cuộn Sapilate 20 xanh</t>
  </si>
  <si>
    <t>GT Nhập KM</t>
  </si>
  <si>
    <t>GT Bán</t>
  </si>
  <si>
    <t>GT KM</t>
  </si>
  <si>
    <t>GT tồn cuối HB</t>
  </si>
  <si>
    <t>GT tồn cuối KM</t>
  </si>
  <si>
    <t xml:space="preserve"> Tổng GT tồn cuối</t>
  </si>
  <si>
    <t>nhapA</t>
  </si>
  <si>
    <t>KM  B</t>
  </si>
  <si>
    <t>nhP b</t>
  </si>
  <si>
    <t>3 SAN PHAM</t>
  </si>
  <si>
    <t>1 SAN PHAM B</t>
  </si>
  <si>
    <t>10 SP</t>
  </si>
  <si>
    <t>10SP</t>
  </si>
  <si>
    <t>QUI km</t>
  </si>
  <si>
    <t>11sP b</t>
  </si>
  <si>
    <t>TON DAU</t>
  </si>
  <si>
    <t>SPA</t>
  </si>
  <si>
    <t>SPB</t>
  </si>
  <si>
    <t>km spb</t>
  </si>
  <si>
    <t>GIA TRIJ</t>
  </si>
  <si>
    <t>GIA CHIA km</t>
  </si>
  <si>
    <t>Xut ban</t>
  </si>
  <si>
    <t>giam qui KM</t>
  </si>
  <si>
    <t>ton cuoi qui KM</t>
  </si>
  <si>
    <t>ton cuoi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</si>
</sst>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8.25"/>
      <color rgb="FF000000"/>
      <name val="Tahoma"/>
    </font>
    <font>
      <sz val="8.25"/>
      <color rgb="FF000000"/>
      <name val="Tahoma"/>
    </font>
    <font>
      <sz val="8.25"/>
      <color rgb="FF000000"/>
      <name val="Tahoma"/>
    </font>
    <font>
      <sz val="8.25"/>
      <color rgb="FF000000"/>
      <name val="Tahoma"/>
    </font>
    <font>
      <sz val="8.25"/>
      <color rgb="FF000000"/>
      <name val="Tahoma"/>
    </font>
    <font>
      <sz val="8.25"/>
      <color rgb="FF000000"/>
      <name val="Tahoma"/>
    </font>
    <font>
      <sz val="8.25"/>
      <color rgb="FF000000"/>
      <name val="Tahoma"/>
    </font>
    <font>
      <sz val="8.25"/>
      <color rgb="FF000000"/>
      <name val="Tahoma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4D0C8"/>
      </patternFill>
    </fill>
    <fill>
      <patternFill patternType="solid">
        <fgColor rgb="FFD4D0C8"/>
      </patternFill>
    </fill>
    <fill>
      <patternFill patternType="solid">
        <fgColor rgb="FFD4D0C8"/>
      </patternFill>
    </fill>
    <fill>
      <patternFill patternType="solid">
        <fgColor rgb="FFD4D0C8"/>
      </patternFill>
    </fill>
    <fill>
      <patternFill patternType="solid">
        <fgColor rgb="FFD4D0C8"/>
      </patternFill>
    </fill>
    <fill>
      <patternFill patternType="solid">
        <fgColor rgb="FFD4D0C8"/>
      </patternFill>
    </fill>
    <fill>
      <patternFill patternType="solid">
        <fgColor rgb="FFD4D0C8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3" fontId="8" fillId="9" borderId="8" xfId="0" applyNumberFormat="1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49" fontId="4" fillId="5" borderId="4" xfId="0" applyNumberFormat="1" applyFont="1" applyFill="1" applyBorder="1" applyAlignment="1">
      <alignment horizontal="left" vertical="center" wrapText="1"/>
    </xf>
    <xf numFmtId="22" fontId="5" fillId="6" borderId="5" xfId="0" applyNumberFormat="1" applyFont="1" applyFill="1" applyBorder="1" applyAlignment="1">
      <alignment horizontal="left" vertical="center" wrapText="1"/>
    </xf>
    <xf numFmtId="0" fontId="6" fillId="7" borderId="6" xfId="0" applyFont="1" applyFill="1" applyBorder="1" applyAlignment="1">
      <alignment horizontal="left" vertical="center" wrapText="1"/>
    </xf>
    <xf numFmtId="1" fontId="7" fillId="8" borderId="7" xfId="0" applyNumberFormat="1" applyFont="1" applyFill="1" applyBorder="1" applyAlignment="1">
      <alignment horizontal="left"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60"/>
  <sheetViews>
    <sheetView showGridLines="0" topLeftCell="A3" workbookViewId="0">
      <selection activeCell="AD35" sqref="AD35"/>
    </sheetView>
  </sheetViews>
  <sheetFormatPr defaultRowHeight="15" x14ac:dyDescent="0.25"/>
  <cols>
    <col min="1" max="2" width="5.85546875" customWidth="1"/>
    <col min="3" max="3" width="2" customWidth="1"/>
    <col min="4" max="4" width="3.85546875" customWidth="1"/>
    <col min="5" max="6" width="5.85546875" customWidth="1"/>
    <col min="7" max="7" width="0.28515625" customWidth="1"/>
    <col min="8" max="8" width="5.5703125" customWidth="1"/>
    <col min="9" max="13" width="5.85546875" customWidth="1"/>
    <col min="14" max="14" width="0.7109375" customWidth="1"/>
    <col min="15" max="15" width="5.140625" customWidth="1"/>
    <col min="16" max="21" width="5.85546875" customWidth="1"/>
    <col min="22" max="22" width="1.42578125" customWidth="1"/>
    <col min="23" max="23" width="9.28515625" customWidth="1"/>
    <col min="24" max="24" width="9.42578125" customWidth="1"/>
    <col min="25" max="25" width="7.28515625" customWidth="1"/>
    <col min="26" max="26" width="7.42578125" customWidth="1"/>
    <col min="27" max="27" width="7.5703125" customWidth="1"/>
    <col min="28" max="28" width="7" customWidth="1"/>
    <col min="29" max="29" width="11.42578125" customWidth="1"/>
    <col min="30" max="30" width="11.5703125" customWidth="1"/>
    <col min="31" max="31" width="13" customWidth="1"/>
    <col min="32" max="32" width="12" customWidth="1"/>
    <col min="33" max="33" width="11.7109375" customWidth="1"/>
    <col min="34" max="34" width="11.140625" customWidth="1"/>
    <col min="35" max="35" width="9.7109375" customWidth="1"/>
    <col min="36" max="36" width="11.140625" customWidth="1"/>
    <col min="37" max="37" width="9.7109375" customWidth="1"/>
    <col min="38" max="38" width="12" customWidth="1"/>
    <col min="39" max="39" width="11.5703125" customWidth="1"/>
    <col min="40" max="40" width="13.42578125" customWidth="1"/>
  </cols>
  <sheetData>
    <row r="1" spans="1:40" ht="15" customHeight="1" x14ac:dyDescent="0.25">
      <c r="A1" s="1" t="s">
        <v>0</v>
      </c>
      <c r="B1" s="1" t="s">
        <v>14</v>
      </c>
      <c r="C1" s="3" t="s">
        <v>15</v>
      </c>
      <c r="D1" s="3"/>
      <c r="E1" s="1" t="s">
        <v>40</v>
      </c>
      <c r="F1" s="1" t="s">
        <v>41</v>
      </c>
      <c r="G1" s="3" t="s">
        <v>42</v>
      </c>
      <c r="H1" s="3"/>
      <c r="I1" s="1" t="s">
        <v>384</v>
      </c>
      <c r="J1" s="1" t="s">
        <v>385</v>
      </c>
      <c r="K1" s="1" t="s">
        <v>386</v>
      </c>
      <c r="L1" s="1" t="s">
        <v>387</v>
      </c>
      <c r="M1" s="1" t="s">
        <v>388</v>
      </c>
      <c r="N1" s="3" t="s">
        <v>389</v>
      </c>
      <c r="O1" s="3"/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1" t="s">
        <v>417</v>
      </c>
    </row>
    <row r="2" spans="1:40" ht="15" customHeight="1" x14ac:dyDescent="0.25">
      <c r="W2" s="8" t="s">
        <v>13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 ht="15" customHeight="1" x14ac:dyDescent="0.25">
      <c r="A3" s="3" t="s">
        <v>1</v>
      </c>
      <c r="B3" s="3"/>
      <c r="C3" s="3"/>
      <c r="D3" s="3" t="s">
        <v>16</v>
      </c>
      <c r="E3" s="3"/>
      <c r="F3" s="3"/>
      <c r="G3" s="3"/>
      <c r="H3" s="3" t="s">
        <v>43</v>
      </c>
      <c r="I3" s="3"/>
      <c r="J3" s="3"/>
      <c r="K3" s="3"/>
      <c r="L3" s="3"/>
      <c r="M3" s="3"/>
      <c r="N3" s="3"/>
      <c r="O3" s="3" t="s">
        <v>390</v>
      </c>
      <c r="P3" s="3"/>
      <c r="Q3" s="3"/>
      <c r="R3" s="3"/>
      <c r="S3" s="3"/>
      <c r="T3" s="3"/>
      <c r="U3" s="3"/>
      <c r="V3" s="3"/>
      <c r="W3" s="1" t="s">
        <v>0</v>
      </c>
      <c r="X3" s="1" t="s">
        <v>14</v>
      </c>
      <c r="Y3" s="1" t="s">
        <v>15</v>
      </c>
      <c r="Z3" s="1" t="s">
        <v>40</v>
      </c>
      <c r="AA3" s="1" t="s">
        <v>41</v>
      </c>
      <c r="AB3" s="1" t="s">
        <v>42</v>
      </c>
      <c r="AC3" s="1" t="s">
        <v>384</v>
      </c>
      <c r="AD3" s="1" t="s">
        <v>385</v>
      </c>
      <c r="AE3" s="1" t="s">
        <v>386</v>
      </c>
      <c r="AF3" s="1" t="s">
        <v>387</v>
      </c>
      <c r="AG3" s="1" t="s">
        <v>388</v>
      </c>
      <c r="AH3" s="1" t="s">
        <v>389</v>
      </c>
      <c r="AI3" s="1" t="s">
        <v>412</v>
      </c>
      <c r="AJ3" s="1" t="s">
        <v>413</v>
      </c>
      <c r="AK3" s="1" t="s">
        <v>414</v>
      </c>
      <c r="AL3" s="1" t="s">
        <v>415</v>
      </c>
      <c r="AM3" s="1" t="s">
        <v>416</v>
      </c>
      <c r="AN3" s="1" t="s">
        <v>417</v>
      </c>
    </row>
    <row r="4" spans="1:40" ht="15" customHeight="1" x14ac:dyDescent="0.25">
      <c r="A4" s="4" t="s">
        <v>2</v>
      </c>
      <c r="B4" s="4"/>
      <c r="C4" s="4"/>
      <c r="D4" s="4" t="s">
        <v>2</v>
      </c>
      <c r="E4" s="4"/>
      <c r="F4" s="4"/>
      <c r="G4" s="4"/>
      <c r="H4" s="6" t="s">
        <v>44</v>
      </c>
      <c r="I4" s="6"/>
      <c r="J4" s="6"/>
      <c r="K4" s="6"/>
      <c r="L4" s="6"/>
      <c r="M4" s="6"/>
      <c r="N4" s="6"/>
      <c r="O4" s="3" t="s">
        <v>391</v>
      </c>
      <c r="P4" s="3"/>
      <c r="Q4" s="3"/>
      <c r="R4" s="3"/>
      <c r="S4" s="3"/>
      <c r="T4" s="3"/>
      <c r="U4" s="3"/>
      <c r="V4" s="3"/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</row>
    <row r="5" spans="1:40" ht="1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3" t="s">
        <v>392</v>
      </c>
      <c r="P5" s="3"/>
      <c r="Q5" s="3"/>
      <c r="R5" s="3"/>
      <c r="S5" s="3"/>
      <c r="T5" s="3"/>
      <c r="U5" s="3"/>
      <c r="V5" s="3"/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</row>
    <row r="6" spans="1:40" ht="1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3" t="s">
        <v>393</v>
      </c>
      <c r="P6" s="3"/>
      <c r="Q6" s="3"/>
      <c r="R6" s="3"/>
      <c r="S6" s="3"/>
      <c r="T6" s="3"/>
      <c r="U6" s="3"/>
      <c r="V6" s="3"/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</row>
    <row r="7" spans="1:40" ht="1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3" t="s">
        <v>394</v>
      </c>
      <c r="P7" s="3"/>
      <c r="Q7" s="3"/>
      <c r="R7" s="3"/>
      <c r="S7" s="3"/>
      <c r="T7" s="3"/>
      <c r="U7" s="3"/>
      <c r="V7" s="3"/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</row>
    <row r="8" spans="1:40" ht="1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3" t="s">
        <v>395</v>
      </c>
      <c r="P8" s="3"/>
      <c r="Q8" s="3"/>
      <c r="R8" s="3"/>
      <c r="S8" s="3"/>
      <c r="T8" s="3"/>
      <c r="U8" s="3"/>
      <c r="V8" s="3"/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</row>
    <row r="9" spans="1:40" ht="1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3" t="s">
        <v>396</v>
      </c>
      <c r="P9" s="3"/>
      <c r="Q9" s="3"/>
      <c r="R9" s="3"/>
      <c r="S9" s="3"/>
      <c r="T9" s="3"/>
      <c r="U9" s="3"/>
      <c r="V9" s="3"/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</row>
    <row r="10" spans="1:40" ht="1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3" t="s">
        <v>397</v>
      </c>
      <c r="P10" s="3"/>
      <c r="Q10" s="3"/>
      <c r="R10" s="3"/>
      <c r="S10" s="3"/>
      <c r="T10" s="3"/>
      <c r="U10" s="3"/>
      <c r="V10" s="3"/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</row>
    <row r="11" spans="1:40" ht="1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3" t="s">
        <v>398</v>
      </c>
      <c r="P11" s="3"/>
      <c r="Q11" s="3"/>
      <c r="R11" s="3"/>
      <c r="S11" s="3"/>
      <c r="T11" s="3"/>
      <c r="U11" s="3"/>
      <c r="V11" s="3"/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</row>
    <row r="12" spans="1:40" ht="1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3" t="s">
        <v>399</v>
      </c>
      <c r="P12" s="3"/>
      <c r="Q12" s="3"/>
      <c r="R12" s="3"/>
      <c r="S12" s="3"/>
      <c r="T12" s="3"/>
      <c r="U12" s="3"/>
      <c r="V12" s="3"/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</row>
    <row r="13" spans="1:40" ht="1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3" t="s">
        <v>400</v>
      </c>
      <c r="P13" s="3"/>
      <c r="Q13" s="3"/>
      <c r="R13" s="3"/>
      <c r="S13" s="3"/>
      <c r="T13" s="3"/>
      <c r="U13" s="3"/>
      <c r="V13" s="3"/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</row>
    <row r="14" spans="1:40" ht="1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3" t="s">
        <v>401</v>
      </c>
      <c r="P14" s="3"/>
      <c r="Q14" s="3"/>
      <c r="R14" s="3"/>
      <c r="S14" s="3"/>
      <c r="T14" s="3"/>
      <c r="U14" s="3"/>
      <c r="V14" s="3"/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</row>
    <row r="15" spans="1:40" ht="1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3" t="s">
        <v>402</v>
      </c>
      <c r="P15" s="3"/>
      <c r="Q15" s="3"/>
      <c r="R15" s="3"/>
      <c r="S15" s="3"/>
      <c r="T15" s="3"/>
      <c r="U15" s="3"/>
      <c r="V15" s="3"/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</row>
    <row r="16" spans="1:40" ht="1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3" t="s">
        <v>403</v>
      </c>
      <c r="P16" s="3"/>
      <c r="Q16" s="3"/>
      <c r="R16" s="3"/>
      <c r="S16" s="3"/>
      <c r="T16" s="3"/>
      <c r="U16" s="3"/>
      <c r="V16" s="3"/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</row>
    <row r="17" spans="1:40" ht="1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3" t="s">
        <v>404</v>
      </c>
      <c r="P17" s="3"/>
      <c r="Q17" s="3"/>
      <c r="R17" s="3"/>
      <c r="S17" s="3"/>
      <c r="T17" s="3"/>
      <c r="U17" s="3"/>
      <c r="V17" s="3"/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</row>
    <row r="18" spans="1:40" ht="1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3" t="s">
        <v>405</v>
      </c>
      <c r="P18" s="3"/>
      <c r="Q18" s="3"/>
      <c r="R18" s="3"/>
      <c r="S18" s="3"/>
      <c r="T18" s="3"/>
      <c r="U18" s="3"/>
      <c r="V18" s="3"/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</row>
    <row r="19" spans="1:40" ht="1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3" t="s">
        <v>406</v>
      </c>
      <c r="P19" s="3"/>
      <c r="Q19" s="3"/>
      <c r="R19" s="3"/>
      <c r="S19" s="3"/>
      <c r="T19" s="3"/>
      <c r="U19" s="3"/>
      <c r="V19" s="3"/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</row>
    <row r="20" spans="1:40" ht="1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3" t="s">
        <v>407</v>
      </c>
      <c r="P20" s="3"/>
      <c r="Q20" s="3"/>
      <c r="R20" s="3"/>
      <c r="S20" s="3"/>
      <c r="T20" s="3"/>
      <c r="U20" s="3"/>
      <c r="V20" s="3"/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</row>
    <row r="21" spans="1:40" ht="1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3" t="s">
        <v>408</v>
      </c>
      <c r="P21" s="3"/>
      <c r="Q21" s="3"/>
      <c r="R21" s="3"/>
      <c r="S21" s="3"/>
      <c r="T21" s="3"/>
      <c r="U21" s="3"/>
      <c r="V21" s="3"/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</row>
    <row r="22" spans="1:40" ht="1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3" t="s">
        <v>409</v>
      </c>
      <c r="P22" s="3"/>
      <c r="Q22" s="3"/>
      <c r="R22" s="3"/>
      <c r="S22" s="3"/>
      <c r="T22" s="3"/>
      <c r="U22" s="3"/>
      <c r="V22" s="3"/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</row>
    <row r="23" spans="1:40" ht="1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3" t="s">
        <v>410</v>
      </c>
      <c r="P23" s="3"/>
      <c r="Q23" s="3"/>
      <c r="R23" s="3"/>
      <c r="S23" s="3"/>
      <c r="T23" s="3"/>
      <c r="U23" s="3"/>
      <c r="V23" s="3"/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</row>
    <row r="24" spans="1:40" ht="1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3" t="s">
        <v>411</v>
      </c>
      <c r="P24" s="3"/>
      <c r="Q24" s="3"/>
      <c r="R24" s="3"/>
      <c r="S24" s="3"/>
      <c r="T24" s="3"/>
      <c r="U24" s="3"/>
      <c r="V24" s="3"/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</row>
    <row r="25" spans="1:40" ht="15" customHeight="1" x14ac:dyDescent="0.25">
      <c r="A25" s="5"/>
      <c r="B25" s="5"/>
      <c r="C25" s="5"/>
      <c r="D25" s="5"/>
      <c r="E25" s="5"/>
      <c r="F25" s="5"/>
      <c r="G25" s="5"/>
      <c r="H25" s="7" t="s">
        <v>45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</row>
    <row r="26" spans="1:40" ht="15" customHeight="1" x14ac:dyDescent="0.25">
      <c r="A26" s="6" t="s">
        <v>3</v>
      </c>
      <c r="B26" s="6"/>
      <c r="C26" s="6"/>
      <c r="D26" s="4" t="s">
        <v>2</v>
      </c>
      <c r="E26" s="4"/>
      <c r="F26" s="4"/>
      <c r="G26" s="4"/>
      <c r="H26" s="6" t="s">
        <v>46</v>
      </c>
      <c r="I26" s="6"/>
      <c r="J26" s="6"/>
      <c r="K26" s="6"/>
      <c r="L26" s="6"/>
      <c r="M26" s="6"/>
      <c r="N26" s="6"/>
      <c r="O26" s="3" t="s">
        <v>391</v>
      </c>
      <c r="P26" s="3"/>
      <c r="Q26" s="3"/>
      <c r="R26" s="3"/>
      <c r="S26" s="3"/>
      <c r="T26" s="3"/>
      <c r="U26" s="3"/>
      <c r="V26" s="3"/>
      <c r="W26" s="2">
        <v>216</v>
      </c>
      <c r="X26" s="2">
        <v>34</v>
      </c>
      <c r="Y26" s="2">
        <v>0</v>
      </c>
      <c r="Z26" s="2">
        <v>0</v>
      </c>
      <c r="AA26" s="2">
        <v>0</v>
      </c>
      <c r="AB26" s="2">
        <v>0</v>
      </c>
      <c r="AC26" s="2">
        <v>216</v>
      </c>
      <c r="AD26" s="2">
        <v>34</v>
      </c>
      <c r="AE26" s="2">
        <v>250</v>
      </c>
      <c r="AF26" s="2">
        <v>2160000</v>
      </c>
      <c r="AG26" s="2">
        <v>340000</v>
      </c>
      <c r="AH26" s="2">
        <v>0</v>
      </c>
      <c r="AI26" s="2">
        <v>0</v>
      </c>
      <c r="AJ26" s="2">
        <v>0</v>
      </c>
      <c r="AK26" s="2">
        <v>0</v>
      </c>
      <c r="AL26" s="2">
        <v>2160000</v>
      </c>
      <c r="AM26" s="2">
        <v>340000</v>
      </c>
      <c r="AN26" s="2">
        <v>2500000</v>
      </c>
    </row>
    <row r="27" spans="1:40" ht="1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3" t="s">
        <v>392</v>
      </c>
      <c r="P27" s="3"/>
      <c r="Q27" s="3"/>
      <c r="R27" s="3"/>
      <c r="S27" s="3"/>
      <c r="T27" s="3"/>
      <c r="U27" s="3"/>
      <c r="V27" s="3"/>
      <c r="W27" s="2">
        <v>7</v>
      </c>
      <c r="X27" s="2">
        <v>1</v>
      </c>
      <c r="Y27" s="2">
        <v>0</v>
      </c>
      <c r="Z27" s="2">
        <v>0</v>
      </c>
      <c r="AA27" s="2">
        <v>0</v>
      </c>
      <c r="AB27" s="2">
        <v>0</v>
      </c>
      <c r="AC27" s="2">
        <v>7</v>
      </c>
      <c r="AD27" s="2">
        <v>1</v>
      </c>
      <c r="AE27" s="2">
        <v>8</v>
      </c>
      <c r="AF27" s="2">
        <v>70000</v>
      </c>
      <c r="AG27" s="2">
        <v>10000</v>
      </c>
      <c r="AH27" s="2">
        <v>0</v>
      </c>
      <c r="AI27" s="2">
        <v>0</v>
      </c>
      <c r="AJ27" s="2">
        <v>0</v>
      </c>
      <c r="AK27" s="2">
        <v>0</v>
      </c>
      <c r="AL27" s="2">
        <v>70000</v>
      </c>
      <c r="AM27" s="2">
        <v>10000</v>
      </c>
      <c r="AN27" s="2">
        <v>80000</v>
      </c>
    </row>
    <row r="28" spans="1:40" ht="1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3" t="s">
        <v>393</v>
      </c>
      <c r="P28" s="3"/>
      <c r="Q28" s="3"/>
      <c r="R28" s="3"/>
      <c r="S28" s="3"/>
      <c r="T28" s="3"/>
      <c r="U28" s="3"/>
      <c r="V28" s="3"/>
      <c r="W28" s="2">
        <v>136</v>
      </c>
      <c r="X28" s="2">
        <v>12</v>
      </c>
      <c r="Y28" s="2">
        <v>0</v>
      </c>
      <c r="Z28" s="2">
        <v>0</v>
      </c>
      <c r="AA28" s="2">
        <v>0</v>
      </c>
      <c r="AB28" s="2">
        <v>0</v>
      </c>
      <c r="AC28" s="2">
        <v>136</v>
      </c>
      <c r="AD28" s="2">
        <v>12</v>
      </c>
      <c r="AE28" s="2">
        <v>148</v>
      </c>
      <c r="AF28" s="2">
        <v>3400000</v>
      </c>
      <c r="AG28" s="2">
        <v>308000</v>
      </c>
      <c r="AH28" s="2">
        <v>0</v>
      </c>
      <c r="AI28" s="2">
        <v>0</v>
      </c>
      <c r="AJ28" s="2">
        <v>0</v>
      </c>
      <c r="AK28" s="2">
        <v>0</v>
      </c>
      <c r="AL28" s="2">
        <v>3400000</v>
      </c>
      <c r="AM28" s="2">
        <v>308000</v>
      </c>
      <c r="AN28" s="2">
        <v>3708000</v>
      </c>
    </row>
    <row r="29" spans="1:40" ht="1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3" t="s">
        <v>394</v>
      </c>
      <c r="P29" s="3"/>
      <c r="Q29" s="3"/>
      <c r="R29" s="3"/>
      <c r="S29" s="3"/>
      <c r="T29" s="3"/>
      <c r="U29" s="3"/>
      <c r="V29" s="3"/>
      <c r="W29" s="2">
        <v>-63</v>
      </c>
      <c r="X29" s="2">
        <v>-6</v>
      </c>
      <c r="Y29" s="2">
        <v>0</v>
      </c>
      <c r="Z29" s="2">
        <v>0</v>
      </c>
      <c r="AA29" s="2">
        <v>0</v>
      </c>
      <c r="AB29" s="2">
        <v>0</v>
      </c>
      <c r="AC29" s="2">
        <v>-63</v>
      </c>
      <c r="AD29" s="2">
        <v>-6</v>
      </c>
      <c r="AE29" s="2">
        <v>-69</v>
      </c>
      <c r="AF29" s="2">
        <v>-2520000</v>
      </c>
      <c r="AG29" s="2">
        <v>-224000</v>
      </c>
      <c r="AH29" s="2">
        <v>0</v>
      </c>
      <c r="AI29" s="2">
        <v>0</v>
      </c>
      <c r="AJ29" s="2">
        <v>0</v>
      </c>
      <c r="AK29" s="2">
        <v>0</v>
      </c>
      <c r="AL29" s="2">
        <v>-2520000</v>
      </c>
      <c r="AM29" s="2">
        <v>-224000</v>
      </c>
      <c r="AN29" s="2">
        <v>-2744000</v>
      </c>
    </row>
    <row r="30" spans="1:40" ht="1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3" t="s">
        <v>395</v>
      </c>
      <c r="P30" s="3"/>
      <c r="Q30" s="3"/>
      <c r="R30" s="3"/>
      <c r="S30" s="3"/>
      <c r="T30" s="3"/>
      <c r="U30" s="3"/>
      <c r="V30" s="3"/>
      <c r="W30" s="2">
        <v>-54</v>
      </c>
      <c r="X30" s="2">
        <v>-9</v>
      </c>
      <c r="Y30" s="2">
        <v>0</v>
      </c>
      <c r="Z30" s="2">
        <v>0</v>
      </c>
      <c r="AA30" s="2">
        <v>0</v>
      </c>
      <c r="AB30" s="2">
        <v>0</v>
      </c>
      <c r="AC30" s="2">
        <v>-54</v>
      </c>
      <c r="AD30" s="2">
        <v>-9</v>
      </c>
      <c r="AE30" s="2">
        <v>-63</v>
      </c>
      <c r="AF30" s="2">
        <v>-2160000</v>
      </c>
      <c r="AG30" s="2">
        <v>-360000</v>
      </c>
      <c r="AH30" s="2">
        <v>0</v>
      </c>
      <c r="AI30" s="2">
        <v>0</v>
      </c>
      <c r="AJ30" s="2">
        <v>0</v>
      </c>
      <c r="AK30" s="2">
        <v>0</v>
      </c>
      <c r="AL30" s="2">
        <v>-2160000</v>
      </c>
      <c r="AM30" s="2">
        <v>-360000</v>
      </c>
      <c r="AN30" s="2">
        <v>-2520000</v>
      </c>
    </row>
    <row r="31" spans="1:40" ht="1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3" t="s">
        <v>396</v>
      </c>
      <c r="P31" s="3"/>
      <c r="Q31" s="3"/>
      <c r="R31" s="3"/>
      <c r="S31" s="3"/>
      <c r="T31" s="3"/>
      <c r="U31" s="3"/>
      <c r="V31" s="3"/>
      <c r="W31" s="2">
        <v>200</v>
      </c>
      <c r="X31" s="2">
        <v>30</v>
      </c>
      <c r="Y31" s="2">
        <v>0</v>
      </c>
      <c r="Z31" s="2">
        <v>0</v>
      </c>
      <c r="AA31" s="2">
        <v>0</v>
      </c>
      <c r="AB31" s="2">
        <v>0</v>
      </c>
      <c r="AC31" s="2">
        <v>200</v>
      </c>
      <c r="AD31" s="2">
        <v>30</v>
      </c>
      <c r="AE31" s="2">
        <v>230</v>
      </c>
      <c r="AF31" s="2">
        <v>16000000</v>
      </c>
      <c r="AG31" s="2">
        <v>2400000</v>
      </c>
      <c r="AH31" s="2">
        <v>0</v>
      </c>
      <c r="AI31" s="2">
        <v>0</v>
      </c>
      <c r="AJ31" s="2">
        <v>0</v>
      </c>
      <c r="AK31" s="2">
        <v>0</v>
      </c>
      <c r="AL31" s="2">
        <v>16000000</v>
      </c>
      <c r="AM31" s="2">
        <v>2400000</v>
      </c>
      <c r="AN31" s="2">
        <v>18400000</v>
      </c>
    </row>
    <row r="32" spans="1:40" ht="1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3" t="s">
        <v>397</v>
      </c>
      <c r="P32" s="3"/>
      <c r="Q32" s="3"/>
      <c r="R32" s="3"/>
      <c r="S32" s="3"/>
      <c r="T32" s="3"/>
      <c r="U32" s="3"/>
      <c r="V32" s="3"/>
      <c r="W32" s="2">
        <v>489</v>
      </c>
      <c r="X32" s="2">
        <v>110</v>
      </c>
      <c r="Y32" s="2">
        <v>0</v>
      </c>
      <c r="Z32" s="2">
        <v>0</v>
      </c>
      <c r="AA32" s="2">
        <v>0</v>
      </c>
      <c r="AB32" s="2">
        <v>0</v>
      </c>
      <c r="AC32" s="2">
        <v>489</v>
      </c>
      <c r="AD32" s="2">
        <v>110</v>
      </c>
      <c r="AE32" s="2">
        <v>599</v>
      </c>
      <c r="AF32" s="2">
        <v>15648000</v>
      </c>
      <c r="AG32" s="2">
        <v>3504000</v>
      </c>
      <c r="AH32" s="2">
        <v>0</v>
      </c>
      <c r="AI32" s="2">
        <v>0</v>
      </c>
      <c r="AJ32" s="2">
        <v>0</v>
      </c>
      <c r="AK32" s="2">
        <v>0</v>
      </c>
      <c r="AL32" s="2">
        <v>15648000</v>
      </c>
      <c r="AM32" s="2">
        <v>3504000</v>
      </c>
      <c r="AN32" s="2">
        <v>19152000</v>
      </c>
    </row>
    <row r="33" spans="1:40" ht="1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3" t="s">
        <v>398</v>
      </c>
      <c r="P33" s="3"/>
      <c r="Q33" s="3"/>
      <c r="R33" s="3"/>
      <c r="S33" s="3"/>
      <c r="T33" s="3"/>
      <c r="U33" s="3"/>
      <c r="V33" s="3"/>
      <c r="W33" s="2">
        <v>45</v>
      </c>
      <c r="X33" s="2">
        <v>35</v>
      </c>
      <c r="Y33" s="2">
        <v>0</v>
      </c>
      <c r="Z33" s="2">
        <v>0</v>
      </c>
      <c r="AA33" s="2">
        <v>0</v>
      </c>
      <c r="AB33" s="2">
        <v>0</v>
      </c>
      <c r="AC33" s="2">
        <v>45</v>
      </c>
      <c r="AD33" s="2">
        <v>35</v>
      </c>
      <c r="AE33" s="2">
        <v>80</v>
      </c>
      <c r="AF33" s="2">
        <v>3825000</v>
      </c>
      <c r="AG33" s="2">
        <v>2975000</v>
      </c>
      <c r="AH33" s="2">
        <v>0</v>
      </c>
      <c r="AI33" s="2">
        <v>0</v>
      </c>
      <c r="AJ33" s="2">
        <v>0</v>
      </c>
      <c r="AK33" s="2">
        <v>0</v>
      </c>
      <c r="AL33" s="2">
        <v>3825000</v>
      </c>
      <c r="AM33" s="2">
        <v>2975000</v>
      </c>
      <c r="AN33" s="2">
        <v>6800000</v>
      </c>
    </row>
    <row r="34" spans="1:40" ht="1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3" t="s">
        <v>399</v>
      </c>
      <c r="P34" s="3"/>
      <c r="Q34" s="3"/>
      <c r="R34" s="3"/>
      <c r="S34" s="3"/>
      <c r="T34" s="3"/>
      <c r="U34" s="3"/>
      <c r="V34" s="3"/>
      <c r="W34" s="2">
        <v>255</v>
      </c>
      <c r="X34" s="2">
        <v>20</v>
      </c>
      <c r="Y34" s="2">
        <v>0</v>
      </c>
      <c r="Z34" s="2">
        <v>0</v>
      </c>
      <c r="AA34" s="2">
        <v>0</v>
      </c>
      <c r="AB34" s="2">
        <v>0</v>
      </c>
      <c r="AC34" s="2">
        <v>255</v>
      </c>
      <c r="AD34" s="2">
        <v>20</v>
      </c>
      <c r="AE34" s="2">
        <v>275</v>
      </c>
      <c r="AF34" s="2">
        <v>5100000</v>
      </c>
      <c r="AG34" s="2">
        <v>390000</v>
      </c>
      <c r="AH34" s="2">
        <v>0</v>
      </c>
      <c r="AI34" s="2">
        <v>0</v>
      </c>
      <c r="AJ34" s="2">
        <v>0</v>
      </c>
      <c r="AK34" s="2">
        <v>0</v>
      </c>
      <c r="AL34" s="2">
        <v>5100000</v>
      </c>
      <c r="AM34" s="2">
        <v>390000</v>
      </c>
      <c r="AN34" s="2">
        <v>5490000</v>
      </c>
    </row>
    <row r="35" spans="1:40" ht="1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3" t="s">
        <v>400</v>
      </c>
      <c r="P35" s="3"/>
      <c r="Q35" s="3"/>
      <c r="R35" s="3"/>
      <c r="S35" s="3"/>
      <c r="T35" s="3"/>
      <c r="U35" s="3"/>
      <c r="V35" s="3"/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</row>
    <row r="36" spans="1:40" ht="1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3" t="s">
        <v>401</v>
      </c>
      <c r="P36" s="3"/>
      <c r="Q36" s="3"/>
      <c r="R36" s="3"/>
      <c r="S36" s="3"/>
      <c r="T36" s="3"/>
      <c r="U36" s="3"/>
      <c r="V36" s="3"/>
      <c r="W36" s="2">
        <v>286</v>
      </c>
      <c r="X36" s="2">
        <v>63</v>
      </c>
      <c r="Y36" s="2">
        <v>0</v>
      </c>
      <c r="Z36" s="2">
        <v>0</v>
      </c>
      <c r="AA36" s="2">
        <v>0</v>
      </c>
      <c r="AB36" s="2">
        <v>0</v>
      </c>
      <c r="AC36" s="2">
        <v>286</v>
      </c>
      <c r="AD36" s="2">
        <v>63</v>
      </c>
      <c r="AE36" s="2">
        <v>349</v>
      </c>
      <c r="AF36" s="2">
        <v>3432000</v>
      </c>
      <c r="AG36" s="2">
        <v>756000</v>
      </c>
      <c r="AH36" s="2">
        <v>0</v>
      </c>
      <c r="AI36" s="2">
        <v>0</v>
      </c>
      <c r="AJ36" s="2">
        <v>0</v>
      </c>
      <c r="AK36" s="2">
        <v>0</v>
      </c>
      <c r="AL36" s="2">
        <v>3432000</v>
      </c>
      <c r="AM36" s="2">
        <v>756000</v>
      </c>
      <c r="AN36" s="2">
        <v>4188000</v>
      </c>
    </row>
    <row r="37" spans="1:40" ht="1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3" t="s">
        <v>402</v>
      </c>
      <c r="P37" s="3"/>
      <c r="Q37" s="3"/>
      <c r="R37" s="3"/>
      <c r="S37" s="3"/>
      <c r="T37" s="3"/>
      <c r="U37" s="3"/>
      <c r="V37" s="3"/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</row>
    <row r="38" spans="1:40" ht="1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3" t="s">
        <v>403</v>
      </c>
      <c r="P38" s="3"/>
      <c r="Q38" s="3"/>
      <c r="R38" s="3"/>
      <c r="S38" s="3"/>
      <c r="T38" s="3"/>
      <c r="U38" s="3"/>
      <c r="V38" s="3"/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</row>
    <row r="39" spans="1:40" ht="1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3" t="s">
        <v>404</v>
      </c>
      <c r="P39" s="3"/>
      <c r="Q39" s="3"/>
      <c r="R39" s="3"/>
      <c r="S39" s="3"/>
      <c r="T39" s="3"/>
      <c r="U39" s="3"/>
      <c r="V39" s="3"/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</row>
    <row r="40" spans="1:40" ht="1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3" t="s">
        <v>405</v>
      </c>
      <c r="P40" s="3"/>
      <c r="Q40" s="3"/>
      <c r="R40" s="3"/>
      <c r="S40" s="3"/>
      <c r="T40" s="3"/>
      <c r="U40" s="3"/>
      <c r="V40" s="3"/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</row>
    <row r="41" spans="1:40" ht="1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3" t="s">
        <v>406</v>
      </c>
      <c r="P41" s="3"/>
      <c r="Q41" s="3"/>
      <c r="R41" s="3"/>
      <c r="S41" s="3"/>
      <c r="T41" s="3"/>
      <c r="U41" s="3"/>
      <c r="V41" s="3"/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</row>
    <row r="42" spans="1:40" ht="1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3" t="s">
        <v>407</v>
      </c>
      <c r="P42" s="3"/>
      <c r="Q42" s="3"/>
      <c r="R42" s="3"/>
      <c r="S42" s="3"/>
      <c r="T42" s="3"/>
      <c r="U42" s="3"/>
      <c r="V42" s="3"/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</row>
    <row r="43" spans="1:40" ht="1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3" t="s">
        <v>408</v>
      </c>
      <c r="P43" s="3"/>
      <c r="Q43" s="3"/>
      <c r="R43" s="3"/>
      <c r="S43" s="3"/>
      <c r="T43" s="3"/>
      <c r="U43" s="3"/>
      <c r="V43" s="3"/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</row>
    <row r="44" spans="1:40" ht="1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3" t="s">
        <v>409</v>
      </c>
      <c r="P44" s="3"/>
      <c r="Q44" s="3"/>
      <c r="R44" s="3"/>
      <c r="S44" s="3"/>
      <c r="T44" s="3"/>
      <c r="U44" s="3"/>
      <c r="V44" s="3"/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</row>
    <row r="45" spans="1:40" ht="1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3" t="s">
        <v>410</v>
      </c>
      <c r="P45" s="3"/>
      <c r="Q45" s="3"/>
      <c r="R45" s="3"/>
      <c r="S45" s="3"/>
      <c r="T45" s="3"/>
      <c r="U45" s="3"/>
      <c r="V45" s="3"/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</row>
    <row r="46" spans="1:40" ht="1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3" t="s">
        <v>411</v>
      </c>
      <c r="P46" s="3"/>
      <c r="Q46" s="3"/>
      <c r="R46" s="3"/>
      <c r="S46" s="3"/>
      <c r="T46" s="3"/>
      <c r="U46" s="3"/>
      <c r="V46" s="3"/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</row>
    <row r="47" spans="1:40" ht="15" customHeight="1" x14ac:dyDescent="0.25">
      <c r="A47" s="5"/>
      <c r="B47" s="5"/>
      <c r="C47" s="5"/>
      <c r="D47" s="5"/>
      <c r="E47" s="5"/>
      <c r="F47" s="5"/>
      <c r="G47" s="5"/>
      <c r="H47" s="7" t="s">
        <v>47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2">
        <v>1517</v>
      </c>
      <c r="X47" s="2">
        <v>290</v>
      </c>
      <c r="Y47" s="2">
        <v>0</v>
      </c>
      <c r="Z47" s="2">
        <v>0</v>
      </c>
      <c r="AA47" s="2">
        <v>0</v>
      </c>
      <c r="AB47" s="2">
        <v>0</v>
      </c>
      <c r="AC47" s="2">
        <v>1517</v>
      </c>
      <c r="AD47" s="2">
        <v>290</v>
      </c>
      <c r="AE47" s="2">
        <v>1807</v>
      </c>
      <c r="AF47" s="2">
        <v>44955000</v>
      </c>
      <c r="AG47" s="2">
        <v>10099000</v>
      </c>
      <c r="AH47" s="2">
        <v>0</v>
      </c>
      <c r="AI47" s="2">
        <v>0</v>
      </c>
      <c r="AJ47" s="2">
        <v>0</v>
      </c>
      <c r="AK47" s="2">
        <v>0</v>
      </c>
      <c r="AL47" s="2">
        <v>44955000</v>
      </c>
      <c r="AM47" s="2">
        <v>10099000</v>
      </c>
      <c r="AN47" s="2">
        <v>55054000</v>
      </c>
    </row>
    <row r="48" spans="1:40" ht="15" customHeight="1" x14ac:dyDescent="0.25">
      <c r="A48" s="5"/>
      <c r="B48" s="5"/>
      <c r="C48" s="5"/>
      <c r="D48" s="5"/>
      <c r="E48" s="5"/>
      <c r="F48" s="5"/>
      <c r="G48" s="5"/>
      <c r="H48" s="6" t="s">
        <v>48</v>
      </c>
      <c r="I48" s="6"/>
      <c r="J48" s="6"/>
      <c r="K48" s="6"/>
      <c r="L48" s="6"/>
      <c r="M48" s="6"/>
      <c r="N48" s="6"/>
      <c r="O48" s="3" t="s">
        <v>391</v>
      </c>
      <c r="P48" s="3"/>
      <c r="Q48" s="3"/>
      <c r="R48" s="3"/>
      <c r="S48" s="3"/>
      <c r="T48" s="3"/>
      <c r="U48" s="3"/>
      <c r="V48" s="3"/>
      <c r="W48" s="2">
        <v>775</v>
      </c>
      <c r="X48" s="2">
        <v>42</v>
      </c>
      <c r="Y48" s="2">
        <v>0</v>
      </c>
      <c r="Z48" s="2">
        <v>0</v>
      </c>
      <c r="AA48" s="2">
        <v>0</v>
      </c>
      <c r="AB48" s="2">
        <v>0</v>
      </c>
      <c r="AC48" s="2">
        <v>775</v>
      </c>
      <c r="AD48" s="2">
        <v>42</v>
      </c>
      <c r="AE48" s="2">
        <v>817</v>
      </c>
      <c r="AF48" s="2">
        <v>7750000</v>
      </c>
      <c r="AG48" s="2">
        <v>420000</v>
      </c>
      <c r="AH48" s="2">
        <v>0</v>
      </c>
      <c r="AI48" s="2">
        <v>0</v>
      </c>
      <c r="AJ48" s="2">
        <v>0</v>
      </c>
      <c r="AK48" s="2">
        <v>0</v>
      </c>
      <c r="AL48" s="2">
        <v>7750000</v>
      </c>
      <c r="AM48" s="2">
        <v>420000</v>
      </c>
      <c r="AN48" s="2">
        <v>8170000</v>
      </c>
    </row>
    <row r="49" spans="1:40" ht="1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3" t="s">
        <v>392</v>
      </c>
      <c r="P49" s="3"/>
      <c r="Q49" s="3"/>
      <c r="R49" s="3"/>
      <c r="S49" s="3"/>
      <c r="T49" s="3"/>
      <c r="U49" s="3"/>
      <c r="V49" s="3"/>
      <c r="W49" s="2">
        <v>39</v>
      </c>
      <c r="X49" s="2">
        <v>5</v>
      </c>
      <c r="Y49" s="2">
        <v>0</v>
      </c>
      <c r="Z49" s="2">
        <v>0</v>
      </c>
      <c r="AA49" s="2">
        <v>0</v>
      </c>
      <c r="AB49" s="2">
        <v>0</v>
      </c>
      <c r="AC49" s="2">
        <v>39</v>
      </c>
      <c r="AD49" s="2">
        <v>5</v>
      </c>
      <c r="AE49" s="2">
        <v>44</v>
      </c>
      <c r="AF49" s="2">
        <v>390000</v>
      </c>
      <c r="AG49" s="2">
        <v>50000</v>
      </c>
      <c r="AH49" s="2">
        <v>0</v>
      </c>
      <c r="AI49" s="2">
        <v>0</v>
      </c>
      <c r="AJ49" s="2">
        <v>0</v>
      </c>
      <c r="AK49" s="2">
        <v>0</v>
      </c>
      <c r="AL49" s="2">
        <v>390000</v>
      </c>
      <c r="AM49" s="2">
        <v>50000</v>
      </c>
      <c r="AN49" s="2">
        <v>440000</v>
      </c>
    </row>
    <row r="50" spans="1:40" ht="1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3" t="s">
        <v>393</v>
      </c>
      <c r="P50" s="3"/>
      <c r="Q50" s="3"/>
      <c r="R50" s="3"/>
      <c r="S50" s="3"/>
      <c r="T50" s="3"/>
      <c r="U50" s="3"/>
      <c r="V50" s="3"/>
      <c r="W50" s="2">
        <v>219</v>
      </c>
      <c r="X50" s="2">
        <v>19</v>
      </c>
      <c r="Y50" s="2">
        <v>0</v>
      </c>
      <c r="Z50" s="2">
        <v>0</v>
      </c>
      <c r="AA50" s="2">
        <v>0</v>
      </c>
      <c r="AB50" s="2">
        <v>0</v>
      </c>
      <c r="AC50" s="2">
        <v>219</v>
      </c>
      <c r="AD50" s="2">
        <v>19</v>
      </c>
      <c r="AE50" s="2">
        <v>238</v>
      </c>
      <c r="AF50" s="2">
        <v>5475000</v>
      </c>
      <c r="AG50" s="2">
        <v>469000</v>
      </c>
      <c r="AH50" s="2">
        <v>0</v>
      </c>
      <c r="AI50" s="2">
        <v>0</v>
      </c>
      <c r="AJ50" s="2">
        <v>0</v>
      </c>
      <c r="AK50" s="2">
        <v>0</v>
      </c>
      <c r="AL50" s="2">
        <v>5475000</v>
      </c>
      <c r="AM50" s="2">
        <v>469000</v>
      </c>
      <c r="AN50" s="2">
        <v>5944000</v>
      </c>
    </row>
    <row r="51" spans="1:40" ht="1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3" t="s">
        <v>394</v>
      </c>
      <c r="P51" s="3"/>
      <c r="Q51" s="3"/>
      <c r="R51" s="3"/>
      <c r="S51" s="3"/>
      <c r="T51" s="3"/>
      <c r="U51" s="3"/>
      <c r="V51" s="3"/>
      <c r="W51" s="2">
        <v>0</v>
      </c>
      <c r="X51" s="2">
        <v>19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19</v>
      </c>
      <c r="AE51" s="2">
        <v>19</v>
      </c>
      <c r="AF51" s="2">
        <v>0</v>
      </c>
      <c r="AG51" s="2">
        <v>750000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750000</v>
      </c>
      <c r="AN51" s="2">
        <v>750000</v>
      </c>
    </row>
    <row r="52" spans="1:40" ht="1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3" t="s">
        <v>395</v>
      </c>
      <c r="P52" s="3"/>
      <c r="Q52" s="3"/>
      <c r="R52" s="3"/>
      <c r="S52" s="3"/>
      <c r="T52" s="3"/>
      <c r="U52" s="3"/>
      <c r="V52" s="3"/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</row>
    <row r="53" spans="1:40" ht="1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3" t="s">
        <v>396</v>
      </c>
      <c r="P53" s="3"/>
      <c r="Q53" s="3"/>
      <c r="R53" s="3"/>
      <c r="S53" s="3"/>
      <c r="T53" s="3"/>
      <c r="U53" s="3"/>
      <c r="V53" s="3"/>
      <c r="W53" s="2">
        <v>-20</v>
      </c>
      <c r="X53" s="2">
        <v>-3</v>
      </c>
      <c r="Y53" s="2">
        <v>0</v>
      </c>
      <c r="Z53" s="2">
        <v>0</v>
      </c>
      <c r="AA53" s="2">
        <v>0</v>
      </c>
      <c r="AB53" s="2">
        <v>0</v>
      </c>
      <c r="AC53" s="2">
        <v>-20</v>
      </c>
      <c r="AD53" s="2">
        <v>-3</v>
      </c>
      <c r="AE53" s="2">
        <v>-23</v>
      </c>
      <c r="AF53" s="2">
        <v>-1600000</v>
      </c>
      <c r="AG53" s="2">
        <v>-240000</v>
      </c>
      <c r="AH53" s="2">
        <v>0</v>
      </c>
      <c r="AI53" s="2">
        <v>0</v>
      </c>
      <c r="AJ53" s="2">
        <v>0</v>
      </c>
      <c r="AK53" s="2">
        <v>0</v>
      </c>
      <c r="AL53" s="2">
        <v>-1600000</v>
      </c>
      <c r="AM53" s="2">
        <v>-240000</v>
      </c>
      <c r="AN53" s="2">
        <v>-1840000</v>
      </c>
    </row>
    <row r="54" spans="1:40" ht="1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3" t="s">
        <v>397</v>
      </c>
      <c r="P54" s="3"/>
      <c r="Q54" s="3"/>
      <c r="R54" s="3"/>
      <c r="S54" s="3"/>
      <c r="T54" s="3"/>
      <c r="U54" s="3"/>
      <c r="V54" s="3"/>
      <c r="W54" s="2">
        <v>602</v>
      </c>
      <c r="X54" s="2">
        <v>100</v>
      </c>
      <c r="Y54" s="2">
        <v>0</v>
      </c>
      <c r="Z54" s="2">
        <v>0</v>
      </c>
      <c r="AA54" s="2">
        <v>0</v>
      </c>
      <c r="AB54" s="2">
        <v>0</v>
      </c>
      <c r="AC54" s="2">
        <v>602</v>
      </c>
      <c r="AD54" s="2">
        <v>100</v>
      </c>
      <c r="AE54" s="2">
        <v>702</v>
      </c>
      <c r="AF54" s="2">
        <v>19264000</v>
      </c>
      <c r="AG54" s="2">
        <v>3211000</v>
      </c>
      <c r="AH54" s="2">
        <v>0</v>
      </c>
      <c r="AI54" s="2">
        <v>0</v>
      </c>
      <c r="AJ54" s="2">
        <v>0</v>
      </c>
      <c r="AK54" s="2">
        <v>0</v>
      </c>
      <c r="AL54" s="2">
        <v>19264000</v>
      </c>
      <c r="AM54" s="2">
        <v>3211000</v>
      </c>
      <c r="AN54" s="2">
        <v>22475000</v>
      </c>
    </row>
    <row r="55" spans="1:40" ht="1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3" t="s">
        <v>398</v>
      </c>
      <c r="P55" s="3"/>
      <c r="Q55" s="3"/>
      <c r="R55" s="3"/>
      <c r="S55" s="3"/>
      <c r="T55" s="3"/>
      <c r="U55" s="3"/>
      <c r="V55" s="3"/>
      <c r="W55" s="2">
        <v>413</v>
      </c>
      <c r="X55" s="2">
        <v>67</v>
      </c>
      <c r="Y55" s="2">
        <v>0</v>
      </c>
      <c r="Z55" s="2">
        <v>0</v>
      </c>
      <c r="AA55" s="2">
        <v>0</v>
      </c>
      <c r="AB55" s="2">
        <v>0</v>
      </c>
      <c r="AC55" s="2">
        <v>413</v>
      </c>
      <c r="AD55" s="2">
        <v>67</v>
      </c>
      <c r="AE55" s="2">
        <v>480</v>
      </c>
      <c r="AF55" s="2">
        <v>35105000</v>
      </c>
      <c r="AG55" s="2">
        <v>5695000</v>
      </c>
      <c r="AH55" s="2">
        <v>0</v>
      </c>
      <c r="AI55" s="2">
        <v>0</v>
      </c>
      <c r="AJ55" s="2">
        <v>0</v>
      </c>
      <c r="AK55" s="2">
        <v>0</v>
      </c>
      <c r="AL55" s="2">
        <v>35105000</v>
      </c>
      <c r="AM55" s="2">
        <v>5695000</v>
      </c>
      <c r="AN55" s="2">
        <v>40800000</v>
      </c>
    </row>
    <row r="56" spans="1:40" ht="1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3" t="s">
        <v>399</v>
      </c>
      <c r="P56" s="3"/>
      <c r="Q56" s="3"/>
      <c r="R56" s="3"/>
      <c r="S56" s="3"/>
      <c r="T56" s="3"/>
      <c r="U56" s="3"/>
      <c r="V56" s="3"/>
      <c r="W56" s="2">
        <v>617</v>
      </c>
      <c r="X56" s="2">
        <v>124</v>
      </c>
      <c r="Y56" s="2">
        <v>0</v>
      </c>
      <c r="Z56" s="2">
        <v>0</v>
      </c>
      <c r="AA56" s="2">
        <v>0</v>
      </c>
      <c r="AB56" s="2">
        <v>0</v>
      </c>
      <c r="AC56" s="2">
        <v>617</v>
      </c>
      <c r="AD56" s="2">
        <v>124</v>
      </c>
      <c r="AE56" s="2">
        <v>741</v>
      </c>
      <c r="AF56" s="2">
        <v>12340000</v>
      </c>
      <c r="AG56" s="2">
        <v>2487000</v>
      </c>
      <c r="AH56" s="2">
        <v>0</v>
      </c>
      <c r="AI56" s="2">
        <v>0</v>
      </c>
      <c r="AJ56" s="2">
        <v>0</v>
      </c>
      <c r="AK56" s="2">
        <v>0</v>
      </c>
      <c r="AL56" s="2">
        <v>12340000</v>
      </c>
      <c r="AM56" s="2">
        <v>2487000</v>
      </c>
      <c r="AN56" s="2">
        <v>14827000</v>
      </c>
    </row>
    <row r="57" spans="1:40" ht="1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3" t="s">
        <v>400</v>
      </c>
      <c r="P57" s="3"/>
      <c r="Q57" s="3"/>
      <c r="R57" s="3"/>
      <c r="S57" s="3"/>
      <c r="T57" s="3"/>
      <c r="U57" s="3"/>
      <c r="V57" s="3"/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</row>
    <row r="58" spans="1:40" ht="1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3" t="s">
        <v>401</v>
      </c>
      <c r="P58" s="3"/>
      <c r="Q58" s="3"/>
      <c r="R58" s="3"/>
      <c r="S58" s="3"/>
      <c r="T58" s="3"/>
      <c r="U58" s="3"/>
      <c r="V58" s="3"/>
      <c r="W58" s="2">
        <v>1121</v>
      </c>
      <c r="X58" s="2">
        <v>241</v>
      </c>
      <c r="Y58" s="2">
        <v>0</v>
      </c>
      <c r="Z58" s="2">
        <v>0</v>
      </c>
      <c r="AA58" s="2">
        <v>0</v>
      </c>
      <c r="AB58" s="2">
        <v>0</v>
      </c>
      <c r="AC58" s="2">
        <v>1121</v>
      </c>
      <c r="AD58" s="2">
        <v>241</v>
      </c>
      <c r="AE58" s="2">
        <v>1362</v>
      </c>
      <c r="AF58" s="2">
        <v>13452000</v>
      </c>
      <c r="AG58" s="2">
        <v>2892000</v>
      </c>
      <c r="AH58" s="2">
        <v>0</v>
      </c>
      <c r="AI58" s="2">
        <v>0</v>
      </c>
      <c r="AJ58" s="2">
        <v>0</v>
      </c>
      <c r="AK58" s="2">
        <v>0</v>
      </c>
      <c r="AL58" s="2">
        <v>13452000</v>
      </c>
      <c r="AM58" s="2">
        <v>2892000</v>
      </c>
      <c r="AN58" s="2">
        <v>16344000</v>
      </c>
    </row>
    <row r="59" spans="1:40" ht="1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3" t="s">
        <v>402</v>
      </c>
      <c r="P59" s="3"/>
      <c r="Q59" s="3"/>
      <c r="R59" s="3"/>
      <c r="S59" s="3"/>
      <c r="T59" s="3"/>
      <c r="U59" s="3"/>
      <c r="V59" s="3"/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</row>
    <row r="60" spans="1:40" ht="1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3" t="s">
        <v>403</v>
      </c>
      <c r="P60" s="3"/>
      <c r="Q60" s="3"/>
      <c r="R60" s="3"/>
      <c r="S60" s="3"/>
      <c r="T60" s="3"/>
      <c r="U60" s="3"/>
      <c r="V60" s="3"/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</row>
    <row r="61" spans="1:40" ht="1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3" t="s">
        <v>404</v>
      </c>
      <c r="P61" s="3"/>
      <c r="Q61" s="3"/>
      <c r="R61" s="3"/>
      <c r="S61" s="3"/>
      <c r="T61" s="3"/>
      <c r="U61" s="3"/>
      <c r="V61" s="3"/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</row>
    <row r="62" spans="1:40" ht="1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3" t="s">
        <v>405</v>
      </c>
      <c r="P62" s="3"/>
      <c r="Q62" s="3"/>
      <c r="R62" s="3"/>
      <c r="S62" s="3"/>
      <c r="T62" s="3"/>
      <c r="U62" s="3"/>
      <c r="V62" s="3"/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</row>
    <row r="63" spans="1:40" ht="1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3" t="s">
        <v>406</v>
      </c>
      <c r="P63" s="3"/>
      <c r="Q63" s="3"/>
      <c r="R63" s="3"/>
      <c r="S63" s="3"/>
      <c r="T63" s="3"/>
      <c r="U63" s="3"/>
      <c r="V63" s="3"/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</row>
    <row r="64" spans="1:40" ht="1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3" t="s">
        <v>407</v>
      </c>
      <c r="P64" s="3"/>
      <c r="Q64" s="3"/>
      <c r="R64" s="3"/>
      <c r="S64" s="3"/>
      <c r="T64" s="3"/>
      <c r="U64" s="3"/>
      <c r="V64" s="3"/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</row>
    <row r="65" spans="1:40" ht="1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3" t="s">
        <v>408</v>
      </c>
      <c r="P65" s="3"/>
      <c r="Q65" s="3"/>
      <c r="R65" s="3"/>
      <c r="S65" s="3"/>
      <c r="T65" s="3"/>
      <c r="U65" s="3"/>
      <c r="V65" s="3"/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</row>
    <row r="66" spans="1:40" ht="1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3" t="s">
        <v>409</v>
      </c>
      <c r="P66" s="3"/>
      <c r="Q66" s="3"/>
      <c r="R66" s="3"/>
      <c r="S66" s="3"/>
      <c r="T66" s="3"/>
      <c r="U66" s="3"/>
      <c r="V66" s="3"/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</row>
    <row r="67" spans="1:40" ht="1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3" t="s">
        <v>410</v>
      </c>
      <c r="P67" s="3"/>
      <c r="Q67" s="3"/>
      <c r="R67" s="3"/>
      <c r="S67" s="3"/>
      <c r="T67" s="3"/>
      <c r="U67" s="3"/>
      <c r="V67" s="3"/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</row>
    <row r="68" spans="1:40" ht="1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3" t="s">
        <v>411</v>
      </c>
      <c r="P68" s="3"/>
      <c r="Q68" s="3"/>
      <c r="R68" s="3"/>
      <c r="S68" s="3"/>
      <c r="T68" s="3"/>
      <c r="U68" s="3"/>
      <c r="V68" s="3"/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</row>
    <row r="69" spans="1:40" ht="15" customHeight="1" x14ac:dyDescent="0.25">
      <c r="A69" s="5"/>
      <c r="B69" s="5"/>
      <c r="C69" s="5"/>
      <c r="D69" s="5"/>
      <c r="E69" s="5"/>
      <c r="F69" s="5"/>
      <c r="G69" s="5"/>
      <c r="H69" s="7" t="s">
        <v>49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2">
        <v>3766</v>
      </c>
      <c r="X69" s="2">
        <v>614</v>
      </c>
      <c r="Y69" s="2">
        <v>0</v>
      </c>
      <c r="Z69" s="2">
        <v>0</v>
      </c>
      <c r="AA69" s="2">
        <v>0</v>
      </c>
      <c r="AB69" s="2">
        <v>0</v>
      </c>
      <c r="AC69" s="2">
        <v>3766</v>
      </c>
      <c r="AD69" s="2">
        <v>614</v>
      </c>
      <c r="AE69" s="2">
        <v>4380</v>
      </c>
      <c r="AF69" s="2">
        <v>92176000</v>
      </c>
      <c r="AG69" s="2">
        <v>15734000</v>
      </c>
      <c r="AH69" s="2">
        <v>0</v>
      </c>
      <c r="AI69" s="2">
        <v>0</v>
      </c>
      <c r="AJ69" s="2">
        <v>0</v>
      </c>
      <c r="AK69" s="2">
        <v>0</v>
      </c>
      <c r="AL69" s="2">
        <v>92176000</v>
      </c>
      <c r="AM69" s="2">
        <v>15734000</v>
      </c>
      <c r="AN69" s="2">
        <v>107910000</v>
      </c>
    </row>
    <row r="70" spans="1:40" ht="15" customHeight="1" x14ac:dyDescent="0.25">
      <c r="A70" s="5"/>
      <c r="B70" s="5"/>
      <c r="C70" s="5"/>
      <c r="D70" s="9" t="s">
        <v>17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2">
        <v>5283</v>
      </c>
      <c r="X70" s="2">
        <v>904</v>
      </c>
      <c r="Y70" s="2">
        <v>0</v>
      </c>
      <c r="Z70" s="2">
        <v>0</v>
      </c>
      <c r="AA70" s="2">
        <v>0</v>
      </c>
      <c r="AB70" s="2">
        <v>0</v>
      </c>
      <c r="AC70" s="2">
        <v>5283</v>
      </c>
      <c r="AD70" s="2">
        <v>904</v>
      </c>
      <c r="AE70" s="2">
        <v>6187</v>
      </c>
      <c r="AF70" s="2">
        <v>137131000</v>
      </c>
      <c r="AG70" s="2">
        <v>25833000</v>
      </c>
      <c r="AH70" s="2">
        <v>0</v>
      </c>
      <c r="AI70" s="2">
        <v>0</v>
      </c>
      <c r="AJ70" s="2">
        <v>0</v>
      </c>
      <c r="AK70" s="2">
        <v>0</v>
      </c>
      <c r="AL70" s="2">
        <v>137131000</v>
      </c>
      <c r="AM70" s="2">
        <v>25833000</v>
      </c>
      <c r="AN70" s="2">
        <v>162964000</v>
      </c>
    </row>
    <row r="71" spans="1:40" ht="15" customHeight="1" x14ac:dyDescent="0.25">
      <c r="A71" s="5"/>
      <c r="B71" s="5"/>
      <c r="C71" s="5"/>
      <c r="D71" s="6" t="s">
        <v>18</v>
      </c>
      <c r="E71" s="6"/>
      <c r="F71" s="6"/>
      <c r="G71" s="6"/>
      <c r="H71" s="6" t="s">
        <v>50</v>
      </c>
      <c r="I71" s="6"/>
      <c r="J71" s="6"/>
      <c r="K71" s="6"/>
      <c r="L71" s="6"/>
      <c r="M71" s="6"/>
      <c r="N71" s="6"/>
      <c r="O71" s="3" t="s">
        <v>391</v>
      </c>
      <c r="P71" s="3"/>
      <c r="Q71" s="3"/>
      <c r="R71" s="3"/>
      <c r="S71" s="3"/>
      <c r="T71" s="3"/>
      <c r="U71" s="3"/>
      <c r="V71" s="3"/>
      <c r="W71" s="2">
        <v>882</v>
      </c>
      <c r="X71" s="2">
        <v>133</v>
      </c>
      <c r="Y71" s="2">
        <v>0</v>
      </c>
      <c r="Z71" s="2">
        <v>0</v>
      </c>
      <c r="AA71" s="2">
        <v>0</v>
      </c>
      <c r="AB71" s="2">
        <v>0</v>
      </c>
      <c r="AC71" s="2">
        <v>882</v>
      </c>
      <c r="AD71" s="2">
        <v>133</v>
      </c>
      <c r="AE71" s="2">
        <v>1015</v>
      </c>
      <c r="AF71" s="2">
        <v>8820000</v>
      </c>
      <c r="AG71" s="2">
        <v>1330000</v>
      </c>
      <c r="AH71" s="2">
        <v>0</v>
      </c>
      <c r="AI71" s="2">
        <v>0</v>
      </c>
      <c r="AJ71" s="2">
        <v>0</v>
      </c>
      <c r="AK71" s="2">
        <v>0</v>
      </c>
      <c r="AL71" s="2">
        <v>8820000</v>
      </c>
      <c r="AM71" s="2">
        <v>1330000</v>
      </c>
      <c r="AN71" s="2">
        <v>10150000</v>
      </c>
    </row>
    <row r="72" spans="1:40" ht="1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3" t="s">
        <v>392</v>
      </c>
      <c r="P72" s="3"/>
      <c r="Q72" s="3"/>
      <c r="R72" s="3"/>
      <c r="S72" s="3"/>
      <c r="T72" s="3"/>
      <c r="U72" s="3"/>
      <c r="V72" s="3"/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</row>
    <row r="73" spans="1:40" ht="1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3" t="s">
        <v>393</v>
      </c>
      <c r="P73" s="3"/>
      <c r="Q73" s="3"/>
      <c r="R73" s="3"/>
      <c r="S73" s="3"/>
      <c r="T73" s="3"/>
      <c r="U73" s="3"/>
      <c r="V73" s="3"/>
      <c r="W73" s="2">
        <v>240</v>
      </c>
      <c r="X73" s="2">
        <v>20</v>
      </c>
      <c r="Y73" s="2">
        <v>0</v>
      </c>
      <c r="Z73" s="2">
        <v>0</v>
      </c>
      <c r="AA73" s="2">
        <v>0</v>
      </c>
      <c r="AB73" s="2">
        <v>0</v>
      </c>
      <c r="AC73" s="2">
        <v>240</v>
      </c>
      <c r="AD73" s="2">
        <v>20</v>
      </c>
      <c r="AE73" s="2">
        <v>260</v>
      </c>
      <c r="AF73" s="2">
        <v>6000000</v>
      </c>
      <c r="AG73" s="2">
        <v>500000</v>
      </c>
      <c r="AH73" s="2">
        <v>0</v>
      </c>
      <c r="AI73" s="2">
        <v>0</v>
      </c>
      <c r="AJ73" s="2">
        <v>0</v>
      </c>
      <c r="AK73" s="2">
        <v>0</v>
      </c>
      <c r="AL73" s="2">
        <v>6000000</v>
      </c>
      <c r="AM73" s="2">
        <v>500000</v>
      </c>
      <c r="AN73" s="2">
        <v>6500000</v>
      </c>
    </row>
    <row r="74" spans="1:40" ht="1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3" t="s">
        <v>394</v>
      </c>
      <c r="P74" s="3"/>
      <c r="Q74" s="3"/>
      <c r="R74" s="3"/>
      <c r="S74" s="3"/>
      <c r="T74" s="3"/>
      <c r="U74" s="3"/>
      <c r="V74" s="3"/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</row>
    <row r="75" spans="1:40" ht="1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3" t="s">
        <v>395</v>
      </c>
      <c r="P75" s="3"/>
      <c r="Q75" s="3"/>
      <c r="R75" s="3"/>
      <c r="S75" s="3"/>
      <c r="T75" s="3"/>
      <c r="U75" s="3"/>
      <c r="V75" s="3"/>
      <c r="W75" s="2">
        <v>258</v>
      </c>
      <c r="X75" s="2">
        <v>43</v>
      </c>
      <c r="Y75" s="2">
        <v>0</v>
      </c>
      <c r="Z75" s="2">
        <v>0</v>
      </c>
      <c r="AA75" s="2">
        <v>0</v>
      </c>
      <c r="AB75" s="2">
        <v>0</v>
      </c>
      <c r="AC75" s="2">
        <v>258</v>
      </c>
      <c r="AD75" s="2">
        <v>43</v>
      </c>
      <c r="AE75" s="2">
        <v>301</v>
      </c>
      <c r="AF75" s="2">
        <v>10320000</v>
      </c>
      <c r="AG75" s="2">
        <v>1720000</v>
      </c>
      <c r="AH75" s="2">
        <v>0</v>
      </c>
      <c r="AI75" s="2">
        <v>0</v>
      </c>
      <c r="AJ75" s="2">
        <v>0</v>
      </c>
      <c r="AK75" s="2">
        <v>0</v>
      </c>
      <c r="AL75" s="2">
        <v>10320000</v>
      </c>
      <c r="AM75" s="2">
        <v>1720000</v>
      </c>
      <c r="AN75" s="2">
        <v>12040000</v>
      </c>
    </row>
    <row r="76" spans="1:40" ht="1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3" t="s">
        <v>396</v>
      </c>
      <c r="P76" s="3"/>
      <c r="Q76" s="3"/>
      <c r="R76" s="3"/>
      <c r="S76" s="3"/>
      <c r="T76" s="3"/>
      <c r="U76" s="3"/>
      <c r="V76" s="3"/>
      <c r="W76" s="2">
        <v>24</v>
      </c>
      <c r="X76" s="2">
        <v>4</v>
      </c>
      <c r="Y76" s="2">
        <v>0</v>
      </c>
      <c r="Z76" s="2">
        <v>0</v>
      </c>
      <c r="AA76" s="2">
        <v>0</v>
      </c>
      <c r="AB76" s="2">
        <v>0</v>
      </c>
      <c r="AC76" s="2">
        <v>24</v>
      </c>
      <c r="AD76" s="2">
        <v>4</v>
      </c>
      <c r="AE76" s="2">
        <v>28</v>
      </c>
      <c r="AF76" s="2">
        <v>1920000</v>
      </c>
      <c r="AG76" s="2">
        <v>320000</v>
      </c>
      <c r="AH76" s="2">
        <v>0</v>
      </c>
      <c r="AI76" s="2">
        <v>0</v>
      </c>
      <c r="AJ76" s="2">
        <v>0</v>
      </c>
      <c r="AK76" s="2">
        <v>0</v>
      </c>
      <c r="AL76" s="2">
        <v>1920000</v>
      </c>
      <c r="AM76" s="2">
        <v>320000</v>
      </c>
      <c r="AN76" s="2">
        <v>2240000</v>
      </c>
    </row>
    <row r="77" spans="1:40" ht="1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3" t="s">
        <v>397</v>
      </c>
      <c r="P77" s="3"/>
      <c r="Q77" s="3"/>
      <c r="R77" s="3"/>
      <c r="S77" s="3"/>
      <c r="T77" s="3"/>
      <c r="U77" s="3"/>
      <c r="V77" s="3"/>
      <c r="W77" s="2">
        <v>1798</v>
      </c>
      <c r="X77" s="2">
        <v>284</v>
      </c>
      <c r="Y77" s="2">
        <v>0</v>
      </c>
      <c r="Z77" s="2">
        <v>0</v>
      </c>
      <c r="AA77" s="2">
        <v>0</v>
      </c>
      <c r="AB77" s="2">
        <v>0</v>
      </c>
      <c r="AC77" s="2">
        <v>1798</v>
      </c>
      <c r="AD77" s="2">
        <v>284</v>
      </c>
      <c r="AE77" s="2">
        <v>2082</v>
      </c>
      <c r="AF77" s="2">
        <v>57536000</v>
      </c>
      <c r="AG77" s="2">
        <v>9088000</v>
      </c>
      <c r="AH77" s="2">
        <v>0</v>
      </c>
      <c r="AI77" s="2">
        <v>0</v>
      </c>
      <c r="AJ77" s="2">
        <v>0</v>
      </c>
      <c r="AK77" s="2">
        <v>0</v>
      </c>
      <c r="AL77" s="2">
        <v>57536000</v>
      </c>
      <c r="AM77" s="2">
        <v>9088000</v>
      </c>
      <c r="AN77" s="2">
        <v>66624000</v>
      </c>
    </row>
    <row r="78" spans="1:40" ht="1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3" t="s">
        <v>398</v>
      </c>
      <c r="P78" s="3"/>
      <c r="Q78" s="3"/>
      <c r="R78" s="3"/>
      <c r="S78" s="3"/>
      <c r="T78" s="3"/>
      <c r="U78" s="3"/>
      <c r="V78" s="3"/>
      <c r="W78" s="2">
        <v>524</v>
      </c>
      <c r="X78" s="2">
        <v>76</v>
      </c>
      <c r="Y78" s="2">
        <v>0</v>
      </c>
      <c r="Z78" s="2">
        <v>0</v>
      </c>
      <c r="AA78" s="2">
        <v>0</v>
      </c>
      <c r="AB78" s="2">
        <v>0</v>
      </c>
      <c r="AC78" s="2">
        <v>524</v>
      </c>
      <c r="AD78" s="2">
        <v>76</v>
      </c>
      <c r="AE78" s="2">
        <v>600</v>
      </c>
      <c r="AF78" s="2">
        <v>44540000</v>
      </c>
      <c r="AG78" s="2">
        <v>6460000</v>
      </c>
      <c r="AH78" s="2">
        <v>0</v>
      </c>
      <c r="AI78" s="2">
        <v>0</v>
      </c>
      <c r="AJ78" s="2">
        <v>0</v>
      </c>
      <c r="AK78" s="2">
        <v>0</v>
      </c>
      <c r="AL78" s="2">
        <v>44540000</v>
      </c>
      <c r="AM78" s="2">
        <v>6460000</v>
      </c>
      <c r="AN78" s="2">
        <v>51000000</v>
      </c>
    </row>
    <row r="79" spans="1:40" ht="1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3" t="s">
        <v>399</v>
      </c>
      <c r="P79" s="3"/>
      <c r="Q79" s="3"/>
      <c r="R79" s="3"/>
      <c r="S79" s="3"/>
      <c r="T79" s="3"/>
      <c r="U79" s="3"/>
      <c r="V79" s="3"/>
      <c r="W79" s="2">
        <v>1096</v>
      </c>
      <c r="X79" s="2">
        <v>183</v>
      </c>
      <c r="Y79" s="2">
        <v>0</v>
      </c>
      <c r="Z79" s="2">
        <v>0</v>
      </c>
      <c r="AA79" s="2">
        <v>0</v>
      </c>
      <c r="AB79" s="2">
        <v>0</v>
      </c>
      <c r="AC79" s="2">
        <v>1096</v>
      </c>
      <c r="AD79" s="2">
        <v>183</v>
      </c>
      <c r="AE79" s="2">
        <v>1279</v>
      </c>
      <c r="AF79" s="2">
        <v>21920000</v>
      </c>
      <c r="AG79" s="2">
        <v>3660000</v>
      </c>
      <c r="AH79" s="2">
        <v>0</v>
      </c>
      <c r="AI79" s="2">
        <v>0</v>
      </c>
      <c r="AJ79" s="2">
        <v>0</v>
      </c>
      <c r="AK79" s="2">
        <v>0</v>
      </c>
      <c r="AL79" s="2">
        <v>21920000</v>
      </c>
      <c r="AM79" s="2">
        <v>3660000</v>
      </c>
      <c r="AN79" s="2">
        <v>25580000</v>
      </c>
    </row>
    <row r="80" spans="1:40" ht="1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3" t="s">
        <v>400</v>
      </c>
      <c r="P80" s="3"/>
      <c r="Q80" s="3"/>
      <c r="R80" s="3"/>
      <c r="S80" s="3"/>
      <c r="T80" s="3"/>
      <c r="U80" s="3"/>
      <c r="V80" s="3"/>
      <c r="W80" s="2">
        <v>-410</v>
      </c>
      <c r="X80" s="2">
        <v>-82</v>
      </c>
      <c r="Y80" s="2">
        <v>0</v>
      </c>
      <c r="Z80" s="2">
        <v>0</v>
      </c>
      <c r="AA80" s="2">
        <v>0</v>
      </c>
      <c r="AB80" s="2">
        <v>0</v>
      </c>
      <c r="AC80" s="2">
        <v>-410</v>
      </c>
      <c r="AD80" s="2">
        <v>-82</v>
      </c>
      <c r="AE80" s="2">
        <v>-492</v>
      </c>
      <c r="AF80" s="2">
        <v>-19675000</v>
      </c>
      <c r="AG80" s="2">
        <v>-3935000</v>
      </c>
      <c r="AH80" s="2">
        <v>0</v>
      </c>
      <c r="AI80" s="2">
        <v>0</v>
      </c>
      <c r="AJ80" s="2">
        <v>0</v>
      </c>
      <c r="AK80" s="2">
        <v>0</v>
      </c>
      <c r="AL80" s="2">
        <v>-19675000</v>
      </c>
      <c r="AM80" s="2">
        <v>-3935000</v>
      </c>
      <c r="AN80" s="2">
        <v>-23610000</v>
      </c>
    </row>
    <row r="81" spans="1:40" ht="1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3" t="s">
        <v>401</v>
      </c>
      <c r="P81" s="3"/>
      <c r="Q81" s="3"/>
      <c r="R81" s="3"/>
      <c r="S81" s="3"/>
      <c r="T81" s="3"/>
      <c r="U81" s="3"/>
      <c r="V81" s="3"/>
      <c r="W81" s="2">
        <v>1020</v>
      </c>
      <c r="X81" s="2">
        <v>206</v>
      </c>
      <c r="Y81" s="2">
        <v>0</v>
      </c>
      <c r="Z81" s="2">
        <v>0</v>
      </c>
      <c r="AA81" s="2">
        <v>0</v>
      </c>
      <c r="AB81" s="2">
        <v>0</v>
      </c>
      <c r="AC81" s="2">
        <v>1020</v>
      </c>
      <c r="AD81" s="2">
        <v>206</v>
      </c>
      <c r="AE81" s="2">
        <v>1226</v>
      </c>
      <c r="AF81" s="2">
        <v>12240000</v>
      </c>
      <c r="AG81" s="2">
        <v>2472000</v>
      </c>
      <c r="AH81" s="2">
        <v>0</v>
      </c>
      <c r="AI81" s="2">
        <v>0</v>
      </c>
      <c r="AJ81" s="2">
        <v>0</v>
      </c>
      <c r="AK81" s="2">
        <v>0</v>
      </c>
      <c r="AL81" s="2">
        <v>12240000</v>
      </c>
      <c r="AM81" s="2">
        <v>2472000</v>
      </c>
      <c r="AN81" s="2">
        <v>14712000</v>
      </c>
    </row>
    <row r="82" spans="1:40" ht="1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3" t="s">
        <v>402</v>
      </c>
      <c r="P82" s="3"/>
      <c r="Q82" s="3"/>
      <c r="R82" s="3"/>
      <c r="S82" s="3"/>
      <c r="T82" s="3"/>
      <c r="U82" s="3"/>
      <c r="V82" s="3"/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</row>
    <row r="83" spans="1:40" ht="1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3" t="s">
        <v>403</v>
      </c>
      <c r="P83" s="3"/>
      <c r="Q83" s="3"/>
      <c r="R83" s="3"/>
      <c r="S83" s="3"/>
      <c r="T83" s="3"/>
      <c r="U83" s="3"/>
      <c r="V83" s="3"/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</row>
    <row r="84" spans="1:40" ht="1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3" t="s">
        <v>404</v>
      </c>
      <c r="P84" s="3"/>
      <c r="Q84" s="3"/>
      <c r="R84" s="3"/>
      <c r="S84" s="3"/>
      <c r="T84" s="3"/>
      <c r="U84" s="3"/>
      <c r="V84" s="3"/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</row>
    <row r="85" spans="1:40" ht="1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3" t="s">
        <v>405</v>
      </c>
      <c r="P85" s="3"/>
      <c r="Q85" s="3"/>
      <c r="R85" s="3"/>
      <c r="S85" s="3"/>
      <c r="T85" s="3"/>
      <c r="U85" s="3"/>
      <c r="V85" s="3"/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</row>
    <row r="86" spans="1:40" ht="1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3" t="s">
        <v>406</v>
      </c>
      <c r="P86" s="3"/>
      <c r="Q86" s="3"/>
      <c r="R86" s="3"/>
      <c r="S86" s="3"/>
      <c r="T86" s="3"/>
      <c r="U86" s="3"/>
      <c r="V86" s="3"/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</row>
    <row r="87" spans="1:40" ht="1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3" t="s">
        <v>407</v>
      </c>
      <c r="P87" s="3"/>
      <c r="Q87" s="3"/>
      <c r="R87" s="3"/>
      <c r="S87" s="3"/>
      <c r="T87" s="3"/>
      <c r="U87" s="3"/>
      <c r="V87" s="3"/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</row>
    <row r="88" spans="1:40" ht="1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3" t="s">
        <v>408</v>
      </c>
      <c r="P88" s="3"/>
      <c r="Q88" s="3"/>
      <c r="R88" s="3"/>
      <c r="S88" s="3"/>
      <c r="T88" s="3"/>
      <c r="U88" s="3"/>
      <c r="V88" s="3"/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</row>
    <row r="89" spans="1:40" ht="1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3" t="s">
        <v>409</v>
      </c>
      <c r="P89" s="3"/>
      <c r="Q89" s="3"/>
      <c r="R89" s="3"/>
      <c r="S89" s="3"/>
      <c r="T89" s="3"/>
      <c r="U89" s="3"/>
      <c r="V89" s="3"/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</row>
    <row r="90" spans="1:40" ht="1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3" t="s">
        <v>410</v>
      </c>
      <c r="P90" s="3"/>
      <c r="Q90" s="3"/>
      <c r="R90" s="3"/>
      <c r="S90" s="3"/>
      <c r="T90" s="3"/>
      <c r="U90" s="3"/>
      <c r="V90" s="3"/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</row>
    <row r="91" spans="1:40" ht="1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3" t="s">
        <v>411</v>
      </c>
      <c r="P91" s="3"/>
      <c r="Q91" s="3"/>
      <c r="R91" s="3"/>
      <c r="S91" s="3"/>
      <c r="T91" s="3"/>
      <c r="U91" s="3"/>
      <c r="V91" s="3"/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</row>
    <row r="92" spans="1:40" ht="15" customHeight="1" x14ac:dyDescent="0.25">
      <c r="A92" s="5"/>
      <c r="B92" s="5"/>
      <c r="C92" s="5"/>
      <c r="D92" s="5"/>
      <c r="E92" s="5"/>
      <c r="F92" s="5"/>
      <c r="G92" s="5"/>
      <c r="H92" s="7" t="s">
        <v>51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2">
        <v>5432</v>
      </c>
      <c r="X92" s="2">
        <v>867</v>
      </c>
      <c r="Y92" s="2">
        <v>0</v>
      </c>
      <c r="Z92" s="2">
        <v>0</v>
      </c>
      <c r="AA92" s="2">
        <v>0</v>
      </c>
      <c r="AB92" s="2">
        <v>0</v>
      </c>
      <c r="AC92" s="2">
        <v>5432</v>
      </c>
      <c r="AD92" s="2">
        <v>867</v>
      </c>
      <c r="AE92" s="2">
        <v>6299</v>
      </c>
      <c r="AF92" s="2">
        <v>143621000</v>
      </c>
      <c r="AG92" s="2">
        <v>21615000</v>
      </c>
      <c r="AH92" s="2">
        <v>0</v>
      </c>
      <c r="AI92" s="2">
        <v>0</v>
      </c>
      <c r="AJ92" s="2">
        <v>0</v>
      </c>
      <c r="AK92" s="2">
        <v>0</v>
      </c>
      <c r="AL92" s="2">
        <v>143621000</v>
      </c>
      <c r="AM92" s="2">
        <v>21615000</v>
      </c>
      <c r="AN92" s="2">
        <v>165236000</v>
      </c>
    </row>
    <row r="93" spans="1:40" ht="15" customHeight="1" x14ac:dyDescent="0.25">
      <c r="A93" s="5"/>
      <c r="B93" s="5"/>
      <c r="C93" s="5"/>
      <c r="D93" s="5"/>
      <c r="E93" s="5"/>
      <c r="F93" s="5"/>
      <c r="G93" s="5"/>
      <c r="H93" s="6" t="s">
        <v>52</v>
      </c>
      <c r="I93" s="6"/>
      <c r="J93" s="6"/>
      <c r="K93" s="6"/>
      <c r="L93" s="6"/>
      <c r="M93" s="6"/>
      <c r="N93" s="6"/>
      <c r="O93" s="3" t="s">
        <v>391</v>
      </c>
      <c r="P93" s="3"/>
      <c r="Q93" s="3"/>
      <c r="R93" s="3"/>
      <c r="S93" s="3"/>
      <c r="T93" s="3"/>
      <c r="U93" s="3"/>
      <c r="V93" s="3"/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</row>
    <row r="94" spans="1:40" ht="1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3" t="s">
        <v>392</v>
      </c>
      <c r="P94" s="3"/>
      <c r="Q94" s="3"/>
      <c r="R94" s="3"/>
      <c r="S94" s="3"/>
      <c r="T94" s="3"/>
      <c r="U94" s="3"/>
      <c r="V94" s="3"/>
      <c r="W94" s="2">
        <v>128</v>
      </c>
      <c r="X94" s="2">
        <v>54</v>
      </c>
      <c r="Y94" s="2">
        <v>0</v>
      </c>
      <c r="Z94" s="2">
        <v>0</v>
      </c>
      <c r="AA94" s="2">
        <v>0</v>
      </c>
      <c r="AB94" s="2">
        <v>0</v>
      </c>
      <c r="AC94" s="2">
        <v>128</v>
      </c>
      <c r="AD94" s="2">
        <v>54</v>
      </c>
      <c r="AE94" s="2">
        <v>182</v>
      </c>
      <c r="AF94" s="2">
        <v>1280000</v>
      </c>
      <c r="AG94" s="2">
        <v>540000</v>
      </c>
      <c r="AH94" s="2">
        <v>0</v>
      </c>
      <c r="AI94" s="2">
        <v>0</v>
      </c>
      <c r="AJ94" s="2">
        <v>0</v>
      </c>
      <c r="AK94" s="2">
        <v>0</v>
      </c>
      <c r="AL94" s="2">
        <v>1280000</v>
      </c>
      <c r="AM94" s="2">
        <v>540000</v>
      </c>
      <c r="AN94" s="2">
        <v>1820000</v>
      </c>
    </row>
    <row r="95" spans="1:40" ht="1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3" t="s">
        <v>393</v>
      </c>
      <c r="P95" s="3"/>
      <c r="Q95" s="3"/>
      <c r="R95" s="3"/>
      <c r="S95" s="3"/>
      <c r="T95" s="3"/>
      <c r="U95" s="3"/>
      <c r="V95" s="3"/>
      <c r="W95" s="2">
        <v>-46</v>
      </c>
      <c r="X95" s="2">
        <v>-5</v>
      </c>
      <c r="Y95" s="2">
        <v>0</v>
      </c>
      <c r="Z95" s="2">
        <v>0</v>
      </c>
      <c r="AA95" s="2">
        <v>0</v>
      </c>
      <c r="AB95" s="2">
        <v>0</v>
      </c>
      <c r="AC95" s="2">
        <v>-46</v>
      </c>
      <c r="AD95" s="2">
        <v>-5</v>
      </c>
      <c r="AE95" s="2">
        <v>-51</v>
      </c>
      <c r="AF95" s="2">
        <v>-1150000</v>
      </c>
      <c r="AG95" s="2">
        <v>-125000</v>
      </c>
      <c r="AH95" s="2">
        <v>0</v>
      </c>
      <c r="AI95" s="2">
        <v>0</v>
      </c>
      <c r="AJ95" s="2">
        <v>0</v>
      </c>
      <c r="AK95" s="2">
        <v>0</v>
      </c>
      <c r="AL95" s="2">
        <v>-1150000</v>
      </c>
      <c r="AM95" s="2">
        <v>-125000</v>
      </c>
      <c r="AN95" s="2">
        <v>-1275000</v>
      </c>
    </row>
    <row r="96" spans="1:40" ht="1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3" t="s">
        <v>394</v>
      </c>
      <c r="P96" s="3"/>
      <c r="Q96" s="3"/>
      <c r="R96" s="3"/>
      <c r="S96" s="3"/>
      <c r="T96" s="3"/>
      <c r="U96" s="3"/>
      <c r="V96" s="3"/>
      <c r="W96" s="2">
        <v>20</v>
      </c>
      <c r="X96" s="2">
        <v>5</v>
      </c>
      <c r="Y96" s="2">
        <v>0</v>
      </c>
      <c r="Z96" s="2">
        <v>0</v>
      </c>
      <c r="AA96" s="2">
        <v>0</v>
      </c>
      <c r="AB96" s="2">
        <v>0</v>
      </c>
      <c r="AC96" s="2">
        <v>20</v>
      </c>
      <c r="AD96" s="2">
        <v>5</v>
      </c>
      <c r="AE96" s="2">
        <v>25</v>
      </c>
      <c r="AF96" s="2">
        <v>800000</v>
      </c>
      <c r="AG96" s="2">
        <v>200000</v>
      </c>
      <c r="AH96" s="2">
        <v>0</v>
      </c>
      <c r="AI96" s="2">
        <v>0</v>
      </c>
      <c r="AJ96" s="2">
        <v>0</v>
      </c>
      <c r="AK96" s="2">
        <v>0</v>
      </c>
      <c r="AL96" s="2">
        <v>800000</v>
      </c>
      <c r="AM96" s="2">
        <v>200000</v>
      </c>
      <c r="AN96" s="2">
        <v>1000000</v>
      </c>
    </row>
    <row r="97" spans="1:40" ht="1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3" t="s">
        <v>395</v>
      </c>
      <c r="P97" s="3"/>
      <c r="Q97" s="3"/>
      <c r="R97" s="3"/>
      <c r="S97" s="3"/>
      <c r="T97" s="3"/>
      <c r="U97" s="3"/>
      <c r="V97" s="3"/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</row>
    <row r="98" spans="1:40" ht="1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3" t="s">
        <v>396</v>
      </c>
      <c r="P98" s="3"/>
      <c r="Q98" s="3"/>
      <c r="R98" s="3"/>
      <c r="S98" s="3"/>
      <c r="T98" s="3"/>
      <c r="U98" s="3"/>
      <c r="V98" s="3"/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</row>
    <row r="99" spans="1:40" ht="1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3" t="s">
        <v>397</v>
      </c>
      <c r="P99" s="3"/>
      <c r="Q99" s="3"/>
      <c r="R99" s="3"/>
      <c r="S99" s="3"/>
      <c r="T99" s="3"/>
      <c r="U99" s="3"/>
      <c r="V99" s="3"/>
      <c r="W99" s="2">
        <v>221</v>
      </c>
      <c r="X99" s="2">
        <v>40</v>
      </c>
      <c r="Y99" s="2">
        <v>0</v>
      </c>
      <c r="Z99" s="2">
        <v>0</v>
      </c>
      <c r="AA99" s="2">
        <v>0</v>
      </c>
      <c r="AB99" s="2">
        <v>0</v>
      </c>
      <c r="AC99" s="2">
        <v>221</v>
      </c>
      <c r="AD99" s="2">
        <v>40</v>
      </c>
      <c r="AE99" s="2">
        <v>261</v>
      </c>
      <c r="AF99" s="2">
        <v>7072000</v>
      </c>
      <c r="AG99" s="2">
        <v>1280000</v>
      </c>
      <c r="AH99" s="2">
        <v>0</v>
      </c>
      <c r="AI99" s="2">
        <v>0</v>
      </c>
      <c r="AJ99" s="2">
        <v>0</v>
      </c>
      <c r="AK99" s="2">
        <v>0</v>
      </c>
      <c r="AL99" s="2">
        <v>7072000</v>
      </c>
      <c r="AM99" s="2">
        <v>1280000</v>
      </c>
      <c r="AN99" s="2">
        <v>8352000</v>
      </c>
    </row>
    <row r="100" spans="1:40" ht="1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3" t="s">
        <v>398</v>
      </c>
      <c r="P100" s="3"/>
      <c r="Q100" s="3"/>
      <c r="R100" s="3"/>
      <c r="S100" s="3"/>
      <c r="T100" s="3"/>
      <c r="U100" s="3"/>
      <c r="V100" s="3"/>
      <c r="W100" s="2">
        <v>158</v>
      </c>
      <c r="X100" s="2">
        <v>32</v>
      </c>
      <c r="Y100" s="2">
        <v>0</v>
      </c>
      <c r="Z100" s="2">
        <v>0</v>
      </c>
      <c r="AA100" s="2">
        <v>0</v>
      </c>
      <c r="AB100" s="2">
        <v>0</v>
      </c>
      <c r="AC100" s="2">
        <v>158</v>
      </c>
      <c r="AD100" s="2">
        <v>32</v>
      </c>
      <c r="AE100" s="2">
        <v>190</v>
      </c>
      <c r="AF100" s="2">
        <v>13430000</v>
      </c>
      <c r="AG100" s="2">
        <v>2975000</v>
      </c>
      <c r="AH100" s="2">
        <v>0</v>
      </c>
      <c r="AI100" s="2">
        <v>0</v>
      </c>
      <c r="AJ100" s="2">
        <v>0</v>
      </c>
      <c r="AK100" s="2">
        <v>0</v>
      </c>
      <c r="AL100" s="2">
        <v>13430000</v>
      </c>
      <c r="AM100" s="2">
        <v>2975000</v>
      </c>
      <c r="AN100" s="2">
        <v>16405000</v>
      </c>
    </row>
    <row r="101" spans="1:40" ht="1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3" t="s">
        <v>399</v>
      </c>
      <c r="P101" s="3"/>
      <c r="Q101" s="3"/>
      <c r="R101" s="3"/>
      <c r="S101" s="3"/>
      <c r="T101" s="3"/>
      <c r="U101" s="3"/>
      <c r="V101" s="3"/>
      <c r="W101" s="2">
        <v>718</v>
      </c>
      <c r="X101" s="2">
        <v>83</v>
      </c>
      <c r="Y101" s="2">
        <v>0</v>
      </c>
      <c r="Z101" s="2">
        <v>0</v>
      </c>
      <c r="AA101" s="2">
        <v>0</v>
      </c>
      <c r="AB101" s="2">
        <v>0</v>
      </c>
      <c r="AC101" s="2">
        <v>718</v>
      </c>
      <c r="AD101" s="2">
        <v>83</v>
      </c>
      <c r="AE101" s="2">
        <v>801</v>
      </c>
      <c r="AF101" s="2">
        <v>14360000</v>
      </c>
      <c r="AG101" s="2">
        <v>1660000</v>
      </c>
      <c r="AH101" s="2">
        <v>0</v>
      </c>
      <c r="AI101" s="2">
        <v>0</v>
      </c>
      <c r="AJ101" s="2">
        <v>0</v>
      </c>
      <c r="AK101" s="2">
        <v>0</v>
      </c>
      <c r="AL101" s="2">
        <v>14360000</v>
      </c>
      <c r="AM101" s="2">
        <v>1660000</v>
      </c>
      <c r="AN101" s="2">
        <v>16020000</v>
      </c>
    </row>
    <row r="102" spans="1:40" ht="1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3" t="s">
        <v>400</v>
      </c>
      <c r="P102" s="3"/>
      <c r="Q102" s="3"/>
      <c r="R102" s="3"/>
      <c r="S102" s="3"/>
      <c r="T102" s="3"/>
      <c r="U102" s="3"/>
      <c r="V102" s="3"/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</row>
    <row r="103" spans="1:40" ht="1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3" t="s">
        <v>401</v>
      </c>
      <c r="P103" s="3"/>
      <c r="Q103" s="3"/>
      <c r="R103" s="3"/>
      <c r="S103" s="3"/>
      <c r="T103" s="3"/>
      <c r="U103" s="3"/>
      <c r="V103" s="3"/>
      <c r="W103" s="2">
        <v>400</v>
      </c>
      <c r="X103" s="2">
        <v>90</v>
      </c>
      <c r="Y103" s="2">
        <v>0</v>
      </c>
      <c r="Z103" s="2">
        <v>0</v>
      </c>
      <c r="AA103" s="2">
        <v>0</v>
      </c>
      <c r="AB103" s="2">
        <v>0</v>
      </c>
      <c r="AC103" s="2">
        <v>400</v>
      </c>
      <c r="AD103" s="2">
        <v>90</v>
      </c>
      <c r="AE103" s="2">
        <v>490</v>
      </c>
      <c r="AF103" s="2">
        <v>4800000</v>
      </c>
      <c r="AG103" s="2">
        <v>1080000</v>
      </c>
      <c r="AH103" s="2">
        <v>0</v>
      </c>
      <c r="AI103" s="2">
        <v>0</v>
      </c>
      <c r="AJ103" s="2">
        <v>0</v>
      </c>
      <c r="AK103" s="2">
        <v>0</v>
      </c>
      <c r="AL103" s="2">
        <v>4800000</v>
      </c>
      <c r="AM103" s="2">
        <v>1080000</v>
      </c>
      <c r="AN103" s="2">
        <v>5880000</v>
      </c>
    </row>
    <row r="104" spans="1:40" ht="1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3" t="s">
        <v>402</v>
      </c>
      <c r="P104" s="3"/>
      <c r="Q104" s="3"/>
      <c r="R104" s="3"/>
      <c r="S104" s="3"/>
      <c r="T104" s="3"/>
      <c r="U104" s="3"/>
      <c r="V104" s="3"/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</row>
    <row r="105" spans="1:40" ht="1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3" t="s">
        <v>403</v>
      </c>
      <c r="P105" s="3"/>
      <c r="Q105" s="3"/>
      <c r="R105" s="3"/>
      <c r="S105" s="3"/>
      <c r="T105" s="3"/>
      <c r="U105" s="3"/>
      <c r="V105" s="3"/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</row>
    <row r="106" spans="1:40" ht="1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3" t="s">
        <v>404</v>
      </c>
      <c r="P106" s="3"/>
      <c r="Q106" s="3"/>
      <c r="R106" s="3"/>
      <c r="S106" s="3"/>
      <c r="T106" s="3"/>
      <c r="U106" s="3"/>
      <c r="V106" s="3"/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</row>
    <row r="107" spans="1:40" ht="1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3" t="s">
        <v>405</v>
      </c>
      <c r="P107" s="3"/>
      <c r="Q107" s="3"/>
      <c r="R107" s="3"/>
      <c r="S107" s="3"/>
      <c r="T107" s="3"/>
      <c r="U107" s="3"/>
      <c r="V107" s="3"/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</row>
    <row r="108" spans="1:40" ht="1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3" t="s">
        <v>406</v>
      </c>
      <c r="P108" s="3"/>
      <c r="Q108" s="3"/>
      <c r="R108" s="3"/>
      <c r="S108" s="3"/>
      <c r="T108" s="3"/>
      <c r="U108" s="3"/>
      <c r="V108" s="3"/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</row>
    <row r="109" spans="1:40" ht="1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3" t="s">
        <v>407</v>
      </c>
      <c r="P109" s="3"/>
      <c r="Q109" s="3"/>
      <c r="R109" s="3"/>
      <c r="S109" s="3"/>
      <c r="T109" s="3"/>
      <c r="U109" s="3"/>
      <c r="V109" s="3"/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</row>
    <row r="110" spans="1:40" ht="1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3" t="s">
        <v>408</v>
      </c>
      <c r="P110" s="3"/>
      <c r="Q110" s="3"/>
      <c r="R110" s="3"/>
      <c r="S110" s="3"/>
      <c r="T110" s="3"/>
      <c r="U110" s="3"/>
      <c r="V110" s="3"/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</row>
    <row r="111" spans="1:40" ht="1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3" t="s">
        <v>409</v>
      </c>
      <c r="P111" s="3"/>
      <c r="Q111" s="3"/>
      <c r="R111" s="3"/>
      <c r="S111" s="3"/>
      <c r="T111" s="3"/>
      <c r="U111" s="3"/>
      <c r="V111" s="3"/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</row>
    <row r="112" spans="1:40" ht="1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3" t="s">
        <v>410</v>
      </c>
      <c r="P112" s="3"/>
      <c r="Q112" s="3"/>
      <c r="R112" s="3"/>
      <c r="S112" s="3"/>
      <c r="T112" s="3"/>
      <c r="U112" s="3"/>
      <c r="V112" s="3"/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</row>
    <row r="113" spans="1:40" ht="1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3" t="s">
        <v>411</v>
      </c>
      <c r="P113" s="3"/>
      <c r="Q113" s="3"/>
      <c r="R113" s="3"/>
      <c r="S113" s="3"/>
      <c r="T113" s="3"/>
      <c r="U113" s="3"/>
      <c r="V113" s="3"/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</row>
    <row r="114" spans="1:40" ht="15" customHeight="1" x14ac:dyDescent="0.25">
      <c r="A114" s="5"/>
      <c r="B114" s="5"/>
      <c r="C114" s="5"/>
      <c r="D114" s="5"/>
      <c r="E114" s="5"/>
      <c r="F114" s="5"/>
      <c r="G114" s="5"/>
      <c r="H114" s="7" t="s">
        <v>53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2">
        <v>1599</v>
      </c>
      <c r="X114" s="2">
        <v>299</v>
      </c>
      <c r="Y114" s="2">
        <v>0</v>
      </c>
      <c r="Z114" s="2">
        <v>0</v>
      </c>
      <c r="AA114" s="2">
        <v>0</v>
      </c>
      <c r="AB114" s="2">
        <v>0</v>
      </c>
      <c r="AC114" s="2">
        <v>1599</v>
      </c>
      <c r="AD114" s="2">
        <v>299</v>
      </c>
      <c r="AE114" s="2">
        <v>1898</v>
      </c>
      <c r="AF114" s="2">
        <v>40592000</v>
      </c>
      <c r="AG114" s="2">
        <v>7610000</v>
      </c>
      <c r="AH114" s="2">
        <v>0</v>
      </c>
      <c r="AI114" s="2">
        <v>0</v>
      </c>
      <c r="AJ114" s="2">
        <v>0</v>
      </c>
      <c r="AK114" s="2">
        <v>0</v>
      </c>
      <c r="AL114" s="2">
        <v>40592000</v>
      </c>
      <c r="AM114" s="2">
        <v>7610000</v>
      </c>
      <c r="AN114" s="2">
        <v>48202000</v>
      </c>
    </row>
    <row r="115" spans="1:40" ht="15" customHeight="1" x14ac:dyDescent="0.25">
      <c r="A115" s="5"/>
      <c r="B115" s="5"/>
      <c r="C115" s="5"/>
      <c r="D115" s="5"/>
      <c r="E115" s="5"/>
      <c r="F115" s="5"/>
      <c r="G115" s="5"/>
      <c r="H115" s="6" t="s">
        <v>54</v>
      </c>
      <c r="I115" s="6"/>
      <c r="J115" s="6"/>
      <c r="K115" s="6"/>
      <c r="L115" s="6"/>
      <c r="M115" s="6"/>
      <c r="N115" s="6"/>
      <c r="O115" s="3" t="s">
        <v>391</v>
      </c>
      <c r="P115" s="3"/>
      <c r="Q115" s="3"/>
      <c r="R115" s="3"/>
      <c r="S115" s="3"/>
      <c r="T115" s="3"/>
      <c r="U115" s="3"/>
      <c r="V115" s="3"/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</row>
    <row r="116" spans="1:40" ht="1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3" t="s">
        <v>392</v>
      </c>
      <c r="P116" s="3"/>
      <c r="Q116" s="3"/>
      <c r="R116" s="3"/>
      <c r="S116" s="3"/>
      <c r="T116" s="3"/>
      <c r="U116" s="3"/>
      <c r="V116" s="3"/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</row>
    <row r="117" spans="1:40" ht="1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3" t="s">
        <v>393</v>
      </c>
      <c r="P117" s="3"/>
      <c r="Q117" s="3"/>
      <c r="R117" s="3"/>
      <c r="S117" s="3"/>
      <c r="T117" s="3"/>
      <c r="U117" s="3"/>
      <c r="V117" s="3"/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</row>
    <row r="118" spans="1:40" ht="1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3" t="s">
        <v>394</v>
      </c>
      <c r="P118" s="3"/>
      <c r="Q118" s="3"/>
      <c r="R118" s="3"/>
      <c r="S118" s="3"/>
      <c r="T118" s="3"/>
      <c r="U118" s="3"/>
      <c r="V118" s="3"/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</row>
    <row r="119" spans="1:40" ht="1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3" t="s">
        <v>395</v>
      </c>
      <c r="P119" s="3"/>
      <c r="Q119" s="3"/>
      <c r="R119" s="3"/>
      <c r="S119" s="3"/>
      <c r="T119" s="3"/>
      <c r="U119" s="3"/>
      <c r="V119" s="3"/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</row>
    <row r="120" spans="1:40" ht="1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3" t="s">
        <v>396</v>
      </c>
      <c r="P120" s="3"/>
      <c r="Q120" s="3"/>
      <c r="R120" s="3"/>
      <c r="S120" s="3"/>
      <c r="T120" s="3"/>
      <c r="U120" s="3"/>
      <c r="V120" s="3"/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</row>
    <row r="121" spans="1:40" ht="1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3" t="s">
        <v>397</v>
      </c>
      <c r="P121" s="3"/>
      <c r="Q121" s="3"/>
      <c r="R121" s="3"/>
      <c r="S121" s="3"/>
      <c r="T121" s="3"/>
      <c r="U121" s="3"/>
      <c r="V121" s="3"/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</row>
    <row r="122" spans="1:40" ht="1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3" t="s">
        <v>398</v>
      </c>
      <c r="P122" s="3"/>
      <c r="Q122" s="3"/>
      <c r="R122" s="3"/>
      <c r="S122" s="3"/>
      <c r="T122" s="3"/>
      <c r="U122" s="3"/>
      <c r="V122" s="3"/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</row>
    <row r="123" spans="1:40" ht="1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3" t="s">
        <v>399</v>
      </c>
      <c r="P123" s="3"/>
      <c r="Q123" s="3"/>
      <c r="R123" s="3"/>
      <c r="S123" s="3"/>
      <c r="T123" s="3"/>
      <c r="U123" s="3"/>
      <c r="V123" s="3"/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</row>
    <row r="124" spans="1:40" ht="1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3" t="s">
        <v>400</v>
      </c>
      <c r="P124" s="3"/>
      <c r="Q124" s="3"/>
      <c r="R124" s="3"/>
      <c r="S124" s="3"/>
      <c r="T124" s="3"/>
      <c r="U124" s="3"/>
      <c r="V124" s="3"/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</row>
    <row r="125" spans="1:40" ht="1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3" t="s">
        <v>401</v>
      </c>
      <c r="P125" s="3"/>
      <c r="Q125" s="3"/>
      <c r="R125" s="3"/>
      <c r="S125" s="3"/>
      <c r="T125" s="3"/>
      <c r="U125" s="3"/>
      <c r="V125" s="3"/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</row>
    <row r="126" spans="1:40" ht="1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3" t="s">
        <v>402</v>
      </c>
      <c r="P126" s="3"/>
      <c r="Q126" s="3"/>
      <c r="R126" s="3"/>
      <c r="S126" s="3"/>
      <c r="T126" s="3"/>
      <c r="U126" s="3"/>
      <c r="V126" s="3"/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</row>
    <row r="127" spans="1:40" ht="1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3" t="s">
        <v>403</v>
      </c>
      <c r="P127" s="3"/>
      <c r="Q127" s="3"/>
      <c r="R127" s="3"/>
      <c r="S127" s="3"/>
      <c r="T127" s="3"/>
      <c r="U127" s="3"/>
      <c r="V127" s="3"/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</row>
    <row r="128" spans="1:40" ht="1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3" t="s">
        <v>404</v>
      </c>
      <c r="P128" s="3"/>
      <c r="Q128" s="3"/>
      <c r="R128" s="3"/>
      <c r="S128" s="3"/>
      <c r="T128" s="3"/>
      <c r="U128" s="3"/>
      <c r="V128" s="3"/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</row>
    <row r="129" spans="1:40" ht="1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3" t="s">
        <v>405</v>
      </c>
      <c r="P129" s="3"/>
      <c r="Q129" s="3"/>
      <c r="R129" s="3"/>
      <c r="S129" s="3"/>
      <c r="T129" s="3"/>
      <c r="U129" s="3"/>
      <c r="V129" s="3"/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</row>
    <row r="130" spans="1:40" ht="1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3" t="s">
        <v>406</v>
      </c>
      <c r="P130" s="3"/>
      <c r="Q130" s="3"/>
      <c r="R130" s="3"/>
      <c r="S130" s="3"/>
      <c r="T130" s="3"/>
      <c r="U130" s="3"/>
      <c r="V130" s="3"/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</row>
    <row r="131" spans="1:40" ht="1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3" t="s">
        <v>407</v>
      </c>
      <c r="P131" s="3"/>
      <c r="Q131" s="3"/>
      <c r="R131" s="3"/>
      <c r="S131" s="3"/>
      <c r="T131" s="3"/>
      <c r="U131" s="3"/>
      <c r="V131" s="3"/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</row>
    <row r="132" spans="1:40" ht="1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3" t="s">
        <v>408</v>
      </c>
      <c r="P132" s="3"/>
      <c r="Q132" s="3"/>
      <c r="R132" s="3"/>
      <c r="S132" s="3"/>
      <c r="T132" s="3"/>
      <c r="U132" s="3"/>
      <c r="V132" s="3"/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</row>
    <row r="133" spans="1:40" ht="1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3" t="s">
        <v>409</v>
      </c>
      <c r="P133" s="3"/>
      <c r="Q133" s="3"/>
      <c r="R133" s="3"/>
      <c r="S133" s="3"/>
      <c r="T133" s="3"/>
      <c r="U133" s="3"/>
      <c r="V133" s="3"/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</row>
    <row r="134" spans="1:40" ht="1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3" t="s">
        <v>410</v>
      </c>
      <c r="P134" s="3"/>
      <c r="Q134" s="3"/>
      <c r="R134" s="3"/>
      <c r="S134" s="3"/>
      <c r="T134" s="3"/>
      <c r="U134" s="3"/>
      <c r="V134" s="3"/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</row>
    <row r="135" spans="1:40" ht="1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3" t="s">
        <v>411</v>
      </c>
      <c r="P135" s="3"/>
      <c r="Q135" s="3"/>
      <c r="R135" s="3"/>
      <c r="S135" s="3"/>
      <c r="T135" s="3"/>
      <c r="U135" s="3"/>
      <c r="V135" s="3"/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</row>
    <row r="136" spans="1:40" ht="15" customHeight="1" x14ac:dyDescent="0.25">
      <c r="A136" s="5"/>
      <c r="B136" s="5"/>
      <c r="C136" s="5"/>
      <c r="D136" s="5"/>
      <c r="E136" s="5"/>
      <c r="F136" s="5"/>
      <c r="G136" s="5"/>
      <c r="H136" s="7" t="s">
        <v>55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</row>
    <row r="137" spans="1:40" ht="15" customHeight="1" x14ac:dyDescent="0.25">
      <c r="A137" s="5"/>
      <c r="B137" s="5"/>
      <c r="C137" s="5"/>
      <c r="D137" s="5"/>
      <c r="E137" s="5"/>
      <c r="F137" s="5"/>
      <c r="G137" s="5"/>
      <c r="H137" s="6" t="s">
        <v>56</v>
      </c>
      <c r="I137" s="6"/>
      <c r="J137" s="6"/>
      <c r="K137" s="6"/>
      <c r="L137" s="6"/>
      <c r="M137" s="6"/>
      <c r="N137" s="6"/>
      <c r="O137" s="3" t="s">
        <v>391</v>
      </c>
      <c r="P137" s="3"/>
      <c r="Q137" s="3"/>
      <c r="R137" s="3"/>
      <c r="S137" s="3"/>
      <c r="T137" s="3"/>
      <c r="U137" s="3"/>
      <c r="V137" s="3"/>
      <c r="W137" s="2">
        <v>233</v>
      </c>
      <c r="X137" s="2">
        <v>54</v>
      </c>
      <c r="Y137" s="2">
        <v>0</v>
      </c>
      <c r="Z137" s="2">
        <v>0</v>
      </c>
      <c r="AA137" s="2">
        <v>246</v>
      </c>
      <c r="AB137" s="2">
        <v>37</v>
      </c>
      <c r="AC137" s="2">
        <v>-13</v>
      </c>
      <c r="AD137" s="2">
        <v>17</v>
      </c>
      <c r="AE137" s="2">
        <v>4</v>
      </c>
      <c r="AF137" s="2">
        <v>2330000</v>
      </c>
      <c r="AG137" s="2">
        <v>540000</v>
      </c>
      <c r="AH137" s="2">
        <v>0</v>
      </c>
      <c r="AI137" s="2">
        <v>0</v>
      </c>
      <c r="AJ137" s="2">
        <v>2460000</v>
      </c>
      <c r="AK137" s="2">
        <v>370000</v>
      </c>
      <c r="AL137" s="2">
        <v>-130000</v>
      </c>
      <c r="AM137" s="2">
        <v>170000</v>
      </c>
      <c r="AN137" s="2">
        <v>40000</v>
      </c>
    </row>
    <row r="138" spans="1:40" ht="1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3" t="s">
        <v>392</v>
      </c>
      <c r="P138" s="3"/>
      <c r="Q138" s="3"/>
      <c r="R138" s="3"/>
      <c r="S138" s="3"/>
      <c r="T138" s="3"/>
      <c r="U138" s="3"/>
      <c r="V138" s="3"/>
      <c r="W138" s="2">
        <v>18</v>
      </c>
      <c r="X138" s="2">
        <v>3</v>
      </c>
      <c r="Y138" s="2">
        <v>0</v>
      </c>
      <c r="Z138" s="2">
        <v>0</v>
      </c>
      <c r="AA138" s="2">
        <v>20</v>
      </c>
      <c r="AB138" s="2">
        <v>0</v>
      </c>
      <c r="AC138" s="2">
        <v>-2</v>
      </c>
      <c r="AD138" s="2">
        <v>3</v>
      </c>
      <c r="AE138" s="2">
        <v>1</v>
      </c>
      <c r="AF138" s="2">
        <v>180000</v>
      </c>
      <c r="AG138" s="2">
        <v>30000</v>
      </c>
      <c r="AH138" s="2">
        <v>0</v>
      </c>
      <c r="AI138" s="2">
        <v>0</v>
      </c>
      <c r="AJ138" s="2">
        <v>200000</v>
      </c>
      <c r="AK138" s="2">
        <v>0</v>
      </c>
      <c r="AL138" s="2">
        <v>-20000</v>
      </c>
      <c r="AM138" s="2">
        <v>30000</v>
      </c>
      <c r="AN138" s="2">
        <v>10000</v>
      </c>
    </row>
    <row r="139" spans="1:40" ht="1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3" t="s">
        <v>393</v>
      </c>
      <c r="P139" s="3"/>
      <c r="Q139" s="3"/>
      <c r="R139" s="3"/>
      <c r="S139" s="3"/>
      <c r="T139" s="3"/>
      <c r="U139" s="3"/>
      <c r="V139" s="3"/>
      <c r="W139" s="2">
        <v>-3</v>
      </c>
      <c r="X139" s="2">
        <v>3</v>
      </c>
      <c r="Y139" s="2">
        <v>144</v>
      </c>
      <c r="Z139" s="2">
        <v>12</v>
      </c>
      <c r="AA139" s="2">
        <v>107</v>
      </c>
      <c r="AB139" s="2">
        <v>8</v>
      </c>
      <c r="AC139" s="2">
        <v>34</v>
      </c>
      <c r="AD139" s="2">
        <v>7</v>
      </c>
      <c r="AE139" s="2">
        <v>41</v>
      </c>
      <c r="AF139" s="2">
        <v>-75000</v>
      </c>
      <c r="AG139" s="2">
        <v>75000</v>
      </c>
      <c r="AH139" s="2">
        <v>3600000</v>
      </c>
      <c r="AI139" s="2">
        <v>300000</v>
      </c>
      <c r="AJ139" s="2">
        <v>2675000</v>
      </c>
      <c r="AK139" s="2">
        <v>200000</v>
      </c>
      <c r="AL139" s="2">
        <v>850000</v>
      </c>
      <c r="AM139" s="2">
        <v>175000</v>
      </c>
      <c r="AN139" s="2">
        <v>1025000</v>
      </c>
    </row>
    <row r="140" spans="1:40" ht="1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3" t="s">
        <v>394</v>
      </c>
      <c r="P140" s="3"/>
      <c r="Q140" s="3"/>
      <c r="R140" s="3"/>
      <c r="S140" s="3"/>
      <c r="T140" s="3"/>
      <c r="U140" s="3"/>
      <c r="V140" s="3"/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</row>
    <row r="141" spans="1:40" ht="1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3" t="s">
        <v>395</v>
      </c>
      <c r="P141" s="3"/>
      <c r="Q141" s="3"/>
      <c r="R141" s="3"/>
      <c r="S141" s="3"/>
      <c r="T141" s="3"/>
      <c r="U141" s="3"/>
      <c r="V141" s="3"/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</row>
    <row r="142" spans="1:40" ht="1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3" t="s">
        <v>396</v>
      </c>
      <c r="P142" s="3"/>
      <c r="Q142" s="3"/>
      <c r="R142" s="3"/>
      <c r="S142" s="3"/>
      <c r="T142" s="3"/>
      <c r="U142" s="3"/>
      <c r="V142" s="3"/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</row>
    <row r="143" spans="1:40" ht="1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3" t="s">
        <v>397</v>
      </c>
      <c r="P143" s="3"/>
      <c r="Q143" s="3"/>
      <c r="R143" s="3"/>
      <c r="S143" s="3"/>
      <c r="T143" s="3"/>
      <c r="U143" s="3"/>
      <c r="V143" s="3"/>
      <c r="W143" s="2">
        <v>233</v>
      </c>
      <c r="X143" s="2">
        <v>27</v>
      </c>
      <c r="Y143" s="2">
        <v>0</v>
      </c>
      <c r="Z143" s="2">
        <v>0</v>
      </c>
      <c r="AA143" s="2">
        <v>222</v>
      </c>
      <c r="AB143" s="2">
        <v>37</v>
      </c>
      <c r="AC143" s="2">
        <v>11</v>
      </c>
      <c r="AD143" s="2">
        <v>-10</v>
      </c>
      <c r="AE143" s="2">
        <v>1</v>
      </c>
      <c r="AF143" s="2">
        <v>7456000</v>
      </c>
      <c r="AG143" s="2">
        <v>864000</v>
      </c>
      <c r="AH143" s="2">
        <v>0</v>
      </c>
      <c r="AI143" s="2">
        <v>0</v>
      </c>
      <c r="AJ143" s="2">
        <v>7104000</v>
      </c>
      <c r="AK143" s="2">
        <v>1184000</v>
      </c>
      <c r="AL143" s="2">
        <v>352000</v>
      </c>
      <c r="AM143" s="2">
        <v>-320000</v>
      </c>
      <c r="AN143" s="2">
        <v>32000</v>
      </c>
    </row>
    <row r="144" spans="1:40" ht="1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3" t="s">
        <v>398</v>
      </c>
      <c r="P144" s="3"/>
      <c r="Q144" s="3"/>
      <c r="R144" s="3"/>
      <c r="S144" s="3"/>
      <c r="T144" s="3"/>
      <c r="U144" s="3"/>
      <c r="V144" s="3"/>
      <c r="W144" s="2">
        <v>58</v>
      </c>
      <c r="X144" s="2">
        <v>36</v>
      </c>
      <c r="Y144" s="2">
        <v>300</v>
      </c>
      <c r="Z144" s="2">
        <v>45</v>
      </c>
      <c r="AA144" s="2">
        <v>377</v>
      </c>
      <c r="AB144" s="2">
        <v>36</v>
      </c>
      <c r="AC144" s="2">
        <v>-19</v>
      </c>
      <c r="AD144" s="2">
        <v>45</v>
      </c>
      <c r="AE144" s="2">
        <v>26</v>
      </c>
      <c r="AF144" s="2">
        <v>4930000</v>
      </c>
      <c r="AG144" s="2">
        <v>3060000</v>
      </c>
      <c r="AH144" s="2">
        <v>25500000</v>
      </c>
      <c r="AI144" s="2">
        <v>3825000</v>
      </c>
      <c r="AJ144" s="2">
        <v>32045000</v>
      </c>
      <c r="AK144" s="2">
        <v>3060000</v>
      </c>
      <c r="AL144" s="2">
        <v>-1615000</v>
      </c>
      <c r="AM144" s="2">
        <v>3825000</v>
      </c>
      <c r="AN144" s="2">
        <v>2210000</v>
      </c>
    </row>
    <row r="145" spans="1:40" ht="1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3" t="s">
        <v>399</v>
      </c>
      <c r="P145" s="3"/>
      <c r="Q145" s="3"/>
      <c r="R145" s="3"/>
      <c r="S145" s="3"/>
      <c r="T145" s="3"/>
      <c r="U145" s="3"/>
      <c r="V145" s="3"/>
      <c r="W145" s="2">
        <v>209</v>
      </c>
      <c r="X145" s="2">
        <v>43</v>
      </c>
      <c r="Y145" s="2">
        <v>0</v>
      </c>
      <c r="Z145" s="2">
        <v>0</v>
      </c>
      <c r="AA145" s="2">
        <v>220</v>
      </c>
      <c r="AB145" s="2">
        <v>32</v>
      </c>
      <c r="AC145" s="2">
        <v>-11</v>
      </c>
      <c r="AD145" s="2">
        <v>11</v>
      </c>
      <c r="AE145" s="2">
        <v>0</v>
      </c>
      <c r="AF145" s="2">
        <v>4180000</v>
      </c>
      <c r="AG145" s="2">
        <v>860000</v>
      </c>
      <c r="AH145" s="2">
        <v>0</v>
      </c>
      <c r="AI145" s="2">
        <v>0</v>
      </c>
      <c r="AJ145" s="2">
        <v>4400000</v>
      </c>
      <c r="AK145" s="2">
        <v>640000</v>
      </c>
      <c r="AL145" s="2">
        <v>-220000</v>
      </c>
      <c r="AM145" s="2">
        <v>220000</v>
      </c>
      <c r="AN145" s="2">
        <v>0</v>
      </c>
    </row>
    <row r="146" spans="1:40" ht="1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3" t="s">
        <v>400</v>
      </c>
      <c r="P146" s="3"/>
      <c r="Q146" s="3"/>
      <c r="R146" s="3"/>
      <c r="S146" s="3"/>
      <c r="T146" s="3"/>
      <c r="U146" s="3"/>
      <c r="V146" s="3"/>
      <c r="W146" s="2">
        <v>0</v>
      </c>
      <c r="X146" s="2">
        <v>0</v>
      </c>
      <c r="Y146" s="2">
        <v>800</v>
      </c>
      <c r="Z146" s="2">
        <v>160</v>
      </c>
      <c r="AA146" s="2">
        <v>310</v>
      </c>
      <c r="AB146" s="2">
        <v>62</v>
      </c>
      <c r="AC146" s="2">
        <v>490</v>
      </c>
      <c r="AD146" s="2">
        <v>98</v>
      </c>
      <c r="AE146" s="2">
        <v>588</v>
      </c>
      <c r="AF146" s="2">
        <v>0</v>
      </c>
      <c r="AG146" s="2">
        <v>0</v>
      </c>
      <c r="AH146" s="2">
        <v>40000000</v>
      </c>
      <c r="AI146" s="2">
        <v>8000000</v>
      </c>
      <c r="AJ146" s="2">
        <v>15500000</v>
      </c>
      <c r="AK146" s="2">
        <v>3100000</v>
      </c>
      <c r="AL146" s="2">
        <v>24500000</v>
      </c>
      <c r="AM146" s="2">
        <v>4900000</v>
      </c>
      <c r="AN146" s="2">
        <v>29400000</v>
      </c>
    </row>
    <row r="147" spans="1:40" ht="1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3" t="s">
        <v>401</v>
      </c>
      <c r="P147" s="3"/>
      <c r="Q147" s="3"/>
      <c r="R147" s="3"/>
      <c r="S147" s="3"/>
      <c r="T147" s="3"/>
      <c r="U147" s="3"/>
      <c r="V147" s="3"/>
      <c r="W147" s="2">
        <v>1077</v>
      </c>
      <c r="X147" s="2">
        <v>220</v>
      </c>
      <c r="Y147" s="2">
        <v>0</v>
      </c>
      <c r="Z147" s="2">
        <v>0</v>
      </c>
      <c r="AA147" s="2">
        <v>168</v>
      </c>
      <c r="AB147" s="2">
        <v>28</v>
      </c>
      <c r="AC147" s="2">
        <v>909</v>
      </c>
      <c r="AD147" s="2">
        <v>192</v>
      </c>
      <c r="AE147" s="2">
        <v>1101</v>
      </c>
      <c r="AF147" s="2">
        <v>12924000</v>
      </c>
      <c r="AG147" s="2">
        <v>2640000</v>
      </c>
      <c r="AH147" s="2">
        <v>0</v>
      </c>
      <c r="AI147" s="2">
        <v>0</v>
      </c>
      <c r="AJ147" s="2">
        <v>2016000</v>
      </c>
      <c r="AK147" s="2">
        <v>336000</v>
      </c>
      <c r="AL147" s="2">
        <v>10908000</v>
      </c>
      <c r="AM147" s="2">
        <v>2304000</v>
      </c>
      <c r="AN147" s="2">
        <v>13212000</v>
      </c>
    </row>
    <row r="148" spans="1:40" ht="1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3" t="s">
        <v>402</v>
      </c>
      <c r="P148" s="3"/>
      <c r="Q148" s="3"/>
      <c r="R148" s="3"/>
      <c r="S148" s="3"/>
      <c r="T148" s="3"/>
      <c r="U148" s="3"/>
      <c r="V148" s="3"/>
      <c r="W148" s="2">
        <v>248</v>
      </c>
      <c r="X148" s="2">
        <v>25</v>
      </c>
      <c r="Y148" s="2">
        <v>2880</v>
      </c>
      <c r="Z148" s="2">
        <v>240</v>
      </c>
      <c r="AA148" s="2">
        <v>3036</v>
      </c>
      <c r="AB148" s="2">
        <v>253</v>
      </c>
      <c r="AC148" s="2">
        <v>92</v>
      </c>
      <c r="AD148" s="2">
        <v>12</v>
      </c>
      <c r="AE148" s="2">
        <v>104</v>
      </c>
      <c r="AF148" s="2">
        <v>3968000</v>
      </c>
      <c r="AG148" s="2">
        <v>400000</v>
      </c>
      <c r="AH148" s="2">
        <v>46080000</v>
      </c>
      <c r="AI148" s="2">
        <v>3840000</v>
      </c>
      <c r="AJ148" s="2">
        <v>48576000</v>
      </c>
      <c r="AK148" s="2">
        <v>4048000</v>
      </c>
      <c r="AL148" s="2">
        <v>1472000</v>
      </c>
      <c r="AM148" s="2">
        <v>192000</v>
      </c>
      <c r="AN148" s="2">
        <v>1664000</v>
      </c>
    </row>
    <row r="149" spans="1:40" ht="1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3" t="s">
        <v>403</v>
      </c>
      <c r="P149" s="3"/>
      <c r="Q149" s="3"/>
      <c r="R149" s="3"/>
      <c r="S149" s="3"/>
      <c r="T149" s="3"/>
      <c r="U149" s="3"/>
      <c r="V149" s="3"/>
      <c r="W149" s="2">
        <v>-32</v>
      </c>
      <c r="X149" s="2">
        <v>71</v>
      </c>
      <c r="Y149" s="2">
        <v>0</v>
      </c>
      <c r="Z149" s="2">
        <v>0</v>
      </c>
      <c r="AA149" s="2">
        <v>32</v>
      </c>
      <c r="AB149" s="2">
        <v>7</v>
      </c>
      <c r="AC149" s="2">
        <v>-64</v>
      </c>
      <c r="AD149" s="2">
        <v>64</v>
      </c>
      <c r="AE149" s="2">
        <v>0</v>
      </c>
      <c r="AF149" s="2">
        <v>-960000</v>
      </c>
      <c r="AG149" s="2">
        <v>2130000</v>
      </c>
      <c r="AH149" s="2">
        <v>0</v>
      </c>
      <c r="AI149" s="2">
        <v>0</v>
      </c>
      <c r="AJ149" s="2">
        <v>960000</v>
      </c>
      <c r="AK149" s="2">
        <v>210000</v>
      </c>
      <c r="AL149" s="2">
        <v>-1920000</v>
      </c>
      <c r="AM149" s="2">
        <v>1920000</v>
      </c>
      <c r="AN149" s="2">
        <v>0</v>
      </c>
    </row>
    <row r="150" spans="1:40" ht="1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3" t="s">
        <v>404</v>
      </c>
      <c r="P150" s="3"/>
      <c r="Q150" s="3"/>
      <c r="R150" s="3"/>
      <c r="S150" s="3"/>
      <c r="T150" s="3"/>
      <c r="U150" s="3"/>
      <c r="V150" s="3"/>
      <c r="W150" s="2">
        <v>64</v>
      </c>
      <c r="X150" s="2">
        <v>-51</v>
      </c>
      <c r="Y150" s="2">
        <v>0</v>
      </c>
      <c r="Z150" s="2">
        <v>0</v>
      </c>
      <c r="AA150" s="2">
        <v>0</v>
      </c>
      <c r="AB150" s="2">
        <v>0</v>
      </c>
      <c r="AC150" s="2">
        <v>64</v>
      </c>
      <c r="AD150" s="2">
        <v>-51</v>
      </c>
      <c r="AE150" s="2">
        <v>13</v>
      </c>
      <c r="AF150" s="2">
        <v>1024000</v>
      </c>
      <c r="AG150" s="2">
        <v>-816000</v>
      </c>
      <c r="AH150" s="2">
        <v>0</v>
      </c>
      <c r="AI150" s="2">
        <v>0</v>
      </c>
      <c r="AJ150" s="2">
        <v>0</v>
      </c>
      <c r="AK150" s="2">
        <v>0</v>
      </c>
      <c r="AL150" s="2">
        <v>1024000</v>
      </c>
      <c r="AM150" s="2">
        <v>-816000</v>
      </c>
      <c r="AN150" s="2">
        <v>208000</v>
      </c>
    </row>
    <row r="151" spans="1:40" ht="1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3" t="s">
        <v>405</v>
      </c>
      <c r="P151" s="3"/>
      <c r="Q151" s="3"/>
      <c r="R151" s="3"/>
      <c r="S151" s="3"/>
      <c r="T151" s="3"/>
      <c r="U151" s="3"/>
      <c r="V151" s="3"/>
      <c r="W151" s="2">
        <v>72</v>
      </c>
      <c r="X151" s="2">
        <v>6</v>
      </c>
      <c r="Y151" s="2">
        <v>0</v>
      </c>
      <c r="Z151" s="2">
        <v>0</v>
      </c>
      <c r="AA151" s="2">
        <v>60</v>
      </c>
      <c r="AB151" s="2">
        <v>5</v>
      </c>
      <c r="AC151" s="2">
        <v>12</v>
      </c>
      <c r="AD151" s="2">
        <v>1</v>
      </c>
      <c r="AE151" s="2">
        <v>13</v>
      </c>
      <c r="AF151" s="2">
        <v>2016000</v>
      </c>
      <c r="AG151" s="2">
        <v>168000</v>
      </c>
      <c r="AH151" s="2">
        <v>0</v>
      </c>
      <c r="AI151" s="2">
        <v>0</v>
      </c>
      <c r="AJ151" s="2">
        <v>1680000</v>
      </c>
      <c r="AK151" s="2">
        <v>140000</v>
      </c>
      <c r="AL151" s="2">
        <v>336000</v>
      </c>
      <c r="AM151" s="2">
        <v>28000</v>
      </c>
      <c r="AN151" s="2">
        <v>364000</v>
      </c>
    </row>
    <row r="152" spans="1:40" ht="1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3" t="s">
        <v>406</v>
      </c>
      <c r="P152" s="3"/>
      <c r="Q152" s="3"/>
      <c r="R152" s="3"/>
      <c r="S152" s="3"/>
      <c r="T152" s="3"/>
      <c r="U152" s="3"/>
      <c r="V152" s="3"/>
      <c r="W152" s="2">
        <v>220</v>
      </c>
      <c r="X152" s="2">
        <v>-9</v>
      </c>
      <c r="Y152" s="2">
        <v>0</v>
      </c>
      <c r="Z152" s="2">
        <v>0</v>
      </c>
      <c r="AA152" s="2">
        <v>160</v>
      </c>
      <c r="AB152" s="2">
        <v>12</v>
      </c>
      <c r="AC152" s="2">
        <v>60</v>
      </c>
      <c r="AD152" s="2">
        <v>-21</v>
      </c>
      <c r="AE152" s="2">
        <v>39</v>
      </c>
      <c r="AF152" s="2">
        <v>1980000</v>
      </c>
      <c r="AG152" s="2">
        <v>-81000</v>
      </c>
      <c r="AH152" s="2">
        <v>0</v>
      </c>
      <c r="AI152" s="2">
        <v>0</v>
      </c>
      <c r="AJ152" s="2">
        <v>1440000</v>
      </c>
      <c r="AK152" s="2">
        <v>108000</v>
      </c>
      <c r="AL152" s="2">
        <v>540000</v>
      </c>
      <c r="AM152" s="2">
        <v>-189000</v>
      </c>
      <c r="AN152" s="2">
        <v>351000</v>
      </c>
    </row>
    <row r="153" spans="1:40" ht="1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3" t="s">
        <v>407</v>
      </c>
      <c r="P153" s="3"/>
      <c r="Q153" s="3"/>
      <c r="R153" s="3"/>
      <c r="S153" s="3"/>
      <c r="T153" s="3"/>
      <c r="U153" s="3"/>
      <c r="V153" s="3"/>
      <c r="W153" s="2">
        <v>299</v>
      </c>
      <c r="X153" s="2">
        <v>35</v>
      </c>
      <c r="Y153" s="2">
        <v>0</v>
      </c>
      <c r="Z153" s="2">
        <v>0</v>
      </c>
      <c r="AA153" s="2">
        <v>304</v>
      </c>
      <c r="AB153" s="2">
        <v>19</v>
      </c>
      <c r="AC153" s="2">
        <v>-5</v>
      </c>
      <c r="AD153" s="2">
        <v>16</v>
      </c>
      <c r="AE153" s="2">
        <v>11</v>
      </c>
      <c r="AF153" s="2">
        <v>6578000</v>
      </c>
      <c r="AG153" s="2">
        <v>770000</v>
      </c>
      <c r="AH153" s="2">
        <v>0</v>
      </c>
      <c r="AI153" s="2">
        <v>0</v>
      </c>
      <c r="AJ153" s="2">
        <v>6688000</v>
      </c>
      <c r="AK153" s="2">
        <v>418000</v>
      </c>
      <c r="AL153" s="2">
        <v>-110000</v>
      </c>
      <c r="AM153" s="2">
        <v>352000</v>
      </c>
      <c r="AN153" s="2">
        <v>242000</v>
      </c>
    </row>
    <row r="154" spans="1:40" ht="1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3" t="s">
        <v>408</v>
      </c>
      <c r="P154" s="3"/>
      <c r="Q154" s="3"/>
      <c r="R154" s="3"/>
      <c r="S154" s="3"/>
      <c r="T154" s="3"/>
      <c r="U154" s="3"/>
      <c r="V154" s="3"/>
      <c r="W154" s="2">
        <v>415</v>
      </c>
      <c r="X154" s="2">
        <v>45</v>
      </c>
      <c r="Y154" s="2">
        <v>0</v>
      </c>
      <c r="Z154" s="2">
        <v>0</v>
      </c>
      <c r="AA154" s="2">
        <v>416</v>
      </c>
      <c r="AB154" s="2">
        <v>26</v>
      </c>
      <c r="AC154" s="2">
        <v>-1</v>
      </c>
      <c r="AD154" s="2">
        <v>19</v>
      </c>
      <c r="AE154" s="2">
        <v>18</v>
      </c>
      <c r="AF154" s="2">
        <v>9130000</v>
      </c>
      <c r="AG154" s="2">
        <v>990000</v>
      </c>
      <c r="AH154" s="2">
        <v>0</v>
      </c>
      <c r="AI154" s="2">
        <v>0</v>
      </c>
      <c r="AJ154" s="2">
        <v>9152000</v>
      </c>
      <c r="AK154" s="2">
        <v>572000</v>
      </c>
      <c r="AL154" s="2">
        <v>-22000</v>
      </c>
      <c r="AM154" s="2">
        <v>418000</v>
      </c>
      <c r="AN154" s="2">
        <v>396000</v>
      </c>
    </row>
    <row r="155" spans="1:40" ht="1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3" t="s">
        <v>409</v>
      </c>
      <c r="P155" s="3"/>
      <c r="Q155" s="3"/>
      <c r="R155" s="3"/>
      <c r="S155" s="3"/>
      <c r="T155" s="3"/>
      <c r="U155" s="3"/>
      <c r="V155" s="3"/>
      <c r="W155" s="2">
        <v>256</v>
      </c>
      <c r="X155" s="2">
        <v>33</v>
      </c>
      <c r="Y155" s="2">
        <v>0</v>
      </c>
      <c r="Z155" s="2">
        <v>0</v>
      </c>
      <c r="AA155" s="2">
        <v>257</v>
      </c>
      <c r="AB155" s="2">
        <v>15</v>
      </c>
      <c r="AC155" s="2">
        <v>-1</v>
      </c>
      <c r="AD155" s="2">
        <v>18</v>
      </c>
      <c r="AE155" s="2">
        <v>17</v>
      </c>
      <c r="AF155" s="2">
        <v>5632000</v>
      </c>
      <c r="AG155" s="2">
        <v>726000</v>
      </c>
      <c r="AH155" s="2">
        <v>0</v>
      </c>
      <c r="AI155" s="2">
        <v>0</v>
      </c>
      <c r="AJ155" s="2">
        <v>5654000</v>
      </c>
      <c r="AK155" s="2">
        <v>330000</v>
      </c>
      <c r="AL155" s="2">
        <v>-22000</v>
      </c>
      <c r="AM155" s="2">
        <v>396000</v>
      </c>
      <c r="AN155" s="2">
        <v>374000</v>
      </c>
    </row>
    <row r="156" spans="1:40" ht="1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3" t="s">
        <v>410</v>
      </c>
      <c r="P156" s="3"/>
      <c r="Q156" s="3"/>
      <c r="R156" s="3"/>
      <c r="S156" s="3"/>
      <c r="T156" s="3"/>
      <c r="U156" s="3"/>
      <c r="V156" s="3"/>
      <c r="W156" s="2">
        <v>44</v>
      </c>
      <c r="X156" s="2">
        <v>11</v>
      </c>
      <c r="Y156" s="2">
        <v>0</v>
      </c>
      <c r="Z156" s="2">
        <v>0</v>
      </c>
      <c r="AA156" s="2">
        <v>24</v>
      </c>
      <c r="AB156" s="2">
        <v>2</v>
      </c>
      <c r="AC156" s="2">
        <v>20</v>
      </c>
      <c r="AD156" s="2">
        <v>9</v>
      </c>
      <c r="AE156" s="2">
        <v>29</v>
      </c>
      <c r="AF156" s="2">
        <v>1452000</v>
      </c>
      <c r="AG156" s="2">
        <v>363000</v>
      </c>
      <c r="AH156" s="2">
        <v>0</v>
      </c>
      <c r="AI156" s="2">
        <v>0</v>
      </c>
      <c r="AJ156" s="2">
        <v>792000</v>
      </c>
      <c r="AK156" s="2">
        <v>66000</v>
      </c>
      <c r="AL156" s="2">
        <v>660000</v>
      </c>
      <c r="AM156" s="2">
        <v>297000</v>
      </c>
      <c r="AN156" s="2">
        <v>957000</v>
      </c>
    </row>
    <row r="157" spans="1:40" ht="1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3" t="s">
        <v>411</v>
      </c>
      <c r="P157" s="3"/>
      <c r="Q157" s="3"/>
      <c r="R157" s="3"/>
      <c r="S157" s="3"/>
      <c r="T157" s="3"/>
      <c r="U157" s="3"/>
      <c r="V157" s="3"/>
      <c r="W157" s="2">
        <v>162</v>
      </c>
      <c r="X157" s="2">
        <v>23</v>
      </c>
      <c r="Y157" s="2">
        <v>0</v>
      </c>
      <c r="Z157" s="2">
        <v>0</v>
      </c>
      <c r="AA157" s="2">
        <v>144</v>
      </c>
      <c r="AB157" s="2">
        <v>12</v>
      </c>
      <c r="AC157" s="2">
        <v>18</v>
      </c>
      <c r="AD157" s="2">
        <v>11</v>
      </c>
      <c r="AE157" s="2">
        <v>29</v>
      </c>
      <c r="AF157" s="2">
        <v>5346000</v>
      </c>
      <c r="AG157" s="2">
        <v>759000</v>
      </c>
      <c r="AH157" s="2">
        <v>0</v>
      </c>
      <c r="AI157" s="2">
        <v>0</v>
      </c>
      <c r="AJ157" s="2">
        <v>4752000</v>
      </c>
      <c r="AK157" s="2">
        <v>396000</v>
      </c>
      <c r="AL157" s="2">
        <v>594000</v>
      </c>
      <c r="AM157" s="2">
        <v>363000</v>
      </c>
      <c r="AN157" s="2">
        <v>957000</v>
      </c>
    </row>
    <row r="158" spans="1:40" ht="15" customHeight="1" x14ac:dyDescent="0.25">
      <c r="A158" s="5"/>
      <c r="B158" s="5"/>
      <c r="C158" s="5"/>
      <c r="D158" s="5"/>
      <c r="E158" s="5"/>
      <c r="F158" s="5"/>
      <c r="G158" s="5"/>
      <c r="H158" s="7" t="s">
        <v>57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2">
        <v>3573</v>
      </c>
      <c r="X158" s="2">
        <v>575</v>
      </c>
      <c r="Y158" s="2">
        <v>4124</v>
      </c>
      <c r="Z158" s="2">
        <v>457</v>
      </c>
      <c r="AA158" s="2">
        <v>6103</v>
      </c>
      <c r="AB158" s="2">
        <v>591</v>
      </c>
      <c r="AC158" s="2">
        <v>1594</v>
      </c>
      <c r="AD158" s="2">
        <v>441</v>
      </c>
      <c r="AE158" s="2">
        <v>2035</v>
      </c>
      <c r="AF158" s="2">
        <v>68091000</v>
      </c>
      <c r="AG158" s="2">
        <v>13478000</v>
      </c>
      <c r="AH158" s="2">
        <v>115180000</v>
      </c>
      <c r="AI158" s="2">
        <v>15965000</v>
      </c>
      <c r="AJ158" s="2">
        <v>146094000</v>
      </c>
      <c r="AK158" s="2">
        <v>15178000</v>
      </c>
      <c r="AL158" s="2">
        <v>37177000</v>
      </c>
      <c r="AM158" s="2">
        <v>14265000</v>
      </c>
      <c r="AN158" s="2">
        <v>51442000</v>
      </c>
    </row>
    <row r="159" spans="1:40" ht="15" customHeight="1" x14ac:dyDescent="0.25">
      <c r="A159" s="5"/>
      <c r="B159" s="5"/>
      <c r="C159" s="5"/>
      <c r="D159" s="5"/>
      <c r="E159" s="5"/>
      <c r="F159" s="5"/>
      <c r="G159" s="5"/>
      <c r="H159" s="6" t="s">
        <v>58</v>
      </c>
      <c r="I159" s="6"/>
      <c r="J159" s="6"/>
      <c r="K159" s="6"/>
      <c r="L159" s="6"/>
      <c r="M159" s="6"/>
      <c r="N159" s="6"/>
      <c r="O159" s="3" t="s">
        <v>391</v>
      </c>
      <c r="P159" s="3"/>
      <c r="Q159" s="3"/>
      <c r="R159" s="3"/>
      <c r="S159" s="3"/>
      <c r="T159" s="3"/>
      <c r="U159" s="3"/>
      <c r="V159" s="3"/>
      <c r="W159" s="2">
        <v>650</v>
      </c>
      <c r="X159" s="2">
        <v>76</v>
      </c>
      <c r="Y159" s="2">
        <v>0</v>
      </c>
      <c r="Z159" s="2">
        <v>0</v>
      </c>
      <c r="AA159" s="2">
        <v>174</v>
      </c>
      <c r="AB159" s="2">
        <v>29</v>
      </c>
      <c r="AC159" s="2">
        <v>476</v>
      </c>
      <c r="AD159" s="2">
        <v>47</v>
      </c>
      <c r="AE159" s="2">
        <v>523</v>
      </c>
      <c r="AF159" s="2">
        <v>6500000</v>
      </c>
      <c r="AG159" s="2">
        <v>760000</v>
      </c>
      <c r="AH159" s="2">
        <v>0</v>
      </c>
      <c r="AI159" s="2">
        <v>0</v>
      </c>
      <c r="AJ159" s="2">
        <v>1740000</v>
      </c>
      <c r="AK159" s="2">
        <v>290000</v>
      </c>
      <c r="AL159" s="2">
        <v>4760000</v>
      </c>
      <c r="AM159" s="2">
        <v>470000</v>
      </c>
      <c r="AN159" s="2">
        <v>5230000</v>
      </c>
    </row>
    <row r="160" spans="1:40" ht="1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3" t="s">
        <v>392</v>
      </c>
      <c r="P160" s="3"/>
      <c r="Q160" s="3"/>
      <c r="R160" s="3"/>
      <c r="S160" s="3"/>
      <c r="T160" s="3"/>
      <c r="U160" s="3"/>
      <c r="V160" s="3"/>
      <c r="W160" s="2">
        <v>216</v>
      </c>
      <c r="X160" s="2">
        <v>-2</v>
      </c>
      <c r="Y160" s="2">
        <v>0</v>
      </c>
      <c r="Z160" s="2">
        <v>0</v>
      </c>
      <c r="AA160" s="2">
        <v>44</v>
      </c>
      <c r="AB160" s="2">
        <v>6</v>
      </c>
      <c r="AC160" s="2">
        <v>172</v>
      </c>
      <c r="AD160" s="2">
        <v>-8</v>
      </c>
      <c r="AE160" s="2">
        <v>164</v>
      </c>
      <c r="AF160" s="2">
        <v>2160000</v>
      </c>
      <c r="AG160" s="2">
        <v>-20000</v>
      </c>
      <c r="AH160" s="2">
        <v>0</v>
      </c>
      <c r="AI160" s="2">
        <v>0</v>
      </c>
      <c r="AJ160" s="2">
        <v>440000</v>
      </c>
      <c r="AK160" s="2">
        <v>60000</v>
      </c>
      <c r="AL160" s="2">
        <v>1720000</v>
      </c>
      <c r="AM160" s="2">
        <v>-80000</v>
      </c>
      <c r="AN160" s="2">
        <v>1640000</v>
      </c>
    </row>
    <row r="161" spans="1:40" ht="1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3" t="s">
        <v>393</v>
      </c>
      <c r="P161" s="3"/>
      <c r="Q161" s="3"/>
      <c r="R161" s="3"/>
      <c r="S161" s="3"/>
      <c r="T161" s="3"/>
      <c r="U161" s="3"/>
      <c r="V161" s="3"/>
      <c r="W161" s="2">
        <v>78</v>
      </c>
      <c r="X161" s="2">
        <v>7</v>
      </c>
      <c r="Y161" s="2">
        <v>0</v>
      </c>
      <c r="Z161" s="2">
        <v>0</v>
      </c>
      <c r="AA161" s="2">
        <v>60</v>
      </c>
      <c r="AB161" s="2">
        <v>5</v>
      </c>
      <c r="AC161" s="2">
        <v>18</v>
      </c>
      <c r="AD161" s="2">
        <v>2</v>
      </c>
      <c r="AE161" s="2">
        <v>20</v>
      </c>
      <c r="AF161" s="2">
        <v>1950000</v>
      </c>
      <c r="AG161" s="2">
        <v>175000</v>
      </c>
      <c r="AH161" s="2">
        <v>0</v>
      </c>
      <c r="AI161" s="2">
        <v>0</v>
      </c>
      <c r="AJ161" s="2">
        <v>1500000</v>
      </c>
      <c r="AK161" s="2">
        <v>125000</v>
      </c>
      <c r="AL161" s="2">
        <v>450000</v>
      </c>
      <c r="AM161" s="2">
        <v>50000</v>
      </c>
      <c r="AN161" s="2">
        <v>500000</v>
      </c>
    </row>
    <row r="162" spans="1:40" ht="1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3" t="s">
        <v>394</v>
      </c>
      <c r="P162" s="3"/>
      <c r="Q162" s="3"/>
      <c r="R162" s="3"/>
      <c r="S162" s="3"/>
      <c r="T162" s="3"/>
      <c r="U162" s="3"/>
      <c r="V162" s="3"/>
      <c r="W162" s="2">
        <v>24</v>
      </c>
      <c r="X162" s="2">
        <v>4</v>
      </c>
      <c r="Y162" s="2">
        <v>0</v>
      </c>
      <c r="Z162" s="2">
        <v>0</v>
      </c>
      <c r="AA162" s="2">
        <v>0</v>
      </c>
      <c r="AB162" s="2">
        <v>0</v>
      </c>
      <c r="AC162" s="2">
        <v>24</v>
      </c>
      <c r="AD162" s="2">
        <v>4</v>
      </c>
      <c r="AE162" s="2">
        <v>28</v>
      </c>
      <c r="AF162" s="2">
        <v>960000</v>
      </c>
      <c r="AG162" s="2">
        <v>160000</v>
      </c>
      <c r="AH162" s="2">
        <v>0</v>
      </c>
      <c r="AI162" s="2">
        <v>0</v>
      </c>
      <c r="AJ162" s="2">
        <v>0</v>
      </c>
      <c r="AK162" s="2">
        <v>0</v>
      </c>
      <c r="AL162" s="2">
        <v>960000</v>
      </c>
      <c r="AM162" s="2">
        <v>160000</v>
      </c>
      <c r="AN162" s="2">
        <v>1120000</v>
      </c>
    </row>
    <row r="163" spans="1:40" ht="1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3" t="s">
        <v>395</v>
      </c>
      <c r="P163" s="3"/>
      <c r="Q163" s="3"/>
      <c r="R163" s="3"/>
      <c r="S163" s="3"/>
      <c r="T163" s="3"/>
      <c r="U163" s="3"/>
      <c r="V163" s="3"/>
      <c r="W163" s="2">
        <v>36</v>
      </c>
      <c r="X163" s="2">
        <v>6</v>
      </c>
      <c r="Y163" s="2">
        <v>0</v>
      </c>
      <c r="Z163" s="2">
        <v>0</v>
      </c>
      <c r="AA163" s="2">
        <v>10</v>
      </c>
      <c r="AB163" s="2">
        <v>1</v>
      </c>
      <c r="AC163" s="2">
        <v>26</v>
      </c>
      <c r="AD163" s="2">
        <v>5</v>
      </c>
      <c r="AE163" s="2">
        <v>31</v>
      </c>
      <c r="AF163" s="2">
        <v>1440000</v>
      </c>
      <c r="AG163" s="2">
        <v>240000</v>
      </c>
      <c r="AH163" s="2">
        <v>0</v>
      </c>
      <c r="AI163" s="2">
        <v>0</v>
      </c>
      <c r="AJ163" s="2">
        <v>400000</v>
      </c>
      <c r="AK163" s="2">
        <v>40000</v>
      </c>
      <c r="AL163" s="2">
        <v>1040000</v>
      </c>
      <c r="AM163" s="2">
        <v>200000</v>
      </c>
      <c r="AN163" s="2">
        <v>1240000</v>
      </c>
    </row>
    <row r="164" spans="1:40" ht="1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3" t="s">
        <v>396</v>
      </c>
      <c r="P164" s="3"/>
      <c r="Q164" s="3"/>
      <c r="R164" s="3"/>
      <c r="S164" s="3"/>
      <c r="T164" s="3"/>
      <c r="U164" s="3"/>
      <c r="V164" s="3"/>
      <c r="W164" s="2">
        <v>20</v>
      </c>
      <c r="X164" s="2">
        <v>4</v>
      </c>
      <c r="Y164" s="2">
        <v>0</v>
      </c>
      <c r="Z164" s="2">
        <v>0</v>
      </c>
      <c r="AA164" s="2">
        <v>0</v>
      </c>
      <c r="AB164" s="2">
        <v>0</v>
      </c>
      <c r="AC164" s="2">
        <v>20</v>
      </c>
      <c r="AD164" s="2">
        <v>4</v>
      </c>
      <c r="AE164" s="2">
        <v>24</v>
      </c>
      <c r="AF164" s="2">
        <v>1600000</v>
      </c>
      <c r="AG164" s="2">
        <v>320000</v>
      </c>
      <c r="AH164" s="2">
        <v>0</v>
      </c>
      <c r="AI164" s="2">
        <v>0</v>
      </c>
      <c r="AJ164" s="2">
        <v>0</v>
      </c>
      <c r="AK164" s="2">
        <v>0</v>
      </c>
      <c r="AL164" s="2">
        <v>1600000</v>
      </c>
      <c r="AM164" s="2">
        <v>320000</v>
      </c>
      <c r="AN164" s="2">
        <v>1920000</v>
      </c>
    </row>
    <row r="165" spans="1:40" ht="1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3" t="s">
        <v>397</v>
      </c>
      <c r="P165" s="3"/>
      <c r="Q165" s="3"/>
      <c r="R165" s="3"/>
      <c r="S165" s="3"/>
      <c r="T165" s="3"/>
      <c r="U165" s="3"/>
      <c r="V165" s="3"/>
      <c r="W165" s="2">
        <v>533</v>
      </c>
      <c r="X165" s="2">
        <v>97</v>
      </c>
      <c r="Y165" s="2">
        <v>144</v>
      </c>
      <c r="Z165" s="2">
        <v>24</v>
      </c>
      <c r="AA165" s="2">
        <v>570</v>
      </c>
      <c r="AB165" s="2">
        <v>91</v>
      </c>
      <c r="AC165" s="2">
        <v>107</v>
      </c>
      <c r="AD165" s="2">
        <v>30</v>
      </c>
      <c r="AE165" s="2">
        <v>137</v>
      </c>
      <c r="AF165" s="2">
        <v>17056000</v>
      </c>
      <c r="AG165" s="2">
        <v>3104000</v>
      </c>
      <c r="AH165" s="2">
        <v>4608000</v>
      </c>
      <c r="AI165" s="2">
        <v>768000</v>
      </c>
      <c r="AJ165" s="2">
        <v>18240000</v>
      </c>
      <c r="AK165" s="2">
        <v>2912000</v>
      </c>
      <c r="AL165" s="2">
        <v>3424000</v>
      </c>
      <c r="AM165" s="2">
        <v>960000</v>
      </c>
      <c r="AN165" s="2">
        <v>4384000</v>
      </c>
    </row>
    <row r="166" spans="1:40" ht="1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3" t="s">
        <v>398</v>
      </c>
      <c r="P166" s="3"/>
      <c r="Q166" s="3"/>
      <c r="R166" s="3"/>
      <c r="S166" s="3"/>
      <c r="T166" s="3"/>
      <c r="U166" s="3"/>
      <c r="V166" s="3"/>
      <c r="W166" s="2">
        <v>244</v>
      </c>
      <c r="X166" s="2">
        <v>53</v>
      </c>
      <c r="Y166" s="2">
        <v>0</v>
      </c>
      <c r="Z166" s="2">
        <v>0</v>
      </c>
      <c r="AA166" s="2">
        <v>180</v>
      </c>
      <c r="AB166" s="2">
        <v>18</v>
      </c>
      <c r="AC166" s="2">
        <v>64</v>
      </c>
      <c r="AD166" s="2">
        <v>35</v>
      </c>
      <c r="AE166" s="2">
        <v>99</v>
      </c>
      <c r="AF166" s="2">
        <v>20740000</v>
      </c>
      <c r="AG166" s="2">
        <v>4505000</v>
      </c>
      <c r="AH166" s="2">
        <v>0</v>
      </c>
      <c r="AI166" s="2">
        <v>0</v>
      </c>
      <c r="AJ166" s="2">
        <v>15300000</v>
      </c>
      <c r="AK166" s="2">
        <v>1530000</v>
      </c>
      <c r="AL166" s="2">
        <v>5440000</v>
      </c>
      <c r="AM166" s="2">
        <v>2975000</v>
      </c>
      <c r="AN166" s="2">
        <v>8415000</v>
      </c>
    </row>
    <row r="167" spans="1:40" ht="1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3" t="s">
        <v>399</v>
      </c>
      <c r="P167" s="3"/>
      <c r="Q167" s="3"/>
      <c r="R167" s="3"/>
      <c r="S167" s="3"/>
      <c r="T167" s="3"/>
      <c r="U167" s="3"/>
      <c r="V167" s="3"/>
      <c r="W167" s="2">
        <v>418</v>
      </c>
      <c r="X167" s="2">
        <v>59</v>
      </c>
      <c r="Y167" s="2">
        <v>0</v>
      </c>
      <c r="Z167" s="2">
        <v>0</v>
      </c>
      <c r="AA167" s="2">
        <v>165</v>
      </c>
      <c r="AB167" s="2">
        <v>33</v>
      </c>
      <c r="AC167" s="2">
        <v>253</v>
      </c>
      <c r="AD167" s="2">
        <v>26</v>
      </c>
      <c r="AE167" s="2">
        <v>279</v>
      </c>
      <c r="AF167" s="2">
        <v>8360000</v>
      </c>
      <c r="AG167" s="2">
        <v>1180000</v>
      </c>
      <c r="AH167" s="2">
        <v>0</v>
      </c>
      <c r="AI167" s="2">
        <v>0</v>
      </c>
      <c r="AJ167" s="2">
        <v>3300000</v>
      </c>
      <c r="AK167" s="2">
        <v>660000</v>
      </c>
      <c r="AL167" s="2">
        <v>5060000</v>
      </c>
      <c r="AM167" s="2">
        <v>520000</v>
      </c>
      <c r="AN167" s="2">
        <v>5580000</v>
      </c>
    </row>
    <row r="168" spans="1:40" ht="1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3" t="s">
        <v>400</v>
      </c>
      <c r="P168" s="3"/>
      <c r="Q168" s="3"/>
      <c r="R168" s="3"/>
      <c r="S168" s="3"/>
      <c r="T168" s="3"/>
      <c r="U168" s="3"/>
      <c r="V168" s="3"/>
      <c r="W168" s="2">
        <v>0</v>
      </c>
      <c r="X168" s="2">
        <v>0</v>
      </c>
      <c r="Y168" s="2">
        <v>720</v>
      </c>
      <c r="Z168" s="2">
        <v>144</v>
      </c>
      <c r="AA168" s="2">
        <v>205</v>
      </c>
      <c r="AB168" s="2">
        <v>40</v>
      </c>
      <c r="AC168" s="2">
        <v>515</v>
      </c>
      <c r="AD168" s="2">
        <v>104</v>
      </c>
      <c r="AE168" s="2">
        <v>619</v>
      </c>
      <c r="AF168" s="2">
        <v>0</v>
      </c>
      <c r="AG168" s="2">
        <v>0</v>
      </c>
      <c r="AH168" s="2">
        <v>36000000</v>
      </c>
      <c r="AI168" s="2">
        <v>7200000</v>
      </c>
      <c r="AJ168" s="2">
        <v>10250000</v>
      </c>
      <c r="AK168" s="2">
        <v>2000000</v>
      </c>
      <c r="AL168" s="2">
        <v>25750000</v>
      </c>
      <c r="AM168" s="2">
        <v>5200000</v>
      </c>
      <c r="AN168" s="2">
        <v>30950000</v>
      </c>
    </row>
    <row r="169" spans="1:40" ht="1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3" t="s">
        <v>401</v>
      </c>
      <c r="P169" s="3"/>
      <c r="Q169" s="3"/>
      <c r="R169" s="3"/>
      <c r="S169" s="3"/>
      <c r="T169" s="3"/>
      <c r="U169" s="3"/>
      <c r="V169" s="3"/>
      <c r="W169" s="2">
        <v>164</v>
      </c>
      <c r="X169" s="2">
        <v>38</v>
      </c>
      <c r="Y169" s="2">
        <v>0</v>
      </c>
      <c r="Z169" s="2">
        <v>0</v>
      </c>
      <c r="AA169" s="2">
        <v>40</v>
      </c>
      <c r="AB169" s="2">
        <v>8</v>
      </c>
      <c r="AC169" s="2">
        <v>124</v>
      </c>
      <c r="AD169" s="2">
        <v>30</v>
      </c>
      <c r="AE169" s="2">
        <v>154</v>
      </c>
      <c r="AF169" s="2">
        <v>1968000</v>
      </c>
      <c r="AG169" s="2">
        <v>456000</v>
      </c>
      <c r="AH169" s="2">
        <v>0</v>
      </c>
      <c r="AI169" s="2">
        <v>0</v>
      </c>
      <c r="AJ169" s="2">
        <v>480000</v>
      </c>
      <c r="AK169" s="2">
        <v>96000</v>
      </c>
      <c r="AL169" s="2">
        <v>1488000</v>
      </c>
      <c r="AM169" s="2">
        <v>360000</v>
      </c>
      <c r="AN169" s="2">
        <v>1848000</v>
      </c>
    </row>
    <row r="170" spans="1:40" ht="1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3" t="s">
        <v>402</v>
      </c>
      <c r="P170" s="3"/>
      <c r="Q170" s="3"/>
      <c r="R170" s="3"/>
      <c r="S170" s="3"/>
      <c r="T170" s="3"/>
      <c r="U170" s="3"/>
      <c r="V170" s="3"/>
      <c r="W170" s="2">
        <v>2524</v>
      </c>
      <c r="X170" s="2">
        <v>210</v>
      </c>
      <c r="Y170" s="2">
        <v>0</v>
      </c>
      <c r="Z170" s="2">
        <v>0</v>
      </c>
      <c r="AA170" s="2">
        <v>984</v>
      </c>
      <c r="AB170" s="2">
        <v>82</v>
      </c>
      <c r="AC170" s="2">
        <v>1540</v>
      </c>
      <c r="AD170" s="2">
        <v>128</v>
      </c>
      <c r="AE170" s="2">
        <v>1668</v>
      </c>
      <c r="AF170" s="2">
        <v>40384000</v>
      </c>
      <c r="AG170" s="2">
        <v>3360000</v>
      </c>
      <c r="AH170" s="2">
        <v>0</v>
      </c>
      <c r="AI170" s="2">
        <v>0</v>
      </c>
      <c r="AJ170" s="2">
        <v>15744000</v>
      </c>
      <c r="AK170" s="2">
        <v>1312000</v>
      </c>
      <c r="AL170" s="2">
        <v>24640000</v>
      </c>
      <c r="AM170" s="2">
        <v>2048000</v>
      </c>
      <c r="AN170" s="2">
        <v>26688000</v>
      </c>
    </row>
    <row r="171" spans="1:40" ht="1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3" t="s">
        <v>403</v>
      </c>
      <c r="P171" s="3"/>
      <c r="Q171" s="3"/>
      <c r="R171" s="3"/>
      <c r="S171" s="3"/>
      <c r="T171" s="3"/>
      <c r="U171" s="3"/>
      <c r="V171" s="3"/>
      <c r="W171" s="2">
        <v>264</v>
      </c>
      <c r="X171" s="2">
        <v>107</v>
      </c>
      <c r="Y171" s="2">
        <v>0</v>
      </c>
      <c r="Z171" s="2">
        <v>0</v>
      </c>
      <c r="AA171" s="2">
        <v>76</v>
      </c>
      <c r="AB171" s="2">
        <v>31</v>
      </c>
      <c r="AC171" s="2">
        <v>188</v>
      </c>
      <c r="AD171" s="2">
        <v>76</v>
      </c>
      <c r="AE171" s="2">
        <v>264</v>
      </c>
      <c r="AF171" s="2">
        <v>7920000</v>
      </c>
      <c r="AG171" s="2">
        <v>3210000</v>
      </c>
      <c r="AH171" s="2">
        <v>0</v>
      </c>
      <c r="AI171" s="2">
        <v>0</v>
      </c>
      <c r="AJ171" s="2">
        <v>2280000</v>
      </c>
      <c r="AK171" s="2">
        <v>930000</v>
      </c>
      <c r="AL171" s="2">
        <v>5640000</v>
      </c>
      <c r="AM171" s="2">
        <v>2280000</v>
      </c>
      <c r="AN171" s="2">
        <v>7920000</v>
      </c>
    </row>
    <row r="172" spans="1:40" ht="1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3" t="s">
        <v>404</v>
      </c>
      <c r="P172" s="3"/>
      <c r="Q172" s="3"/>
      <c r="R172" s="3"/>
      <c r="S172" s="3"/>
      <c r="T172" s="3"/>
      <c r="U172" s="3"/>
      <c r="V172" s="3"/>
      <c r="W172" s="2">
        <v>264</v>
      </c>
      <c r="X172" s="2">
        <v>0</v>
      </c>
      <c r="Y172" s="2">
        <v>0</v>
      </c>
      <c r="Z172" s="2">
        <v>0</v>
      </c>
      <c r="AA172" s="2">
        <v>128</v>
      </c>
      <c r="AB172" s="2">
        <v>0</v>
      </c>
      <c r="AC172" s="2">
        <v>136</v>
      </c>
      <c r="AD172" s="2">
        <v>0</v>
      </c>
      <c r="AE172" s="2">
        <v>136</v>
      </c>
      <c r="AF172" s="2">
        <v>4224000</v>
      </c>
      <c r="AG172" s="2">
        <v>0</v>
      </c>
      <c r="AH172" s="2">
        <v>0</v>
      </c>
      <c r="AI172" s="2">
        <v>0</v>
      </c>
      <c r="AJ172" s="2">
        <v>2048000</v>
      </c>
      <c r="AK172" s="2">
        <v>0</v>
      </c>
      <c r="AL172" s="2">
        <v>2176000</v>
      </c>
      <c r="AM172" s="2">
        <v>0</v>
      </c>
      <c r="AN172" s="2">
        <v>2176000</v>
      </c>
    </row>
    <row r="173" spans="1:40" ht="1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3" t="s">
        <v>405</v>
      </c>
      <c r="P173" s="3"/>
      <c r="Q173" s="3"/>
      <c r="R173" s="3"/>
      <c r="S173" s="3"/>
      <c r="T173" s="3"/>
      <c r="U173" s="3"/>
      <c r="V173" s="3"/>
      <c r="W173" s="2">
        <v>132</v>
      </c>
      <c r="X173" s="2">
        <v>11</v>
      </c>
      <c r="Y173" s="2">
        <v>0</v>
      </c>
      <c r="Z173" s="2">
        <v>0</v>
      </c>
      <c r="AA173" s="2">
        <v>132</v>
      </c>
      <c r="AB173" s="2">
        <v>11</v>
      </c>
      <c r="AC173" s="2">
        <v>0</v>
      </c>
      <c r="AD173" s="2">
        <v>0</v>
      </c>
      <c r="AE173" s="2">
        <v>0</v>
      </c>
      <c r="AF173" s="2">
        <v>3696000</v>
      </c>
      <c r="AG173" s="2">
        <v>308000</v>
      </c>
      <c r="AH173" s="2">
        <v>0</v>
      </c>
      <c r="AI173" s="2">
        <v>0</v>
      </c>
      <c r="AJ173" s="2">
        <v>3696000</v>
      </c>
      <c r="AK173" s="2">
        <v>308000</v>
      </c>
      <c r="AL173" s="2">
        <v>0</v>
      </c>
      <c r="AM173" s="2">
        <v>0</v>
      </c>
      <c r="AN173" s="2">
        <v>0</v>
      </c>
    </row>
    <row r="174" spans="1:40" ht="1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3" t="s">
        <v>406</v>
      </c>
      <c r="P174" s="3"/>
      <c r="Q174" s="3"/>
      <c r="R174" s="3"/>
      <c r="S174" s="3"/>
      <c r="T174" s="3"/>
      <c r="U174" s="3"/>
      <c r="V174" s="3"/>
      <c r="W174" s="2">
        <v>496</v>
      </c>
      <c r="X174" s="2">
        <v>15</v>
      </c>
      <c r="Y174" s="2">
        <v>0</v>
      </c>
      <c r="Z174" s="2">
        <v>0</v>
      </c>
      <c r="AA174" s="2">
        <v>456</v>
      </c>
      <c r="AB174" s="2">
        <v>38</v>
      </c>
      <c r="AC174" s="2">
        <v>40</v>
      </c>
      <c r="AD174" s="2">
        <v>-23</v>
      </c>
      <c r="AE174" s="2">
        <v>17</v>
      </c>
      <c r="AF174" s="2">
        <v>4464000</v>
      </c>
      <c r="AG174" s="2">
        <v>135000</v>
      </c>
      <c r="AH174" s="2">
        <v>0</v>
      </c>
      <c r="AI174" s="2">
        <v>0</v>
      </c>
      <c r="AJ174" s="2">
        <v>4104000</v>
      </c>
      <c r="AK174" s="2">
        <v>342000</v>
      </c>
      <c r="AL174" s="2">
        <v>360000</v>
      </c>
      <c r="AM174" s="2">
        <v>-207000</v>
      </c>
      <c r="AN174" s="2">
        <v>153000</v>
      </c>
    </row>
    <row r="175" spans="1:40" ht="1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3" t="s">
        <v>407</v>
      </c>
      <c r="P175" s="3"/>
      <c r="Q175" s="3"/>
      <c r="R175" s="3"/>
      <c r="S175" s="3"/>
      <c r="T175" s="3"/>
      <c r="U175" s="3"/>
      <c r="V175" s="3"/>
      <c r="W175" s="2">
        <v>184</v>
      </c>
      <c r="X175" s="2">
        <v>15</v>
      </c>
      <c r="Y175" s="2">
        <v>0</v>
      </c>
      <c r="Z175" s="2">
        <v>0</v>
      </c>
      <c r="AA175" s="2">
        <v>144</v>
      </c>
      <c r="AB175" s="2">
        <v>17</v>
      </c>
      <c r="AC175" s="2">
        <v>40</v>
      </c>
      <c r="AD175" s="2">
        <v>-2</v>
      </c>
      <c r="AE175" s="2">
        <v>38</v>
      </c>
      <c r="AF175" s="2">
        <v>4048000</v>
      </c>
      <c r="AG175" s="2">
        <v>330000</v>
      </c>
      <c r="AH175" s="2">
        <v>0</v>
      </c>
      <c r="AI175" s="2">
        <v>0</v>
      </c>
      <c r="AJ175" s="2">
        <v>3168000</v>
      </c>
      <c r="AK175" s="2">
        <v>374000</v>
      </c>
      <c r="AL175" s="2">
        <v>880000</v>
      </c>
      <c r="AM175" s="2">
        <v>-44000</v>
      </c>
      <c r="AN175" s="2">
        <v>836000</v>
      </c>
    </row>
    <row r="176" spans="1:40" ht="1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3" t="s">
        <v>408</v>
      </c>
      <c r="P176" s="3"/>
      <c r="Q176" s="3"/>
      <c r="R176" s="3"/>
      <c r="S176" s="3"/>
      <c r="T176" s="3"/>
      <c r="U176" s="3"/>
      <c r="V176" s="3"/>
      <c r="W176" s="2">
        <v>138</v>
      </c>
      <c r="X176" s="2">
        <v>11</v>
      </c>
      <c r="Y176" s="2">
        <v>0</v>
      </c>
      <c r="Z176" s="2">
        <v>0</v>
      </c>
      <c r="AA176" s="2">
        <v>124</v>
      </c>
      <c r="AB176" s="2">
        <v>15</v>
      </c>
      <c r="AC176" s="2">
        <v>14</v>
      </c>
      <c r="AD176" s="2">
        <v>-4</v>
      </c>
      <c r="AE176" s="2">
        <v>10</v>
      </c>
      <c r="AF176" s="2">
        <v>3036000</v>
      </c>
      <c r="AG176" s="2">
        <v>242000</v>
      </c>
      <c r="AH176" s="2">
        <v>0</v>
      </c>
      <c r="AI176" s="2">
        <v>0</v>
      </c>
      <c r="AJ176" s="2">
        <v>2728000</v>
      </c>
      <c r="AK176" s="2">
        <v>330000</v>
      </c>
      <c r="AL176" s="2">
        <v>308000</v>
      </c>
      <c r="AM176" s="2">
        <v>-88000</v>
      </c>
      <c r="AN176" s="2">
        <v>220000</v>
      </c>
    </row>
    <row r="177" spans="1:40" ht="1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3" t="s">
        <v>409</v>
      </c>
      <c r="P177" s="3"/>
      <c r="Q177" s="3"/>
      <c r="R177" s="3"/>
      <c r="S177" s="3"/>
      <c r="T177" s="3"/>
      <c r="U177" s="3"/>
      <c r="V177" s="3"/>
      <c r="W177" s="2">
        <v>246</v>
      </c>
      <c r="X177" s="2">
        <v>20</v>
      </c>
      <c r="Y177" s="2">
        <v>0</v>
      </c>
      <c r="Z177" s="2">
        <v>0</v>
      </c>
      <c r="AA177" s="2">
        <v>232</v>
      </c>
      <c r="AB177" s="2">
        <v>27</v>
      </c>
      <c r="AC177" s="2">
        <v>14</v>
      </c>
      <c r="AD177" s="2">
        <v>-7</v>
      </c>
      <c r="AE177" s="2">
        <v>7</v>
      </c>
      <c r="AF177" s="2">
        <v>5412000</v>
      </c>
      <c r="AG177" s="2">
        <v>440000</v>
      </c>
      <c r="AH177" s="2">
        <v>0</v>
      </c>
      <c r="AI177" s="2">
        <v>0</v>
      </c>
      <c r="AJ177" s="2">
        <v>5104000</v>
      </c>
      <c r="AK177" s="2">
        <v>594000</v>
      </c>
      <c r="AL177" s="2">
        <v>308000</v>
      </c>
      <c r="AM177" s="2">
        <v>-154000</v>
      </c>
      <c r="AN177" s="2">
        <v>154000</v>
      </c>
    </row>
    <row r="178" spans="1:40" ht="1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3" t="s">
        <v>410</v>
      </c>
      <c r="P178" s="3"/>
      <c r="Q178" s="3"/>
      <c r="R178" s="3"/>
      <c r="S178" s="3"/>
      <c r="T178" s="3"/>
      <c r="U178" s="3"/>
      <c r="V178" s="3"/>
      <c r="W178" s="2">
        <v>76</v>
      </c>
      <c r="X178" s="2">
        <v>6</v>
      </c>
      <c r="Y178" s="2">
        <v>0</v>
      </c>
      <c r="Z178" s="2">
        <v>0</v>
      </c>
      <c r="AA178" s="2">
        <v>72</v>
      </c>
      <c r="AB178" s="2">
        <v>6</v>
      </c>
      <c r="AC178" s="2">
        <v>4</v>
      </c>
      <c r="AD178" s="2">
        <v>0</v>
      </c>
      <c r="AE178" s="2">
        <v>4</v>
      </c>
      <c r="AF178" s="2">
        <v>2508000</v>
      </c>
      <c r="AG178" s="2">
        <v>198000</v>
      </c>
      <c r="AH178" s="2">
        <v>0</v>
      </c>
      <c r="AI178" s="2">
        <v>0</v>
      </c>
      <c r="AJ178" s="2">
        <v>2376000</v>
      </c>
      <c r="AK178" s="2">
        <v>198000</v>
      </c>
      <c r="AL178" s="2">
        <v>132000</v>
      </c>
      <c r="AM178" s="2">
        <v>0</v>
      </c>
      <c r="AN178" s="2">
        <v>132000</v>
      </c>
    </row>
    <row r="179" spans="1:40" ht="1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3" t="s">
        <v>411</v>
      </c>
      <c r="P179" s="3"/>
      <c r="Q179" s="3"/>
      <c r="R179" s="3"/>
      <c r="S179" s="3"/>
      <c r="T179" s="3"/>
      <c r="U179" s="3"/>
      <c r="V179" s="3"/>
      <c r="W179" s="2">
        <v>360</v>
      </c>
      <c r="X179" s="2">
        <v>30</v>
      </c>
      <c r="Y179" s="2">
        <v>0</v>
      </c>
      <c r="Z179" s="2">
        <v>0</v>
      </c>
      <c r="AA179" s="2">
        <v>180</v>
      </c>
      <c r="AB179" s="2">
        <v>15</v>
      </c>
      <c r="AC179" s="2">
        <v>180</v>
      </c>
      <c r="AD179" s="2">
        <v>15</v>
      </c>
      <c r="AE179" s="2">
        <v>195</v>
      </c>
      <c r="AF179" s="2">
        <v>11880000</v>
      </c>
      <c r="AG179" s="2">
        <v>990000</v>
      </c>
      <c r="AH179" s="2">
        <v>0</v>
      </c>
      <c r="AI179" s="2">
        <v>0</v>
      </c>
      <c r="AJ179" s="2">
        <v>5940000</v>
      </c>
      <c r="AK179" s="2">
        <v>495000</v>
      </c>
      <c r="AL179" s="2">
        <v>5940000</v>
      </c>
      <c r="AM179" s="2">
        <v>495000</v>
      </c>
      <c r="AN179" s="2">
        <v>6435000</v>
      </c>
    </row>
    <row r="180" spans="1:40" ht="15" customHeight="1" x14ac:dyDescent="0.25">
      <c r="A180" s="5"/>
      <c r="B180" s="5"/>
      <c r="C180" s="5"/>
      <c r="D180" s="5"/>
      <c r="E180" s="5"/>
      <c r="F180" s="5"/>
      <c r="G180" s="5"/>
      <c r="H180" s="7" t="s">
        <v>59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2">
        <v>7067</v>
      </c>
      <c r="X180" s="2">
        <v>767</v>
      </c>
      <c r="Y180" s="2">
        <v>864</v>
      </c>
      <c r="Z180" s="2">
        <v>168</v>
      </c>
      <c r="AA180" s="2">
        <v>3976</v>
      </c>
      <c r="AB180" s="2">
        <v>473</v>
      </c>
      <c r="AC180" s="2">
        <v>3955</v>
      </c>
      <c r="AD180" s="2">
        <v>462</v>
      </c>
      <c r="AE180" s="2">
        <v>4417</v>
      </c>
      <c r="AF180" s="2">
        <v>150306000</v>
      </c>
      <c r="AG180" s="2">
        <v>20093000</v>
      </c>
      <c r="AH180" s="2">
        <v>40608000</v>
      </c>
      <c r="AI180" s="2">
        <v>7968000</v>
      </c>
      <c r="AJ180" s="2">
        <v>98838000</v>
      </c>
      <c r="AK180" s="2">
        <v>12596000</v>
      </c>
      <c r="AL180" s="2">
        <v>92076000</v>
      </c>
      <c r="AM180" s="2">
        <v>15465000</v>
      </c>
      <c r="AN180" s="2">
        <v>107541000</v>
      </c>
    </row>
    <row r="181" spans="1:40" ht="15" customHeight="1" x14ac:dyDescent="0.25">
      <c r="A181" s="5"/>
      <c r="B181" s="5"/>
      <c r="C181" s="5"/>
      <c r="D181" s="5"/>
      <c r="E181" s="5"/>
      <c r="F181" s="5"/>
      <c r="G181" s="5"/>
      <c r="H181" s="6" t="s">
        <v>60</v>
      </c>
      <c r="I181" s="6"/>
      <c r="J181" s="6"/>
      <c r="K181" s="6"/>
      <c r="L181" s="6"/>
      <c r="M181" s="6"/>
      <c r="N181" s="6"/>
      <c r="O181" s="3" t="s">
        <v>391</v>
      </c>
      <c r="P181" s="3"/>
      <c r="Q181" s="3"/>
      <c r="R181" s="3"/>
      <c r="S181" s="3"/>
      <c r="T181" s="3"/>
      <c r="U181" s="3"/>
      <c r="V181" s="3"/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</row>
    <row r="182" spans="1:40" ht="1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3" t="s">
        <v>392</v>
      </c>
      <c r="P182" s="3"/>
      <c r="Q182" s="3"/>
      <c r="R182" s="3"/>
      <c r="S182" s="3"/>
      <c r="T182" s="3"/>
      <c r="U182" s="3"/>
      <c r="V182" s="3"/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</row>
    <row r="183" spans="1:40" ht="1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3" t="s">
        <v>393</v>
      </c>
      <c r="P183" s="3"/>
      <c r="Q183" s="3"/>
      <c r="R183" s="3"/>
      <c r="S183" s="3"/>
      <c r="T183" s="3"/>
      <c r="U183" s="3"/>
      <c r="V183" s="3"/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</row>
    <row r="184" spans="1:40" ht="1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3" t="s">
        <v>394</v>
      </c>
      <c r="P184" s="3"/>
      <c r="Q184" s="3"/>
      <c r="R184" s="3"/>
      <c r="S184" s="3"/>
      <c r="T184" s="3"/>
      <c r="U184" s="3"/>
      <c r="V184" s="3"/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</row>
    <row r="185" spans="1:40" ht="1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3" t="s">
        <v>395</v>
      </c>
      <c r="P185" s="3"/>
      <c r="Q185" s="3"/>
      <c r="R185" s="3"/>
      <c r="S185" s="3"/>
      <c r="T185" s="3"/>
      <c r="U185" s="3"/>
      <c r="V185" s="3"/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</row>
    <row r="186" spans="1:40" ht="1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3" t="s">
        <v>396</v>
      </c>
      <c r="P186" s="3"/>
      <c r="Q186" s="3"/>
      <c r="R186" s="3"/>
      <c r="S186" s="3"/>
      <c r="T186" s="3"/>
      <c r="U186" s="3"/>
      <c r="V186" s="3"/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</row>
    <row r="187" spans="1:40" ht="1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3" t="s">
        <v>397</v>
      </c>
      <c r="P187" s="3"/>
      <c r="Q187" s="3"/>
      <c r="R187" s="3"/>
      <c r="S187" s="3"/>
      <c r="T187" s="3"/>
      <c r="U187" s="3"/>
      <c r="V187" s="3"/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</row>
    <row r="188" spans="1:40" ht="1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3" t="s">
        <v>398</v>
      </c>
      <c r="P188" s="3"/>
      <c r="Q188" s="3"/>
      <c r="R188" s="3"/>
      <c r="S188" s="3"/>
      <c r="T188" s="3"/>
      <c r="U188" s="3"/>
      <c r="V188" s="3"/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</row>
    <row r="189" spans="1:40" ht="1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3" t="s">
        <v>399</v>
      </c>
      <c r="P189" s="3"/>
      <c r="Q189" s="3"/>
      <c r="R189" s="3"/>
      <c r="S189" s="3"/>
      <c r="T189" s="3"/>
      <c r="U189" s="3"/>
      <c r="V189" s="3"/>
      <c r="W189" s="2">
        <v>-36</v>
      </c>
      <c r="X189" s="2">
        <v>-7</v>
      </c>
      <c r="Y189" s="2">
        <v>0</v>
      </c>
      <c r="Z189" s="2">
        <v>0</v>
      </c>
      <c r="AA189" s="2">
        <v>0</v>
      </c>
      <c r="AB189" s="2">
        <v>0</v>
      </c>
      <c r="AC189" s="2">
        <v>-36</v>
      </c>
      <c r="AD189" s="2">
        <v>-7</v>
      </c>
      <c r="AE189" s="2">
        <v>-43</v>
      </c>
      <c r="AF189" s="2">
        <v>-720000</v>
      </c>
      <c r="AG189" s="2">
        <v>-140000</v>
      </c>
      <c r="AH189" s="2">
        <v>0</v>
      </c>
      <c r="AI189" s="2">
        <v>0</v>
      </c>
      <c r="AJ189" s="2">
        <v>0</v>
      </c>
      <c r="AK189" s="2">
        <v>0</v>
      </c>
      <c r="AL189" s="2">
        <v>-720000</v>
      </c>
      <c r="AM189" s="2">
        <v>-140000</v>
      </c>
      <c r="AN189" s="2">
        <v>-860000</v>
      </c>
    </row>
    <row r="190" spans="1:40" ht="1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3" t="s">
        <v>400</v>
      </c>
      <c r="P190" s="3"/>
      <c r="Q190" s="3"/>
      <c r="R190" s="3"/>
      <c r="S190" s="3"/>
      <c r="T190" s="3"/>
      <c r="U190" s="3"/>
      <c r="V190" s="3"/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</row>
    <row r="191" spans="1:40" ht="1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3" t="s">
        <v>401</v>
      </c>
      <c r="P191" s="3"/>
      <c r="Q191" s="3"/>
      <c r="R191" s="3"/>
      <c r="S191" s="3"/>
      <c r="T191" s="3"/>
      <c r="U191" s="3"/>
      <c r="V191" s="3"/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</row>
    <row r="192" spans="1:40" ht="1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3" t="s">
        <v>402</v>
      </c>
      <c r="P192" s="3"/>
      <c r="Q192" s="3"/>
      <c r="R192" s="3"/>
      <c r="S192" s="3"/>
      <c r="T192" s="3"/>
      <c r="U192" s="3"/>
      <c r="V192" s="3"/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</row>
    <row r="193" spans="1:40" ht="1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3" t="s">
        <v>403</v>
      </c>
      <c r="P193" s="3"/>
      <c r="Q193" s="3"/>
      <c r="R193" s="3"/>
      <c r="S193" s="3"/>
      <c r="T193" s="3"/>
      <c r="U193" s="3"/>
      <c r="V193" s="3"/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</row>
    <row r="194" spans="1:40" ht="1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3" t="s">
        <v>404</v>
      </c>
      <c r="P194" s="3"/>
      <c r="Q194" s="3"/>
      <c r="R194" s="3"/>
      <c r="S194" s="3"/>
      <c r="T194" s="3"/>
      <c r="U194" s="3"/>
      <c r="V194" s="3"/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</row>
    <row r="195" spans="1:40" ht="1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3" t="s">
        <v>405</v>
      </c>
      <c r="P195" s="3"/>
      <c r="Q195" s="3"/>
      <c r="R195" s="3"/>
      <c r="S195" s="3"/>
      <c r="T195" s="3"/>
      <c r="U195" s="3"/>
      <c r="V195" s="3"/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</row>
    <row r="196" spans="1:40" ht="1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3" t="s">
        <v>406</v>
      </c>
      <c r="P196" s="3"/>
      <c r="Q196" s="3"/>
      <c r="R196" s="3"/>
      <c r="S196" s="3"/>
      <c r="T196" s="3"/>
      <c r="U196" s="3"/>
      <c r="V196" s="3"/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</row>
    <row r="197" spans="1:40" ht="1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3" t="s">
        <v>407</v>
      </c>
      <c r="P197" s="3"/>
      <c r="Q197" s="3"/>
      <c r="R197" s="3"/>
      <c r="S197" s="3"/>
      <c r="T197" s="3"/>
      <c r="U197" s="3"/>
      <c r="V197" s="3"/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</row>
    <row r="198" spans="1:40" ht="1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3" t="s">
        <v>408</v>
      </c>
      <c r="P198" s="3"/>
      <c r="Q198" s="3"/>
      <c r="R198" s="3"/>
      <c r="S198" s="3"/>
      <c r="T198" s="3"/>
      <c r="U198" s="3"/>
      <c r="V198" s="3"/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</row>
    <row r="199" spans="1:40" ht="1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3" t="s">
        <v>409</v>
      </c>
      <c r="P199" s="3"/>
      <c r="Q199" s="3"/>
      <c r="R199" s="3"/>
      <c r="S199" s="3"/>
      <c r="T199" s="3"/>
      <c r="U199" s="3"/>
      <c r="V199" s="3"/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</row>
    <row r="200" spans="1:40" ht="1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3" t="s">
        <v>410</v>
      </c>
      <c r="P200" s="3"/>
      <c r="Q200" s="3"/>
      <c r="R200" s="3"/>
      <c r="S200" s="3"/>
      <c r="T200" s="3"/>
      <c r="U200" s="3"/>
      <c r="V200" s="3"/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</row>
    <row r="201" spans="1:40" ht="1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3" t="s">
        <v>411</v>
      </c>
      <c r="P201" s="3"/>
      <c r="Q201" s="3"/>
      <c r="R201" s="3"/>
      <c r="S201" s="3"/>
      <c r="T201" s="3"/>
      <c r="U201" s="3"/>
      <c r="V201" s="3"/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</row>
    <row r="202" spans="1:40" ht="15" customHeight="1" x14ac:dyDescent="0.25">
      <c r="A202" s="5"/>
      <c r="B202" s="5"/>
      <c r="C202" s="5"/>
      <c r="D202" s="5"/>
      <c r="E202" s="5"/>
      <c r="F202" s="5"/>
      <c r="G202" s="5"/>
      <c r="H202" s="7" t="s">
        <v>61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2">
        <v>-36</v>
      </c>
      <c r="X202" s="2">
        <v>-7</v>
      </c>
      <c r="Y202" s="2">
        <v>0</v>
      </c>
      <c r="Z202" s="2">
        <v>0</v>
      </c>
      <c r="AA202" s="2">
        <v>0</v>
      </c>
      <c r="AB202" s="2">
        <v>0</v>
      </c>
      <c r="AC202" s="2">
        <v>-36</v>
      </c>
      <c r="AD202" s="2">
        <v>-7</v>
      </c>
      <c r="AE202" s="2">
        <v>-43</v>
      </c>
      <c r="AF202" s="2">
        <v>-720000</v>
      </c>
      <c r="AG202" s="2">
        <v>-140000</v>
      </c>
      <c r="AH202" s="2">
        <v>0</v>
      </c>
      <c r="AI202" s="2">
        <v>0</v>
      </c>
      <c r="AJ202" s="2">
        <v>0</v>
      </c>
      <c r="AK202" s="2">
        <v>0</v>
      </c>
      <c r="AL202" s="2">
        <v>-720000</v>
      </c>
      <c r="AM202" s="2">
        <v>-140000</v>
      </c>
      <c r="AN202" s="2">
        <v>-860000</v>
      </c>
    </row>
    <row r="203" spans="1:40" ht="15" customHeight="1" x14ac:dyDescent="0.25">
      <c r="A203" s="5"/>
      <c r="B203" s="5"/>
      <c r="C203" s="5"/>
      <c r="D203" s="5"/>
      <c r="E203" s="5"/>
      <c r="F203" s="5"/>
      <c r="G203" s="5"/>
      <c r="H203" s="6" t="s">
        <v>62</v>
      </c>
      <c r="I203" s="6"/>
      <c r="J203" s="6"/>
      <c r="K203" s="6"/>
      <c r="L203" s="6"/>
      <c r="M203" s="6"/>
      <c r="N203" s="6"/>
      <c r="O203" s="3" t="s">
        <v>391</v>
      </c>
      <c r="P203" s="3"/>
      <c r="Q203" s="3"/>
      <c r="R203" s="3"/>
      <c r="S203" s="3"/>
      <c r="T203" s="3"/>
      <c r="U203" s="3"/>
      <c r="V203" s="3"/>
      <c r="W203" s="2">
        <v>576</v>
      </c>
      <c r="X203" s="2">
        <v>96</v>
      </c>
      <c r="Y203" s="2">
        <v>0</v>
      </c>
      <c r="Z203" s="2">
        <v>0</v>
      </c>
      <c r="AA203" s="2">
        <v>0</v>
      </c>
      <c r="AB203" s="2">
        <v>0</v>
      </c>
      <c r="AC203" s="2">
        <v>576</v>
      </c>
      <c r="AD203" s="2">
        <v>96</v>
      </c>
      <c r="AE203" s="2">
        <v>672</v>
      </c>
      <c r="AF203" s="2">
        <v>5760000</v>
      </c>
      <c r="AG203" s="2">
        <v>960000</v>
      </c>
      <c r="AH203" s="2">
        <v>0</v>
      </c>
      <c r="AI203" s="2">
        <v>0</v>
      </c>
      <c r="AJ203" s="2">
        <v>0</v>
      </c>
      <c r="AK203" s="2">
        <v>0</v>
      </c>
      <c r="AL203" s="2">
        <v>5760000</v>
      </c>
      <c r="AM203" s="2">
        <v>960000</v>
      </c>
      <c r="AN203" s="2">
        <v>6720000</v>
      </c>
    </row>
    <row r="204" spans="1:40" ht="1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3" t="s">
        <v>392</v>
      </c>
      <c r="P204" s="3"/>
      <c r="Q204" s="3"/>
      <c r="R204" s="3"/>
      <c r="S204" s="3"/>
      <c r="T204" s="3"/>
      <c r="U204" s="3"/>
      <c r="V204" s="3"/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</row>
    <row r="205" spans="1:40" ht="1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3" t="s">
        <v>393</v>
      </c>
      <c r="P205" s="3"/>
      <c r="Q205" s="3"/>
      <c r="R205" s="3"/>
      <c r="S205" s="3"/>
      <c r="T205" s="3"/>
      <c r="U205" s="3"/>
      <c r="V205" s="3"/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</row>
    <row r="206" spans="1:40" ht="1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3" t="s">
        <v>394</v>
      </c>
      <c r="P206" s="3"/>
      <c r="Q206" s="3"/>
      <c r="R206" s="3"/>
      <c r="S206" s="3"/>
      <c r="T206" s="3"/>
      <c r="U206" s="3"/>
      <c r="V206" s="3"/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</row>
    <row r="207" spans="1:40" ht="1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3" t="s">
        <v>395</v>
      </c>
      <c r="P207" s="3"/>
      <c r="Q207" s="3"/>
      <c r="R207" s="3"/>
      <c r="S207" s="3"/>
      <c r="T207" s="3"/>
      <c r="U207" s="3"/>
      <c r="V207" s="3"/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</row>
    <row r="208" spans="1:40" ht="1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3" t="s">
        <v>396</v>
      </c>
      <c r="P208" s="3"/>
      <c r="Q208" s="3"/>
      <c r="R208" s="3"/>
      <c r="S208" s="3"/>
      <c r="T208" s="3"/>
      <c r="U208" s="3"/>
      <c r="V208" s="3"/>
      <c r="W208" s="2">
        <v>-18</v>
      </c>
      <c r="X208" s="2">
        <v>-3</v>
      </c>
      <c r="Y208" s="2">
        <v>0</v>
      </c>
      <c r="Z208" s="2">
        <v>0</v>
      </c>
      <c r="AA208" s="2">
        <v>0</v>
      </c>
      <c r="AB208" s="2">
        <v>0</v>
      </c>
      <c r="AC208" s="2">
        <v>-18</v>
      </c>
      <c r="AD208" s="2">
        <v>-3</v>
      </c>
      <c r="AE208" s="2">
        <v>-21</v>
      </c>
      <c r="AF208" s="2">
        <v>-1440000</v>
      </c>
      <c r="AG208" s="2">
        <v>-240000</v>
      </c>
      <c r="AH208" s="2">
        <v>0</v>
      </c>
      <c r="AI208" s="2">
        <v>0</v>
      </c>
      <c r="AJ208" s="2">
        <v>0</v>
      </c>
      <c r="AK208" s="2">
        <v>0</v>
      </c>
      <c r="AL208" s="2">
        <v>-1440000</v>
      </c>
      <c r="AM208" s="2">
        <v>-240000</v>
      </c>
      <c r="AN208" s="2">
        <v>-1680000</v>
      </c>
    </row>
    <row r="209" spans="1:40" ht="1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3" t="s">
        <v>397</v>
      </c>
      <c r="P209" s="3"/>
      <c r="Q209" s="3"/>
      <c r="R209" s="3"/>
      <c r="S209" s="3"/>
      <c r="T209" s="3"/>
      <c r="U209" s="3"/>
      <c r="V209" s="3"/>
      <c r="W209" s="2">
        <v>-560</v>
      </c>
      <c r="X209" s="2">
        <v>-146</v>
      </c>
      <c r="Y209" s="2">
        <v>0</v>
      </c>
      <c r="Z209" s="2">
        <v>0</v>
      </c>
      <c r="AA209" s="2">
        <v>0</v>
      </c>
      <c r="AB209" s="2">
        <v>0</v>
      </c>
      <c r="AC209" s="2">
        <v>-560</v>
      </c>
      <c r="AD209" s="2">
        <v>-146</v>
      </c>
      <c r="AE209" s="2">
        <v>-706</v>
      </c>
      <c r="AF209" s="2">
        <v>-17920000</v>
      </c>
      <c r="AG209" s="2">
        <v>-4672000</v>
      </c>
      <c r="AH209" s="2">
        <v>0</v>
      </c>
      <c r="AI209" s="2">
        <v>0</v>
      </c>
      <c r="AJ209" s="2">
        <v>0</v>
      </c>
      <c r="AK209" s="2">
        <v>0</v>
      </c>
      <c r="AL209" s="2">
        <v>-17920000</v>
      </c>
      <c r="AM209" s="2">
        <v>-4672000</v>
      </c>
      <c r="AN209" s="2">
        <v>-22592000</v>
      </c>
    </row>
    <row r="210" spans="1:40" ht="1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3" t="s">
        <v>398</v>
      </c>
      <c r="P210" s="3"/>
      <c r="Q210" s="3"/>
      <c r="R210" s="3"/>
      <c r="S210" s="3"/>
      <c r="T210" s="3"/>
      <c r="U210" s="3"/>
      <c r="V210" s="3"/>
      <c r="W210" s="2">
        <v>747</v>
      </c>
      <c r="X210" s="2">
        <v>71</v>
      </c>
      <c r="Y210" s="2">
        <v>0</v>
      </c>
      <c r="Z210" s="2">
        <v>0</v>
      </c>
      <c r="AA210" s="2">
        <v>0</v>
      </c>
      <c r="AB210" s="2">
        <v>0</v>
      </c>
      <c r="AC210" s="2">
        <v>747</v>
      </c>
      <c r="AD210" s="2">
        <v>71</v>
      </c>
      <c r="AE210" s="2">
        <v>818</v>
      </c>
      <c r="AF210" s="2">
        <v>63495000</v>
      </c>
      <c r="AG210" s="2">
        <v>6035000</v>
      </c>
      <c r="AH210" s="2">
        <v>0</v>
      </c>
      <c r="AI210" s="2">
        <v>0</v>
      </c>
      <c r="AJ210" s="2">
        <v>0</v>
      </c>
      <c r="AK210" s="2">
        <v>0</v>
      </c>
      <c r="AL210" s="2">
        <v>63495000</v>
      </c>
      <c r="AM210" s="2">
        <v>6035000</v>
      </c>
      <c r="AN210" s="2">
        <v>69530000</v>
      </c>
    </row>
    <row r="211" spans="1:40" ht="1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3" t="s">
        <v>399</v>
      </c>
      <c r="P211" s="3"/>
      <c r="Q211" s="3"/>
      <c r="R211" s="3"/>
      <c r="S211" s="3"/>
      <c r="T211" s="3"/>
      <c r="U211" s="3"/>
      <c r="V211" s="3"/>
      <c r="W211" s="2">
        <v>323</v>
      </c>
      <c r="X211" s="2">
        <v>32</v>
      </c>
      <c r="Y211" s="2">
        <v>0</v>
      </c>
      <c r="Z211" s="2">
        <v>0</v>
      </c>
      <c r="AA211" s="2">
        <v>0</v>
      </c>
      <c r="AB211" s="2">
        <v>0</v>
      </c>
      <c r="AC211" s="2">
        <v>323</v>
      </c>
      <c r="AD211" s="2">
        <v>32</v>
      </c>
      <c r="AE211" s="2">
        <v>355</v>
      </c>
      <c r="AF211" s="2">
        <v>6460000</v>
      </c>
      <c r="AG211" s="2">
        <v>640000</v>
      </c>
      <c r="AH211" s="2">
        <v>0</v>
      </c>
      <c r="AI211" s="2">
        <v>0</v>
      </c>
      <c r="AJ211" s="2">
        <v>0</v>
      </c>
      <c r="AK211" s="2">
        <v>0</v>
      </c>
      <c r="AL211" s="2">
        <v>6460000</v>
      </c>
      <c r="AM211" s="2">
        <v>640000</v>
      </c>
      <c r="AN211" s="2">
        <v>7100000</v>
      </c>
    </row>
    <row r="212" spans="1:40" ht="1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3" t="s">
        <v>400</v>
      </c>
      <c r="P212" s="3"/>
      <c r="Q212" s="3"/>
      <c r="R212" s="3"/>
      <c r="S212" s="3"/>
      <c r="T212" s="3"/>
      <c r="U212" s="3"/>
      <c r="V212" s="3"/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</row>
    <row r="213" spans="1:40" ht="1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3" t="s">
        <v>401</v>
      </c>
      <c r="P213" s="3"/>
      <c r="Q213" s="3"/>
      <c r="R213" s="3"/>
      <c r="S213" s="3"/>
      <c r="T213" s="3"/>
      <c r="U213" s="3"/>
      <c r="V213" s="3"/>
      <c r="W213" s="2">
        <v>2469</v>
      </c>
      <c r="X213" s="2">
        <v>494</v>
      </c>
      <c r="Y213" s="2">
        <v>0</v>
      </c>
      <c r="Z213" s="2">
        <v>0</v>
      </c>
      <c r="AA213" s="2">
        <v>0</v>
      </c>
      <c r="AB213" s="2">
        <v>0</v>
      </c>
      <c r="AC213" s="2">
        <v>2469</v>
      </c>
      <c r="AD213" s="2">
        <v>494</v>
      </c>
      <c r="AE213" s="2">
        <v>2963</v>
      </c>
      <c r="AF213" s="2">
        <v>29628000</v>
      </c>
      <c r="AG213" s="2">
        <v>5928000</v>
      </c>
      <c r="AH213" s="2">
        <v>0</v>
      </c>
      <c r="AI213" s="2">
        <v>0</v>
      </c>
      <c r="AJ213" s="2">
        <v>0</v>
      </c>
      <c r="AK213" s="2">
        <v>0</v>
      </c>
      <c r="AL213" s="2">
        <v>29628000</v>
      </c>
      <c r="AM213" s="2">
        <v>5928000</v>
      </c>
      <c r="AN213" s="2">
        <v>35556000</v>
      </c>
    </row>
    <row r="214" spans="1:40" ht="1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3" t="s">
        <v>402</v>
      </c>
      <c r="P214" s="3"/>
      <c r="Q214" s="3"/>
      <c r="R214" s="3"/>
      <c r="S214" s="3"/>
      <c r="T214" s="3"/>
      <c r="U214" s="3"/>
      <c r="V214" s="3"/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</row>
    <row r="215" spans="1:40" ht="1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3" t="s">
        <v>403</v>
      </c>
      <c r="P215" s="3"/>
      <c r="Q215" s="3"/>
      <c r="R215" s="3"/>
      <c r="S215" s="3"/>
      <c r="T215" s="3"/>
      <c r="U215" s="3"/>
      <c r="V215" s="3"/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</row>
    <row r="216" spans="1:40" ht="1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3" t="s">
        <v>404</v>
      </c>
      <c r="P216" s="3"/>
      <c r="Q216" s="3"/>
      <c r="R216" s="3"/>
      <c r="S216" s="3"/>
      <c r="T216" s="3"/>
      <c r="U216" s="3"/>
      <c r="V216" s="3"/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</row>
    <row r="217" spans="1:40" ht="1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3" t="s">
        <v>405</v>
      </c>
      <c r="P217" s="3"/>
      <c r="Q217" s="3"/>
      <c r="R217" s="3"/>
      <c r="S217" s="3"/>
      <c r="T217" s="3"/>
      <c r="U217" s="3"/>
      <c r="V217" s="3"/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</row>
    <row r="218" spans="1:40" ht="1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3" t="s">
        <v>406</v>
      </c>
      <c r="P218" s="3"/>
      <c r="Q218" s="3"/>
      <c r="R218" s="3"/>
      <c r="S218" s="3"/>
      <c r="T218" s="3"/>
      <c r="U218" s="3"/>
      <c r="V218" s="3"/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</row>
    <row r="219" spans="1:40" ht="1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3" t="s">
        <v>407</v>
      </c>
      <c r="P219" s="3"/>
      <c r="Q219" s="3"/>
      <c r="R219" s="3"/>
      <c r="S219" s="3"/>
      <c r="T219" s="3"/>
      <c r="U219" s="3"/>
      <c r="V219" s="3"/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</row>
    <row r="220" spans="1:40" ht="1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3" t="s">
        <v>408</v>
      </c>
      <c r="P220" s="3"/>
      <c r="Q220" s="3"/>
      <c r="R220" s="3"/>
      <c r="S220" s="3"/>
      <c r="T220" s="3"/>
      <c r="U220" s="3"/>
      <c r="V220" s="3"/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</row>
    <row r="221" spans="1:40" ht="1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3" t="s">
        <v>409</v>
      </c>
      <c r="P221" s="3"/>
      <c r="Q221" s="3"/>
      <c r="R221" s="3"/>
      <c r="S221" s="3"/>
      <c r="T221" s="3"/>
      <c r="U221" s="3"/>
      <c r="V221" s="3"/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</row>
    <row r="222" spans="1:40" ht="1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3" t="s">
        <v>410</v>
      </c>
      <c r="P222" s="3"/>
      <c r="Q222" s="3"/>
      <c r="R222" s="3"/>
      <c r="S222" s="3"/>
      <c r="T222" s="3"/>
      <c r="U222" s="3"/>
      <c r="V222" s="3"/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</row>
    <row r="223" spans="1:40" ht="1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3" t="s">
        <v>411</v>
      </c>
      <c r="P223" s="3"/>
      <c r="Q223" s="3"/>
      <c r="R223" s="3"/>
      <c r="S223" s="3"/>
      <c r="T223" s="3"/>
      <c r="U223" s="3"/>
      <c r="V223" s="3"/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</row>
    <row r="224" spans="1:40" ht="15" customHeight="1" x14ac:dyDescent="0.25">
      <c r="A224" s="5"/>
      <c r="B224" s="5"/>
      <c r="C224" s="5"/>
      <c r="D224" s="5"/>
      <c r="E224" s="5"/>
      <c r="F224" s="5"/>
      <c r="G224" s="5"/>
      <c r="H224" s="7" t="s">
        <v>63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2">
        <v>3537</v>
      </c>
      <c r="X224" s="2">
        <v>544</v>
      </c>
      <c r="Y224" s="2">
        <v>0</v>
      </c>
      <c r="Z224" s="2">
        <v>0</v>
      </c>
      <c r="AA224" s="2">
        <v>0</v>
      </c>
      <c r="AB224" s="2">
        <v>0</v>
      </c>
      <c r="AC224" s="2">
        <v>3537</v>
      </c>
      <c r="AD224" s="2">
        <v>544</v>
      </c>
      <c r="AE224" s="2">
        <v>4081</v>
      </c>
      <c r="AF224" s="2">
        <v>85983000</v>
      </c>
      <c r="AG224" s="2">
        <v>8651000</v>
      </c>
      <c r="AH224" s="2">
        <v>0</v>
      </c>
      <c r="AI224" s="2">
        <v>0</v>
      </c>
      <c r="AJ224" s="2">
        <v>0</v>
      </c>
      <c r="AK224" s="2">
        <v>0</v>
      </c>
      <c r="AL224" s="2">
        <v>85983000</v>
      </c>
      <c r="AM224" s="2">
        <v>8651000</v>
      </c>
      <c r="AN224" s="2">
        <v>94634000</v>
      </c>
    </row>
    <row r="225" spans="1:40" ht="15" customHeight="1" x14ac:dyDescent="0.25">
      <c r="A225" s="5"/>
      <c r="B225" s="5"/>
      <c r="C225" s="5"/>
      <c r="D225" s="5"/>
      <c r="E225" s="5"/>
      <c r="F225" s="5"/>
      <c r="G225" s="5"/>
      <c r="H225" s="6" t="s">
        <v>64</v>
      </c>
      <c r="I225" s="6"/>
      <c r="J225" s="6"/>
      <c r="K225" s="6"/>
      <c r="L225" s="6"/>
      <c r="M225" s="6"/>
      <c r="N225" s="6"/>
      <c r="O225" s="3" t="s">
        <v>391</v>
      </c>
      <c r="P225" s="3"/>
      <c r="Q225" s="3"/>
      <c r="R225" s="3"/>
      <c r="S225" s="3"/>
      <c r="T225" s="3"/>
      <c r="U225" s="3"/>
      <c r="V225" s="3"/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</row>
    <row r="226" spans="1:40" ht="1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3" t="s">
        <v>392</v>
      </c>
      <c r="P226" s="3"/>
      <c r="Q226" s="3"/>
      <c r="R226" s="3"/>
      <c r="S226" s="3"/>
      <c r="T226" s="3"/>
      <c r="U226" s="3"/>
      <c r="V226" s="3"/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</row>
    <row r="227" spans="1:40" ht="1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3" t="s">
        <v>393</v>
      </c>
      <c r="P227" s="3"/>
      <c r="Q227" s="3"/>
      <c r="R227" s="3"/>
      <c r="S227" s="3"/>
      <c r="T227" s="3"/>
      <c r="U227" s="3"/>
      <c r="V227" s="3"/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</row>
    <row r="228" spans="1:40" ht="1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3" t="s">
        <v>394</v>
      </c>
      <c r="P228" s="3"/>
      <c r="Q228" s="3"/>
      <c r="R228" s="3"/>
      <c r="S228" s="3"/>
      <c r="T228" s="3"/>
      <c r="U228" s="3"/>
      <c r="V228" s="3"/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</row>
    <row r="229" spans="1:40" ht="1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3" t="s">
        <v>395</v>
      </c>
      <c r="P229" s="3"/>
      <c r="Q229" s="3"/>
      <c r="R229" s="3"/>
      <c r="S229" s="3"/>
      <c r="T229" s="3"/>
      <c r="U229" s="3"/>
      <c r="V229" s="3"/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</row>
    <row r="230" spans="1:40" ht="1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3" t="s">
        <v>396</v>
      </c>
      <c r="P230" s="3"/>
      <c r="Q230" s="3"/>
      <c r="R230" s="3"/>
      <c r="S230" s="3"/>
      <c r="T230" s="3"/>
      <c r="U230" s="3"/>
      <c r="V230" s="3"/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</row>
    <row r="231" spans="1:40" ht="1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3" t="s">
        <v>397</v>
      </c>
      <c r="P231" s="3"/>
      <c r="Q231" s="3"/>
      <c r="R231" s="3"/>
      <c r="S231" s="3"/>
      <c r="T231" s="3"/>
      <c r="U231" s="3"/>
      <c r="V231" s="3"/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</row>
    <row r="232" spans="1:40" ht="1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3" t="s">
        <v>398</v>
      </c>
      <c r="P232" s="3"/>
      <c r="Q232" s="3"/>
      <c r="R232" s="3"/>
      <c r="S232" s="3"/>
      <c r="T232" s="3"/>
      <c r="U232" s="3"/>
      <c r="V232" s="3"/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</row>
    <row r="233" spans="1:40" ht="1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3" t="s">
        <v>399</v>
      </c>
      <c r="P233" s="3"/>
      <c r="Q233" s="3"/>
      <c r="R233" s="3"/>
      <c r="S233" s="3"/>
      <c r="T233" s="3"/>
      <c r="U233" s="3"/>
      <c r="V233" s="3"/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</row>
    <row r="234" spans="1:40" ht="1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3" t="s">
        <v>400</v>
      </c>
      <c r="P234" s="3"/>
      <c r="Q234" s="3"/>
      <c r="R234" s="3"/>
      <c r="S234" s="3"/>
      <c r="T234" s="3"/>
      <c r="U234" s="3"/>
      <c r="V234" s="3"/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</row>
    <row r="235" spans="1:40" ht="1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3" t="s">
        <v>401</v>
      </c>
      <c r="P235" s="3"/>
      <c r="Q235" s="3"/>
      <c r="R235" s="3"/>
      <c r="S235" s="3"/>
      <c r="T235" s="3"/>
      <c r="U235" s="3"/>
      <c r="V235" s="3"/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</row>
    <row r="236" spans="1:40" ht="1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3" t="s">
        <v>402</v>
      </c>
      <c r="P236" s="3"/>
      <c r="Q236" s="3"/>
      <c r="R236" s="3"/>
      <c r="S236" s="3"/>
      <c r="T236" s="3"/>
      <c r="U236" s="3"/>
      <c r="V236" s="3"/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</row>
    <row r="237" spans="1:40" ht="1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3" t="s">
        <v>403</v>
      </c>
      <c r="P237" s="3"/>
      <c r="Q237" s="3"/>
      <c r="R237" s="3"/>
      <c r="S237" s="3"/>
      <c r="T237" s="3"/>
      <c r="U237" s="3"/>
      <c r="V237" s="3"/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</row>
    <row r="238" spans="1:40" ht="1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3" t="s">
        <v>404</v>
      </c>
      <c r="P238" s="3"/>
      <c r="Q238" s="3"/>
      <c r="R238" s="3"/>
      <c r="S238" s="3"/>
      <c r="T238" s="3"/>
      <c r="U238" s="3"/>
      <c r="V238" s="3"/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</row>
    <row r="239" spans="1:40" ht="1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3" t="s">
        <v>405</v>
      </c>
      <c r="P239" s="3"/>
      <c r="Q239" s="3"/>
      <c r="R239" s="3"/>
      <c r="S239" s="3"/>
      <c r="T239" s="3"/>
      <c r="U239" s="3"/>
      <c r="V239" s="3"/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</row>
    <row r="240" spans="1:40" ht="1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3" t="s">
        <v>406</v>
      </c>
      <c r="P240" s="3"/>
      <c r="Q240" s="3"/>
      <c r="R240" s="3"/>
      <c r="S240" s="3"/>
      <c r="T240" s="3"/>
      <c r="U240" s="3"/>
      <c r="V240" s="3"/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</row>
    <row r="241" spans="1:40" ht="1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3" t="s">
        <v>407</v>
      </c>
      <c r="P241" s="3"/>
      <c r="Q241" s="3"/>
      <c r="R241" s="3"/>
      <c r="S241" s="3"/>
      <c r="T241" s="3"/>
      <c r="U241" s="3"/>
      <c r="V241" s="3"/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</row>
    <row r="242" spans="1:40" ht="1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3" t="s">
        <v>408</v>
      </c>
      <c r="P242" s="3"/>
      <c r="Q242" s="3"/>
      <c r="R242" s="3"/>
      <c r="S242" s="3"/>
      <c r="T242" s="3"/>
      <c r="U242" s="3"/>
      <c r="V242" s="3"/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</row>
    <row r="243" spans="1:40" ht="1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3" t="s">
        <v>409</v>
      </c>
      <c r="P243" s="3"/>
      <c r="Q243" s="3"/>
      <c r="R243" s="3"/>
      <c r="S243" s="3"/>
      <c r="T243" s="3"/>
      <c r="U243" s="3"/>
      <c r="V243" s="3"/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</row>
    <row r="244" spans="1:40" ht="1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3" t="s">
        <v>410</v>
      </c>
      <c r="P244" s="3"/>
      <c r="Q244" s="3"/>
      <c r="R244" s="3"/>
      <c r="S244" s="3"/>
      <c r="T244" s="3"/>
      <c r="U244" s="3"/>
      <c r="V244" s="3"/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</row>
    <row r="245" spans="1:40" ht="1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3" t="s">
        <v>411</v>
      </c>
      <c r="P245" s="3"/>
      <c r="Q245" s="3"/>
      <c r="R245" s="3"/>
      <c r="S245" s="3"/>
      <c r="T245" s="3"/>
      <c r="U245" s="3"/>
      <c r="V245" s="3"/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</row>
    <row r="246" spans="1:40" ht="15" customHeight="1" x14ac:dyDescent="0.25">
      <c r="A246" s="5"/>
      <c r="B246" s="5"/>
      <c r="C246" s="5"/>
      <c r="D246" s="5"/>
      <c r="E246" s="5"/>
      <c r="F246" s="5"/>
      <c r="G246" s="5"/>
      <c r="H246" s="7" t="s">
        <v>65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</row>
    <row r="247" spans="1:40" ht="15" customHeight="1" x14ac:dyDescent="0.25">
      <c r="A247" s="5"/>
      <c r="B247" s="5"/>
      <c r="C247" s="5"/>
      <c r="D247" s="5"/>
      <c r="E247" s="5"/>
      <c r="F247" s="5"/>
      <c r="G247" s="5"/>
      <c r="H247" s="6" t="s">
        <v>66</v>
      </c>
      <c r="I247" s="6"/>
      <c r="J247" s="6"/>
      <c r="K247" s="6"/>
      <c r="L247" s="6"/>
      <c r="M247" s="6"/>
      <c r="N247" s="6"/>
      <c r="O247" s="3" t="s">
        <v>391</v>
      </c>
      <c r="P247" s="3"/>
      <c r="Q247" s="3"/>
      <c r="R247" s="3"/>
      <c r="S247" s="3"/>
      <c r="T247" s="3"/>
      <c r="U247" s="3"/>
      <c r="V247" s="3"/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</row>
    <row r="248" spans="1:40" ht="1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3" t="s">
        <v>392</v>
      </c>
      <c r="P248" s="3"/>
      <c r="Q248" s="3"/>
      <c r="R248" s="3"/>
      <c r="S248" s="3"/>
      <c r="T248" s="3"/>
      <c r="U248" s="3"/>
      <c r="V248" s="3"/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</row>
    <row r="249" spans="1:40" ht="1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3" t="s">
        <v>393</v>
      </c>
      <c r="P249" s="3"/>
      <c r="Q249" s="3"/>
      <c r="R249" s="3"/>
      <c r="S249" s="3"/>
      <c r="T249" s="3"/>
      <c r="U249" s="3"/>
      <c r="V249" s="3"/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</row>
    <row r="250" spans="1:40" ht="1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3" t="s">
        <v>394</v>
      </c>
      <c r="P250" s="3"/>
      <c r="Q250" s="3"/>
      <c r="R250" s="3"/>
      <c r="S250" s="3"/>
      <c r="T250" s="3"/>
      <c r="U250" s="3"/>
      <c r="V250" s="3"/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</row>
    <row r="251" spans="1:40" ht="1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3" t="s">
        <v>395</v>
      </c>
      <c r="P251" s="3"/>
      <c r="Q251" s="3"/>
      <c r="R251" s="3"/>
      <c r="S251" s="3"/>
      <c r="T251" s="3"/>
      <c r="U251" s="3"/>
      <c r="V251" s="3"/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</row>
    <row r="252" spans="1:40" ht="1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3" t="s">
        <v>396</v>
      </c>
      <c r="P252" s="3"/>
      <c r="Q252" s="3"/>
      <c r="R252" s="3"/>
      <c r="S252" s="3"/>
      <c r="T252" s="3"/>
      <c r="U252" s="3"/>
      <c r="V252" s="3"/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</row>
    <row r="253" spans="1:40" ht="1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3" t="s">
        <v>397</v>
      </c>
      <c r="P253" s="3"/>
      <c r="Q253" s="3"/>
      <c r="R253" s="3"/>
      <c r="S253" s="3"/>
      <c r="T253" s="3"/>
      <c r="U253" s="3"/>
      <c r="V253" s="3"/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</row>
    <row r="254" spans="1:40" ht="1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3" t="s">
        <v>398</v>
      </c>
      <c r="P254" s="3"/>
      <c r="Q254" s="3"/>
      <c r="R254" s="3"/>
      <c r="S254" s="3"/>
      <c r="T254" s="3"/>
      <c r="U254" s="3"/>
      <c r="V254" s="3"/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</row>
    <row r="255" spans="1:40" ht="1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3" t="s">
        <v>399</v>
      </c>
      <c r="P255" s="3"/>
      <c r="Q255" s="3"/>
      <c r="R255" s="3"/>
      <c r="S255" s="3"/>
      <c r="T255" s="3"/>
      <c r="U255" s="3"/>
      <c r="V255" s="3"/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</row>
    <row r="256" spans="1:40" ht="1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3" t="s">
        <v>400</v>
      </c>
      <c r="P256" s="3"/>
      <c r="Q256" s="3"/>
      <c r="R256" s="3"/>
      <c r="S256" s="3"/>
      <c r="T256" s="3"/>
      <c r="U256" s="3"/>
      <c r="V256" s="3"/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</row>
    <row r="257" spans="1:40" ht="1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3" t="s">
        <v>401</v>
      </c>
      <c r="P257" s="3"/>
      <c r="Q257" s="3"/>
      <c r="R257" s="3"/>
      <c r="S257" s="3"/>
      <c r="T257" s="3"/>
      <c r="U257" s="3"/>
      <c r="V257" s="3"/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</row>
    <row r="258" spans="1:40" ht="1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3" t="s">
        <v>402</v>
      </c>
      <c r="P258" s="3"/>
      <c r="Q258" s="3"/>
      <c r="R258" s="3"/>
      <c r="S258" s="3"/>
      <c r="T258" s="3"/>
      <c r="U258" s="3"/>
      <c r="V258" s="3"/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</row>
    <row r="259" spans="1:40" ht="1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3" t="s">
        <v>403</v>
      </c>
      <c r="P259" s="3"/>
      <c r="Q259" s="3"/>
      <c r="R259" s="3"/>
      <c r="S259" s="3"/>
      <c r="T259" s="3"/>
      <c r="U259" s="3"/>
      <c r="V259" s="3"/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</row>
    <row r="260" spans="1:40" ht="1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 t="s">
        <v>404</v>
      </c>
      <c r="P260" s="3"/>
      <c r="Q260" s="3"/>
      <c r="R260" s="3"/>
      <c r="S260" s="3"/>
      <c r="T260" s="3"/>
      <c r="U260" s="3"/>
      <c r="V260" s="3"/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</row>
    <row r="261" spans="1:40" ht="1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3" t="s">
        <v>405</v>
      </c>
      <c r="P261" s="3"/>
      <c r="Q261" s="3"/>
      <c r="R261" s="3"/>
      <c r="S261" s="3"/>
      <c r="T261" s="3"/>
      <c r="U261" s="3"/>
      <c r="V261" s="3"/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</row>
    <row r="262" spans="1:40" ht="1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3" t="s">
        <v>406</v>
      </c>
      <c r="P262" s="3"/>
      <c r="Q262" s="3"/>
      <c r="R262" s="3"/>
      <c r="S262" s="3"/>
      <c r="T262" s="3"/>
      <c r="U262" s="3"/>
      <c r="V262" s="3"/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</row>
    <row r="263" spans="1:40" ht="1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3" t="s">
        <v>407</v>
      </c>
      <c r="P263" s="3"/>
      <c r="Q263" s="3"/>
      <c r="R263" s="3"/>
      <c r="S263" s="3"/>
      <c r="T263" s="3"/>
      <c r="U263" s="3"/>
      <c r="V263" s="3"/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</row>
    <row r="264" spans="1:40" ht="1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3" t="s">
        <v>408</v>
      </c>
      <c r="P264" s="3"/>
      <c r="Q264" s="3"/>
      <c r="R264" s="3"/>
      <c r="S264" s="3"/>
      <c r="T264" s="3"/>
      <c r="U264" s="3"/>
      <c r="V264" s="3"/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</row>
    <row r="265" spans="1:40" ht="1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3" t="s">
        <v>409</v>
      </c>
      <c r="P265" s="3"/>
      <c r="Q265" s="3"/>
      <c r="R265" s="3"/>
      <c r="S265" s="3"/>
      <c r="T265" s="3"/>
      <c r="U265" s="3"/>
      <c r="V265" s="3"/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</row>
    <row r="266" spans="1:40" ht="1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3" t="s">
        <v>410</v>
      </c>
      <c r="P266" s="3"/>
      <c r="Q266" s="3"/>
      <c r="R266" s="3"/>
      <c r="S266" s="3"/>
      <c r="T266" s="3"/>
      <c r="U266" s="3"/>
      <c r="V266" s="3"/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</row>
    <row r="267" spans="1:40" ht="1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3" t="s">
        <v>411</v>
      </c>
      <c r="P267" s="3"/>
      <c r="Q267" s="3"/>
      <c r="R267" s="3"/>
      <c r="S267" s="3"/>
      <c r="T267" s="3"/>
      <c r="U267" s="3"/>
      <c r="V267" s="3"/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</row>
    <row r="268" spans="1:40" ht="15" customHeight="1" x14ac:dyDescent="0.25">
      <c r="A268" s="5"/>
      <c r="B268" s="5"/>
      <c r="C268" s="5"/>
      <c r="D268" s="5"/>
      <c r="E268" s="5"/>
      <c r="F268" s="5"/>
      <c r="G268" s="5"/>
      <c r="H268" s="7" t="s">
        <v>67</v>
      </c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</row>
    <row r="269" spans="1:40" ht="15" customHeight="1" x14ac:dyDescent="0.25">
      <c r="A269" s="5"/>
      <c r="B269" s="5"/>
      <c r="C269" s="5"/>
      <c r="D269" s="5"/>
      <c r="E269" s="5"/>
      <c r="F269" s="5"/>
      <c r="G269" s="5"/>
      <c r="H269" s="6" t="s">
        <v>68</v>
      </c>
      <c r="I269" s="6"/>
      <c r="J269" s="6"/>
      <c r="K269" s="6"/>
      <c r="L269" s="6"/>
      <c r="M269" s="6"/>
      <c r="N269" s="6"/>
      <c r="O269" s="3" t="s">
        <v>391</v>
      </c>
      <c r="P269" s="3"/>
      <c r="Q269" s="3"/>
      <c r="R269" s="3"/>
      <c r="S269" s="3"/>
      <c r="T269" s="3"/>
      <c r="U269" s="3"/>
      <c r="V269" s="3"/>
      <c r="W269" s="2">
        <v>266</v>
      </c>
      <c r="X269" s="2">
        <v>47</v>
      </c>
      <c r="Y269" s="2">
        <v>0</v>
      </c>
      <c r="Z269" s="2">
        <v>0</v>
      </c>
      <c r="AA269" s="2">
        <v>66</v>
      </c>
      <c r="AB269" s="2">
        <v>11</v>
      </c>
      <c r="AC269" s="2">
        <v>200</v>
      </c>
      <c r="AD269" s="2">
        <v>36</v>
      </c>
      <c r="AE269" s="2">
        <v>236</v>
      </c>
      <c r="AF269" s="2">
        <v>2660000</v>
      </c>
      <c r="AG269" s="2">
        <v>470000</v>
      </c>
      <c r="AH269" s="2">
        <v>0</v>
      </c>
      <c r="AI269" s="2">
        <v>0</v>
      </c>
      <c r="AJ269" s="2">
        <v>660000</v>
      </c>
      <c r="AK269" s="2">
        <v>110000</v>
      </c>
      <c r="AL269" s="2">
        <v>2000000</v>
      </c>
      <c r="AM269" s="2">
        <v>360000</v>
      </c>
      <c r="AN269" s="2">
        <v>2360000</v>
      </c>
    </row>
    <row r="270" spans="1:40" ht="1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3" t="s">
        <v>392</v>
      </c>
      <c r="P270" s="3"/>
      <c r="Q270" s="3"/>
      <c r="R270" s="3"/>
      <c r="S270" s="3"/>
      <c r="T270" s="3"/>
      <c r="U270" s="3"/>
      <c r="V270" s="3"/>
      <c r="W270" s="2">
        <v>146</v>
      </c>
      <c r="X270" s="2">
        <v>29</v>
      </c>
      <c r="Y270" s="2">
        <v>0</v>
      </c>
      <c r="Z270" s="2">
        <v>0</v>
      </c>
      <c r="AA270" s="2">
        <v>0</v>
      </c>
      <c r="AB270" s="2">
        <v>0</v>
      </c>
      <c r="AC270" s="2">
        <v>146</v>
      </c>
      <c r="AD270" s="2">
        <v>29</v>
      </c>
      <c r="AE270" s="2">
        <v>175</v>
      </c>
      <c r="AF270" s="2">
        <v>1460000</v>
      </c>
      <c r="AG270" s="2">
        <v>290000</v>
      </c>
      <c r="AH270" s="2">
        <v>0</v>
      </c>
      <c r="AI270" s="2">
        <v>0</v>
      </c>
      <c r="AJ270" s="2">
        <v>0</v>
      </c>
      <c r="AK270" s="2">
        <v>0</v>
      </c>
      <c r="AL270" s="2">
        <v>1460000</v>
      </c>
      <c r="AM270" s="2">
        <v>290000</v>
      </c>
      <c r="AN270" s="2">
        <v>1750000</v>
      </c>
    </row>
    <row r="271" spans="1:40" ht="1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3" t="s">
        <v>393</v>
      </c>
      <c r="P271" s="3"/>
      <c r="Q271" s="3"/>
      <c r="R271" s="3"/>
      <c r="S271" s="3"/>
      <c r="T271" s="3"/>
      <c r="U271" s="3"/>
      <c r="V271" s="3"/>
      <c r="W271" s="2">
        <v>144</v>
      </c>
      <c r="X271" s="2">
        <v>12</v>
      </c>
      <c r="Y271" s="2">
        <v>0</v>
      </c>
      <c r="Z271" s="2">
        <v>0</v>
      </c>
      <c r="AA271" s="2">
        <v>36</v>
      </c>
      <c r="AB271" s="2">
        <v>3</v>
      </c>
      <c r="AC271" s="2">
        <v>108</v>
      </c>
      <c r="AD271" s="2">
        <v>9</v>
      </c>
      <c r="AE271" s="2">
        <v>117</v>
      </c>
      <c r="AF271" s="2">
        <v>3600000</v>
      </c>
      <c r="AG271" s="2">
        <v>300000</v>
      </c>
      <c r="AH271" s="2">
        <v>0</v>
      </c>
      <c r="AI271" s="2">
        <v>0</v>
      </c>
      <c r="AJ271" s="2">
        <v>900000</v>
      </c>
      <c r="AK271" s="2">
        <v>75000</v>
      </c>
      <c r="AL271" s="2">
        <v>2700000</v>
      </c>
      <c r="AM271" s="2">
        <v>225000</v>
      </c>
      <c r="AN271" s="2">
        <v>2925000</v>
      </c>
    </row>
    <row r="272" spans="1:40" ht="1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3" t="s">
        <v>394</v>
      </c>
      <c r="P272" s="3"/>
      <c r="Q272" s="3"/>
      <c r="R272" s="3"/>
      <c r="S272" s="3"/>
      <c r="T272" s="3"/>
      <c r="U272" s="3"/>
      <c r="V272" s="3"/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</row>
    <row r="273" spans="1:40" ht="1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3" t="s">
        <v>395</v>
      </c>
      <c r="P273" s="3"/>
      <c r="Q273" s="3"/>
      <c r="R273" s="3"/>
      <c r="S273" s="3"/>
      <c r="T273" s="3"/>
      <c r="U273" s="3"/>
      <c r="V273" s="3"/>
      <c r="W273" s="2">
        <v>223</v>
      </c>
      <c r="X273" s="2">
        <v>36</v>
      </c>
      <c r="Y273" s="2">
        <v>0</v>
      </c>
      <c r="Z273" s="2">
        <v>0</v>
      </c>
      <c r="AA273" s="2">
        <v>12</v>
      </c>
      <c r="AB273" s="2">
        <v>2</v>
      </c>
      <c r="AC273" s="2">
        <v>211</v>
      </c>
      <c r="AD273" s="2">
        <v>34</v>
      </c>
      <c r="AE273" s="2">
        <v>245</v>
      </c>
      <c r="AF273" s="2">
        <v>8920000</v>
      </c>
      <c r="AG273" s="2">
        <v>1440000</v>
      </c>
      <c r="AH273" s="2">
        <v>0</v>
      </c>
      <c r="AI273" s="2">
        <v>0</v>
      </c>
      <c r="AJ273" s="2">
        <v>480000</v>
      </c>
      <c r="AK273" s="2">
        <v>80000</v>
      </c>
      <c r="AL273" s="2">
        <v>8440000</v>
      </c>
      <c r="AM273" s="2">
        <v>1360000</v>
      </c>
      <c r="AN273" s="2">
        <v>9800000</v>
      </c>
    </row>
    <row r="274" spans="1:40" ht="1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3" t="s">
        <v>396</v>
      </c>
      <c r="P274" s="3"/>
      <c r="Q274" s="3"/>
      <c r="R274" s="3"/>
      <c r="S274" s="3"/>
      <c r="T274" s="3"/>
      <c r="U274" s="3"/>
      <c r="V274" s="3"/>
      <c r="W274" s="2">
        <v>20</v>
      </c>
      <c r="X274" s="2">
        <v>3</v>
      </c>
      <c r="Y274" s="2">
        <v>0</v>
      </c>
      <c r="Z274" s="2">
        <v>0</v>
      </c>
      <c r="AA274" s="2">
        <v>0</v>
      </c>
      <c r="AB274" s="2">
        <v>0</v>
      </c>
      <c r="AC274" s="2">
        <v>20</v>
      </c>
      <c r="AD274" s="2">
        <v>3</v>
      </c>
      <c r="AE274" s="2">
        <v>23</v>
      </c>
      <c r="AF274" s="2">
        <v>1600000</v>
      </c>
      <c r="AG274" s="2">
        <v>240000</v>
      </c>
      <c r="AH274" s="2">
        <v>0</v>
      </c>
      <c r="AI274" s="2">
        <v>0</v>
      </c>
      <c r="AJ274" s="2">
        <v>0</v>
      </c>
      <c r="AK274" s="2">
        <v>0</v>
      </c>
      <c r="AL274" s="2">
        <v>1600000</v>
      </c>
      <c r="AM274" s="2">
        <v>240000</v>
      </c>
      <c r="AN274" s="2">
        <v>1840000</v>
      </c>
    </row>
    <row r="275" spans="1:40" ht="1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3" t="s">
        <v>397</v>
      </c>
      <c r="P275" s="3"/>
      <c r="Q275" s="3"/>
      <c r="R275" s="3"/>
      <c r="S275" s="3"/>
      <c r="T275" s="3"/>
      <c r="U275" s="3"/>
      <c r="V275" s="3"/>
      <c r="W275" s="2">
        <v>312</v>
      </c>
      <c r="X275" s="2">
        <v>52</v>
      </c>
      <c r="Y275" s="2">
        <v>0</v>
      </c>
      <c r="Z275" s="2">
        <v>0</v>
      </c>
      <c r="AA275" s="2">
        <v>142</v>
      </c>
      <c r="AB275" s="2">
        <v>23</v>
      </c>
      <c r="AC275" s="2">
        <v>170</v>
      </c>
      <c r="AD275" s="2">
        <v>29</v>
      </c>
      <c r="AE275" s="2">
        <v>199</v>
      </c>
      <c r="AF275" s="2">
        <v>9984000</v>
      </c>
      <c r="AG275" s="2">
        <v>1664000</v>
      </c>
      <c r="AH275" s="2">
        <v>0</v>
      </c>
      <c r="AI275" s="2">
        <v>0</v>
      </c>
      <c r="AJ275" s="2">
        <v>4544000</v>
      </c>
      <c r="AK275" s="2">
        <v>736000</v>
      </c>
      <c r="AL275" s="2">
        <v>5440000</v>
      </c>
      <c r="AM275" s="2">
        <v>928000</v>
      </c>
      <c r="AN275" s="2">
        <v>6368000</v>
      </c>
    </row>
    <row r="276" spans="1:40" ht="1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3" t="s">
        <v>398</v>
      </c>
      <c r="P276" s="3"/>
      <c r="Q276" s="3"/>
      <c r="R276" s="3"/>
      <c r="S276" s="3"/>
      <c r="T276" s="3"/>
      <c r="U276" s="3"/>
      <c r="V276" s="3"/>
      <c r="W276" s="2">
        <v>110</v>
      </c>
      <c r="X276" s="2">
        <v>22</v>
      </c>
      <c r="Y276" s="2">
        <v>100</v>
      </c>
      <c r="Z276" s="2">
        <v>15</v>
      </c>
      <c r="AA276" s="2">
        <v>90</v>
      </c>
      <c r="AB276" s="2">
        <v>18</v>
      </c>
      <c r="AC276" s="2">
        <v>120</v>
      </c>
      <c r="AD276" s="2">
        <v>19</v>
      </c>
      <c r="AE276" s="2">
        <v>139</v>
      </c>
      <c r="AF276" s="2">
        <v>9350000</v>
      </c>
      <c r="AG276" s="2">
        <v>1870000</v>
      </c>
      <c r="AH276" s="2">
        <v>8500000</v>
      </c>
      <c r="AI276" s="2">
        <v>1275000</v>
      </c>
      <c r="AJ276" s="2">
        <v>7650000</v>
      </c>
      <c r="AK276" s="2">
        <v>1530000</v>
      </c>
      <c r="AL276" s="2">
        <v>10200000</v>
      </c>
      <c r="AM276" s="2">
        <v>1615000</v>
      </c>
      <c r="AN276" s="2">
        <v>11815000</v>
      </c>
    </row>
    <row r="277" spans="1:40" ht="1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3" t="s">
        <v>399</v>
      </c>
      <c r="P277" s="3"/>
      <c r="Q277" s="3"/>
      <c r="R277" s="3"/>
      <c r="S277" s="3"/>
      <c r="T277" s="3"/>
      <c r="U277" s="3"/>
      <c r="V277" s="3"/>
      <c r="W277" s="2">
        <v>205</v>
      </c>
      <c r="X277" s="2">
        <v>20</v>
      </c>
      <c r="Y277" s="2">
        <v>240</v>
      </c>
      <c r="Z277" s="2">
        <v>40</v>
      </c>
      <c r="AA277" s="2">
        <v>65</v>
      </c>
      <c r="AB277" s="2">
        <v>11</v>
      </c>
      <c r="AC277" s="2">
        <v>380</v>
      </c>
      <c r="AD277" s="2">
        <v>49</v>
      </c>
      <c r="AE277" s="2">
        <v>429</v>
      </c>
      <c r="AF277" s="2">
        <v>4100000</v>
      </c>
      <c r="AG277" s="2">
        <v>400000</v>
      </c>
      <c r="AH277" s="2">
        <v>4800000</v>
      </c>
      <c r="AI277" s="2">
        <v>800000</v>
      </c>
      <c r="AJ277" s="2">
        <v>1300000</v>
      </c>
      <c r="AK277" s="2">
        <v>220000</v>
      </c>
      <c r="AL277" s="2">
        <v>7600000</v>
      </c>
      <c r="AM277" s="2">
        <v>980000</v>
      </c>
      <c r="AN277" s="2">
        <v>8580000</v>
      </c>
    </row>
    <row r="278" spans="1:40" ht="1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3" t="s">
        <v>400</v>
      </c>
      <c r="P278" s="3"/>
      <c r="Q278" s="3"/>
      <c r="R278" s="3"/>
      <c r="S278" s="3"/>
      <c r="T278" s="3"/>
      <c r="U278" s="3"/>
      <c r="V278" s="3"/>
      <c r="W278" s="2">
        <v>0</v>
      </c>
      <c r="X278" s="2">
        <v>0</v>
      </c>
      <c r="Y278" s="2">
        <v>600</v>
      </c>
      <c r="Z278" s="2">
        <v>120</v>
      </c>
      <c r="AA278" s="2">
        <v>10</v>
      </c>
      <c r="AB278" s="2">
        <v>14</v>
      </c>
      <c r="AC278" s="2">
        <v>590</v>
      </c>
      <c r="AD278" s="2">
        <v>106</v>
      </c>
      <c r="AE278" s="2">
        <v>696</v>
      </c>
      <c r="AF278" s="2">
        <v>0</v>
      </c>
      <c r="AG278" s="2">
        <v>0</v>
      </c>
      <c r="AH278" s="2">
        <v>30000000</v>
      </c>
      <c r="AI278" s="2">
        <v>6000000</v>
      </c>
      <c r="AJ278" s="2">
        <v>500000</v>
      </c>
      <c r="AK278" s="2">
        <v>700000</v>
      </c>
      <c r="AL278" s="2">
        <v>29500000</v>
      </c>
      <c r="AM278" s="2">
        <v>5300000</v>
      </c>
      <c r="AN278" s="2">
        <v>34800000</v>
      </c>
    </row>
    <row r="279" spans="1:40" ht="1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3" t="s">
        <v>401</v>
      </c>
      <c r="P279" s="3"/>
      <c r="Q279" s="3"/>
      <c r="R279" s="3"/>
      <c r="S279" s="3"/>
      <c r="T279" s="3"/>
      <c r="U279" s="3"/>
      <c r="V279" s="3"/>
      <c r="W279" s="2">
        <v>180</v>
      </c>
      <c r="X279" s="2">
        <v>41</v>
      </c>
      <c r="Y279" s="2">
        <v>20</v>
      </c>
      <c r="Z279" s="2">
        <v>0</v>
      </c>
      <c r="AA279" s="2">
        <v>6</v>
      </c>
      <c r="AB279" s="2">
        <v>1</v>
      </c>
      <c r="AC279" s="2">
        <v>194</v>
      </c>
      <c r="AD279" s="2">
        <v>40</v>
      </c>
      <c r="AE279" s="2">
        <v>234</v>
      </c>
      <c r="AF279" s="2">
        <v>2160000</v>
      </c>
      <c r="AG279" s="2">
        <v>492000</v>
      </c>
      <c r="AH279" s="2">
        <v>240000</v>
      </c>
      <c r="AI279" s="2">
        <v>0</v>
      </c>
      <c r="AJ279" s="2">
        <v>72000</v>
      </c>
      <c r="AK279" s="2">
        <v>12000</v>
      </c>
      <c r="AL279" s="2">
        <v>2328000</v>
      </c>
      <c r="AM279" s="2">
        <v>480000</v>
      </c>
      <c r="AN279" s="2">
        <v>2808000</v>
      </c>
    </row>
    <row r="280" spans="1:40" ht="1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3" t="s">
        <v>402</v>
      </c>
      <c r="P280" s="3"/>
      <c r="Q280" s="3"/>
      <c r="R280" s="3"/>
      <c r="S280" s="3"/>
      <c r="T280" s="3"/>
      <c r="U280" s="3"/>
      <c r="V280" s="3"/>
      <c r="W280" s="2">
        <v>225</v>
      </c>
      <c r="X280" s="2">
        <v>18</v>
      </c>
      <c r="Y280" s="2">
        <v>2016</v>
      </c>
      <c r="Z280" s="2">
        <v>168</v>
      </c>
      <c r="AA280" s="2">
        <v>1536</v>
      </c>
      <c r="AB280" s="2">
        <v>126</v>
      </c>
      <c r="AC280" s="2">
        <v>705</v>
      </c>
      <c r="AD280" s="2">
        <v>60</v>
      </c>
      <c r="AE280" s="2">
        <v>765</v>
      </c>
      <c r="AF280" s="2">
        <v>3600000</v>
      </c>
      <c r="AG280" s="2">
        <v>288000</v>
      </c>
      <c r="AH280" s="2">
        <v>32256000</v>
      </c>
      <c r="AI280" s="2">
        <v>2688000</v>
      </c>
      <c r="AJ280" s="2">
        <v>24576000</v>
      </c>
      <c r="AK280" s="2">
        <v>2016000</v>
      </c>
      <c r="AL280" s="2">
        <v>11280000</v>
      </c>
      <c r="AM280" s="2">
        <v>960000</v>
      </c>
      <c r="AN280" s="2">
        <v>12240000</v>
      </c>
    </row>
    <row r="281" spans="1:40" ht="1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3" t="s">
        <v>403</v>
      </c>
      <c r="P281" s="3"/>
      <c r="Q281" s="3"/>
      <c r="R281" s="3"/>
      <c r="S281" s="3"/>
      <c r="T281" s="3"/>
      <c r="U281" s="3"/>
      <c r="V281" s="3"/>
      <c r="W281" s="2">
        <v>24</v>
      </c>
      <c r="X281" s="2">
        <v>1055</v>
      </c>
      <c r="Y281" s="2">
        <v>200</v>
      </c>
      <c r="Z281" s="2">
        <v>50</v>
      </c>
      <c r="AA281" s="2">
        <v>0</v>
      </c>
      <c r="AB281" s="2">
        <v>1</v>
      </c>
      <c r="AC281" s="2">
        <v>224</v>
      </c>
      <c r="AD281" s="2">
        <v>1104</v>
      </c>
      <c r="AE281" s="2">
        <v>1328</v>
      </c>
      <c r="AF281" s="2">
        <v>720000</v>
      </c>
      <c r="AG281" s="2">
        <v>31650000</v>
      </c>
      <c r="AH281" s="2">
        <v>6000000</v>
      </c>
      <c r="AI281" s="2">
        <v>1500000</v>
      </c>
      <c r="AJ281" s="2">
        <v>0</v>
      </c>
      <c r="AK281" s="2">
        <v>30000</v>
      </c>
      <c r="AL281" s="2">
        <v>6720000</v>
      </c>
      <c r="AM281" s="2">
        <v>33120000</v>
      </c>
      <c r="AN281" s="2">
        <v>39840000</v>
      </c>
    </row>
    <row r="282" spans="1:40" ht="1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3" t="s">
        <v>404</v>
      </c>
      <c r="P282" s="3"/>
      <c r="Q282" s="3"/>
      <c r="R282" s="3"/>
      <c r="S282" s="3"/>
      <c r="T282" s="3"/>
      <c r="U282" s="3"/>
      <c r="V282" s="3"/>
      <c r="W282" s="2">
        <v>592</v>
      </c>
      <c r="X282" s="2">
        <v>0</v>
      </c>
      <c r="Y282" s="2">
        <v>0</v>
      </c>
      <c r="Z282" s="2">
        <v>0</v>
      </c>
      <c r="AA282" s="2">
        <v>8</v>
      </c>
      <c r="AB282" s="2">
        <v>0</v>
      </c>
      <c r="AC282" s="2">
        <v>584</v>
      </c>
      <c r="AD282" s="2">
        <v>0</v>
      </c>
      <c r="AE282" s="2">
        <v>584</v>
      </c>
      <c r="AF282" s="2">
        <v>9472000</v>
      </c>
      <c r="AG282" s="2">
        <v>0</v>
      </c>
      <c r="AH282" s="2">
        <v>0</v>
      </c>
      <c r="AI282" s="2">
        <v>0</v>
      </c>
      <c r="AJ282" s="2">
        <v>128000</v>
      </c>
      <c r="AK282" s="2">
        <v>0</v>
      </c>
      <c r="AL282" s="2">
        <v>9344000</v>
      </c>
      <c r="AM282" s="2">
        <v>0</v>
      </c>
      <c r="AN282" s="2">
        <v>9344000</v>
      </c>
    </row>
    <row r="283" spans="1:40" ht="1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3" t="s">
        <v>405</v>
      </c>
      <c r="P283" s="3"/>
      <c r="Q283" s="3"/>
      <c r="R283" s="3"/>
      <c r="S283" s="3"/>
      <c r="T283" s="3"/>
      <c r="U283" s="3"/>
      <c r="V283" s="3"/>
      <c r="W283" s="2">
        <v>6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6</v>
      </c>
      <c r="AD283" s="2">
        <v>0</v>
      </c>
      <c r="AE283" s="2">
        <v>6</v>
      </c>
      <c r="AF283" s="2">
        <v>168000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168000</v>
      </c>
      <c r="AM283" s="2">
        <v>0</v>
      </c>
      <c r="AN283" s="2">
        <v>168000</v>
      </c>
    </row>
    <row r="284" spans="1:40" ht="1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3" t="s">
        <v>406</v>
      </c>
      <c r="P284" s="3"/>
      <c r="Q284" s="3"/>
      <c r="R284" s="3"/>
      <c r="S284" s="3"/>
      <c r="T284" s="3"/>
      <c r="U284" s="3"/>
      <c r="V284" s="3"/>
      <c r="W284" s="2">
        <v>400</v>
      </c>
      <c r="X284" s="2">
        <v>44</v>
      </c>
      <c r="Y284" s="2">
        <v>0</v>
      </c>
      <c r="Z284" s="2">
        <v>0</v>
      </c>
      <c r="AA284" s="2">
        <v>373</v>
      </c>
      <c r="AB284" s="2">
        <v>30</v>
      </c>
      <c r="AC284" s="2">
        <v>27</v>
      </c>
      <c r="AD284" s="2">
        <v>14</v>
      </c>
      <c r="AE284" s="2">
        <v>41</v>
      </c>
      <c r="AF284" s="2">
        <v>3600000</v>
      </c>
      <c r="AG284" s="2">
        <v>396000</v>
      </c>
      <c r="AH284" s="2">
        <v>0</v>
      </c>
      <c r="AI284" s="2">
        <v>0</v>
      </c>
      <c r="AJ284" s="2">
        <v>3357000</v>
      </c>
      <c r="AK284" s="2">
        <v>270000</v>
      </c>
      <c r="AL284" s="2">
        <v>243000</v>
      </c>
      <c r="AM284" s="2">
        <v>126000</v>
      </c>
      <c r="AN284" s="2">
        <v>369000</v>
      </c>
    </row>
    <row r="285" spans="1:40" ht="1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3" t="s">
        <v>407</v>
      </c>
      <c r="P285" s="3"/>
      <c r="Q285" s="3"/>
      <c r="R285" s="3"/>
      <c r="S285" s="3"/>
      <c r="T285" s="3"/>
      <c r="U285" s="3"/>
      <c r="V285" s="3"/>
      <c r="W285" s="2">
        <v>151</v>
      </c>
      <c r="X285" s="2">
        <v>12</v>
      </c>
      <c r="Y285" s="2">
        <v>192</v>
      </c>
      <c r="Z285" s="2">
        <v>16</v>
      </c>
      <c r="AA285" s="2">
        <v>180</v>
      </c>
      <c r="AB285" s="2">
        <v>21</v>
      </c>
      <c r="AC285" s="2">
        <v>163</v>
      </c>
      <c r="AD285" s="2">
        <v>7</v>
      </c>
      <c r="AE285" s="2">
        <v>170</v>
      </c>
      <c r="AF285" s="2">
        <v>3322000</v>
      </c>
      <c r="AG285" s="2">
        <v>264000</v>
      </c>
      <c r="AH285" s="2">
        <v>4224000</v>
      </c>
      <c r="AI285" s="2">
        <v>352000</v>
      </c>
      <c r="AJ285" s="2">
        <v>3960000</v>
      </c>
      <c r="AK285" s="2">
        <v>462000</v>
      </c>
      <c r="AL285" s="2">
        <v>3586000</v>
      </c>
      <c r="AM285" s="2">
        <v>154000</v>
      </c>
      <c r="AN285" s="2">
        <v>3740000</v>
      </c>
    </row>
    <row r="286" spans="1:40" ht="1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3" t="s">
        <v>408</v>
      </c>
      <c r="P286" s="3"/>
      <c r="Q286" s="3"/>
      <c r="R286" s="3"/>
      <c r="S286" s="3"/>
      <c r="T286" s="3"/>
      <c r="U286" s="3"/>
      <c r="V286" s="3"/>
      <c r="W286" s="2">
        <v>120</v>
      </c>
      <c r="X286" s="2">
        <v>9</v>
      </c>
      <c r="Y286" s="2">
        <v>192</v>
      </c>
      <c r="Z286" s="2">
        <v>16</v>
      </c>
      <c r="AA286" s="2">
        <v>272</v>
      </c>
      <c r="AB286" s="2">
        <v>33</v>
      </c>
      <c r="AC286" s="2">
        <v>40</v>
      </c>
      <c r="AD286" s="2">
        <v>-8</v>
      </c>
      <c r="AE286" s="2">
        <v>32</v>
      </c>
      <c r="AF286" s="2">
        <v>2640000</v>
      </c>
      <c r="AG286" s="2">
        <v>198000</v>
      </c>
      <c r="AH286" s="2">
        <v>4224000</v>
      </c>
      <c r="AI286" s="2">
        <v>352000</v>
      </c>
      <c r="AJ286" s="2">
        <v>5984000</v>
      </c>
      <c r="AK286" s="2">
        <v>726000</v>
      </c>
      <c r="AL286" s="2">
        <v>880000</v>
      </c>
      <c r="AM286" s="2">
        <v>-176000</v>
      </c>
      <c r="AN286" s="2">
        <v>704000</v>
      </c>
    </row>
    <row r="287" spans="1:40" ht="1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3" t="s">
        <v>409</v>
      </c>
      <c r="P287" s="3"/>
      <c r="Q287" s="3"/>
      <c r="R287" s="3"/>
      <c r="S287" s="3"/>
      <c r="T287" s="3"/>
      <c r="U287" s="3"/>
      <c r="V287" s="3"/>
      <c r="W287" s="2">
        <v>166</v>
      </c>
      <c r="X287" s="2">
        <v>13</v>
      </c>
      <c r="Y287" s="2">
        <v>192</v>
      </c>
      <c r="Z287" s="2">
        <v>16</v>
      </c>
      <c r="AA287" s="2">
        <v>216</v>
      </c>
      <c r="AB287" s="2">
        <v>25</v>
      </c>
      <c r="AC287" s="2">
        <v>142</v>
      </c>
      <c r="AD287" s="2">
        <v>4</v>
      </c>
      <c r="AE287" s="2">
        <v>146</v>
      </c>
      <c r="AF287" s="2">
        <v>3652000</v>
      </c>
      <c r="AG287" s="2">
        <v>286000</v>
      </c>
      <c r="AH287" s="2">
        <v>4224000</v>
      </c>
      <c r="AI287" s="2">
        <v>352000</v>
      </c>
      <c r="AJ287" s="2">
        <v>4752000</v>
      </c>
      <c r="AK287" s="2">
        <v>550000</v>
      </c>
      <c r="AL287" s="2">
        <v>3124000</v>
      </c>
      <c r="AM287" s="2">
        <v>88000</v>
      </c>
      <c r="AN287" s="2">
        <v>3212000</v>
      </c>
    </row>
    <row r="288" spans="1:40" ht="1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3" t="s">
        <v>410</v>
      </c>
      <c r="P288" s="3"/>
      <c r="Q288" s="3"/>
      <c r="R288" s="3"/>
      <c r="S288" s="3"/>
      <c r="T288" s="3"/>
      <c r="U288" s="3"/>
      <c r="V288" s="3"/>
      <c r="W288" s="2">
        <v>120</v>
      </c>
      <c r="X288" s="2">
        <v>10</v>
      </c>
      <c r="Y288" s="2">
        <v>0</v>
      </c>
      <c r="Z288" s="2">
        <v>0</v>
      </c>
      <c r="AA288" s="2">
        <v>24</v>
      </c>
      <c r="AB288" s="2">
        <v>2</v>
      </c>
      <c r="AC288" s="2">
        <v>96</v>
      </c>
      <c r="AD288" s="2">
        <v>8</v>
      </c>
      <c r="AE288" s="2">
        <v>104</v>
      </c>
      <c r="AF288" s="2">
        <v>3960000</v>
      </c>
      <c r="AG288" s="2">
        <v>330000</v>
      </c>
      <c r="AH288" s="2">
        <v>0</v>
      </c>
      <c r="AI288" s="2">
        <v>0</v>
      </c>
      <c r="AJ288" s="2">
        <v>792000</v>
      </c>
      <c r="AK288" s="2">
        <v>66000</v>
      </c>
      <c r="AL288" s="2">
        <v>3168000</v>
      </c>
      <c r="AM288" s="2">
        <v>264000</v>
      </c>
      <c r="AN288" s="2">
        <v>3432000</v>
      </c>
    </row>
    <row r="289" spans="1:40" ht="1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3" t="s">
        <v>411</v>
      </c>
      <c r="P289" s="3"/>
      <c r="Q289" s="3"/>
      <c r="R289" s="3"/>
      <c r="S289" s="3"/>
      <c r="T289" s="3"/>
      <c r="U289" s="3"/>
      <c r="V289" s="3"/>
      <c r="W289" s="2">
        <v>106</v>
      </c>
      <c r="X289" s="2">
        <v>10</v>
      </c>
      <c r="Y289" s="2">
        <v>0</v>
      </c>
      <c r="Z289" s="2">
        <v>0</v>
      </c>
      <c r="AA289" s="2">
        <v>84</v>
      </c>
      <c r="AB289" s="2">
        <v>7</v>
      </c>
      <c r="AC289" s="2">
        <v>22</v>
      </c>
      <c r="AD289" s="2">
        <v>3</v>
      </c>
      <c r="AE289" s="2">
        <v>25</v>
      </c>
      <c r="AF289" s="2">
        <v>3498000</v>
      </c>
      <c r="AG289" s="2">
        <v>330000</v>
      </c>
      <c r="AH289" s="2">
        <v>0</v>
      </c>
      <c r="AI289" s="2">
        <v>0</v>
      </c>
      <c r="AJ289" s="2">
        <v>2772000</v>
      </c>
      <c r="AK289" s="2">
        <v>231000</v>
      </c>
      <c r="AL289" s="2">
        <v>726000</v>
      </c>
      <c r="AM289" s="2">
        <v>99000</v>
      </c>
      <c r="AN289" s="2">
        <v>825000</v>
      </c>
    </row>
    <row r="290" spans="1:40" ht="15" customHeight="1" x14ac:dyDescent="0.25">
      <c r="A290" s="5"/>
      <c r="B290" s="5"/>
      <c r="C290" s="5"/>
      <c r="D290" s="5"/>
      <c r="E290" s="5"/>
      <c r="F290" s="5"/>
      <c r="G290" s="5"/>
      <c r="H290" s="7" t="s">
        <v>69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2">
        <v>3516</v>
      </c>
      <c r="X290" s="2">
        <v>1433</v>
      </c>
      <c r="Y290" s="2">
        <v>3752</v>
      </c>
      <c r="Z290" s="2">
        <v>441</v>
      </c>
      <c r="AA290" s="2">
        <v>3120</v>
      </c>
      <c r="AB290" s="2">
        <v>328</v>
      </c>
      <c r="AC290" s="2">
        <v>4148</v>
      </c>
      <c r="AD290" s="2">
        <v>1546</v>
      </c>
      <c r="AE290" s="2">
        <v>5694</v>
      </c>
      <c r="AF290" s="2">
        <v>78466000</v>
      </c>
      <c r="AG290" s="2">
        <v>40908000</v>
      </c>
      <c r="AH290" s="2">
        <v>94468000</v>
      </c>
      <c r="AI290" s="2">
        <v>13319000</v>
      </c>
      <c r="AJ290" s="2">
        <v>62427000</v>
      </c>
      <c r="AK290" s="2">
        <v>7814000</v>
      </c>
      <c r="AL290" s="2">
        <v>110507000</v>
      </c>
      <c r="AM290" s="2">
        <v>46413000</v>
      </c>
      <c r="AN290" s="2">
        <v>156920000</v>
      </c>
    </row>
    <row r="291" spans="1:40" ht="15" customHeight="1" x14ac:dyDescent="0.25">
      <c r="A291" s="5"/>
      <c r="B291" s="5"/>
      <c r="C291" s="5"/>
      <c r="D291" s="5"/>
      <c r="E291" s="5"/>
      <c r="F291" s="5"/>
      <c r="G291" s="5"/>
      <c r="H291" s="6" t="s">
        <v>70</v>
      </c>
      <c r="I291" s="6"/>
      <c r="J291" s="6"/>
      <c r="K291" s="6"/>
      <c r="L291" s="6"/>
      <c r="M291" s="6"/>
      <c r="N291" s="6"/>
      <c r="O291" s="3" t="s">
        <v>391</v>
      </c>
      <c r="P291" s="3"/>
      <c r="Q291" s="3"/>
      <c r="R291" s="3"/>
      <c r="S291" s="3"/>
      <c r="T291" s="3"/>
      <c r="U291" s="3"/>
      <c r="V291" s="3"/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</row>
    <row r="292" spans="1:40" ht="1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3" t="s">
        <v>392</v>
      </c>
      <c r="P292" s="3"/>
      <c r="Q292" s="3"/>
      <c r="R292" s="3"/>
      <c r="S292" s="3"/>
      <c r="T292" s="3"/>
      <c r="U292" s="3"/>
      <c r="V292" s="3"/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</row>
    <row r="293" spans="1:40" ht="1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3" t="s">
        <v>393</v>
      </c>
      <c r="P293" s="3"/>
      <c r="Q293" s="3"/>
      <c r="R293" s="3"/>
      <c r="S293" s="3"/>
      <c r="T293" s="3"/>
      <c r="U293" s="3"/>
      <c r="V293" s="3"/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</row>
    <row r="294" spans="1:40" ht="1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3" t="s">
        <v>394</v>
      </c>
      <c r="P294" s="3"/>
      <c r="Q294" s="3"/>
      <c r="R294" s="3"/>
      <c r="S294" s="3"/>
      <c r="T294" s="3"/>
      <c r="U294" s="3"/>
      <c r="V294" s="3"/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</row>
    <row r="295" spans="1:40" ht="1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3" t="s">
        <v>395</v>
      </c>
      <c r="P295" s="3"/>
      <c r="Q295" s="3"/>
      <c r="R295" s="3"/>
      <c r="S295" s="3"/>
      <c r="T295" s="3"/>
      <c r="U295" s="3"/>
      <c r="V295" s="3"/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</row>
    <row r="296" spans="1:40" ht="1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3" t="s">
        <v>396</v>
      </c>
      <c r="P296" s="3"/>
      <c r="Q296" s="3"/>
      <c r="R296" s="3"/>
      <c r="S296" s="3"/>
      <c r="T296" s="3"/>
      <c r="U296" s="3"/>
      <c r="V296" s="3"/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</row>
    <row r="297" spans="1:40" ht="1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3" t="s">
        <v>397</v>
      </c>
      <c r="P297" s="3"/>
      <c r="Q297" s="3"/>
      <c r="R297" s="3"/>
      <c r="S297" s="3"/>
      <c r="T297" s="3"/>
      <c r="U297" s="3"/>
      <c r="V297" s="3"/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</row>
    <row r="298" spans="1:40" ht="1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3" t="s">
        <v>398</v>
      </c>
      <c r="P298" s="3"/>
      <c r="Q298" s="3"/>
      <c r="R298" s="3"/>
      <c r="S298" s="3"/>
      <c r="T298" s="3"/>
      <c r="U298" s="3"/>
      <c r="V298" s="3"/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</row>
    <row r="299" spans="1:40" ht="1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3" t="s">
        <v>399</v>
      </c>
      <c r="P299" s="3"/>
      <c r="Q299" s="3"/>
      <c r="R299" s="3"/>
      <c r="S299" s="3"/>
      <c r="T299" s="3"/>
      <c r="U299" s="3"/>
      <c r="V299" s="3"/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</row>
    <row r="300" spans="1:40" ht="1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3" t="s">
        <v>400</v>
      </c>
      <c r="P300" s="3"/>
      <c r="Q300" s="3"/>
      <c r="R300" s="3"/>
      <c r="S300" s="3"/>
      <c r="T300" s="3"/>
      <c r="U300" s="3"/>
      <c r="V300" s="3"/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</row>
    <row r="301" spans="1:40" ht="1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3" t="s">
        <v>401</v>
      </c>
      <c r="P301" s="3"/>
      <c r="Q301" s="3"/>
      <c r="R301" s="3"/>
      <c r="S301" s="3"/>
      <c r="T301" s="3"/>
      <c r="U301" s="3"/>
      <c r="V301" s="3"/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</row>
    <row r="302" spans="1:40" ht="1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3" t="s">
        <v>402</v>
      </c>
      <c r="P302" s="3"/>
      <c r="Q302" s="3"/>
      <c r="R302" s="3"/>
      <c r="S302" s="3"/>
      <c r="T302" s="3"/>
      <c r="U302" s="3"/>
      <c r="V302" s="3"/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</row>
    <row r="303" spans="1:40" ht="1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3" t="s">
        <v>403</v>
      </c>
      <c r="P303" s="3"/>
      <c r="Q303" s="3"/>
      <c r="R303" s="3"/>
      <c r="S303" s="3"/>
      <c r="T303" s="3"/>
      <c r="U303" s="3"/>
      <c r="V303" s="3"/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</row>
    <row r="304" spans="1:40" ht="1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3" t="s">
        <v>404</v>
      </c>
      <c r="P304" s="3"/>
      <c r="Q304" s="3"/>
      <c r="R304" s="3"/>
      <c r="S304" s="3"/>
      <c r="T304" s="3"/>
      <c r="U304" s="3"/>
      <c r="V304" s="3"/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</row>
    <row r="305" spans="1:40" ht="1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3" t="s">
        <v>405</v>
      </c>
      <c r="P305" s="3"/>
      <c r="Q305" s="3"/>
      <c r="R305" s="3"/>
      <c r="S305" s="3"/>
      <c r="T305" s="3"/>
      <c r="U305" s="3"/>
      <c r="V305" s="3"/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</row>
    <row r="306" spans="1:40" ht="1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3" t="s">
        <v>406</v>
      </c>
      <c r="P306" s="3"/>
      <c r="Q306" s="3"/>
      <c r="R306" s="3"/>
      <c r="S306" s="3"/>
      <c r="T306" s="3"/>
      <c r="U306" s="3"/>
      <c r="V306" s="3"/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</row>
    <row r="307" spans="1:40" ht="1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3" t="s">
        <v>407</v>
      </c>
      <c r="P307" s="3"/>
      <c r="Q307" s="3"/>
      <c r="R307" s="3"/>
      <c r="S307" s="3"/>
      <c r="T307" s="3"/>
      <c r="U307" s="3"/>
      <c r="V307" s="3"/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</row>
    <row r="308" spans="1:40" ht="1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3" t="s">
        <v>408</v>
      </c>
      <c r="P308" s="3"/>
      <c r="Q308" s="3"/>
      <c r="R308" s="3"/>
      <c r="S308" s="3"/>
      <c r="T308" s="3"/>
      <c r="U308" s="3"/>
      <c r="V308" s="3"/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</row>
    <row r="309" spans="1:40" ht="1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3" t="s">
        <v>409</v>
      </c>
      <c r="P309" s="3"/>
      <c r="Q309" s="3"/>
      <c r="R309" s="3"/>
      <c r="S309" s="3"/>
      <c r="T309" s="3"/>
      <c r="U309" s="3"/>
      <c r="V309" s="3"/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</row>
    <row r="310" spans="1:40" ht="1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3" t="s">
        <v>410</v>
      </c>
      <c r="P310" s="3"/>
      <c r="Q310" s="3"/>
      <c r="R310" s="3"/>
      <c r="S310" s="3"/>
      <c r="T310" s="3"/>
      <c r="U310" s="3"/>
      <c r="V310" s="3"/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</row>
    <row r="311" spans="1:40" ht="1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3" t="s">
        <v>411</v>
      </c>
      <c r="P311" s="3"/>
      <c r="Q311" s="3"/>
      <c r="R311" s="3"/>
      <c r="S311" s="3"/>
      <c r="T311" s="3"/>
      <c r="U311" s="3"/>
      <c r="V311" s="3"/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</row>
    <row r="312" spans="1:40" ht="15" customHeight="1" x14ac:dyDescent="0.25">
      <c r="A312" s="5"/>
      <c r="B312" s="5"/>
      <c r="C312" s="5"/>
      <c r="D312" s="5"/>
      <c r="E312" s="5"/>
      <c r="F312" s="5"/>
      <c r="G312" s="5"/>
      <c r="H312" s="7" t="s">
        <v>71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</row>
    <row r="313" spans="1:40" ht="15" customHeight="1" x14ac:dyDescent="0.25">
      <c r="A313" s="5"/>
      <c r="B313" s="5"/>
      <c r="C313" s="5"/>
      <c r="D313" s="5"/>
      <c r="E313" s="5"/>
      <c r="F313" s="5"/>
      <c r="G313" s="5"/>
      <c r="H313" s="6" t="s">
        <v>72</v>
      </c>
      <c r="I313" s="6"/>
      <c r="J313" s="6"/>
      <c r="K313" s="6"/>
      <c r="L313" s="6"/>
      <c r="M313" s="6"/>
      <c r="N313" s="6"/>
      <c r="O313" s="3" t="s">
        <v>391</v>
      </c>
      <c r="P313" s="3"/>
      <c r="Q313" s="3"/>
      <c r="R313" s="3"/>
      <c r="S313" s="3"/>
      <c r="T313" s="3"/>
      <c r="U313" s="3"/>
      <c r="V313" s="3"/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</row>
    <row r="314" spans="1:40" ht="1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3" t="s">
        <v>392</v>
      </c>
      <c r="P314" s="3"/>
      <c r="Q314" s="3"/>
      <c r="R314" s="3"/>
      <c r="S314" s="3"/>
      <c r="T314" s="3"/>
      <c r="U314" s="3"/>
      <c r="V314" s="3"/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</row>
    <row r="315" spans="1:40" ht="1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3" t="s">
        <v>393</v>
      </c>
      <c r="P315" s="3"/>
      <c r="Q315" s="3"/>
      <c r="R315" s="3"/>
      <c r="S315" s="3"/>
      <c r="T315" s="3"/>
      <c r="U315" s="3"/>
      <c r="V315" s="3"/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</row>
    <row r="316" spans="1:40" ht="1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3" t="s">
        <v>394</v>
      </c>
      <c r="P316" s="3"/>
      <c r="Q316" s="3"/>
      <c r="R316" s="3"/>
      <c r="S316" s="3"/>
      <c r="T316" s="3"/>
      <c r="U316" s="3"/>
      <c r="V316" s="3"/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</row>
    <row r="317" spans="1:40" ht="1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3" t="s">
        <v>395</v>
      </c>
      <c r="P317" s="3"/>
      <c r="Q317" s="3"/>
      <c r="R317" s="3"/>
      <c r="S317" s="3"/>
      <c r="T317" s="3"/>
      <c r="U317" s="3"/>
      <c r="V317" s="3"/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</row>
    <row r="318" spans="1:40" ht="1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3" t="s">
        <v>396</v>
      </c>
      <c r="P318" s="3"/>
      <c r="Q318" s="3"/>
      <c r="R318" s="3"/>
      <c r="S318" s="3"/>
      <c r="T318" s="3"/>
      <c r="U318" s="3"/>
      <c r="V318" s="3"/>
      <c r="W318" s="2">
        <v>0</v>
      </c>
      <c r="X318" s="2">
        <v>0</v>
      </c>
      <c r="Y318" s="2">
        <v>40</v>
      </c>
      <c r="Z318" s="2">
        <v>6</v>
      </c>
      <c r="AA318" s="2">
        <v>0</v>
      </c>
      <c r="AB318" s="2">
        <v>0</v>
      </c>
      <c r="AC318" s="2">
        <v>40</v>
      </c>
      <c r="AD318" s="2">
        <v>6</v>
      </c>
      <c r="AE318" s="2">
        <v>46</v>
      </c>
      <c r="AF318" s="2">
        <v>0</v>
      </c>
      <c r="AG318" s="2">
        <v>0</v>
      </c>
      <c r="AH318" s="2">
        <v>3200000</v>
      </c>
      <c r="AI318" s="2">
        <v>480000</v>
      </c>
      <c r="AJ318" s="2">
        <v>0</v>
      </c>
      <c r="AK318" s="2">
        <v>0</v>
      </c>
      <c r="AL318" s="2">
        <v>3200000</v>
      </c>
      <c r="AM318" s="2">
        <v>480000</v>
      </c>
      <c r="AN318" s="2">
        <v>3680000</v>
      </c>
    </row>
    <row r="319" spans="1:40" ht="1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3" t="s">
        <v>397</v>
      </c>
      <c r="P319" s="3"/>
      <c r="Q319" s="3"/>
      <c r="R319" s="3"/>
      <c r="S319" s="3"/>
      <c r="T319" s="3"/>
      <c r="U319" s="3"/>
      <c r="V319" s="3"/>
      <c r="W319" s="2">
        <v>0</v>
      </c>
      <c r="X319" s="2">
        <v>0</v>
      </c>
      <c r="Y319" s="2">
        <v>288</v>
      </c>
      <c r="Z319" s="2">
        <v>48</v>
      </c>
      <c r="AA319" s="2">
        <v>0</v>
      </c>
      <c r="AB319" s="2">
        <v>0</v>
      </c>
      <c r="AC319" s="2">
        <v>288</v>
      </c>
      <c r="AD319" s="2">
        <v>48</v>
      </c>
      <c r="AE319" s="2">
        <v>336</v>
      </c>
      <c r="AF319" s="2">
        <v>0</v>
      </c>
      <c r="AG319" s="2">
        <v>0</v>
      </c>
      <c r="AH319" s="2">
        <v>9216000</v>
      </c>
      <c r="AI319" s="2">
        <v>1536000</v>
      </c>
      <c r="AJ319" s="2">
        <v>0</v>
      </c>
      <c r="AK319" s="2">
        <v>0</v>
      </c>
      <c r="AL319" s="2">
        <v>9216000</v>
      </c>
      <c r="AM319" s="2">
        <v>1536000</v>
      </c>
      <c r="AN319" s="2">
        <v>10752000</v>
      </c>
    </row>
    <row r="320" spans="1:40" ht="1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3" t="s">
        <v>398</v>
      </c>
      <c r="P320" s="3"/>
      <c r="Q320" s="3"/>
      <c r="R320" s="3"/>
      <c r="S320" s="3"/>
      <c r="T320" s="3"/>
      <c r="U320" s="3"/>
      <c r="V320" s="3"/>
      <c r="W320" s="2">
        <v>0</v>
      </c>
      <c r="X320" s="2">
        <v>0</v>
      </c>
      <c r="Y320" s="2">
        <v>100</v>
      </c>
      <c r="Z320" s="2">
        <v>15</v>
      </c>
      <c r="AA320" s="2">
        <v>0</v>
      </c>
      <c r="AB320" s="2">
        <v>0</v>
      </c>
      <c r="AC320" s="2">
        <v>100</v>
      </c>
      <c r="AD320" s="2">
        <v>15</v>
      </c>
      <c r="AE320" s="2">
        <v>115</v>
      </c>
      <c r="AF320" s="2">
        <v>0</v>
      </c>
      <c r="AG320" s="2">
        <v>0</v>
      </c>
      <c r="AH320" s="2">
        <v>8500000</v>
      </c>
      <c r="AI320" s="2">
        <v>1275000</v>
      </c>
      <c r="AJ320" s="2">
        <v>0</v>
      </c>
      <c r="AK320" s="2">
        <v>0</v>
      </c>
      <c r="AL320" s="2">
        <v>8500000</v>
      </c>
      <c r="AM320" s="2">
        <v>1275000</v>
      </c>
      <c r="AN320" s="2">
        <v>9775000</v>
      </c>
    </row>
    <row r="321" spans="1:40" ht="1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3" t="s">
        <v>399</v>
      </c>
      <c r="P321" s="3"/>
      <c r="Q321" s="3"/>
      <c r="R321" s="3"/>
      <c r="S321" s="3"/>
      <c r="T321" s="3"/>
      <c r="U321" s="3"/>
      <c r="V321" s="3"/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</row>
    <row r="322" spans="1:40" ht="1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3" t="s">
        <v>400</v>
      </c>
      <c r="P322" s="3"/>
      <c r="Q322" s="3"/>
      <c r="R322" s="3"/>
      <c r="S322" s="3"/>
      <c r="T322" s="3"/>
      <c r="U322" s="3"/>
      <c r="V322" s="3"/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</row>
    <row r="323" spans="1:40" ht="1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3" t="s">
        <v>401</v>
      </c>
      <c r="P323" s="3"/>
      <c r="Q323" s="3"/>
      <c r="R323" s="3"/>
      <c r="S323" s="3"/>
      <c r="T323" s="3"/>
      <c r="U323" s="3"/>
      <c r="V323" s="3"/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</row>
    <row r="324" spans="1:40" ht="1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3" t="s">
        <v>402</v>
      </c>
      <c r="P324" s="3"/>
      <c r="Q324" s="3"/>
      <c r="R324" s="3"/>
      <c r="S324" s="3"/>
      <c r="T324" s="3"/>
      <c r="U324" s="3"/>
      <c r="V324" s="3"/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</row>
    <row r="325" spans="1:40" ht="1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3" t="s">
        <v>403</v>
      </c>
      <c r="P325" s="3"/>
      <c r="Q325" s="3"/>
      <c r="R325" s="3"/>
      <c r="S325" s="3"/>
      <c r="T325" s="3"/>
      <c r="U325" s="3"/>
      <c r="V325" s="3"/>
      <c r="W325" s="2">
        <v>0</v>
      </c>
      <c r="X325" s="2">
        <v>0</v>
      </c>
      <c r="Y325" s="2">
        <v>0</v>
      </c>
      <c r="Z325" s="2">
        <v>24</v>
      </c>
      <c r="AA325" s="2">
        <v>0</v>
      </c>
      <c r="AB325" s="2">
        <v>0</v>
      </c>
      <c r="AC325" s="2">
        <v>0</v>
      </c>
      <c r="AD325" s="2">
        <v>24</v>
      </c>
      <c r="AE325" s="2">
        <v>24</v>
      </c>
      <c r="AF325" s="2">
        <v>0</v>
      </c>
      <c r="AG325" s="2">
        <v>0</v>
      </c>
      <c r="AH325" s="2">
        <v>0</v>
      </c>
      <c r="AI325" s="2">
        <v>720000</v>
      </c>
      <c r="AJ325" s="2">
        <v>0</v>
      </c>
      <c r="AK325" s="2">
        <v>0</v>
      </c>
      <c r="AL325" s="2">
        <v>0</v>
      </c>
      <c r="AM325" s="2">
        <v>720000</v>
      </c>
      <c r="AN325" s="2">
        <v>720000</v>
      </c>
    </row>
    <row r="326" spans="1:40" ht="1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3" t="s">
        <v>404</v>
      </c>
      <c r="P326" s="3"/>
      <c r="Q326" s="3"/>
      <c r="R326" s="3"/>
      <c r="S326" s="3"/>
      <c r="T326" s="3"/>
      <c r="U326" s="3"/>
      <c r="V326" s="3"/>
      <c r="W326" s="2">
        <v>0</v>
      </c>
      <c r="X326" s="2">
        <v>0</v>
      </c>
      <c r="Y326" s="2">
        <v>192</v>
      </c>
      <c r="Z326" s="2">
        <v>0</v>
      </c>
      <c r="AA326" s="2">
        <v>0</v>
      </c>
      <c r="AB326" s="2">
        <v>0</v>
      </c>
      <c r="AC326" s="2">
        <v>192</v>
      </c>
      <c r="AD326" s="2">
        <v>0</v>
      </c>
      <c r="AE326" s="2">
        <v>192</v>
      </c>
      <c r="AF326" s="2">
        <v>0</v>
      </c>
      <c r="AG326" s="2">
        <v>0</v>
      </c>
      <c r="AH326" s="2">
        <v>3072000</v>
      </c>
      <c r="AI326" s="2">
        <v>0</v>
      </c>
      <c r="AJ326" s="2">
        <v>0</v>
      </c>
      <c r="AK326" s="2">
        <v>0</v>
      </c>
      <c r="AL326" s="2">
        <v>3072000</v>
      </c>
      <c r="AM326" s="2">
        <v>0</v>
      </c>
      <c r="AN326" s="2">
        <v>3072000</v>
      </c>
    </row>
    <row r="327" spans="1:40" ht="1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3" t="s">
        <v>405</v>
      </c>
      <c r="P327" s="3"/>
      <c r="Q327" s="3"/>
      <c r="R327" s="3"/>
      <c r="S327" s="3"/>
      <c r="T327" s="3"/>
      <c r="U327" s="3"/>
      <c r="V327" s="3"/>
      <c r="W327" s="2">
        <v>0</v>
      </c>
      <c r="X327" s="2">
        <v>0</v>
      </c>
      <c r="Y327" s="2">
        <v>36</v>
      </c>
      <c r="Z327" s="2">
        <v>3</v>
      </c>
      <c r="AA327" s="2">
        <v>0</v>
      </c>
      <c r="AB327" s="2">
        <v>0</v>
      </c>
      <c r="AC327" s="2">
        <v>36</v>
      </c>
      <c r="AD327" s="2">
        <v>3</v>
      </c>
      <c r="AE327" s="2">
        <v>39</v>
      </c>
      <c r="AF327" s="2">
        <v>0</v>
      </c>
      <c r="AG327" s="2">
        <v>0</v>
      </c>
      <c r="AH327" s="2">
        <v>1008000</v>
      </c>
      <c r="AI327" s="2">
        <v>84000</v>
      </c>
      <c r="AJ327" s="2">
        <v>0</v>
      </c>
      <c r="AK327" s="2">
        <v>0</v>
      </c>
      <c r="AL327" s="2">
        <v>1008000</v>
      </c>
      <c r="AM327" s="2">
        <v>84000</v>
      </c>
      <c r="AN327" s="2">
        <v>1092000</v>
      </c>
    </row>
    <row r="328" spans="1:40" ht="1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3" t="s">
        <v>406</v>
      </c>
      <c r="P328" s="3"/>
      <c r="Q328" s="3"/>
      <c r="R328" s="3"/>
      <c r="S328" s="3"/>
      <c r="T328" s="3"/>
      <c r="U328" s="3"/>
      <c r="V328" s="3"/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</row>
    <row r="329" spans="1:40" ht="1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3" t="s">
        <v>407</v>
      </c>
      <c r="P329" s="3"/>
      <c r="Q329" s="3"/>
      <c r="R329" s="3"/>
      <c r="S329" s="3"/>
      <c r="T329" s="3"/>
      <c r="U329" s="3"/>
      <c r="V329" s="3"/>
      <c r="W329" s="2">
        <v>0</v>
      </c>
      <c r="X329" s="2">
        <v>0</v>
      </c>
      <c r="Y329" s="2">
        <v>96</v>
      </c>
      <c r="Z329" s="2">
        <v>12</v>
      </c>
      <c r="AA329" s="2">
        <v>0</v>
      </c>
      <c r="AB329" s="2">
        <v>0</v>
      </c>
      <c r="AC329" s="2">
        <v>96</v>
      </c>
      <c r="AD329" s="2">
        <v>12</v>
      </c>
      <c r="AE329" s="2">
        <v>108</v>
      </c>
      <c r="AF329" s="2">
        <v>0</v>
      </c>
      <c r="AG329" s="2">
        <v>0</v>
      </c>
      <c r="AH329" s="2">
        <v>2112000</v>
      </c>
      <c r="AI329" s="2">
        <v>264000</v>
      </c>
      <c r="AJ329" s="2">
        <v>0</v>
      </c>
      <c r="AK329" s="2">
        <v>0</v>
      </c>
      <c r="AL329" s="2">
        <v>2112000</v>
      </c>
      <c r="AM329" s="2">
        <v>264000</v>
      </c>
      <c r="AN329" s="2">
        <v>2376000</v>
      </c>
    </row>
    <row r="330" spans="1:40" ht="1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3" t="s">
        <v>408</v>
      </c>
      <c r="P330" s="3"/>
      <c r="Q330" s="3"/>
      <c r="R330" s="3"/>
      <c r="S330" s="3"/>
      <c r="T330" s="3"/>
      <c r="U330" s="3"/>
      <c r="V330" s="3"/>
      <c r="W330" s="2">
        <v>0</v>
      </c>
      <c r="X330" s="2">
        <v>0</v>
      </c>
      <c r="Y330" s="2">
        <v>96</v>
      </c>
      <c r="Z330" s="2">
        <v>12</v>
      </c>
      <c r="AA330" s="2">
        <v>0</v>
      </c>
      <c r="AB330" s="2">
        <v>0</v>
      </c>
      <c r="AC330" s="2">
        <v>96</v>
      </c>
      <c r="AD330" s="2">
        <v>12</v>
      </c>
      <c r="AE330" s="2">
        <v>108</v>
      </c>
      <c r="AF330" s="2">
        <v>0</v>
      </c>
      <c r="AG330" s="2">
        <v>0</v>
      </c>
      <c r="AH330" s="2">
        <v>2112000</v>
      </c>
      <c r="AI330" s="2">
        <v>264000</v>
      </c>
      <c r="AJ330" s="2">
        <v>0</v>
      </c>
      <c r="AK330" s="2">
        <v>0</v>
      </c>
      <c r="AL330" s="2">
        <v>2112000</v>
      </c>
      <c r="AM330" s="2">
        <v>264000</v>
      </c>
      <c r="AN330" s="2">
        <v>2376000</v>
      </c>
    </row>
    <row r="331" spans="1:40" ht="1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3" t="s">
        <v>409</v>
      </c>
      <c r="P331" s="3"/>
      <c r="Q331" s="3"/>
      <c r="R331" s="3"/>
      <c r="S331" s="3"/>
      <c r="T331" s="3"/>
      <c r="U331" s="3"/>
      <c r="V331" s="3"/>
      <c r="W331" s="2">
        <v>0</v>
      </c>
      <c r="X331" s="2">
        <v>0</v>
      </c>
      <c r="Y331" s="2">
        <v>96</v>
      </c>
      <c r="Z331" s="2">
        <v>12</v>
      </c>
      <c r="AA331" s="2">
        <v>0</v>
      </c>
      <c r="AB331" s="2">
        <v>0</v>
      </c>
      <c r="AC331" s="2">
        <v>96</v>
      </c>
      <c r="AD331" s="2">
        <v>12</v>
      </c>
      <c r="AE331" s="2">
        <v>108</v>
      </c>
      <c r="AF331" s="2">
        <v>0</v>
      </c>
      <c r="AG331" s="2">
        <v>0</v>
      </c>
      <c r="AH331" s="2">
        <v>2112000</v>
      </c>
      <c r="AI331" s="2">
        <v>264000</v>
      </c>
      <c r="AJ331" s="2">
        <v>0</v>
      </c>
      <c r="AK331" s="2">
        <v>0</v>
      </c>
      <c r="AL331" s="2">
        <v>2112000</v>
      </c>
      <c r="AM331" s="2">
        <v>264000</v>
      </c>
      <c r="AN331" s="2">
        <v>2376000</v>
      </c>
    </row>
    <row r="332" spans="1:40" ht="1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3" t="s">
        <v>410</v>
      </c>
      <c r="P332" s="3"/>
      <c r="Q332" s="3"/>
      <c r="R332" s="3"/>
      <c r="S332" s="3"/>
      <c r="T332" s="3"/>
      <c r="U332" s="3"/>
      <c r="V332" s="3"/>
      <c r="W332" s="2">
        <v>0</v>
      </c>
      <c r="X332" s="2">
        <v>0</v>
      </c>
      <c r="Y332" s="2">
        <v>36</v>
      </c>
      <c r="Z332" s="2">
        <v>3</v>
      </c>
      <c r="AA332" s="2">
        <v>0</v>
      </c>
      <c r="AB332" s="2">
        <v>0</v>
      </c>
      <c r="AC332" s="2">
        <v>36</v>
      </c>
      <c r="AD332" s="2">
        <v>3</v>
      </c>
      <c r="AE332" s="2">
        <v>39</v>
      </c>
      <c r="AF332" s="2">
        <v>0</v>
      </c>
      <c r="AG332" s="2">
        <v>0</v>
      </c>
      <c r="AH332" s="2">
        <v>1188000</v>
      </c>
      <c r="AI332" s="2">
        <v>99000</v>
      </c>
      <c r="AJ332" s="2">
        <v>0</v>
      </c>
      <c r="AK332" s="2">
        <v>0</v>
      </c>
      <c r="AL332" s="2">
        <v>1188000</v>
      </c>
      <c r="AM332" s="2">
        <v>99000</v>
      </c>
      <c r="AN332" s="2">
        <v>1287000</v>
      </c>
    </row>
    <row r="333" spans="1:40" ht="1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3" t="s">
        <v>411</v>
      </c>
      <c r="P333" s="3"/>
      <c r="Q333" s="3"/>
      <c r="R333" s="3"/>
      <c r="S333" s="3"/>
      <c r="T333" s="3"/>
      <c r="U333" s="3"/>
      <c r="V333" s="3"/>
      <c r="W333" s="2">
        <v>0</v>
      </c>
      <c r="X333" s="2">
        <v>0</v>
      </c>
      <c r="Y333" s="2">
        <v>36</v>
      </c>
      <c r="Z333" s="2">
        <v>3</v>
      </c>
      <c r="AA333" s="2">
        <v>0</v>
      </c>
      <c r="AB333" s="2">
        <v>0</v>
      </c>
      <c r="AC333" s="2">
        <v>36</v>
      </c>
      <c r="AD333" s="2">
        <v>3</v>
      </c>
      <c r="AE333" s="2">
        <v>39</v>
      </c>
      <c r="AF333" s="2">
        <v>0</v>
      </c>
      <c r="AG333" s="2">
        <v>0</v>
      </c>
      <c r="AH333" s="2">
        <v>1188000</v>
      </c>
      <c r="AI333" s="2">
        <v>99000</v>
      </c>
      <c r="AJ333" s="2">
        <v>0</v>
      </c>
      <c r="AK333" s="2">
        <v>0</v>
      </c>
      <c r="AL333" s="2">
        <v>1188000</v>
      </c>
      <c r="AM333" s="2">
        <v>99000</v>
      </c>
      <c r="AN333" s="2">
        <v>1287000</v>
      </c>
    </row>
    <row r="334" spans="1:40" ht="15" customHeight="1" x14ac:dyDescent="0.25">
      <c r="A334" s="5"/>
      <c r="B334" s="5"/>
      <c r="C334" s="5"/>
      <c r="D334" s="5"/>
      <c r="E334" s="5"/>
      <c r="F334" s="5"/>
      <c r="G334" s="5"/>
      <c r="H334" s="7" t="s">
        <v>73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2">
        <v>0</v>
      </c>
      <c r="X334" s="2">
        <v>0</v>
      </c>
      <c r="Y334" s="2">
        <v>1016</v>
      </c>
      <c r="Z334" s="2">
        <v>138</v>
      </c>
      <c r="AA334" s="2">
        <v>0</v>
      </c>
      <c r="AB334" s="2">
        <v>0</v>
      </c>
      <c r="AC334" s="2">
        <v>1016</v>
      </c>
      <c r="AD334" s="2">
        <v>138</v>
      </c>
      <c r="AE334" s="2">
        <v>1154</v>
      </c>
      <c r="AF334" s="2">
        <v>0</v>
      </c>
      <c r="AG334" s="2">
        <v>0</v>
      </c>
      <c r="AH334" s="2">
        <v>33708000</v>
      </c>
      <c r="AI334" s="2">
        <v>5085000</v>
      </c>
      <c r="AJ334" s="2">
        <v>0</v>
      </c>
      <c r="AK334" s="2">
        <v>0</v>
      </c>
      <c r="AL334" s="2">
        <v>33708000</v>
      </c>
      <c r="AM334" s="2">
        <v>5085000</v>
      </c>
      <c r="AN334" s="2">
        <v>38793000</v>
      </c>
    </row>
    <row r="335" spans="1:40" ht="15" customHeight="1" x14ac:dyDescent="0.25">
      <c r="A335" s="5"/>
      <c r="B335" s="5"/>
      <c r="C335" s="5"/>
      <c r="D335" s="5"/>
      <c r="E335" s="5"/>
      <c r="F335" s="5"/>
      <c r="G335" s="5"/>
      <c r="H335" s="6" t="s">
        <v>74</v>
      </c>
      <c r="I335" s="6"/>
      <c r="J335" s="6"/>
      <c r="K335" s="6"/>
      <c r="L335" s="6"/>
      <c r="M335" s="6"/>
      <c r="N335" s="6"/>
      <c r="O335" s="3" t="s">
        <v>391</v>
      </c>
      <c r="P335" s="3"/>
      <c r="Q335" s="3"/>
      <c r="R335" s="3"/>
      <c r="S335" s="3"/>
      <c r="T335" s="3"/>
      <c r="U335" s="3"/>
      <c r="V335" s="3"/>
      <c r="W335" s="2">
        <v>-54</v>
      </c>
      <c r="X335" s="2">
        <v>-14</v>
      </c>
      <c r="Y335" s="2">
        <v>0</v>
      </c>
      <c r="Z335" s="2">
        <v>0</v>
      </c>
      <c r="AA335" s="2">
        <v>0</v>
      </c>
      <c r="AB335" s="2">
        <v>0</v>
      </c>
      <c r="AC335" s="2">
        <v>-54</v>
      </c>
      <c r="AD335" s="2">
        <v>-14</v>
      </c>
      <c r="AE335" s="2">
        <v>-68</v>
      </c>
      <c r="AF335" s="2">
        <v>-540000</v>
      </c>
      <c r="AG335" s="2">
        <v>-140000</v>
      </c>
      <c r="AH335" s="2">
        <v>0</v>
      </c>
      <c r="AI335" s="2">
        <v>0</v>
      </c>
      <c r="AJ335" s="2">
        <v>0</v>
      </c>
      <c r="AK335" s="2">
        <v>0</v>
      </c>
      <c r="AL335" s="2">
        <v>-540000</v>
      </c>
      <c r="AM335" s="2">
        <v>-140000</v>
      </c>
      <c r="AN335" s="2">
        <v>-680000</v>
      </c>
    </row>
    <row r="336" spans="1:40" ht="1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3" t="s">
        <v>392</v>
      </c>
      <c r="P336" s="3"/>
      <c r="Q336" s="3"/>
      <c r="R336" s="3"/>
      <c r="S336" s="3"/>
      <c r="T336" s="3"/>
      <c r="U336" s="3"/>
      <c r="V336" s="3"/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</row>
    <row r="337" spans="1:40" ht="1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3" t="s">
        <v>393</v>
      </c>
      <c r="P337" s="3"/>
      <c r="Q337" s="3"/>
      <c r="R337" s="3"/>
      <c r="S337" s="3"/>
      <c r="T337" s="3"/>
      <c r="U337" s="3"/>
      <c r="V337" s="3"/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</row>
    <row r="338" spans="1:40" ht="1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3" t="s">
        <v>394</v>
      </c>
      <c r="P338" s="3"/>
      <c r="Q338" s="3"/>
      <c r="R338" s="3"/>
      <c r="S338" s="3"/>
      <c r="T338" s="3"/>
      <c r="U338" s="3"/>
      <c r="V338" s="3"/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</row>
    <row r="339" spans="1:40" ht="1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3" t="s">
        <v>395</v>
      </c>
      <c r="P339" s="3"/>
      <c r="Q339" s="3"/>
      <c r="R339" s="3"/>
      <c r="S339" s="3"/>
      <c r="T339" s="3"/>
      <c r="U339" s="3"/>
      <c r="V339" s="3"/>
      <c r="W339" s="2">
        <v>-6</v>
      </c>
      <c r="X339" s="2">
        <v>-1</v>
      </c>
      <c r="Y339" s="2">
        <v>0</v>
      </c>
      <c r="Z339" s="2">
        <v>0</v>
      </c>
      <c r="AA339" s="2">
        <v>0</v>
      </c>
      <c r="AB339" s="2">
        <v>0</v>
      </c>
      <c r="AC339" s="2">
        <v>-6</v>
      </c>
      <c r="AD339" s="2">
        <v>-1</v>
      </c>
      <c r="AE339" s="2">
        <v>-7</v>
      </c>
      <c r="AF339" s="2">
        <v>-240000</v>
      </c>
      <c r="AG339" s="2">
        <v>-40000</v>
      </c>
      <c r="AH339" s="2">
        <v>0</v>
      </c>
      <c r="AI339" s="2">
        <v>0</v>
      </c>
      <c r="AJ339" s="2">
        <v>0</v>
      </c>
      <c r="AK339" s="2">
        <v>0</v>
      </c>
      <c r="AL339" s="2">
        <v>-240000</v>
      </c>
      <c r="AM339" s="2">
        <v>-40000</v>
      </c>
      <c r="AN339" s="2">
        <v>-280000</v>
      </c>
    </row>
    <row r="340" spans="1:40" ht="1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3" t="s">
        <v>396</v>
      </c>
      <c r="P340" s="3"/>
      <c r="Q340" s="3"/>
      <c r="R340" s="3"/>
      <c r="S340" s="3"/>
      <c r="T340" s="3"/>
      <c r="U340" s="3"/>
      <c r="V340" s="3"/>
      <c r="W340" s="2">
        <v>140</v>
      </c>
      <c r="X340" s="2">
        <v>21</v>
      </c>
      <c r="Y340" s="2">
        <v>0</v>
      </c>
      <c r="Z340" s="2">
        <v>0</v>
      </c>
      <c r="AA340" s="2">
        <v>21</v>
      </c>
      <c r="AB340" s="2">
        <v>1</v>
      </c>
      <c r="AC340" s="2">
        <v>119</v>
      </c>
      <c r="AD340" s="2">
        <v>20</v>
      </c>
      <c r="AE340" s="2">
        <v>139</v>
      </c>
      <c r="AF340" s="2">
        <v>11200000</v>
      </c>
      <c r="AG340" s="2">
        <v>1680000</v>
      </c>
      <c r="AH340" s="2">
        <v>0</v>
      </c>
      <c r="AI340" s="2">
        <v>0</v>
      </c>
      <c r="AJ340" s="2">
        <v>1680000</v>
      </c>
      <c r="AK340" s="2">
        <v>80000</v>
      </c>
      <c r="AL340" s="2">
        <v>9520000</v>
      </c>
      <c r="AM340" s="2">
        <v>1600000</v>
      </c>
      <c r="AN340" s="2">
        <v>11120000</v>
      </c>
    </row>
    <row r="341" spans="1:40" ht="1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3" t="s">
        <v>397</v>
      </c>
      <c r="P341" s="3"/>
      <c r="Q341" s="3"/>
      <c r="R341" s="3"/>
      <c r="S341" s="3"/>
      <c r="T341" s="3"/>
      <c r="U341" s="3"/>
      <c r="V341" s="3"/>
      <c r="W341" s="2">
        <v>2142</v>
      </c>
      <c r="X341" s="2">
        <v>309</v>
      </c>
      <c r="Y341" s="2">
        <v>0</v>
      </c>
      <c r="Z341" s="2">
        <v>0</v>
      </c>
      <c r="AA341" s="2">
        <v>96</v>
      </c>
      <c r="AB341" s="2">
        <v>18</v>
      </c>
      <c r="AC341" s="2">
        <v>2046</v>
      </c>
      <c r="AD341" s="2">
        <v>291</v>
      </c>
      <c r="AE341" s="2">
        <v>2337</v>
      </c>
      <c r="AF341" s="2">
        <v>68544000</v>
      </c>
      <c r="AG341" s="2">
        <v>9888000</v>
      </c>
      <c r="AH341" s="2">
        <v>0</v>
      </c>
      <c r="AI341" s="2">
        <v>0</v>
      </c>
      <c r="AJ341" s="2">
        <v>3072000</v>
      </c>
      <c r="AK341" s="2">
        <v>576000</v>
      </c>
      <c r="AL341" s="2">
        <v>65472000</v>
      </c>
      <c r="AM341" s="2">
        <v>9312000</v>
      </c>
      <c r="AN341" s="2">
        <v>74784000</v>
      </c>
    </row>
    <row r="342" spans="1:40" ht="1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3" t="s">
        <v>398</v>
      </c>
      <c r="P342" s="3"/>
      <c r="Q342" s="3"/>
      <c r="R342" s="3"/>
      <c r="S342" s="3"/>
      <c r="T342" s="3"/>
      <c r="U342" s="3"/>
      <c r="V342" s="3"/>
      <c r="W342" s="2">
        <v>433</v>
      </c>
      <c r="X342" s="2">
        <v>59</v>
      </c>
      <c r="Y342" s="2">
        <v>0</v>
      </c>
      <c r="Z342" s="2">
        <v>0</v>
      </c>
      <c r="AA342" s="2">
        <v>17</v>
      </c>
      <c r="AB342" s="2">
        <v>1</v>
      </c>
      <c r="AC342" s="2">
        <v>416</v>
      </c>
      <c r="AD342" s="2">
        <v>58</v>
      </c>
      <c r="AE342" s="2">
        <v>474</v>
      </c>
      <c r="AF342" s="2">
        <v>36805000</v>
      </c>
      <c r="AG342" s="2">
        <v>5015000</v>
      </c>
      <c r="AH342" s="2">
        <v>0</v>
      </c>
      <c r="AI342" s="2">
        <v>0</v>
      </c>
      <c r="AJ342" s="2">
        <v>1445000</v>
      </c>
      <c r="AK342" s="2">
        <v>85000</v>
      </c>
      <c r="AL342" s="2">
        <v>35360000</v>
      </c>
      <c r="AM342" s="2">
        <v>4930000</v>
      </c>
      <c r="AN342" s="2">
        <v>40290000</v>
      </c>
    </row>
    <row r="343" spans="1:40" ht="1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3" t="s">
        <v>399</v>
      </c>
      <c r="P343" s="3"/>
      <c r="Q343" s="3"/>
      <c r="R343" s="3"/>
      <c r="S343" s="3"/>
      <c r="T343" s="3"/>
      <c r="U343" s="3"/>
      <c r="V343" s="3"/>
      <c r="W343" s="2">
        <v>2840</v>
      </c>
      <c r="X343" s="2">
        <v>420</v>
      </c>
      <c r="Y343" s="2">
        <v>0</v>
      </c>
      <c r="Z343" s="2">
        <v>0</v>
      </c>
      <c r="AA343" s="2">
        <v>151</v>
      </c>
      <c r="AB343" s="2">
        <v>28</v>
      </c>
      <c r="AC343" s="2">
        <v>2689</v>
      </c>
      <c r="AD343" s="2">
        <v>392</v>
      </c>
      <c r="AE343" s="2">
        <v>3081</v>
      </c>
      <c r="AF343" s="2">
        <v>56800000</v>
      </c>
      <c r="AG343" s="2">
        <v>8400000</v>
      </c>
      <c r="AH343" s="2">
        <v>0</v>
      </c>
      <c r="AI343" s="2">
        <v>0</v>
      </c>
      <c r="AJ343" s="2">
        <v>3020000</v>
      </c>
      <c r="AK343" s="2">
        <v>560000</v>
      </c>
      <c r="AL343" s="2">
        <v>53780000</v>
      </c>
      <c r="AM343" s="2">
        <v>7840000</v>
      </c>
      <c r="AN343" s="2">
        <v>61620000</v>
      </c>
    </row>
    <row r="344" spans="1:40" ht="1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3" t="s">
        <v>400</v>
      </c>
      <c r="P344" s="3"/>
      <c r="Q344" s="3"/>
      <c r="R344" s="3"/>
      <c r="S344" s="3"/>
      <c r="T344" s="3"/>
      <c r="U344" s="3"/>
      <c r="V344" s="3"/>
      <c r="W344" s="2">
        <v>-5</v>
      </c>
      <c r="X344" s="2">
        <v>-1</v>
      </c>
      <c r="Y344" s="2">
        <v>0</v>
      </c>
      <c r="Z344" s="2">
        <v>0</v>
      </c>
      <c r="AA344" s="2">
        <v>0</v>
      </c>
      <c r="AB344" s="2">
        <v>0</v>
      </c>
      <c r="AC344" s="2">
        <v>-5</v>
      </c>
      <c r="AD344" s="2">
        <v>-1</v>
      </c>
      <c r="AE344" s="2">
        <v>-6</v>
      </c>
      <c r="AF344" s="2">
        <v>-250000</v>
      </c>
      <c r="AG344" s="2">
        <v>-50000</v>
      </c>
      <c r="AH344" s="2">
        <v>0</v>
      </c>
      <c r="AI344" s="2">
        <v>0</v>
      </c>
      <c r="AJ344" s="2">
        <v>0</v>
      </c>
      <c r="AK344" s="2">
        <v>0</v>
      </c>
      <c r="AL344" s="2">
        <v>-250000</v>
      </c>
      <c r="AM344" s="2">
        <v>-50000</v>
      </c>
      <c r="AN344" s="2">
        <v>-300000</v>
      </c>
    </row>
    <row r="345" spans="1:40" ht="1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3" t="s">
        <v>401</v>
      </c>
      <c r="P345" s="3"/>
      <c r="Q345" s="3"/>
      <c r="R345" s="3"/>
      <c r="S345" s="3"/>
      <c r="T345" s="3"/>
      <c r="U345" s="3"/>
      <c r="V345" s="3"/>
      <c r="W345" s="2">
        <v>960</v>
      </c>
      <c r="X345" s="2">
        <v>192</v>
      </c>
      <c r="Y345" s="2">
        <v>0</v>
      </c>
      <c r="Z345" s="2">
        <v>0</v>
      </c>
      <c r="AA345" s="2">
        <v>115</v>
      </c>
      <c r="AB345" s="2">
        <v>23</v>
      </c>
      <c r="AC345" s="2">
        <v>845</v>
      </c>
      <c r="AD345" s="2">
        <v>169</v>
      </c>
      <c r="AE345" s="2">
        <v>1014</v>
      </c>
      <c r="AF345" s="2">
        <v>11520000</v>
      </c>
      <c r="AG345" s="2">
        <v>2304000</v>
      </c>
      <c r="AH345" s="2">
        <v>0</v>
      </c>
      <c r="AI345" s="2">
        <v>0</v>
      </c>
      <c r="AJ345" s="2">
        <v>1380000</v>
      </c>
      <c r="AK345" s="2">
        <v>276000</v>
      </c>
      <c r="AL345" s="2">
        <v>10140000</v>
      </c>
      <c r="AM345" s="2">
        <v>2028000</v>
      </c>
      <c r="AN345" s="2">
        <v>12168000</v>
      </c>
    </row>
    <row r="346" spans="1:40" ht="1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3" t="s">
        <v>402</v>
      </c>
      <c r="P346" s="3"/>
      <c r="Q346" s="3"/>
      <c r="R346" s="3"/>
      <c r="S346" s="3"/>
      <c r="T346" s="3"/>
      <c r="U346" s="3"/>
      <c r="V346" s="3"/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</row>
    <row r="347" spans="1:40" ht="1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3" t="s">
        <v>403</v>
      </c>
      <c r="P347" s="3"/>
      <c r="Q347" s="3"/>
      <c r="R347" s="3"/>
      <c r="S347" s="3"/>
      <c r="T347" s="3"/>
      <c r="U347" s="3"/>
      <c r="V347" s="3"/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</row>
    <row r="348" spans="1:40" ht="1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3" t="s">
        <v>404</v>
      </c>
      <c r="P348" s="3"/>
      <c r="Q348" s="3"/>
      <c r="R348" s="3"/>
      <c r="S348" s="3"/>
      <c r="T348" s="3"/>
      <c r="U348" s="3"/>
      <c r="V348" s="3"/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</row>
    <row r="349" spans="1:40" ht="1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3" t="s">
        <v>405</v>
      </c>
      <c r="P349" s="3"/>
      <c r="Q349" s="3"/>
      <c r="R349" s="3"/>
      <c r="S349" s="3"/>
      <c r="T349" s="3"/>
      <c r="U349" s="3"/>
      <c r="V349" s="3"/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</row>
    <row r="350" spans="1:40" ht="1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3" t="s">
        <v>406</v>
      </c>
      <c r="P350" s="3"/>
      <c r="Q350" s="3"/>
      <c r="R350" s="3"/>
      <c r="S350" s="3"/>
      <c r="T350" s="3"/>
      <c r="U350" s="3"/>
      <c r="V350" s="3"/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</row>
    <row r="351" spans="1:40" ht="1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3" t="s">
        <v>407</v>
      </c>
      <c r="P351" s="3"/>
      <c r="Q351" s="3"/>
      <c r="R351" s="3"/>
      <c r="S351" s="3"/>
      <c r="T351" s="3"/>
      <c r="U351" s="3"/>
      <c r="V351" s="3"/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</row>
    <row r="352" spans="1:40" ht="1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3" t="s">
        <v>408</v>
      </c>
      <c r="P352" s="3"/>
      <c r="Q352" s="3"/>
      <c r="R352" s="3"/>
      <c r="S352" s="3"/>
      <c r="T352" s="3"/>
      <c r="U352" s="3"/>
      <c r="V352" s="3"/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</row>
    <row r="353" spans="1:40" ht="1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3" t="s">
        <v>409</v>
      </c>
      <c r="P353" s="3"/>
      <c r="Q353" s="3"/>
      <c r="R353" s="3"/>
      <c r="S353" s="3"/>
      <c r="T353" s="3"/>
      <c r="U353" s="3"/>
      <c r="V353" s="3"/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</row>
    <row r="354" spans="1:40" ht="1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3" t="s">
        <v>410</v>
      </c>
      <c r="P354" s="3"/>
      <c r="Q354" s="3"/>
      <c r="R354" s="3"/>
      <c r="S354" s="3"/>
      <c r="T354" s="3"/>
      <c r="U354" s="3"/>
      <c r="V354" s="3"/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</row>
    <row r="355" spans="1:40" ht="1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3" t="s">
        <v>411</v>
      </c>
      <c r="P355" s="3"/>
      <c r="Q355" s="3"/>
      <c r="R355" s="3"/>
      <c r="S355" s="3"/>
      <c r="T355" s="3"/>
      <c r="U355" s="3"/>
      <c r="V355" s="3"/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</row>
    <row r="356" spans="1:40" ht="15" customHeight="1" x14ac:dyDescent="0.25">
      <c r="A356" s="5"/>
      <c r="B356" s="5"/>
      <c r="C356" s="5"/>
      <c r="D356" s="5"/>
      <c r="E356" s="5"/>
      <c r="F356" s="5"/>
      <c r="G356" s="5"/>
      <c r="H356" s="7" t="s">
        <v>75</v>
      </c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2">
        <v>6450</v>
      </c>
      <c r="X356" s="2">
        <v>985</v>
      </c>
      <c r="Y356" s="2">
        <v>0</v>
      </c>
      <c r="Z356" s="2">
        <v>0</v>
      </c>
      <c r="AA356" s="2">
        <v>400</v>
      </c>
      <c r="AB356" s="2">
        <v>71</v>
      </c>
      <c r="AC356" s="2">
        <v>6050</v>
      </c>
      <c r="AD356" s="2">
        <v>914</v>
      </c>
      <c r="AE356" s="2">
        <v>6964</v>
      </c>
      <c r="AF356" s="2">
        <v>183839000</v>
      </c>
      <c r="AG356" s="2">
        <v>27057000</v>
      </c>
      <c r="AH356" s="2">
        <v>0</v>
      </c>
      <c r="AI356" s="2">
        <v>0</v>
      </c>
      <c r="AJ356" s="2">
        <v>10597000</v>
      </c>
      <c r="AK356" s="2">
        <v>1577000</v>
      </c>
      <c r="AL356" s="2">
        <v>173242000</v>
      </c>
      <c r="AM356" s="2">
        <v>25480000</v>
      </c>
      <c r="AN356" s="2">
        <v>198722000</v>
      </c>
    </row>
    <row r="357" spans="1:40" ht="15" customHeight="1" x14ac:dyDescent="0.25">
      <c r="A357" s="5"/>
      <c r="B357" s="5"/>
      <c r="C357" s="5"/>
      <c r="D357" s="5"/>
      <c r="E357" s="5"/>
      <c r="F357" s="5"/>
      <c r="G357" s="5"/>
      <c r="H357" s="6" t="s">
        <v>76</v>
      </c>
      <c r="I357" s="6"/>
      <c r="J357" s="6"/>
      <c r="K357" s="6"/>
      <c r="L357" s="6"/>
      <c r="M357" s="6"/>
      <c r="N357" s="6"/>
      <c r="O357" s="3" t="s">
        <v>391</v>
      </c>
      <c r="P357" s="3"/>
      <c r="Q357" s="3"/>
      <c r="R357" s="3"/>
      <c r="S357" s="3"/>
      <c r="T357" s="3"/>
      <c r="U357" s="3"/>
      <c r="V357" s="3"/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</row>
    <row r="358" spans="1:40" ht="1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3" t="s">
        <v>392</v>
      </c>
      <c r="P358" s="3"/>
      <c r="Q358" s="3"/>
      <c r="R358" s="3"/>
      <c r="S358" s="3"/>
      <c r="T358" s="3"/>
      <c r="U358" s="3"/>
      <c r="V358" s="3"/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</row>
    <row r="359" spans="1:40" ht="1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3" t="s">
        <v>393</v>
      </c>
      <c r="P359" s="3"/>
      <c r="Q359" s="3"/>
      <c r="R359" s="3"/>
      <c r="S359" s="3"/>
      <c r="T359" s="3"/>
      <c r="U359" s="3"/>
      <c r="V359" s="3"/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</row>
    <row r="360" spans="1:40" ht="1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3" t="s">
        <v>394</v>
      </c>
      <c r="P360" s="3"/>
      <c r="Q360" s="3"/>
      <c r="R360" s="3"/>
      <c r="S360" s="3"/>
      <c r="T360" s="3"/>
      <c r="U360" s="3"/>
      <c r="V360" s="3"/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</row>
    <row r="361" spans="1:40" ht="1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3" t="s">
        <v>395</v>
      </c>
      <c r="P361" s="3"/>
      <c r="Q361" s="3"/>
      <c r="R361" s="3"/>
      <c r="S361" s="3"/>
      <c r="T361" s="3"/>
      <c r="U361" s="3"/>
      <c r="V361" s="3"/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</row>
    <row r="362" spans="1:40" ht="1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3" t="s">
        <v>396</v>
      </c>
      <c r="P362" s="3"/>
      <c r="Q362" s="3"/>
      <c r="R362" s="3"/>
      <c r="S362" s="3"/>
      <c r="T362" s="3"/>
      <c r="U362" s="3"/>
      <c r="V362" s="3"/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</row>
    <row r="363" spans="1:40" ht="1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3" t="s">
        <v>397</v>
      </c>
      <c r="P363" s="3"/>
      <c r="Q363" s="3"/>
      <c r="R363" s="3"/>
      <c r="S363" s="3"/>
      <c r="T363" s="3"/>
      <c r="U363" s="3"/>
      <c r="V363" s="3"/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</row>
    <row r="364" spans="1:40" ht="1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3" t="s">
        <v>398</v>
      </c>
      <c r="P364" s="3"/>
      <c r="Q364" s="3"/>
      <c r="R364" s="3"/>
      <c r="S364" s="3"/>
      <c r="T364" s="3"/>
      <c r="U364" s="3"/>
      <c r="V364" s="3"/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</row>
    <row r="365" spans="1:40" ht="1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3" t="s">
        <v>399</v>
      </c>
      <c r="P365" s="3"/>
      <c r="Q365" s="3"/>
      <c r="R365" s="3"/>
      <c r="S365" s="3"/>
      <c r="T365" s="3"/>
      <c r="U365" s="3"/>
      <c r="V365" s="3"/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</row>
    <row r="366" spans="1:40" ht="1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3" t="s">
        <v>400</v>
      </c>
      <c r="P366" s="3"/>
      <c r="Q366" s="3"/>
      <c r="R366" s="3"/>
      <c r="S366" s="3"/>
      <c r="T366" s="3"/>
      <c r="U366" s="3"/>
      <c r="V366" s="3"/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</row>
    <row r="367" spans="1:40" ht="1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3" t="s">
        <v>401</v>
      </c>
      <c r="P367" s="3"/>
      <c r="Q367" s="3"/>
      <c r="R367" s="3"/>
      <c r="S367" s="3"/>
      <c r="T367" s="3"/>
      <c r="U367" s="3"/>
      <c r="V367" s="3"/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</row>
    <row r="368" spans="1:40" ht="1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3" t="s">
        <v>402</v>
      </c>
      <c r="P368" s="3"/>
      <c r="Q368" s="3"/>
      <c r="R368" s="3"/>
      <c r="S368" s="3"/>
      <c r="T368" s="3"/>
      <c r="U368" s="3"/>
      <c r="V368" s="3"/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</row>
    <row r="369" spans="1:40" ht="1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3" t="s">
        <v>403</v>
      </c>
      <c r="P369" s="3"/>
      <c r="Q369" s="3"/>
      <c r="R369" s="3"/>
      <c r="S369" s="3"/>
      <c r="T369" s="3"/>
      <c r="U369" s="3"/>
      <c r="V369" s="3"/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</row>
    <row r="370" spans="1:40" ht="1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3" t="s">
        <v>404</v>
      </c>
      <c r="P370" s="3"/>
      <c r="Q370" s="3"/>
      <c r="R370" s="3"/>
      <c r="S370" s="3"/>
      <c r="T370" s="3"/>
      <c r="U370" s="3"/>
      <c r="V370" s="3"/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</row>
    <row r="371" spans="1:40" ht="1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3" t="s">
        <v>405</v>
      </c>
      <c r="P371" s="3"/>
      <c r="Q371" s="3"/>
      <c r="R371" s="3"/>
      <c r="S371" s="3"/>
      <c r="T371" s="3"/>
      <c r="U371" s="3"/>
      <c r="V371" s="3"/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</row>
    <row r="372" spans="1:40" ht="1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3" t="s">
        <v>406</v>
      </c>
      <c r="P372" s="3"/>
      <c r="Q372" s="3"/>
      <c r="R372" s="3"/>
      <c r="S372" s="3"/>
      <c r="T372" s="3"/>
      <c r="U372" s="3"/>
      <c r="V372" s="3"/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</row>
    <row r="373" spans="1:40" ht="1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3" t="s">
        <v>407</v>
      </c>
      <c r="P373" s="3"/>
      <c r="Q373" s="3"/>
      <c r="R373" s="3"/>
      <c r="S373" s="3"/>
      <c r="T373" s="3"/>
      <c r="U373" s="3"/>
      <c r="V373" s="3"/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</row>
    <row r="374" spans="1:40" ht="1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3" t="s">
        <v>408</v>
      </c>
      <c r="P374" s="3"/>
      <c r="Q374" s="3"/>
      <c r="R374" s="3"/>
      <c r="S374" s="3"/>
      <c r="T374" s="3"/>
      <c r="U374" s="3"/>
      <c r="V374" s="3"/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</row>
    <row r="375" spans="1:40" ht="1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3" t="s">
        <v>409</v>
      </c>
      <c r="P375" s="3"/>
      <c r="Q375" s="3"/>
      <c r="R375" s="3"/>
      <c r="S375" s="3"/>
      <c r="T375" s="3"/>
      <c r="U375" s="3"/>
      <c r="V375" s="3"/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</row>
    <row r="376" spans="1:40" ht="1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3" t="s">
        <v>410</v>
      </c>
      <c r="P376" s="3"/>
      <c r="Q376" s="3"/>
      <c r="R376" s="3"/>
      <c r="S376" s="3"/>
      <c r="T376" s="3"/>
      <c r="U376" s="3"/>
      <c r="V376" s="3"/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</row>
    <row r="377" spans="1:40" ht="1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3" t="s">
        <v>411</v>
      </c>
      <c r="P377" s="3"/>
      <c r="Q377" s="3"/>
      <c r="R377" s="3"/>
      <c r="S377" s="3"/>
      <c r="T377" s="3"/>
      <c r="U377" s="3"/>
      <c r="V377" s="3"/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</row>
    <row r="378" spans="1:40" ht="15" customHeight="1" x14ac:dyDescent="0.25">
      <c r="A378" s="5"/>
      <c r="B378" s="5"/>
      <c r="C378" s="5"/>
      <c r="D378" s="5"/>
      <c r="E378" s="5"/>
      <c r="F378" s="5"/>
      <c r="G378" s="5"/>
      <c r="H378" s="7" t="s">
        <v>77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</row>
    <row r="379" spans="1:40" ht="15" customHeight="1" x14ac:dyDescent="0.25">
      <c r="A379" s="5"/>
      <c r="B379" s="5"/>
      <c r="C379" s="5"/>
      <c r="D379" s="5"/>
      <c r="E379" s="5"/>
      <c r="F379" s="5"/>
      <c r="G379" s="5"/>
      <c r="H379" s="6" t="s">
        <v>78</v>
      </c>
      <c r="I379" s="6"/>
      <c r="J379" s="6"/>
      <c r="K379" s="6"/>
      <c r="L379" s="6"/>
      <c r="M379" s="6"/>
      <c r="N379" s="6"/>
      <c r="O379" s="3" t="s">
        <v>391</v>
      </c>
      <c r="P379" s="3"/>
      <c r="Q379" s="3"/>
      <c r="R379" s="3"/>
      <c r="S379" s="3"/>
      <c r="T379" s="3"/>
      <c r="U379" s="3"/>
      <c r="V379" s="3"/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</row>
    <row r="380" spans="1:40" ht="1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3" t="s">
        <v>392</v>
      </c>
      <c r="P380" s="3"/>
      <c r="Q380" s="3"/>
      <c r="R380" s="3"/>
      <c r="S380" s="3"/>
      <c r="T380" s="3"/>
      <c r="U380" s="3"/>
      <c r="V380" s="3"/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</row>
    <row r="381" spans="1:40" ht="1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3" t="s">
        <v>393</v>
      </c>
      <c r="P381" s="3"/>
      <c r="Q381" s="3"/>
      <c r="R381" s="3"/>
      <c r="S381" s="3"/>
      <c r="T381" s="3"/>
      <c r="U381" s="3"/>
      <c r="V381" s="3"/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</row>
    <row r="382" spans="1:40" ht="1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3" t="s">
        <v>394</v>
      </c>
      <c r="P382" s="3"/>
      <c r="Q382" s="3"/>
      <c r="R382" s="3"/>
      <c r="S382" s="3"/>
      <c r="T382" s="3"/>
      <c r="U382" s="3"/>
      <c r="V382" s="3"/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</row>
    <row r="383" spans="1:40" ht="1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3" t="s">
        <v>395</v>
      </c>
      <c r="P383" s="3"/>
      <c r="Q383" s="3"/>
      <c r="R383" s="3"/>
      <c r="S383" s="3"/>
      <c r="T383" s="3"/>
      <c r="U383" s="3"/>
      <c r="V383" s="3"/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</row>
    <row r="384" spans="1:40" ht="1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3" t="s">
        <v>396</v>
      </c>
      <c r="P384" s="3"/>
      <c r="Q384" s="3"/>
      <c r="R384" s="3"/>
      <c r="S384" s="3"/>
      <c r="T384" s="3"/>
      <c r="U384" s="3"/>
      <c r="V384" s="3"/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</row>
    <row r="385" spans="1:40" ht="1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3" t="s">
        <v>397</v>
      </c>
      <c r="P385" s="3"/>
      <c r="Q385" s="3"/>
      <c r="R385" s="3"/>
      <c r="S385" s="3"/>
      <c r="T385" s="3"/>
      <c r="U385" s="3"/>
      <c r="V385" s="3"/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</row>
    <row r="386" spans="1:40" ht="1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3" t="s">
        <v>398</v>
      </c>
      <c r="P386" s="3"/>
      <c r="Q386" s="3"/>
      <c r="R386" s="3"/>
      <c r="S386" s="3"/>
      <c r="T386" s="3"/>
      <c r="U386" s="3"/>
      <c r="V386" s="3"/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</row>
    <row r="387" spans="1:40" ht="1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3" t="s">
        <v>399</v>
      </c>
      <c r="P387" s="3"/>
      <c r="Q387" s="3"/>
      <c r="R387" s="3"/>
      <c r="S387" s="3"/>
      <c r="T387" s="3"/>
      <c r="U387" s="3"/>
      <c r="V387" s="3"/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</row>
    <row r="388" spans="1:40" ht="1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3" t="s">
        <v>400</v>
      </c>
      <c r="P388" s="3"/>
      <c r="Q388" s="3"/>
      <c r="R388" s="3"/>
      <c r="S388" s="3"/>
      <c r="T388" s="3"/>
      <c r="U388" s="3"/>
      <c r="V388" s="3"/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</row>
    <row r="389" spans="1:40" ht="1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3" t="s">
        <v>401</v>
      </c>
      <c r="P389" s="3"/>
      <c r="Q389" s="3"/>
      <c r="R389" s="3"/>
      <c r="S389" s="3"/>
      <c r="T389" s="3"/>
      <c r="U389" s="3"/>
      <c r="V389" s="3"/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</row>
    <row r="390" spans="1:40" ht="1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3" t="s">
        <v>402</v>
      </c>
      <c r="P390" s="3"/>
      <c r="Q390" s="3"/>
      <c r="R390" s="3"/>
      <c r="S390" s="3"/>
      <c r="T390" s="3"/>
      <c r="U390" s="3"/>
      <c r="V390" s="3"/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</row>
    <row r="391" spans="1:40" ht="1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3" t="s">
        <v>403</v>
      </c>
      <c r="P391" s="3"/>
      <c r="Q391" s="3"/>
      <c r="R391" s="3"/>
      <c r="S391" s="3"/>
      <c r="T391" s="3"/>
      <c r="U391" s="3"/>
      <c r="V391" s="3"/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</row>
    <row r="392" spans="1:40" ht="1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3" t="s">
        <v>404</v>
      </c>
      <c r="P392" s="3"/>
      <c r="Q392" s="3"/>
      <c r="R392" s="3"/>
      <c r="S392" s="3"/>
      <c r="T392" s="3"/>
      <c r="U392" s="3"/>
      <c r="V392" s="3"/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</row>
    <row r="393" spans="1:40" ht="1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3" t="s">
        <v>405</v>
      </c>
      <c r="P393" s="3"/>
      <c r="Q393" s="3"/>
      <c r="R393" s="3"/>
      <c r="S393" s="3"/>
      <c r="T393" s="3"/>
      <c r="U393" s="3"/>
      <c r="V393" s="3"/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</row>
    <row r="394" spans="1:40" ht="1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3" t="s">
        <v>406</v>
      </c>
      <c r="P394" s="3"/>
      <c r="Q394" s="3"/>
      <c r="R394" s="3"/>
      <c r="S394" s="3"/>
      <c r="T394" s="3"/>
      <c r="U394" s="3"/>
      <c r="V394" s="3"/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</row>
    <row r="395" spans="1:40" ht="1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3" t="s">
        <v>407</v>
      </c>
      <c r="P395" s="3"/>
      <c r="Q395" s="3"/>
      <c r="R395" s="3"/>
      <c r="S395" s="3"/>
      <c r="T395" s="3"/>
      <c r="U395" s="3"/>
      <c r="V395" s="3"/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</row>
    <row r="396" spans="1:40" ht="1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3" t="s">
        <v>408</v>
      </c>
      <c r="P396" s="3"/>
      <c r="Q396" s="3"/>
      <c r="R396" s="3"/>
      <c r="S396" s="3"/>
      <c r="T396" s="3"/>
      <c r="U396" s="3"/>
      <c r="V396" s="3"/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</row>
    <row r="397" spans="1:40" ht="1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3" t="s">
        <v>409</v>
      </c>
      <c r="P397" s="3"/>
      <c r="Q397" s="3"/>
      <c r="R397" s="3"/>
      <c r="S397" s="3"/>
      <c r="T397" s="3"/>
      <c r="U397" s="3"/>
      <c r="V397" s="3"/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</row>
    <row r="398" spans="1:40" ht="1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3" t="s">
        <v>410</v>
      </c>
      <c r="P398" s="3"/>
      <c r="Q398" s="3"/>
      <c r="R398" s="3"/>
      <c r="S398" s="3"/>
      <c r="T398" s="3"/>
      <c r="U398" s="3"/>
      <c r="V398" s="3"/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</row>
    <row r="399" spans="1:40" ht="1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3" t="s">
        <v>411</v>
      </c>
      <c r="P399" s="3"/>
      <c r="Q399" s="3"/>
      <c r="R399" s="3"/>
      <c r="S399" s="3"/>
      <c r="T399" s="3"/>
      <c r="U399" s="3"/>
      <c r="V399" s="3"/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</row>
    <row r="400" spans="1:40" ht="15" customHeight="1" x14ac:dyDescent="0.25">
      <c r="A400" s="5"/>
      <c r="B400" s="5"/>
      <c r="C400" s="5"/>
      <c r="D400" s="5"/>
      <c r="E400" s="5"/>
      <c r="F400" s="5"/>
      <c r="G400" s="5"/>
      <c r="H400" s="7" t="s">
        <v>79</v>
      </c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</row>
    <row r="401" spans="1:40" ht="15" customHeight="1" x14ac:dyDescent="0.25">
      <c r="A401" s="5"/>
      <c r="B401" s="5"/>
      <c r="C401" s="5"/>
      <c r="D401" s="5"/>
      <c r="E401" s="5"/>
      <c r="F401" s="5"/>
      <c r="G401" s="5"/>
      <c r="H401" s="6" t="s">
        <v>80</v>
      </c>
      <c r="I401" s="6"/>
      <c r="J401" s="6"/>
      <c r="K401" s="6"/>
      <c r="L401" s="6"/>
      <c r="M401" s="6"/>
      <c r="N401" s="6"/>
      <c r="O401" s="3" t="s">
        <v>391</v>
      </c>
      <c r="P401" s="3"/>
      <c r="Q401" s="3"/>
      <c r="R401" s="3"/>
      <c r="S401" s="3"/>
      <c r="T401" s="3"/>
      <c r="U401" s="3"/>
      <c r="V401" s="3"/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</row>
    <row r="402" spans="1:40" ht="1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3" t="s">
        <v>392</v>
      </c>
      <c r="P402" s="3"/>
      <c r="Q402" s="3"/>
      <c r="R402" s="3"/>
      <c r="S402" s="3"/>
      <c r="T402" s="3"/>
      <c r="U402" s="3"/>
      <c r="V402" s="3"/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</row>
    <row r="403" spans="1:40" ht="1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3" t="s">
        <v>393</v>
      </c>
      <c r="P403" s="3"/>
      <c r="Q403" s="3"/>
      <c r="R403" s="3"/>
      <c r="S403" s="3"/>
      <c r="T403" s="3"/>
      <c r="U403" s="3"/>
      <c r="V403" s="3"/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</row>
    <row r="404" spans="1:40" ht="1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3" t="s">
        <v>394</v>
      </c>
      <c r="P404" s="3"/>
      <c r="Q404" s="3"/>
      <c r="R404" s="3"/>
      <c r="S404" s="3"/>
      <c r="T404" s="3"/>
      <c r="U404" s="3"/>
      <c r="V404" s="3"/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</row>
    <row r="405" spans="1:40" ht="1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3" t="s">
        <v>395</v>
      </c>
      <c r="P405" s="3"/>
      <c r="Q405" s="3"/>
      <c r="R405" s="3"/>
      <c r="S405" s="3"/>
      <c r="T405" s="3"/>
      <c r="U405" s="3"/>
      <c r="V405" s="3"/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</row>
    <row r="406" spans="1:40" ht="1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3" t="s">
        <v>396</v>
      </c>
      <c r="P406" s="3"/>
      <c r="Q406" s="3"/>
      <c r="R406" s="3"/>
      <c r="S406" s="3"/>
      <c r="T406" s="3"/>
      <c r="U406" s="3"/>
      <c r="V406" s="3"/>
      <c r="W406" s="2">
        <v>80</v>
      </c>
      <c r="X406" s="2">
        <v>12</v>
      </c>
      <c r="Y406" s="2">
        <v>0</v>
      </c>
      <c r="Z406" s="2">
        <v>0</v>
      </c>
      <c r="AA406" s="2">
        <v>0</v>
      </c>
      <c r="AB406" s="2">
        <v>0</v>
      </c>
      <c r="AC406" s="2">
        <v>80</v>
      </c>
      <c r="AD406" s="2">
        <v>12</v>
      </c>
      <c r="AE406" s="2">
        <v>92</v>
      </c>
      <c r="AF406" s="2">
        <v>6400000</v>
      </c>
      <c r="AG406" s="2">
        <v>960000</v>
      </c>
      <c r="AH406" s="2">
        <v>0</v>
      </c>
      <c r="AI406" s="2">
        <v>0</v>
      </c>
      <c r="AJ406" s="2">
        <v>0</v>
      </c>
      <c r="AK406" s="2">
        <v>0</v>
      </c>
      <c r="AL406" s="2">
        <v>6400000</v>
      </c>
      <c r="AM406" s="2">
        <v>960000</v>
      </c>
      <c r="AN406" s="2">
        <v>7360000</v>
      </c>
    </row>
    <row r="407" spans="1:40" ht="1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3" t="s">
        <v>397</v>
      </c>
      <c r="P407" s="3"/>
      <c r="Q407" s="3"/>
      <c r="R407" s="3"/>
      <c r="S407" s="3"/>
      <c r="T407" s="3"/>
      <c r="U407" s="3"/>
      <c r="V407" s="3"/>
      <c r="W407" s="2">
        <v>828</v>
      </c>
      <c r="X407" s="2">
        <v>1093</v>
      </c>
      <c r="Y407" s="2">
        <v>0</v>
      </c>
      <c r="Z407" s="2">
        <v>0</v>
      </c>
      <c r="AA407" s="2">
        <v>0</v>
      </c>
      <c r="AB407" s="2">
        <v>0</v>
      </c>
      <c r="AC407" s="2">
        <v>828</v>
      </c>
      <c r="AD407" s="2">
        <v>1093</v>
      </c>
      <c r="AE407" s="2">
        <v>1921</v>
      </c>
      <c r="AF407" s="2">
        <v>26496000</v>
      </c>
      <c r="AG407" s="2">
        <v>34976000</v>
      </c>
      <c r="AH407" s="2">
        <v>0</v>
      </c>
      <c r="AI407" s="2">
        <v>0</v>
      </c>
      <c r="AJ407" s="2">
        <v>0</v>
      </c>
      <c r="AK407" s="2">
        <v>0</v>
      </c>
      <c r="AL407" s="2">
        <v>26496000</v>
      </c>
      <c r="AM407" s="2">
        <v>34976000</v>
      </c>
      <c r="AN407" s="2">
        <v>61472000</v>
      </c>
    </row>
    <row r="408" spans="1:40" ht="1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3" t="s">
        <v>398</v>
      </c>
      <c r="P408" s="3"/>
      <c r="Q408" s="3"/>
      <c r="R408" s="3"/>
      <c r="S408" s="3"/>
      <c r="T408" s="3"/>
      <c r="U408" s="3"/>
      <c r="V408" s="3"/>
      <c r="W408" s="2">
        <v>46</v>
      </c>
      <c r="X408" s="2">
        <v>7</v>
      </c>
      <c r="Y408" s="2">
        <v>0</v>
      </c>
      <c r="Z408" s="2">
        <v>0</v>
      </c>
      <c r="AA408" s="2">
        <v>0</v>
      </c>
      <c r="AB408" s="2">
        <v>0</v>
      </c>
      <c r="AC408" s="2">
        <v>46</v>
      </c>
      <c r="AD408" s="2">
        <v>7</v>
      </c>
      <c r="AE408" s="2">
        <v>53</v>
      </c>
      <c r="AF408" s="2">
        <v>3910000</v>
      </c>
      <c r="AG408" s="2">
        <v>595000</v>
      </c>
      <c r="AH408" s="2">
        <v>0</v>
      </c>
      <c r="AI408" s="2">
        <v>0</v>
      </c>
      <c r="AJ408" s="2">
        <v>0</v>
      </c>
      <c r="AK408" s="2">
        <v>0</v>
      </c>
      <c r="AL408" s="2">
        <v>3910000</v>
      </c>
      <c r="AM408" s="2">
        <v>595000</v>
      </c>
      <c r="AN408" s="2">
        <v>4505000</v>
      </c>
    </row>
    <row r="409" spans="1:40" ht="1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3" t="s">
        <v>399</v>
      </c>
      <c r="P409" s="3"/>
      <c r="Q409" s="3"/>
      <c r="R409" s="3"/>
      <c r="S409" s="3"/>
      <c r="T409" s="3"/>
      <c r="U409" s="3"/>
      <c r="V409" s="3"/>
      <c r="W409" s="2">
        <v>2338</v>
      </c>
      <c r="X409" s="2">
        <v>334</v>
      </c>
      <c r="Y409" s="2">
        <v>0</v>
      </c>
      <c r="Z409" s="2">
        <v>0</v>
      </c>
      <c r="AA409" s="2">
        <v>0</v>
      </c>
      <c r="AB409" s="2">
        <v>0</v>
      </c>
      <c r="AC409" s="2">
        <v>2338</v>
      </c>
      <c r="AD409" s="2">
        <v>334</v>
      </c>
      <c r="AE409" s="2">
        <v>2672</v>
      </c>
      <c r="AF409" s="2">
        <v>46760000</v>
      </c>
      <c r="AG409" s="2">
        <v>6680000</v>
      </c>
      <c r="AH409" s="2">
        <v>0</v>
      </c>
      <c r="AI409" s="2">
        <v>0</v>
      </c>
      <c r="AJ409" s="2">
        <v>0</v>
      </c>
      <c r="AK409" s="2">
        <v>0</v>
      </c>
      <c r="AL409" s="2">
        <v>46760000</v>
      </c>
      <c r="AM409" s="2">
        <v>6680000</v>
      </c>
      <c r="AN409" s="2">
        <v>53440000</v>
      </c>
    </row>
    <row r="410" spans="1:40" ht="1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3" t="s">
        <v>400</v>
      </c>
      <c r="P410" s="3"/>
      <c r="Q410" s="3"/>
      <c r="R410" s="3"/>
      <c r="S410" s="3"/>
      <c r="T410" s="3"/>
      <c r="U410" s="3"/>
      <c r="V410" s="3"/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</row>
    <row r="411" spans="1:40" ht="1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3" t="s">
        <v>401</v>
      </c>
      <c r="P411" s="3"/>
      <c r="Q411" s="3"/>
      <c r="R411" s="3"/>
      <c r="S411" s="3"/>
      <c r="T411" s="3"/>
      <c r="U411" s="3"/>
      <c r="V411" s="3"/>
      <c r="W411" s="2">
        <v>396</v>
      </c>
      <c r="X411" s="2">
        <v>84</v>
      </c>
      <c r="Y411" s="2">
        <v>0</v>
      </c>
      <c r="Z411" s="2">
        <v>0</v>
      </c>
      <c r="AA411" s="2">
        <v>0</v>
      </c>
      <c r="AB411" s="2">
        <v>0</v>
      </c>
      <c r="AC411" s="2">
        <v>396</v>
      </c>
      <c r="AD411" s="2">
        <v>84</v>
      </c>
      <c r="AE411" s="2">
        <v>480</v>
      </c>
      <c r="AF411" s="2">
        <v>4752000</v>
      </c>
      <c r="AG411" s="2">
        <v>1008000</v>
      </c>
      <c r="AH411" s="2">
        <v>0</v>
      </c>
      <c r="AI411" s="2">
        <v>0</v>
      </c>
      <c r="AJ411" s="2">
        <v>0</v>
      </c>
      <c r="AK411" s="2">
        <v>0</v>
      </c>
      <c r="AL411" s="2">
        <v>4752000</v>
      </c>
      <c r="AM411" s="2">
        <v>1008000</v>
      </c>
      <c r="AN411" s="2">
        <v>5760000</v>
      </c>
    </row>
    <row r="412" spans="1:40" ht="1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3" t="s">
        <v>402</v>
      </c>
      <c r="P412" s="3"/>
      <c r="Q412" s="3"/>
      <c r="R412" s="3"/>
      <c r="S412" s="3"/>
      <c r="T412" s="3"/>
      <c r="U412" s="3"/>
      <c r="V412" s="3"/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</row>
    <row r="413" spans="1:40" ht="1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3" t="s">
        <v>403</v>
      </c>
      <c r="P413" s="3"/>
      <c r="Q413" s="3"/>
      <c r="R413" s="3"/>
      <c r="S413" s="3"/>
      <c r="T413" s="3"/>
      <c r="U413" s="3"/>
      <c r="V413" s="3"/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</row>
    <row r="414" spans="1:40" ht="1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3" t="s">
        <v>404</v>
      </c>
      <c r="P414" s="3"/>
      <c r="Q414" s="3"/>
      <c r="R414" s="3"/>
      <c r="S414" s="3"/>
      <c r="T414" s="3"/>
      <c r="U414" s="3"/>
      <c r="V414" s="3"/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</row>
    <row r="415" spans="1:40" ht="1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3" t="s">
        <v>405</v>
      </c>
      <c r="P415" s="3"/>
      <c r="Q415" s="3"/>
      <c r="R415" s="3"/>
      <c r="S415" s="3"/>
      <c r="T415" s="3"/>
      <c r="U415" s="3"/>
      <c r="V415" s="3"/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</row>
    <row r="416" spans="1:40" ht="1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3" t="s">
        <v>406</v>
      </c>
      <c r="P416" s="3"/>
      <c r="Q416" s="3"/>
      <c r="R416" s="3"/>
      <c r="S416" s="3"/>
      <c r="T416" s="3"/>
      <c r="U416" s="3"/>
      <c r="V416" s="3"/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</row>
    <row r="417" spans="1:40" ht="1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3" t="s">
        <v>407</v>
      </c>
      <c r="P417" s="3"/>
      <c r="Q417" s="3"/>
      <c r="R417" s="3"/>
      <c r="S417" s="3"/>
      <c r="T417" s="3"/>
      <c r="U417" s="3"/>
      <c r="V417" s="3"/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</row>
    <row r="418" spans="1:40" ht="1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3" t="s">
        <v>408</v>
      </c>
      <c r="P418" s="3"/>
      <c r="Q418" s="3"/>
      <c r="R418" s="3"/>
      <c r="S418" s="3"/>
      <c r="T418" s="3"/>
      <c r="U418" s="3"/>
      <c r="V418" s="3"/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</row>
    <row r="419" spans="1:40" ht="1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3" t="s">
        <v>409</v>
      </c>
      <c r="P419" s="3"/>
      <c r="Q419" s="3"/>
      <c r="R419" s="3"/>
      <c r="S419" s="3"/>
      <c r="T419" s="3"/>
      <c r="U419" s="3"/>
      <c r="V419" s="3"/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</row>
    <row r="420" spans="1:40" ht="1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3" t="s">
        <v>410</v>
      </c>
      <c r="P420" s="3"/>
      <c r="Q420" s="3"/>
      <c r="R420" s="3"/>
      <c r="S420" s="3"/>
      <c r="T420" s="3"/>
      <c r="U420" s="3"/>
      <c r="V420" s="3"/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</row>
    <row r="421" spans="1:40" ht="1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3" t="s">
        <v>411</v>
      </c>
      <c r="P421" s="3"/>
      <c r="Q421" s="3"/>
      <c r="R421" s="3"/>
      <c r="S421" s="3"/>
      <c r="T421" s="3"/>
      <c r="U421" s="3"/>
      <c r="V421" s="3"/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</row>
    <row r="422" spans="1:40" ht="15" customHeight="1" x14ac:dyDescent="0.25">
      <c r="A422" s="5"/>
      <c r="B422" s="5"/>
      <c r="C422" s="5"/>
      <c r="D422" s="5"/>
      <c r="E422" s="5"/>
      <c r="F422" s="5"/>
      <c r="G422" s="5"/>
      <c r="H422" s="7" t="s">
        <v>81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2">
        <v>3688</v>
      </c>
      <c r="X422" s="2">
        <v>1530</v>
      </c>
      <c r="Y422" s="2">
        <v>0</v>
      </c>
      <c r="Z422" s="2">
        <v>0</v>
      </c>
      <c r="AA422" s="2">
        <v>0</v>
      </c>
      <c r="AB422" s="2">
        <v>0</v>
      </c>
      <c r="AC422" s="2">
        <v>3688</v>
      </c>
      <c r="AD422" s="2">
        <v>1530</v>
      </c>
      <c r="AE422" s="2">
        <v>5218</v>
      </c>
      <c r="AF422" s="2">
        <v>88318000</v>
      </c>
      <c r="AG422" s="2">
        <v>44219000</v>
      </c>
      <c r="AH422" s="2">
        <v>0</v>
      </c>
      <c r="AI422" s="2">
        <v>0</v>
      </c>
      <c r="AJ422" s="2">
        <v>0</v>
      </c>
      <c r="AK422" s="2">
        <v>0</v>
      </c>
      <c r="AL422" s="2">
        <v>88318000</v>
      </c>
      <c r="AM422" s="2">
        <v>44219000</v>
      </c>
      <c r="AN422" s="2">
        <v>132537000</v>
      </c>
    </row>
    <row r="423" spans="1:40" ht="15" customHeight="1" x14ac:dyDescent="0.25">
      <c r="A423" s="5"/>
      <c r="B423" s="5"/>
      <c r="C423" s="5"/>
      <c r="D423" s="5"/>
      <c r="E423" s="5"/>
      <c r="F423" s="5"/>
      <c r="G423" s="5"/>
      <c r="H423" s="6" t="s">
        <v>82</v>
      </c>
      <c r="I423" s="6"/>
      <c r="J423" s="6"/>
      <c r="K423" s="6"/>
      <c r="L423" s="6"/>
      <c r="M423" s="6"/>
      <c r="N423" s="6"/>
      <c r="O423" s="3" t="s">
        <v>391</v>
      </c>
      <c r="P423" s="3"/>
      <c r="Q423" s="3"/>
      <c r="R423" s="3"/>
      <c r="S423" s="3"/>
      <c r="T423" s="3"/>
      <c r="U423" s="3"/>
      <c r="V423" s="3"/>
      <c r="W423" s="2">
        <v>-160</v>
      </c>
      <c r="X423" s="2">
        <v>-14</v>
      </c>
      <c r="Y423" s="2">
        <v>0</v>
      </c>
      <c r="Z423" s="2">
        <v>0</v>
      </c>
      <c r="AA423" s="2">
        <v>0</v>
      </c>
      <c r="AB423" s="2">
        <v>0</v>
      </c>
      <c r="AC423" s="2">
        <v>-160</v>
      </c>
      <c r="AD423" s="2">
        <v>-14</v>
      </c>
      <c r="AE423" s="2">
        <v>-174</v>
      </c>
      <c r="AF423" s="2">
        <v>-1600000</v>
      </c>
      <c r="AG423" s="2">
        <v>-140000</v>
      </c>
      <c r="AH423" s="2">
        <v>0</v>
      </c>
      <c r="AI423" s="2">
        <v>0</v>
      </c>
      <c r="AJ423" s="2">
        <v>0</v>
      </c>
      <c r="AK423" s="2">
        <v>0</v>
      </c>
      <c r="AL423" s="2">
        <v>-1600000</v>
      </c>
      <c r="AM423" s="2">
        <v>-140000</v>
      </c>
      <c r="AN423" s="2">
        <v>-1740000</v>
      </c>
    </row>
    <row r="424" spans="1:40" ht="1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3" t="s">
        <v>392</v>
      </c>
      <c r="P424" s="3"/>
      <c r="Q424" s="3"/>
      <c r="R424" s="3"/>
      <c r="S424" s="3"/>
      <c r="T424" s="3"/>
      <c r="U424" s="3"/>
      <c r="V424" s="3"/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</row>
    <row r="425" spans="1:40" ht="1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3" t="s">
        <v>393</v>
      </c>
      <c r="P425" s="3"/>
      <c r="Q425" s="3"/>
      <c r="R425" s="3"/>
      <c r="S425" s="3"/>
      <c r="T425" s="3"/>
      <c r="U425" s="3"/>
      <c r="V425" s="3"/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</row>
    <row r="426" spans="1:40" ht="1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3" t="s">
        <v>394</v>
      </c>
      <c r="P426" s="3"/>
      <c r="Q426" s="3"/>
      <c r="R426" s="3"/>
      <c r="S426" s="3"/>
      <c r="T426" s="3"/>
      <c r="U426" s="3"/>
      <c r="V426" s="3"/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</row>
    <row r="427" spans="1:40" ht="1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3" t="s">
        <v>395</v>
      </c>
      <c r="P427" s="3"/>
      <c r="Q427" s="3"/>
      <c r="R427" s="3"/>
      <c r="S427" s="3"/>
      <c r="T427" s="3"/>
      <c r="U427" s="3"/>
      <c r="V427" s="3"/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</row>
    <row r="428" spans="1:40" ht="1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3" t="s">
        <v>396</v>
      </c>
      <c r="P428" s="3"/>
      <c r="Q428" s="3"/>
      <c r="R428" s="3"/>
      <c r="S428" s="3"/>
      <c r="T428" s="3"/>
      <c r="U428" s="3"/>
      <c r="V428" s="3"/>
      <c r="W428" s="2">
        <v>-2</v>
      </c>
      <c r="X428" s="2">
        <v>-1</v>
      </c>
      <c r="Y428" s="2">
        <v>0</v>
      </c>
      <c r="Z428" s="2">
        <v>0</v>
      </c>
      <c r="AA428" s="2">
        <v>0</v>
      </c>
      <c r="AB428" s="2">
        <v>0</v>
      </c>
      <c r="AC428" s="2">
        <v>-2</v>
      </c>
      <c r="AD428" s="2">
        <v>-1</v>
      </c>
      <c r="AE428" s="2">
        <v>-3</v>
      </c>
      <c r="AF428" s="2">
        <v>-160000</v>
      </c>
      <c r="AG428" s="2">
        <v>-80000</v>
      </c>
      <c r="AH428" s="2">
        <v>0</v>
      </c>
      <c r="AI428" s="2">
        <v>0</v>
      </c>
      <c r="AJ428" s="2">
        <v>0</v>
      </c>
      <c r="AK428" s="2">
        <v>0</v>
      </c>
      <c r="AL428" s="2">
        <v>-160000</v>
      </c>
      <c r="AM428" s="2">
        <v>-80000</v>
      </c>
      <c r="AN428" s="2">
        <v>-240000</v>
      </c>
    </row>
    <row r="429" spans="1:40" ht="1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3" t="s">
        <v>397</v>
      </c>
      <c r="P429" s="3"/>
      <c r="Q429" s="3"/>
      <c r="R429" s="3"/>
      <c r="S429" s="3"/>
      <c r="T429" s="3"/>
      <c r="U429" s="3"/>
      <c r="V429" s="3"/>
      <c r="W429" s="2">
        <v>1266</v>
      </c>
      <c r="X429" s="2">
        <v>70</v>
      </c>
      <c r="Y429" s="2">
        <v>0</v>
      </c>
      <c r="Z429" s="2">
        <v>0</v>
      </c>
      <c r="AA429" s="2">
        <v>0</v>
      </c>
      <c r="AB429" s="2">
        <v>0</v>
      </c>
      <c r="AC429" s="2">
        <v>1266</v>
      </c>
      <c r="AD429" s="2">
        <v>70</v>
      </c>
      <c r="AE429" s="2">
        <v>1336</v>
      </c>
      <c r="AF429" s="2">
        <v>40512000</v>
      </c>
      <c r="AG429" s="2">
        <v>2240000</v>
      </c>
      <c r="AH429" s="2">
        <v>0</v>
      </c>
      <c r="AI429" s="2">
        <v>0</v>
      </c>
      <c r="AJ429" s="2">
        <v>0</v>
      </c>
      <c r="AK429" s="2">
        <v>0</v>
      </c>
      <c r="AL429" s="2">
        <v>40512000</v>
      </c>
      <c r="AM429" s="2">
        <v>2240000</v>
      </c>
      <c r="AN429" s="2">
        <v>42752000</v>
      </c>
    </row>
    <row r="430" spans="1:40" ht="1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3" t="s">
        <v>398</v>
      </c>
      <c r="P430" s="3"/>
      <c r="Q430" s="3"/>
      <c r="R430" s="3"/>
      <c r="S430" s="3"/>
      <c r="T430" s="3"/>
      <c r="U430" s="3"/>
      <c r="V430" s="3"/>
      <c r="W430" s="2">
        <v>18</v>
      </c>
      <c r="X430" s="2">
        <v>-8</v>
      </c>
      <c r="Y430" s="2">
        <v>0</v>
      </c>
      <c r="Z430" s="2">
        <v>0</v>
      </c>
      <c r="AA430" s="2">
        <v>0</v>
      </c>
      <c r="AB430" s="2">
        <v>0</v>
      </c>
      <c r="AC430" s="2">
        <v>18</v>
      </c>
      <c r="AD430" s="2">
        <v>-8</v>
      </c>
      <c r="AE430" s="2">
        <v>10</v>
      </c>
      <c r="AF430" s="2">
        <v>1530000</v>
      </c>
      <c r="AG430" s="2">
        <v>-680000</v>
      </c>
      <c r="AH430" s="2">
        <v>0</v>
      </c>
      <c r="AI430" s="2">
        <v>0</v>
      </c>
      <c r="AJ430" s="2">
        <v>0</v>
      </c>
      <c r="AK430" s="2">
        <v>0</v>
      </c>
      <c r="AL430" s="2">
        <v>1530000</v>
      </c>
      <c r="AM430" s="2">
        <v>-680000</v>
      </c>
      <c r="AN430" s="2">
        <v>850000</v>
      </c>
    </row>
    <row r="431" spans="1:40" ht="1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3" t="s">
        <v>399</v>
      </c>
      <c r="P431" s="3"/>
      <c r="Q431" s="3"/>
      <c r="R431" s="3"/>
      <c r="S431" s="3"/>
      <c r="T431" s="3"/>
      <c r="U431" s="3"/>
      <c r="V431" s="3"/>
      <c r="W431" s="2">
        <v>954</v>
      </c>
      <c r="X431" s="2">
        <v>114</v>
      </c>
      <c r="Y431" s="2">
        <v>0</v>
      </c>
      <c r="Z431" s="2">
        <v>0</v>
      </c>
      <c r="AA431" s="2">
        <v>0</v>
      </c>
      <c r="AB431" s="2">
        <v>0</v>
      </c>
      <c r="AC431" s="2">
        <v>954</v>
      </c>
      <c r="AD431" s="2">
        <v>114</v>
      </c>
      <c r="AE431" s="2">
        <v>1068</v>
      </c>
      <c r="AF431" s="2">
        <v>19080000</v>
      </c>
      <c r="AG431" s="2">
        <v>2280000</v>
      </c>
      <c r="AH431" s="2">
        <v>0</v>
      </c>
      <c r="AI431" s="2">
        <v>0</v>
      </c>
      <c r="AJ431" s="2">
        <v>0</v>
      </c>
      <c r="AK431" s="2">
        <v>0</v>
      </c>
      <c r="AL431" s="2">
        <v>19080000</v>
      </c>
      <c r="AM431" s="2">
        <v>2280000</v>
      </c>
      <c r="AN431" s="2">
        <v>21360000</v>
      </c>
    </row>
    <row r="432" spans="1:40" ht="1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3" t="s">
        <v>400</v>
      </c>
      <c r="P432" s="3"/>
      <c r="Q432" s="3"/>
      <c r="R432" s="3"/>
      <c r="S432" s="3"/>
      <c r="T432" s="3"/>
      <c r="U432" s="3"/>
      <c r="V432" s="3"/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</row>
    <row r="433" spans="1:40" ht="1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3" t="s">
        <v>401</v>
      </c>
      <c r="P433" s="3"/>
      <c r="Q433" s="3"/>
      <c r="R433" s="3"/>
      <c r="S433" s="3"/>
      <c r="T433" s="3"/>
      <c r="U433" s="3"/>
      <c r="V433" s="3"/>
      <c r="W433" s="2">
        <v>890</v>
      </c>
      <c r="X433" s="2">
        <v>153</v>
      </c>
      <c r="Y433" s="2">
        <v>0</v>
      </c>
      <c r="Z433" s="2">
        <v>0</v>
      </c>
      <c r="AA433" s="2">
        <v>0</v>
      </c>
      <c r="AB433" s="2">
        <v>0</v>
      </c>
      <c r="AC433" s="2">
        <v>890</v>
      </c>
      <c r="AD433" s="2">
        <v>153</v>
      </c>
      <c r="AE433" s="2">
        <v>1043</v>
      </c>
      <c r="AF433" s="2">
        <v>10680000</v>
      </c>
      <c r="AG433" s="2">
        <v>1836000</v>
      </c>
      <c r="AH433" s="2">
        <v>0</v>
      </c>
      <c r="AI433" s="2">
        <v>0</v>
      </c>
      <c r="AJ433" s="2">
        <v>0</v>
      </c>
      <c r="AK433" s="2">
        <v>0</v>
      </c>
      <c r="AL433" s="2">
        <v>10680000</v>
      </c>
      <c r="AM433" s="2">
        <v>1836000</v>
      </c>
      <c r="AN433" s="2">
        <v>12516000</v>
      </c>
    </row>
    <row r="434" spans="1:40" ht="1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3" t="s">
        <v>402</v>
      </c>
      <c r="P434" s="3"/>
      <c r="Q434" s="3"/>
      <c r="R434" s="3"/>
      <c r="S434" s="3"/>
      <c r="T434" s="3"/>
      <c r="U434" s="3"/>
      <c r="V434" s="3"/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</row>
    <row r="435" spans="1:40" ht="1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3" t="s">
        <v>403</v>
      </c>
      <c r="P435" s="3"/>
      <c r="Q435" s="3"/>
      <c r="R435" s="3"/>
      <c r="S435" s="3"/>
      <c r="T435" s="3"/>
      <c r="U435" s="3"/>
      <c r="V435" s="3"/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</row>
    <row r="436" spans="1:40" ht="1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3" t="s">
        <v>404</v>
      </c>
      <c r="P436" s="3"/>
      <c r="Q436" s="3"/>
      <c r="R436" s="3"/>
      <c r="S436" s="3"/>
      <c r="T436" s="3"/>
      <c r="U436" s="3"/>
      <c r="V436" s="3"/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</row>
    <row r="437" spans="1:40" ht="1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3" t="s">
        <v>405</v>
      </c>
      <c r="P437" s="3"/>
      <c r="Q437" s="3"/>
      <c r="R437" s="3"/>
      <c r="S437" s="3"/>
      <c r="T437" s="3"/>
      <c r="U437" s="3"/>
      <c r="V437" s="3"/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</row>
    <row r="438" spans="1:40" ht="1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3" t="s">
        <v>406</v>
      </c>
      <c r="P438" s="3"/>
      <c r="Q438" s="3"/>
      <c r="R438" s="3"/>
      <c r="S438" s="3"/>
      <c r="T438" s="3"/>
      <c r="U438" s="3"/>
      <c r="V438" s="3"/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</row>
    <row r="439" spans="1:40" ht="1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3" t="s">
        <v>407</v>
      </c>
      <c r="P439" s="3"/>
      <c r="Q439" s="3"/>
      <c r="R439" s="3"/>
      <c r="S439" s="3"/>
      <c r="T439" s="3"/>
      <c r="U439" s="3"/>
      <c r="V439" s="3"/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</row>
    <row r="440" spans="1:40" ht="1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3" t="s">
        <v>408</v>
      </c>
      <c r="P440" s="3"/>
      <c r="Q440" s="3"/>
      <c r="R440" s="3"/>
      <c r="S440" s="3"/>
      <c r="T440" s="3"/>
      <c r="U440" s="3"/>
      <c r="V440" s="3"/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</row>
    <row r="441" spans="1:40" ht="1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3" t="s">
        <v>409</v>
      </c>
      <c r="P441" s="3"/>
      <c r="Q441" s="3"/>
      <c r="R441" s="3"/>
      <c r="S441" s="3"/>
      <c r="T441" s="3"/>
      <c r="U441" s="3"/>
      <c r="V441" s="3"/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</row>
    <row r="442" spans="1:40" ht="1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3" t="s">
        <v>410</v>
      </c>
      <c r="P442" s="3"/>
      <c r="Q442" s="3"/>
      <c r="R442" s="3"/>
      <c r="S442" s="3"/>
      <c r="T442" s="3"/>
      <c r="U442" s="3"/>
      <c r="V442" s="3"/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</row>
    <row r="443" spans="1:40" ht="1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3" t="s">
        <v>411</v>
      </c>
      <c r="P443" s="3"/>
      <c r="Q443" s="3"/>
      <c r="R443" s="3"/>
      <c r="S443" s="3"/>
      <c r="T443" s="3"/>
      <c r="U443" s="3"/>
      <c r="V443" s="3"/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</row>
    <row r="444" spans="1:40" ht="15" customHeight="1" x14ac:dyDescent="0.25">
      <c r="A444" s="5"/>
      <c r="B444" s="5"/>
      <c r="C444" s="5"/>
      <c r="D444" s="5"/>
      <c r="E444" s="5"/>
      <c r="F444" s="5"/>
      <c r="G444" s="5"/>
      <c r="H444" s="7" t="s">
        <v>83</v>
      </c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2">
        <v>2966</v>
      </c>
      <c r="X444" s="2">
        <v>314</v>
      </c>
      <c r="Y444" s="2">
        <v>0</v>
      </c>
      <c r="Z444" s="2">
        <v>0</v>
      </c>
      <c r="AA444" s="2">
        <v>0</v>
      </c>
      <c r="AB444" s="2">
        <v>0</v>
      </c>
      <c r="AC444" s="2">
        <v>2966</v>
      </c>
      <c r="AD444" s="2">
        <v>314</v>
      </c>
      <c r="AE444" s="2">
        <v>3280</v>
      </c>
      <c r="AF444" s="2">
        <v>70042000</v>
      </c>
      <c r="AG444" s="2">
        <v>5456000</v>
      </c>
      <c r="AH444" s="2">
        <v>0</v>
      </c>
      <c r="AI444" s="2">
        <v>0</v>
      </c>
      <c r="AJ444" s="2">
        <v>0</v>
      </c>
      <c r="AK444" s="2">
        <v>0</v>
      </c>
      <c r="AL444" s="2">
        <v>70042000</v>
      </c>
      <c r="AM444" s="2">
        <v>5456000</v>
      </c>
      <c r="AN444" s="2">
        <v>75498000</v>
      </c>
    </row>
    <row r="445" spans="1:40" ht="15" customHeight="1" x14ac:dyDescent="0.25">
      <c r="A445" s="5"/>
      <c r="B445" s="5"/>
      <c r="C445" s="5"/>
      <c r="D445" s="7" t="s">
        <v>19</v>
      </c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2">
        <v>37792</v>
      </c>
      <c r="X445" s="2">
        <v>7307</v>
      </c>
      <c r="Y445" s="2">
        <v>9756</v>
      </c>
      <c r="Z445" s="2">
        <v>1204</v>
      </c>
      <c r="AA445" s="2">
        <v>13599</v>
      </c>
      <c r="AB445" s="2">
        <v>1463</v>
      </c>
      <c r="AC445" s="2">
        <v>33949</v>
      </c>
      <c r="AD445" s="2">
        <v>7048</v>
      </c>
      <c r="AE445" s="2">
        <v>40997</v>
      </c>
      <c r="AF445" s="2">
        <v>908538000</v>
      </c>
      <c r="AG445" s="2">
        <v>188947000</v>
      </c>
      <c r="AH445" s="2">
        <v>283964000</v>
      </c>
      <c r="AI445" s="2">
        <v>42337000</v>
      </c>
      <c r="AJ445" s="2">
        <v>317956000</v>
      </c>
      <c r="AK445" s="2">
        <v>37165000</v>
      </c>
      <c r="AL445" s="2">
        <v>874546000</v>
      </c>
      <c r="AM445" s="2">
        <v>194119000</v>
      </c>
      <c r="AN445" s="2">
        <v>1068665000</v>
      </c>
    </row>
    <row r="446" spans="1:40" ht="15" customHeight="1" x14ac:dyDescent="0.25">
      <c r="A446" s="5"/>
      <c r="B446" s="5"/>
      <c r="C446" s="5"/>
      <c r="D446" s="6" t="s">
        <v>20</v>
      </c>
      <c r="E446" s="6"/>
      <c r="F446" s="6"/>
      <c r="G446" s="6"/>
      <c r="H446" s="6" t="s">
        <v>84</v>
      </c>
      <c r="I446" s="6"/>
      <c r="J446" s="6"/>
      <c r="K446" s="6"/>
      <c r="L446" s="6"/>
      <c r="M446" s="6"/>
      <c r="N446" s="6"/>
      <c r="O446" s="3" t="s">
        <v>391</v>
      </c>
      <c r="P446" s="3"/>
      <c r="Q446" s="3"/>
      <c r="R446" s="3"/>
      <c r="S446" s="3"/>
      <c r="T446" s="3"/>
      <c r="U446" s="3"/>
      <c r="V446" s="3"/>
      <c r="W446" s="2">
        <v>441</v>
      </c>
      <c r="X446" s="2">
        <v>74</v>
      </c>
      <c r="Y446" s="2">
        <v>0</v>
      </c>
      <c r="Z446" s="2">
        <v>0</v>
      </c>
      <c r="AA446" s="2">
        <v>0</v>
      </c>
      <c r="AB446" s="2">
        <v>0</v>
      </c>
      <c r="AC446" s="2">
        <v>441</v>
      </c>
      <c r="AD446" s="2">
        <v>74</v>
      </c>
      <c r="AE446" s="2">
        <v>515</v>
      </c>
      <c r="AF446" s="2">
        <v>4410000</v>
      </c>
      <c r="AG446" s="2">
        <v>740000</v>
      </c>
      <c r="AH446" s="2">
        <v>0</v>
      </c>
      <c r="AI446" s="2">
        <v>0</v>
      </c>
      <c r="AJ446" s="2">
        <v>0</v>
      </c>
      <c r="AK446" s="2">
        <v>0</v>
      </c>
      <c r="AL446" s="2">
        <v>4410000</v>
      </c>
      <c r="AM446" s="2">
        <v>740000</v>
      </c>
      <c r="AN446" s="2">
        <v>5150000</v>
      </c>
    </row>
    <row r="447" spans="1:40" ht="1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3" t="s">
        <v>392</v>
      </c>
      <c r="P447" s="3"/>
      <c r="Q447" s="3"/>
      <c r="R447" s="3"/>
      <c r="S447" s="3"/>
      <c r="T447" s="3"/>
      <c r="U447" s="3"/>
      <c r="V447" s="3"/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</row>
    <row r="448" spans="1:40" ht="1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3" t="s">
        <v>393</v>
      </c>
      <c r="P448" s="3"/>
      <c r="Q448" s="3"/>
      <c r="R448" s="3"/>
      <c r="S448" s="3"/>
      <c r="T448" s="3"/>
      <c r="U448" s="3"/>
      <c r="V448" s="3"/>
      <c r="W448" s="2">
        <v>211</v>
      </c>
      <c r="X448" s="2">
        <v>-8</v>
      </c>
      <c r="Y448" s="2">
        <v>288</v>
      </c>
      <c r="Z448" s="2">
        <v>24</v>
      </c>
      <c r="AA448" s="2">
        <v>0</v>
      </c>
      <c r="AB448" s="2">
        <v>0</v>
      </c>
      <c r="AC448" s="2">
        <v>499</v>
      </c>
      <c r="AD448" s="2">
        <v>16</v>
      </c>
      <c r="AE448" s="2">
        <v>515</v>
      </c>
      <c r="AF448" s="2">
        <v>5275000</v>
      </c>
      <c r="AG448" s="2">
        <v>-190000</v>
      </c>
      <c r="AH448" s="2">
        <v>7200000</v>
      </c>
      <c r="AI448" s="2">
        <v>600000</v>
      </c>
      <c r="AJ448" s="2">
        <v>0</v>
      </c>
      <c r="AK448" s="2">
        <v>0</v>
      </c>
      <c r="AL448" s="2">
        <v>12475000</v>
      </c>
      <c r="AM448" s="2">
        <v>410000</v>
      </c>
      <c r="AN448" s="2">
        <v>12885000</v>
      </c>
    </row>
    <row r="449" spans="1:40" ht="1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3" t="s">
        <v>394</v>
      </c>
      <c r="P449" s="3"/>
      <c r="Q449" s="3"/>
      <c r="R449" s="3"/>
      <c r="S449" s="3"/>
      <c r="T449" s="3"/>
      <c r="U449" s="3"/>
      <c r="V449" s="3"/>
      <c r="W449" s="2">
        <v>210</v>
      </c>
      <c r="X449" s="2">
        <v>52</v>
      </c>
      <c r="Y449" s="2">
        <v>0</v>
      </c>
      <c r="Z449" s="2">
        <v>0</v>
      </c>
      <c r="AA449" s="2">
        <v>0</v>
      </c>
      <c r="AB449" s="2">
        <v>0</v>
      </c>
      <c r="AC449" s="2">
        <v>210</v>
      </c>
      <c r="AD449" s="2">
        <v>52</v>
      </c>
      <c r="AE449" s="2">
        <v>262</v>
      </c>
      <c r="AF449" s="2">
        <v>8400000</v>
      </c>
      <c r="AG449" s="2">
        <v>2076000</v>
      </c>
      <c r="AH449" s="2">
        <v>0</v>
      </c>
      <c r="AI449" s="2">
        <v>0</v>
      </c>
      <c r="AJ449" s="2">
        <v>0</v>
      </c>
      <c r="AK449" s="2">
        <v>0</v>
      </c>
      <c r="AL449" s="2">
        <v>8400000</v>
      </c>
      <c r="AM449" s="2">
        <v>2076000</v>
      </c>
      <c r="AN449" s="2">
        <v>10476000</v>
      </c>
    </row>
    <row r="450" spans="1:40" ht="1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3" t="s">
        <v>395</v>
      </c>
      <c r="P450" s="3"/>
      <c r="Q450" s="3"/>
      <c r="R450" s="3"/>
      <c r="S450" s="3"/>
      <c r="T450" s="3"/>
      <c r="U450" s="3"/>
      <c r="V450" s="3"/>
      <c r="W450" s="2">
        <v>4</v>
      </c>
      <c r="X450" s="2">
        <v>1</v>
      </c>
      <c r="Y450" s="2">
        <v>0</v>
      </c>
      <c r="Z450" s="2">
        <v>0</v>
      </c>
      <c r="AA450" s="2">
        <v>0</v>
      </c>
      <c r="AB450" s="2">
        <v>0</v>
      </c>
      <c r="AC450" s="2">
        <v>4</v>
      </c>
      <c r="AD450" s="2">
        <v>1</v>
      </c>
      <c r="AE450" s="2">
        <v>5</v>
      </c>
      <c r="AF450" s="2">
        <v>160000</v>
      </c>
      <c r="AG450" s="2">
        <v>40000</v>
      </c>
      <c r="AH450" s="2">
        <v>0</v>
      </c>
      <c r="AI450" s="2">
        <v>0</v>
      </c>
      <c r="AJ450" s="2">
        <v>0</v>
      </c>
      <c r="AK450" s="2">
        <v>0</v>
      </c>
      <c r="AL450" s="2">
        <v>160000</v>
      </c>
      <c r="AM450" s="2">
        <v>40000</v>
      </c>
      <c r="AN450" s="2">
        <v>200000</v>
      </c>
    </row>
    <row r="451" spans="1:40" ht="1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3" t="s">
        <v>396</v>
      </c>
      <c r="P451" s="3"/>
      <c r="Q451" s="3"/>
      <c r="R451" s="3"/>
      <c r="S451" s="3"/>
      <c r="T451" s="3"/>
      <c r="U451" s="3"/>
      <c r="V451" s="3"/>
      <c r="W451" s="2">
        <v>-1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-1</v>
      </c>
      <c r="AD451" s="2">
        <v>0</v>
      </c>
      <c r="AE451" s="2">
        <v>-1</v>
      </c>
      <c r="AF451" s="2">
        <v>-80000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-80000</v>
      </c>
      <c r="AM451" s="2">
        <v>0</v>
      </c>
      <c r="AN451" s="2">
        <v>-80000</v>
      </c>
    </row>
    <row r="452" spans="1:40" ht="1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3" t="s">
        <v>397</v>
      </c>
      <c r="P452" s="3"/>
      <c r="Q452" s="3"/>
      <c r="R452" s="3"/>
      <c r="S452" s="3"/>
      <c r="T452" s="3"/>
      <c r="U452" s="3"/>
      <c r="V452" s="3"/>
      <c r="W452" s="2">
        <v>25</v>
      </c>
      <c r="X452" s="2">
        <v>-60</v>
      </c>
      <c r="Y452" s="2">
        <v>576</v>
      </c>
      <c r="Z452" s="2">
        <v>96</v>
      </c>
      <c r="AA452" s="2">
        <v>0</v>
      </c>
      <c r="AB452" s="2">
        <v>0</v>
      </c>
      <c r="AC452" s="2">
        <v>601</v>
      </c>
      <c r="AD452" s="2">
        <v>36</v>
      </c>
      <c r="AE452" s="2">
        <v>637</v>
      </c>
      <c r="AF452" s="2">
        <v>800000</v>
      </c>
      <c r="AG452" s="2">
        <v>-1925000</v>
      </c>
      <c r="AH452" s="2">
        <v>18432000</v>
      </c>
      <c r="AI452" s="2">
        <v>3072000</v>
      </c>
      <c r="AJ452" s="2">
        <v>0</v>
      </c>
      <c r="AK452" s="2">
        <v>0</v>
      </c>
      <c r="AL452" s="2">
        <v>19232000</v>
      </c>
      <c r="AM452" s="2">
        <v>1147000</v>
      </c>
      <c r="AN452" s="2">
        <v>20379000</v>
      </c>
    </row>
    <row r="453" spans="1:40" ht="1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3" t="s">
        <v>398</v>
      </c>
      <c r="P453" s="3"/>
      <c r="Q453" s="3"/>
      <c r="R453" s="3"/>
      <c r="S453" s="3"/>
      <c r="T453" s="3"/>
      <c r="U453" s="3"/>
      <c r="V453" s="3"/>
      <c r="W453" s="2">
        <v>217</v>
      </c>
      <c r="X453" s="2">
        <v>74</v>
      </c>
      <c r="Y453" s="2">
        <v>150</v>
      </c>
      <c r="Z453" s="2">
        <v>22</v>
      </c>
      <c r="AA453" s="2">
        <v>0</v>
      </c>
      <c r="AB453" s="2">
        <v>0</v>
      </c>
      <c r="AC453" s="2">
        <v>367</v>
      </c>
      <c r="AD453" s="2">
        <v>96</v>
      </c>
      <c r="AE453" s="2">
        <v>463</v>
      </c>
      <c r="AF453" s="2">
        <v>18445000</v>
      </c>
      <c r="AG453" s="2">
        <v>6286000</v>
      </c>
      <c r="AH453" s="2">
        <v>12750000</v>
      </c>
      <c r="AI453" s="2">
        <v>1870000</v>
      </c>
      <c r="AJ453" s="2">
        <v>0</v>
      </c>
      <c r="AK453" s="2">
        <v>0</v>
      </c>
      <c r="AL453" s="2">
        <v>31195000</v>
      </c>
      <c r="AM453" s="2">
        <v>8156000</v>
      </c>
      <c r="AN453" s="2">
        <v>39351000</v>
      </c>
    </row>
    <row r="454" spans="1:40" ht="1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3" t="s">
        <v>399</v>
      </c>
      <c r="P454" s="3"/>
      <c r="Q454" s="3"/>
      <c r="R454" s="3"/>
      <c r="S454" s="3"/>
      <c r="T454" s="3"/>
      <c r="U454" s="3"/>
      <c r="V454" s="3"/>
      <c r="W454" s="2">
        <v>831</v>
      </c>
      <c r="X454" s="2">
        <v>124</v>
      </c>
      <c r="Y454" s="2">
        <v>240</v>
      </c>
      <c r="Z454" s="2">
        <v>40</v>
      </c>
      <c r="AA454" s="2">
        <v>0</v>
      </c>
      <c r="AB454" s="2">
        <v>0</v>
      </c>
      <c r="AC454" s="2">
        <v>1071</v>
      </c>
      <c r="AD454" s="2">
        <v>164</v>
      </c>
      <c r="AE454" s="2">
        <v>1235</v>
      </c>
      <c r="AF454" s="2">
        <v>16620000</v>
      </c>
      <c r="AG454" s="2">
        <v>2473000</v>
      </c>
      <c r="AH454" s="2">
        <v>4800000</v>
      </c>
      <c r="AI454" s="2">
        <v>800000</v>
      </c>
      <c r="AJ454" s="2">
        <v>0</v>
      </c>
      <c r="AK454" s="2">
        <v>0</v>
      </c>
      <c r="AL454" s="2">
        <v>21420000</v>
      </c>
      <c r="AM454" s="2">
        <v>3273000</v>
      </c>
      <c r="AN454" s="2">
        <v>24693000</v>
      </c>
    </row>
    <row r="455" spans="1:40" ht="1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3" t="s">
        <v>400</v>
      </c>
      <c r="P455" s="3"/>
      <c r="Q455" s="3"/>
      <c r="R455" s="3"/>
      <c r="S455" s="3"/>
      <c r="T455" s="3"/>
      <c r="U455" s="3"/>
      <c r="V455" s="3"/>
      <c r="W455" s="2">
        <v>0</v>
      </c>
      <c r="X455" s="2">
        <v>0</v>
      </c>
      <c r="Y455" s="2">
        <v>800</v>
      </c>
      <c r="Z455" s="2">
        <v>160</v>
      </c>
      <c r="AA455" s="2">
        <v>0</v>
      </c>
      <c r="AB455" s="2">
        <v>0</v>
      </c>
      <c r="AC455" s="2">
        <v>800</v>
      </c>
      <c r="AD455" s="2">
        <v>160</v>
      </c>
      <c r="AE455" s="2">
        <v>960</v>
      </c>
      <c r="AF455" s="2">
        <v>0</v>
      </c>
      <c r="AG455" s="2">
        <v>0</v>
      </c>
      <c r="AH455" s="2">
        <v>40000000</v>
      </c>
      <c r="AI455" s="2">
        <v>8000000</v>
      </c>
      <c r="AJ455" s="2">
        <v>0</v>
      </c>
      <c r="AK455" s="2">
        <v>0</v>
      </c>
      <c r="AL455" s="2">
        <v>40000000</v>
      </c>
      <c r="AM455" s="2">
        <v>8000000</v>
      </c>
      <c r="AN455" s="2">
        <v>48000000</v>
      </c>
    </row>
    <row r="456" spans="1:40" ht="1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3" t="s">
        <v>401</v>
      </c>
      <c r="P456" s="3"/>
      <c r="Q456" s="3"/>
      <c r="R456" s="3"/>
      <c r="S456" s="3"/>
      <c r="T456" s="3"/>
      <c r="U456" s="3"/>
      <c r="V456" s="3"/>
      <c r="W456" s="2">
        <v>1206</v>
      </c>
      <c r="X456" s="2">
        <v>248</v>
      </c>
      <c r="Y456" s="2">
        <v>0</v>
      </c>
      <c r="Z456" s="2">
        <v>0</v>
      </c>
      <c r="AA456" s="2">
        <v>0</v>
      </c>
      <c r="AB456" s="2">
        <v>0</v>
      </c>
      <c r="AC456" s="2">
        <v>1206</v>
      </c>
      <c r="AD456" s="2">
        <v>248</v>
      </c>
      <c r="AE456" s="2">
        <v>1454</v>
      </c>
      <c r="AF456" s="2">
        <v>14472000</v>
      </c>
      <c r="AG456" s="2">
        <v>2976000</v>
      </c>
      <c r="AH456" s="2">
        <v>0</v>
      </c>
      <c r="AI456" s="2">
        <v>0</v>
      </c>
      <c r="AJ456" s="2">
        <v>0</v>
      </c>
      <c r="AK456" s="2">
        <v>0</v>
      </c>
      <c r="AL456" s="2">
        <v>14472000</v>
      </c>
      <c r="AM456" s="2">
        <v>2976000</v>
      </c>
      <c r="AN456" s="2">
        <v>17448000</v>
      </c>
    </row>
    <row r="457" spans="1:40" ht="1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3" t="s">
        <v>402</v>
      </c>
      <c r="P457" s="3"/>
      <c r="Q457" s="3"/>
      <c r="R457" s="3"/>
      <c r="S457" s="3"/>
      <c r="T457" s="3"/>
      <c r="U457" s="3"/>
      <c r="V457" s="3"/>
      <c r="W457" s="2">
        <v>576</v>
      </c>
      <c r="X457" s="2">
        <v>48</v>
      </c>
      <c r="Y457" s="2">
        <v>0</v>
      </c>
      <c r="Z457" s="2">
        <v>0</v>
      </c>
      <c r="AA457" s="2">
        <v>0</v>
      </c>
      <c r="AB457" s="2">
        <v>0</v>
      </c>
      <c r="AC457" s="2">
        <v>576</v>
      </c>
      <c r="AD457" s="2">
        <v>48</v>
      </c>
      <c r="AE457" s="2">
        <v>624</v>
      </c>
      <c r="AF457" s="2">
        <v>9216000</v>
      </c>
      <c r="AG457" s="2">
        <v>768000</v>
      </c>
      <c r="AH457" s="2">
        <v>0</v>
      </c>
      <c r="AI457" s="2">
        <v>0</v>
      </c>
      <c r="AJ457" s="2">
        <v>0</v>
      </c>
      <c r="AK457" s="2">
        <v>0</v>
      </c>
      <c r="AL457" s="2">
        <v>9216000</v>
      </c>
      <c r="AM457" s="2">
        <v>768000</v>
      </c>
      <c r="AN457" s="2">
        <v>9984000</v>
      </c>
    </row>
    <row r="458" spans="1:40" ht="1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3" t="s">
        <v>403</v>
      </c>
      <c r="P458" s="3"/>
      <c r="Q458" s="3"/>
      <c r="R458" s="3"/>
      <c r="S458" s="3"/>
      <c r="T458" s="3"/>
      <c r="U458" s="3"/>
      <c r="V458" s="3"/>
      <c r="W458" s="2">
        <v>128</v>
      </c>
      <c r="X458" s="2">
        <v>64</v>
      </c>
      <c r="Y458" s="2">
        <v>480</v>
      </c>
      <c r="Z458" s="2">
        <v>180</v>
      </c>
      <c r="AA458" s="2">
        <v>0</v>
      </c>
      <c r="AB458" s="2">
        <v>0</v>
      </c>
      <c r="AC458" s="2">
        <v>608</v>
      </c>
      <c r="AD458" s="2">
        <v>244</v>
      </c>
      <c r="AE458" s="2">
        <v>852</v>
      </c>
      <c r="AF458" s="2">
        <v>3840000</v>
      </c>
      <c r="AG458" s="2">
        <v>1920000</v>
      </c>
      <c r="AH458" s="2">
        <v>14400000</v>
      </c>
      <c r="AI458" s="2">
        <v>5400000</v>
      </c>
      <c r="AJ458" s="2">
        <v>0</v>
      </c>
      <c r="AK458" s="2">
        <v>0</v>
      </c>
      <c r="AL458" s="2">
        <v>18240000</v>
      </c>
      <c r="AM458" s="2">
        <v>7320000</v>
      </c>
      <c r="AN458" s="2">
        <v>25560000</v>
      </c>
    </row>
    <row r="459" spans="1:40" ht="1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3" t="s">
        <v>404</v>
      </c>
      <c r="P459" s="3"/>
      <c r="Q459" s="3"/>
      <c r="R459" s="3"/>
      <c r="S459" s="3"/>
      <c r="T459" s="3"/>
      <c r="U459" s="3"/>
      <c r="V459" s="3"/>
      <c r="W459" s="2">
        <v>128</v>
      </c>
      <c r="X459" s="2">
        <v>0</v>
      </c>
      <c r="Y459" s="2">
        <v>480</v>
      </c>
      <c r="Z459" s="2">
        <v>0</v>
      </c>
      <c r="AA459" s="2">
        <v>0</v>
      </c>
      <c r="AB459" s="2">
        <v>0</v>
      </c>
      <c r="AC459" s="2">
        <v>608</v>
      </c>
      <c r="AD459" s="2">
        <v>0</v>
      </c>
      <c r="AE459" s="2">
        <v>608</v>
      </c>
      <c r="AF459" s="2">
        <v>2048000</v>
      </c>
      <c r="AG459" s="2">
        <v>0</v>
      </c>
      <c r="AH459" s="2">
        <v>7680000</v>
      </c>
      <c r="AI459" s="2">
        <v>0</v>
      </c>
      <c r="AJ459" s="2">
        <v>0</v>
      </c>
      <c r="AK459" s="2">
        <v>0</v>
      </c>
      <c r="AL459" s="2">
        <v>9728000</v>
      </c>
      <c r="AM459" s="2">
        <v>0</v>
      </c>
      <c r="AN459" s="2">
        <v>9728000</v>
      </c>
    </row>
    <row r="460" spans="1:40" ht="1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3" t="s">
        <v>405</v>
      </c>
      <c r="P460" s="3"/>
      <c r="Q460" s="3"/>
      <c r="R460" s="3"/>
      <c r="S460" s="3"/>
      <c r="T460" s="3"/>
      <c r="U460" s="3"/>
      <c r="V460" s="3"/>
      <c r="W460" s="2">
        <v>72</v>
      </c>
      <c r="X460" s="2">
        <v>6</v>
      </c>
      <c r="Y460" s="2">
        <v>288</v>
      </c>
      <c r="Z460" s="2">
        <v>24</v>
      </c>
      <c r="AA460" s="2">
        <v>0</v>
      </c>
      <c r="AB460" s="2">
        <v>0</v>
      </c>
      <c r="AC460" s="2">
        <v>360</v>
      </c>
      <c r="AD460" s="2">
        <v>30</v>
      </c>
      <c r="AE460" s="2">
        <v>390</v>
      </c>
      <c r="AF460" s="2">
        <v>2016000</v>
      </c>
      <c r="AG460" s="2">
        <v>168000</v>
      </c>
      <c r="AH460" s="2">
        <v>8064000</v>
      </c>
      <c r="AI460" s="2">
        <v>672000</v>
      </c>
      <c r="AJ460" s="2">
        <v>0</v>
      </c>
      <c r="AK460" s="2">
        <v>0</v>
      </c>
      <c r="AL460" s="2">
        <v>10080000</v>
      </c>
      <c r="AM460" s="2">
        <v>840000</v>
      </c>
      <c r="AN460" s="2">
        <v>10920000</v>
      </c>
    </row>
    <row r="461" spans="1:40" ht="1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3" t="s">
        <v>406</v>
      </c>
      <c r="P461" s="3"/>
      <c r="Q461" s="3"/>
      <c r="R461" s="3"/>
      <c r="S461" s="3"/>
      <c r="T461" s="3"/>
      <c r="U461" s="3"/>
      <c r="V461" s="3"/>
      <c r="W461" s="2">
        <v>480</v>
      </c>
      <c r="X461" s="2">
        <v>40</v>
      </c>
      <c r="Y461" s="2">
        <v>960</v>
      </c>
      <c r="Z461" s="2">
        <v>80</v>
      </c>
      <c r="AA461" s="2">
        <v>0</v>
      </c>
      <c r="AB461" s="2">
        <v>0</v>
      </c>
      <c r="AC461" s="2">
        <v>1440</v>
      </c>
      <c r="AD461" s="2">
        <v>120</v>
      </c>
      <c r="AE461" s="2">
        <v>1560</v>
      </c>
      <c r="AF461" s="2">
        <v>4320000</v>
      </c>
      <c r="AG461" s="2">
        <v>360000</v>
      </c>
      <c r="AH461" s="2">
        <v>8640000</v>
      </c>
      <c r="AI461" s="2">
        <v>720000</v>
      </c>
      <c r="AJ461" s="2">
        <v>0</v>
      </c>
      <c r="AK461" s="2">
        <v>0</v>
      </c>
      <c r="AL461" s="2">
        <v>12960000</v>
      </c>
      <c r="AM461" s="2">
        <v>1080000</v>
      </c>
      <c r="AN461" s="2">
        <v>14040000</v>
      </c>
    </row>
    <row r="462" spans="1:40" ht="1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3" t="s">
        <v>407</v>
      </c>
      <c r="P462" s="3"/>
      <c r="Q462" s="3"/>
      <c r="R462" s="3"/>
      <c r="S462" s="3"/>
      <c r="T462" s="3"/>
      <c r="U462" s="3"/>
      <c r="V462" s="3"/>
      <c r="W462" s="2">
        <v>192</v>
      </c>
      <c r="X462" s="2">
        <v>16</v>
      </c>
      <c r="Y462" s="2">
        <v>0</v>
      </c>
      <c r="Z462" s="2">
        <v>0</v>
      </c>
      <c r="AA462" s="2">
        <v>0</v>
      </c>
      <c r="AB462" s="2">
        <v>0</v>
      </c>
      <c r="AC462" s="2">
        <v>192</v>
      </c>
      <c r="AD462" s="2">
        <v>16</v>
      </c>
      <c r="AE462" s="2">
        <v>208</v>
      </c>
      <c r="AF462" s="2">
        <v>4224000</v>
      </c>
      <c r="AG462" s="2">
        <v>352000</v>
      </c>
      <c r="AH462" s="2">
        <v>0</v>
      </c>
      <c r="AI462" s="2">
        <v>0</v>
      </c>
      <c r="AJ462" s="2">
        <v>0</v>
      </c>
      <c r="AK462" s="2">
        <v>0</v>
      </c>
      <c r="AL462" s="2">
        <v>4224000</v>
      </c>
      <c r="AM462" s="2">
        <v>352000</v>
      </c>
      <c r="AN462" s="2">
        <v>4576000</v>
      </c>
    </row>
    <row r="463" spans="1:40" ht="1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3" t="s">
        <v>408</v>
      </c>
      <c r="P463" s="3"/>
      <c r="Q463" s="3"/>
      <c r="R463" s="3"/>
      <c r="S463" s="3"/>
      <c r="T463" s="3"/>
      <c r="U463" s="3"/>
      <c r="V463" s="3"/>
      <c r="W463" s="2">
        <v>192</v>
      </c>
      <c r="X463" s="2">
        <v>16</v>
      </c>
      <c r="Y463" s="2">
        <v>0</v>
      </c>
      <c r="Z463" s="2">
        <v>0</v>
      </c>
      <c r="AA463" s="2">
        <v>0</v>
      </c>
      <c r="AB463" s="2">
        <v>0</v>
      </c>
      <c r="AC463" s="2">
        <v>192</v>
      </c>
      <c r="AD463" s="2">
        <v>16</v>
      </c>
      <c r="AE463" s="2">
        <v>208</v>
      </c>
      <c r="AF463" s="2">
        <v>4224000</v>
      </c>
      <c r="AG463" s="2">
        <v>352000</v>
      </c>
      <c r="AH463" s="2">
        <v>0</v>
      </c>
      <c r="AI463" s="2">
        <v>0</v>
      </c>
      <c r="AJ463" s="2">
        <v>0</v>
      </c>
      <c r="AK463" s="2">
        <v>0</v>
      </c>
      <c r="AL463" s="2">
        <v>4224000</v>
      </c>
      <c r="AM463" s="2">
        <v>352000</v>
      </c>
      <c r="AN463" s="2">
        <v>4576000</v>
      </c>
    </row>
    <row r="464" spans="1:40" ht="1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3" t="s">
        <v>409</v>
      </c>
      <c r="P464" s="3"/>
      <c r="Q464" s="3"/>
      <c r="R464" s="3"/>
      <c r="S464" s="3"/>
      <c r="T464" s="3"/>
      <c r="U464" s="3"/>
      <c r="V464" s="3"/>
      <c r="W464" s="2">
        <v>192</v>
      </c>
      <c r="X464" s="2">
        <v>16</v>
      </c>
      <c r="Y464" s="2">
        <v>0</v>
      </c>
      <c r="Z464" s="2">
        <v>0</v>
      </c>
      <c r="AA464" s="2">
        <v>0</v>
      </c>
      <c r="AB464" s="2">
        <v>0</v>
      </c>
      <c r="AC464" s="2">
        <v>192</v>
      </c>
      <c r="AD464" s="2">
        <v>16</v>
      </c>
      <c r="AE464" s="2">
        <v>208</v>
      </c>
      <c r="AF464" s="2">
        <v>4224000</v>
      </c>
      <c r="AG464" s="2">
        <v>352000</v>
      </c>
      <c r="AH464" s="2">
        <v>0</v>
      </c>
      <c r="AI464" s="2">
        <v>0</v>
      </c>
      <c r="AJ464" s="2">
        <v>0</v>
      </c>
      <c r="AK464" s="2">
        <v>0</v>
      </c>
      <c r="AL464" s="2">
        <v>4224000</v>
      </c>
      <c r="AM464" s="2">
        <v>352000</v>
      </c>
      <c r="AN464" s="2">
        <v>4576000</v>
      </c>
    </row>
    <row r="465" spans="1:40" ht="1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3" t="s">
        <v>410</v>
      </c>
      <c r="P465" s="3"/>
      <c r="Q465" s="3"/>
      <c r="R465" s="3"/>
      <c r="S465" s="3"/>
      <c r="T465" s="3"/>
      <c r="U465" s="3"/>
      <c r="V465" s="3"/>
      <c r="W465" s="2">
        <v>72</v>
      </c>
      <c r="X465" s="2">
        <v>6</v>
      </c>
      <c r="Y465" s="2">
        <v>72</v>
      </c>
      <c r="Z465" s="2">
        <v>6</v>
      </c>
      <c r="AA465" s="2">
        <v>0</v>
      </c>
      <c r="AB465" s="2">
        <v>0</v>
      </c>
      <c r="AC465" s="2">
        <v>144</v>
      </c>
      <c r="AD465" s="2">
        <v>12</v>
      </c>
      <c r="AE465" s="2">
        <v>156</v>
      </c>
      <c r="AF465" s="2">
        <v>2376000</v>
      </c>
      <c r="AG465" s="2">
        <v>198000</v>
      </c>
      <c r="AH465" s="2">
        <v>2376000</v>
      </c>
      <c r="AI465" s="2">
        <v>198000</v>
      </c>
      <c r="AJ465" s="2">
        <v>0</v>
      </c>
      <c r="AK465" s="2">
        <v>0</v>
      </c>
      <c r="AL465" s="2">
        <v>4752000</v>
      </c>
      <c r="AM465" s="2">
        <v>396000</v>
      </c>
      <c r="AN465" s="2">
        <v>5148000</v>
      </c>
    </row>
    <row r="466" spans="1:40" ht="1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3" t="s">
        <v>411</v>
      </c>
      <c r="P466" s="3"/>
      <c r="Q466" s="3"/>
      <c r="R466" s="3"/>
      <c r="S466" s="3"/>
      <c r="T466" s="3"/>
      <c r="U466" s="3"/>
      <c r="V466" s="3"/>
      <c r="W466" s="2">
        <v>72</v>
      </c>
      <c r="X466" s="2">
        <v>6</v>
      </c>
      <c r="Y466" s="2">
        <v>72</v>
      </c>
      <c r="Z466" s="2">
        <v>6</v>
      </c>
      <c r="AA466" s="2">
        <v>0</v>
      </c>
      <c r="AB466" s="2">
        <v>0</v>
      </c>
      <c r="AC466" s="2">
        <v>144</v>
      </c>
      <c r="AD466" s="2">
        <v>12</v>
      </c>
      <c r="AE466" s="2">
        <v>156</v>
      </c>
      <c r="AF466" s="2">
        <v>2376000</v>
      </c>
      <c r="AG466" s="2">
        <v>198000</v>
      </c>
      <c r="AH466" s="2">
        <v>2376000</v>
      </c>
      <c r="AI466" s="2">
        <v>198000</v>
      </c>
      <c r="AJ466" s="2">
        <v>0</v>
      </c>
      <c r="AK466" s="2">
        <v>0</v>
      </c>
      <c r="AL466" s="2">
        <v>4752000</v>
      </c>
      <c r="AM466" s="2">
        <v>396000</v>
      </c>
      <c r="AN466" s="2">
        <v>5148000</v>
      </c>
    </row>
    <row r="467" spans="1:40" ht="15" customHeight="1" x14ac:dyDescent="0.25">
      <c r="A467" s="5"/>
      <c r="B467" s="5"/>
      <c r="C467" s="5"/>
      <c r="D467" s="5"/>
      <c r="E467" s="5"/>
      <c r="F467" s="5"/>
      <c r="G467" s="5"/>
      <c r="H467" s="7" t="s">
        <v>85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2">
        <v>5248</v>
      </c>
      <c r="X467" s="2">
        <v>723</v>
      </c>
      <c r="Y467" s="2">
        <v>4406</v>
      </c>
      <c r="Z467" s="2">
        <v>638</v>
      </c>
      <c r="AA467" s="2">
        <v>0</v>
      </c>
      <c r="AB467" s="2">
        <v>0</v>
      </c>
      <c r="AC467" s="2">
        <v>9654</v>
      </c>
      <c r="AD467" s="2">
        <v>1361</v>
      </c>
      <c r="AE467" s="2">
        <v>11015</v>
      </c>
      <c r="AF467" s="2">
        <v>107366000</v>
      </c>
      <c r="AG467" s="2">
        <v>17144000</v>
      </c>
      <c r="AH467" s="2">
        <v>126718000</v>
      </c>
      <c r="AI467" s="2">
        <v>21530000</v>
      </c>
      <c r="AJ467" s="2">
        <v>0</v>
      </c>
      <c r="AK467" s="2">
        <v>0</v>
      </c>
      <c r="AL467" s="2">
        <v>234084000</v>
      </c>
      <c r="AM467" s="2">
        <v>38674000</v>
      </c>
      <c r="AN467" s="2">
        <v>272758000</v>
      </c>
    </row>
    <row r="468" spans="1:40" ht="15" customHeight="1" x14ac:dyDescent="0.25">
      <c r="A468" s="5"/>
      <c r="B468" s="5"/>
      <c r="C468" s="5"/>
      <c r="D468" s="5"/>
      <c r="E468" s="5"/>
      <c r="F468" s="5"/>
      <c r="G468" s="5"/>
      <c r="H468" s="6" t="s">
        <v>86</v>
      </c>
      <c r="I468" s="6"/>
      <c r="J468" s="6"/>
      <c r="K468" s="6"/>
      <c r="L468" s="6"/>
      <c r="M468" s="6"/>
      <c r="N468" s="6"/>
      <c r="O468" s="3" t="s">
        <v>391</v>
      </c>
      <c r="P468" s="3"/>
      <c r="Q468" s="3"/>
      <c r="R468" s="3"/>
      <c r="S468" s="3"/>
      <c r="T468" s="3"/>
      <c r="U468" s="3"/>
      <c r="V468" s="3"/>
      <c r="W468" s="2">
        <v>-97</v>
      </c>
      <c r="X468" s="2">
        <v>-18</v>
      </c>
      <c r="Y468" s="2">
        <v>0</v>
      </c>
      <c r="Z468" s="2">
        <v>0</v>
      </c>
      <c r="AA468" s="2">
        <v>0</v>
      </c>
      <c r="AB468" s="2">
        <v>0</v>
      </c>
      <c r="AC468" s="2">
        <v>-97</v>
      </c>
      <c r="AD468" s="2">
        <v>-18</v>
      </c>
      <c r="AE468" s="2">
        <v>-115</v>
      </c>
      <c r="AF468" s="2">
        <v>-970000</v>
      </c>
      <c r="AG468" s="2">
        <v>-180000</v>
      </c>
      <c r="AH468" s="2">
        <v>0</v>
      </c>
      <c r="AI468" s="2">
        <v>0</v>
      </c>
      <c r="AJ468" s="2">
        <v>0</v>
      </c>
      <c r="AK468" s="2">
        <v>0</v>
      </c>
      <c r="AL468" s="2">
        <v>-970000</v>
      </c>
      <c r="AM468" s="2">
        <v>-180000</v>
      </c>
      <c r="AN468" s="2">
        <v>-1150000</v>
      </c>
    </row>
    <row r="469" spans="1:40" ht="1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3" t="s">
        <v>392</v>
      </c>
      <c r="P469" s="3"/>
      <c r="Q469" s="3"/>
      <c r="R469" s="3"/>
      <c r="S469" s="3"/>
      <c r="T469" s="3"/>
      <c r="U469" s="3"/>
      <c r="V469" s="3"/>
      <c r="W469" s="2">
        <v>-20</v>
      </c>
      <c r="X469" s="2">
        <v>-3</v>
      </c>
      <c r="Y469" s="2">
        <v>0</v>
      </c>
      <c r="Z469" s="2">
        <v>0</v>
      </c>
      <c r="AA469" s="2">
        <v>0</v>
      </c>
      <c r="AB469" s="2">
        <v>0</v>
      </c>
      <c r="AC469" s="2">
        <v>-20</v>
      </c>
      <c r="AD469" s="2">
        <v>-3</v>
      </c>
      <c r="AE469" s="2">
        <v>-23</v>
      </c>
      <c r="AF469" s="2">
        <v>-200000</v>
      </c>
      <c r="AG469" s="2">
        <v>-30000</v>
      </c>
      <c r="AH469" s="2">
        <v>0</v>
      </c>
      <c r="AI469" s="2">
        <v>0</v>
      </c>
      <c r="AJ469" s="2">
        <v>0</v>
      </c>
      <c r="AK469" s="2">
        <v>0</v>
      </c>
      <c r="AL469" s="2">
        <v>-200000</v>
      </c>
      <c r="AM469" s="2">
        <v>-30000</v>
      </c>
      <c r="AN469" s="2">
        <v>-230000</v>
      </c>
    </row>
    <row r="470" spans="1:40" ht="1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3" t="s">
        <v>393</v>
      </c>
      <c r="P470" s="3"/>
      <c r="Q470" s="3"/>
      <c r="R470" s="3"/>
      <c r="S470" s="3"/>
      <c r="T470" s="3"/>
      <c r="U470" s="3"/>
      <c r="V470" s="3"/>
      <c r="W470" s="2">
        <v>401</v>
      </c>
      <c r="X470" s="2">
        <v>31</v>
      </c>
      <c r="Y470" s="2">
        <v>0</v>
      </c>
      <c r="Z470" s="2">
        <v>0</v>
      </c>
      <c r="AA470" s="2">
        <v>0</v>
      </c>
      <c r="AB470" s="2">
        <v>0</v>
      </c>
      <c r="AC470" s="2">
        <v>401</v>
      </c>
      <c r="AD470" s="2">
        <v>31</v>
      </c>
      <c r="AE470" s="2">
        <v>432</v>
      </c>
      <c r="AF470" s="2">
        <v>10025000</v>
      </c>
      <c r="AG470" s="2">
        <v>785000</v>
      </c>
      <c r="AH470" s="2">
        <v>0</v>
      </c>
      <c r="AI470" s="2">
        <v>0</v>
      </c>
      <c r="AJ470" s="2">
        <v>0</v>
      </c>
      <c r="AK470" s="2">
        <v>0</v>
      </c>
      <c r="AL470" s="2">
        <v>10025000</v>
      </c>
      <c r="AM470" s="2">
        <v>785000</v>
      </c>
      <c r="AN470" s="2">
        <v>10810000</v>
      </c>
    </row>
    <row r="471" spans="1:40" ht="1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3" t="s">
        <v>394</v>
      </c>
      <c r="P471" s="3"/>
      <c r="Q471" s="3"/>
      <c r="R471" s="3"/>
      <c r="S471" s="3"/>
      <c r="T471" s="3"/>
      <c r="U471" s="3"/>
      <c r="V471" s="3"/>
      <c r="W471" s="2">
        <v>-73</v>
      </c>
      <c r="X471" s="2">
        <v>-19</v>
      </c>
      <c r="Y471" s="2">
        <v>0</v>
      </c>
      <c r="Z471" s="2">
        <v>0</v>
      </c>
      <c r="AA471" s="2">
        <v>0</v>
      </c>
      <c r="AB471" s="2">
        <v>0</v>
      </c>
      <c r="AC471" s="2">
        <v>-73</v>
      </c>
      <c r="AD471" s="2">
        <v>-19</v>
      </c>
      <c r="AE471" s="2">
        <v>-92</v>
      </c>
      <c r="AF471" s="2">
        <v>-2920000</v>
      </c>
      <c r="AG471" s="2">
        <v>-766000</v>
      </c>
      <c r="AH471" s="2">
        <v>0</v>
      </c>
      <c r="AI471" s="2">
        <v>0</v>
      </c>
      <c r="AJ471" s="2">
        <v>0</v>
      </c>
      <c r="AK471" s="2">
        <v>0</v>
      </c>
      <c r="AL471" s="2">
        <v>-2920000</v>
      </c>
      <c r="AM471" s="2">
        <v>-766000</v>
      </c>
      <c r="AN471" s="2">
        <v>-3686000</v>
      </c>
    </row>
    <row r="472" spans="1:40" ht="1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3" t="s">
        <v>395</v>
      </c>
      <c r="P472" s="3"/>
      <c r="Q472" s="3"/>
      <c r="R472" s="3"/>
      <c r="S472" s="3"/>
      <c r="T472" s="3"/>
      <c r="U472" s="3"/>
      <c r="V472" s="3"/>
      <c r="W472" s="2">
        <v>106</v>
      </c>
      <c r="X472" s="2">
        <v>18</v>
      </c>
      <c r="Y472" s="2">
        <v>0</v>
      </c>
      <c r="Z472" s="2">
        <v>0</v>
      </c>
      <c r="AA472" s="2">
        <v>0</v>
      </c>
      <c r="AB472" s="2">
        <v>0</v>
      </c>
      <c r="AC472" s="2">
        <v>106</v>
      </c>
      <c r="AD472" s="2">
        <v>18</v>
      </c>
      <c r="AE472" s="2">
        <v>124</v>
      </c>
      <c r="AF472" s="2">
        <v>4240000</v>
      </c>
      <c r="AG472" s="2">
        <v>707000</v>
      </c>
      <c r="AH472" s="2">
        <v>0</v>
      </c>
      <c r="AI472" s="2">
        <v>0</v>
      </c>
      <c r="AJ472" s="2">
        <v>0</v>
      </c>
      <c r="AK472" s="2">
        <v>0</v>
      </c>
      <c r="AL472" s="2">
        <v>4240000</v>
      </c>
      <c r="AM472" s="2">
        <v>707000</v>
      </c>
      <c r="AN472" s="2">
        <v>4947000</v>
      </c>
    </row>
    <row r="473" spans="1:40" ht="1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3" t="s">
        <v>396</v>
      </c>
      <c r="P473" s="3"/>
      <c r="Q473" s="3"/>
      <c r="R473" s="3"/>
      <c r="S473" s="3"/>
      <c r="T473" s="3"/>
      <c r="U473" s="3"/>
      <c r="V473" s="3"/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</row>
    <row r="474" spans="1:40" ht="1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3" t="s">
        <v>397</v>
      </c>
      <c r="P474" s="3"/>
      <c r="Q474" s="3"/>
      <c r="R474" s="3"/>
      <c r="S474" s="3"/>
      <c r="T474" s="3"/>
      <c r="U474" s="3"/>
      <c r="V474" s="3"/>
      <c r="W474" s="2">
        <v>403</v>
      </c>
      <c r="X474" s="2">
        <v>72</v>
      </c>
      <c r="Y474" s="2">
        <v>0</v>
      </c>
      <c r="Z474" s="2">
        <v>0</v>
      </c>
      <c r="AA474" s="2">
        <v>0</v>
      </c>
      <c r="AB474" s="2">
        <v>0</v>
      </c>
      <c r="AC474" s="2">
        <v>403</v>
      </c>
      <c r="AD474" s="2">
        <v>72</v>
      </c>
      <c r="AE474" s="2">
        <v>475</v>
      </c>
      <c r="AF474" s="2">
        <v>12896000</v>
      </c>
      <c r="AG474" s="2">
        <v>2309000</v>
      </c>
      <c r="AH474" s="2">
        <v>0</v>
      </c>
      <c r="AI474" s="2">
        <v>0</v>
      </c>
      <c r="AJ474" s="2">
        <v>0</v>
      </c>
      <c r="AK474" s="2">
        <v>0</v>
      </c>
      <c r="AL474" s="2">
        <v>12896000</v>
      </c>
      <c r="AM474" s="2">
        <v>2309000</v>
      </c>
      <c r="AN474" s="2">
        <v>15205000</v>
      </c>
    </row>
    <row r="475" spans="1:40" ht="1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3" t="s">
        <v>398</v>
      </c>
      <c r="P475" s="3"/>
      <c r="Q475" s="3"/>
      <c r="R475" s="3"/>
      <c r="S475" s="3"/>
      <c r="T475" s="3"/>
      <c r="U475" s="3"/>
      <c r="V475" s="3"/>
      <c r="W475" s="2">
        <v>73</v>
      </c>
      <c r="X475" s="2">
        <v>14</v>
      </c>
      <c r="Y475" s="2">
        <v>0</v>
      </c>
      <c r="Z475" s="2">
        <v>0</v>
      </c>
      <c r="AA475" s="2">
        <v>0</v>
      </c>
      <c r="AB475" s="2">
        <v>0</v>
      </c>
      <c r="AC475" s="2">
        <v>73</v>
      </c>
      <c r="AD475" s="2">
        <v>14</v>
      </c>
      <c r="AE475" s="2">
        <v>87</v>
      </c>
      <c r="AF475" s="2">
        <v>6205000</v>
      </c>
      <c r="AG475" s="2">
        <v>1224000</v>
      </c>
      <c r="AH475" s="2">
        <v>0</v>
      </c>
      <c r="AI475" s="2">
        <v>0</v>
      </c>
      <c r="AJ475" s="2">
        <v>0</v>
      </c>
      <c r="AK475" s="2">
        <v>0</v>
      </c>
      <c r="AL475" s="2">
        <v>6205000</v>
      </c>
      <c r="AM475" s="2">
        <v>1224000</v>
      </c>
      <c r="AN475" s="2">
        <v>7429000</v>
      </c>
    </row>
    <row r="476" spans="1:40" ht="1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3" t="s">
        <v>399</v>
      </c>
      <c r="P476" s="3"/>
      <c r="Q476" s="3"/>
      <c r="R476" s="3"/>
      <c r="S476" s="3"/>
      <c r="T476" s="3"/>
      <c r="U476" s="3"/>
      <c r="V476" s="3"/>
      <c r="W476" s="2">
        <v>348</v>
      </c>
      <c r="X476" s="2">
        <v>66</v>
      </c>
      <c r="Y476" s="2">
        <v>0</v>
      </c>
      <c r="Z476" s="2">
        <v>0</v>
      </c>
      <c r="AA476" s="2">
        <v>0</v>
      </c>
      <c r="AB476" s="2">
        <v>0</v>
      </c>
      <c r="AC476" s="2">
        <v>348</v>
      </c>
      <c r="AD476" s="2">
        <v>66</v>
      </c>
      <c r="AE476" s="2">
        <v>414</v>
      </c>
      <c r="AF476" s="2">
        <v>6960000</v>
      </c>
      <c r="AG476" s="2">
        <v>1320000</v>
      </c>
      <c r="AH476" s="2">
        <v>0</v>
      </c>
      <c r="AI476" s="2">
        <v>0</v>
      </c>
      <c r="AJ476" s="2">
        <v>0</v>
      </c>
      <c r="AK476" s="2">
        <v>0</v>
      </c>
      <c r="AL476" s="2">
        <v>6960000</v>
      </c>
      <c r="AM476" s="2">
        <v>1320000</v>
      </c>
      <c r="AN476" s="2">
        <v>8280000</v>
      </c>
    </row>
    <row r="477" spans="1:40" ht="1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3" t="s">
        <v>400</v>
      </c>
      <c r="P477" s="3"/>
      <c r="Q477" s="3"/>
      <c r="R477" s="3"/>
      <c r="S477" s="3"/>
      <c r="T477" s="3"/>
      <c r="U477" s="3"/>
      <c r="V477" s="3"/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</row>
    <row r="478" spans="1:40" ht="1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3" t="s">
        <v>401</v>
      </c>
      <c r="P478" s="3"/>
      <c r="Q478" s="3"/>
      <c r="R478" s="3"/>
      <c r="S478" s="3"/>
      <c r="T478" s="3"/>
      <c r="U478" s="3"/>
      <c r="V478" s="3"/>
      <c r="W478" s="2">
        <v>1420</v>
      </c>
      <c r="X478" s="2">
        <v>284</v>
      </c>
      <c r="Y478" s="2">
        <v>0</v>
      </c>
      <c r="Z478" s="2">
        <v>0</v>
      </c>
      <c r="AA478" s="2">
        <v>0</v>
      </c>
      <c r="AB478" s="2">
        <v>0</v>
      </c>
      <c r="AC478" s="2">
        <v>1420</v>
      </c>
      <c r="AD478" s="2">
        <v>284</v>
      </c>
      <c r="AE478" s="2">
        <v>1704</v>
      </c>
      <c r="AF478" s="2">
        <v>17040000</v>
      </c>
      <c r="AG478" s="2">
        <v>3408000</v>
      </c>
      <c r="AH478" s="2">
        <v>0</v>
      </c>
      <c r="AI478" s="2">
        <v>0</v>
      </c>
      <c r="AJ478" s="2">
        <v>0</v>
      </c>
      <c r="AK478" s="2">
        <v>0</v>
      </c>
      <c r="AL478" s="2">
        <v>17040000</v>
      </c>
      <c r="AM478" s="2">
        <v>3408000</v>
      </c>
      <c r="AN478" s="2">
        <v>20448000</v>
      </c>
    </row>
    <row r="479" spans="1:40" ht="1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3" t="s">
        <v>402</v>
      </c>
      <c r="P479" s="3"/>
      <c r="Q479" s="3"/>
      <c r="R479" s="3"/>
      <c r="S479" s="3"/>
      <c r="T479" s="3"/>
      <c r="U479" s="3"/>
      <c r="V479" s="3"/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</row>
    <row r="480" spans="1:40" ht="1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3" t="s">
        <v>403</v>
      </c>
      <c r="P480" s="3"/>
      <c r="Q480" s="3"/>
      <c r="R480" s="3"/>
      <c r="S480" s="3"/>
      <c r="T480" s="3"/>
      <c r="U480" s="3"/>
      <c r="V480" s="3"/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</row>
    <row r="481" spans="1:40" ht="1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3" t="s">
        <v>404</v>
      </c>
      <c r="P481" s="3"/>
      <c r="Q481" s="3"/>
      <c r="R481" s="3"/>
      <c r="S481" s="3"/>
      <c r="T481" s="3"/>
      <c r="U481" s="3"/>
      <c r="V481" s="3"/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</row>
    <row r="482" spans="1:40" ht="1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3" t="s">
        <v>405</v>
      </c>
      <c r="P482" s="3"/>
      <c r="Q482" s="3"/>
      <c r="R482" s="3"/>
      <c r="S482" s="3"/>
      <c r="T482" s="3"/>
      <c r="U482" s="3"/>
      <c r="V482" s="3"/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</row>
    <row r="483" spans="1:40" ht="1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3" t="s">
        <v>406</v>
      </c>
      <c r="P483" s="3"/>
      <c r="Q483" s="3"/>
      <c r="R483" s="3"/>
      <c r="S483" s="3"/>
      <c r="T483" s="3"/>
      <c r="U483" s="3"/>
      <c r="V483" s="3"/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</row>
    <row r="484" spans="1:40" ht="1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3" t="s">
        <v>407</v>
      </c>
      <c r="P484" s="3"/>
      <c r="Q484" s="3"/>
      <c r="R484" s="3"/>
      <c r="S484" s="3"/>
      <c r="T484" s="3"/>
      <c r="U484" s="3"/>
      <c r="V484" s="3"/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</row>
    <row r="485" spans="1:40" ht="1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3" t="s">
        <v>408</v>
      </c>
      <c r="P485" s="3"/>
      <c r="Q485" s="3"/>
      <c r="R485" s="3"/>
      <c r="S485" s="3"/>
      <c r="T485" s="3"/>
      <c r="U485" s="3"/>
      <c r="V485" s="3"/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</row>
    <row r="486" spans="1:40" ht="1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3" t="s">
        <v>409</v>
      </c>
      <c r="P486" s="3"/>
      <c r="Q486" s="3"/>
      <c r="R486" s="3"/>
      <c r="S486" s="3"/>
      <c r="T486" s="3"/>
      <c r="U486" s="3"/>
      <c r="V486" s="3"/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</row>
    <row r="487" spans="1:40" ht="1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3" t="s">
        <v>410</v>
      </c>
      <c r="P487" s="3"/>
      <c r="Q487" s="3"/>
      <c r="R487" s="3"/>
      <c r="S487" s="3"/>
      <c r="T487" s="3"/>
      <c r="U487" s="3"/>
      <c r="V487" s="3"/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</row>
    <row r="488" spans="1:40" ht="1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3" t="s">
        <v>411</v>
      </c>
      <c r="P488" s="3"/>
      <c r="Q488" s="3"/>
      <c r="R488" s="3"/>
      <c r="S488" s="3"/>
      <c r="T488" s="3"/>
      <c r="U488" s="3"/>
      <c r="V488" s="3"/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</row>
    <row r="489" spans="1:40" ht="15" customHeight="1" x14ac:dyDescent="0.25">
      <c r="A489" s="5"/>
      <c r="B489" s="5"/>
      <c r="C489" s="5"/>
      <c r="D489" s="5"/>
      <c r="E489" s="5"/>
      <c r="F489" s="5"/>
      <c r="G489" s="5"/>
      <c r="H489" s="7" t="s">
        <v>87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2">
        <v>2561</v>
      </c>
      <c r="X489" s="2">
        <v>445</v>
      </c>
      <c r="Y489" s="2">
        <v>0</v>
      </c>
      <c r="Z489" s="2">
        <v>0</v>
      </c>
      <c r="AA489" s="2">
        <v>0</v>
      </c>
      <c r="AB489" s="2">
        <v>0</v>
      </c>
      <c r="AC489" s="2">
        <v>2561</v>
      </c>
      <c r="AD489" s="2">
        <v>445</v>
      </c>
      <c r="AE489" s="2">
        <v>3006</v>
      </c>
      <c r="AF489" s="2">
        <v>53276000</v>
      </c>
      <c r="AG489" s="2">
        <v>8777000</v>
      </c>
      <c r="AH489" s="2">
        <v>0</v>
      </c>
      <c r="AI489" s="2">
        <v>0</v>
      </c>
      <c r="AJ489" s="2">
        <v>0</v>
      </c>
      <c r="AK489" s="2">
        <v>0</v>
      </c>
      <c r="AL489" s="2">
        <v>53276000</v>
      </c>
      <c r="AM489" s="2">
        <v>8777000</v>
      </c>
      <c r="AN489" s="2">
        <v>62053000</v>
      </c>
    </row>
    <row r="490" spans="1:40" ht="15" customHeight="1" x14ac:dyDescent="0.25">
      <c r="A490" s="5"/>
      <c r="B490" s="5"/>
      <c r="C490" s="5"/>
      <c r="D490" s="5"/>
      <c r="E490" s="5"/>
      <c r="F490" s="5"/>
      <c r="G490" s="5"/>
      <c r="H490" s="6" t="s">
        <v>88</v>
      </c>
      <c r="I490" s="6"/>
      <c r="J490" s="6"/>
      <c r="K490" s="6"/>
      <c r="L490" s="6"/>
      <c r="M490" s="6"/>
      <c r="N490" s="6"/>
      <c r="O490" s="3" t="s">
        <v>391</v>
      </c>
      <c r="P490" s="3"/>
      <c r="Q490" s="3"/>
      <c r="R490" s="3"/>
      <c r="S490" s="3"/>
      <c r="T490" s="3"/>
      <c r="U490" s="3"/>
      <c r="V490" s="3"/>
      <c r="W490" s="2">
        <v>48</v>
      </c>
      <c r="X490" s="2">
        <v>56</v>
      </c>
      <c r="Y490" s="2">
        <v>0</v>
      </c>
      <c r="Z490" s="2">
        <v>0</v>
      </c>
      <c r="AA490" s="2">
        <v>90</v>
      </c>
      <c r="AB490" s="2">
        <v>14</v>
      </c>
      <c r="AC490" s="2">
        <v>-42</v>
      </c>
      <c r="AD490" s="2">
        <v>42</v>
      </c>
      <c r="AE490" s="2">
        <v>0</v>
      </c>
      <c r="AF490" s="2">
        <v>480000</v>
      </c>
      <c r="AG490" s="2">
        <v>560000</v>
      </c>
      <c r="AH490" s="2">
        <v>0</v>
      </c>
      <c r="AI490" s="2">
        <v>0</v>
      </c>
      <c r="AJ490" s="2">
        <v>900000</v>
      </c>
      <c r="AK490" s="2">
        <v>140000</v>
      </c>
      <c r="AL490" s="2">
        <v>-420000</v>
      </c>
      <c r="AM490" s="2">
        <v>420000</v>
      </c>
      <c r="AN490" s="2">
        <v>0</v>
      </c>
    </row>
    <row r="491" spans="1:40" ht="1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3" t="s">
        <v>392</v>
      </c>
      <c r="P491" s="3"/>
      <c r="Q491" s="3"/>
      <c r="R491" s="3"/>
      <c r="S491" s="3"/>
      <c r="T491" s="3"/>
      <c r="U491" s="3"/>
      <c r="V491" s="3"/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</row>
    <row r="492" spans="1:40" ht="1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3" t="s">
        <v>393</v>
      </c>
      <c r="P492" s="3"/>
      <c r="Q492" s="3"/>
      <c r="R492" s="3"/>
      <c r="S492" s="3"/>
      <c r="T492" s="3"/>
      <c r="U492" s="3"/>
      <c r="V492" s="3"/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</row>
    <row r="493" spans="1:40" ht="1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3" t="s">
        <v>394</v>
      </c>
      <c r="P493" s="3"/>
      <c r="Q493" s="3"/>
      <c r="R493" s="3"/>
      <c r="S493" s="3"/>
      <c r="T493" s="3"/>
      <c r="U493" s="3"/>
      <c r="V493" s="3"/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</row>
    <row r="494" spans="1:40" ht="1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3" t="s">
        <v>395</v>
      </c>
      <c r="P494" s="3"/>
      <c r="Q494" s="3"/>
      <c r="R494" s="3"/>
      <c r="S494" s="3"/>
      <c r="T494" s="3"/>
      <c r="U494" s="3"/>
      <c r="V494" s="3"/>
      <c r="W494" s="2">
        <v>18</v>
      </c>
      <c r="X494" s="2">
        <v>3</v>
      </c>
      <c r="Y494" s="2">
        <v>0</v>
      </c>
      <c r="Z494" s="2">
        <v>0</v>
      </c>
      <c r="AA494" s="2">
        <v>19</v>
      </c>
      <c r="AB494" s="2">
        <v>2</v>
      </c>
      <c r="AC494" s="2">
        <v>-1</v>
      </c>
      <c r="AD494" s="2">
        <v>1</v>
      </c>
      <c r="AE494" s="2">
        <v>0</v>
      </c>
      <c r="AF494" s="2">
        <v>720000</v>
      </c>
      <c r="AG494" s="2">
        <v>120000</v>
      </c>
      <c r="AH494" s="2">
        <v>0</v>
      </c>
      <c r="AI494" s="2">
        <v>0</v>
      </c>
      <c r="AJ494" s="2">
        <v>760000</v>
      </c>
      <c r="AK494" s="2">
        <v>80000</v>
      </c>
      <c r="AL494" s="2">
        <v>-40000</v>
      </c>
      <c r="AM494" s="2">
        <v>40000</v>
      </c>
      <c r="AN494" s="2">
        <v>0</v>
      </c>
    </row>
    <row r="495" spans="1:40" ht="1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3" t="s">
        <v>396</v>
      </c>
      <c r="P495" s="3"/>
      <c r="Q495" s="3"/>
      <c r="R495" s="3"/>
      <c r="S495" s="3"/>
      <c r="T495" s="3"/>
      <c r="U495" s="3"/>
      <c r="V495" s="3"/>
      <c r="W495" s="2">
        <v>40</v>
      </c>
      <c r="X495" s="2">
        <v>6</v>
      </c>
      <c r="Y495" s="2">
        <v>0</v>
      </c>
      <c r="Z495" s="2">
        <v>0</v>
      </c>
      <c r="AA495" s="2">
        <v>41</v>
      </c>
      <c r="AB495" s="2">
        <v>5</v>
      </c>
      <c r="AC495" s="2">
        <v>-1</v>
      </c>
      <c r="AD495" s="2">
        <v>1</v>
      </c>
      <c r="AE495" s="2">
        <v>0</v>
      </c>
      <c r="AF495" s="2">
        <v>3200000</v>
      </c>
      <c r="AG495" s="2">
        <v>480000</v>
      </c>
      <c r="AH495" s="2">
        <v>0</v>
      </c>
      <c r="AI495" s="2">
        <v>0</v>
      </c>
      <c r="AJ495" s="2">
        <v>3280000</v>
      </c>
      <c r="AK495" s="2">
        <v>400000</v>
      </c>
      <c r="AL495" s="2">
        <v>-80000</v>
      </c>
      <c r="AM495" s="2">
        <v>80000</v>
      </c>
      <c r="AN495" s="2">
        <v>0</v>
      </c>
    </row>
    <row r="496" spans="1:40" ht="1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3" t="s">
        <v>397</v>
      </c>
      <c r="P496" s="3"/>
      <c r="Q496" s="3"/>
      <c r="R496" s="3"/>
      <c r="S496" s="3"/>
      <c r="T496" s="3"/>
      <c r="U496" s="3"/>
      <c r="V496" s="3"/>
      <c r="W496" s="2">
        <v>120</v>
      </c>
      <c r="X496" s="2">
        <v>20</v>
      </c>
      <c r="Y496" s="2">
        <v>288</v>
      </c>
      <c r="Z496" s="2">
        <v>48</v>
      </c>
      <c r="AA496" s="2">
        <v>223</v>
      </c>
      <c r="AB496" s="2">
        <v>40</v>
      </c>
      <c r="AC496" s="2">
        <v>185</v>
      </c>
      <c r="AD496" s="2">
        <v>28</v>
      </c>
      <c r="AE496" s="2">
        <v>213</v>
      </c>
      <c r="AF496" s="2">
        <v>3840000</v>
      </c>
      <c r="AG496" s="2">
        <v>640000</v>
      </c>
      <c r="AH496" s="2">
        <v>9216000</v>
      </c>
      <c r="AI496" s="2">
        <v>1536000</v>
      </c>
      <c r="AJ496" s="2">
        <v>7136000</v>
      </c>
      <c r="AK496" s="2">
        <v>1280000</v>
      </c>
      <c r="AL496" s="2">
        <v>5920000</v>
      </c>
      <c r="AM496" s="2">
        <v>896000</v>
      </c>
      <c r="AN496" s="2">
        <v>6816000</v>
      </c>
    </row>
    <row r="497" spans="1:40" ht="1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3" t="s">
        <v>398</v>
      </c>
      <c r="P497" s="3"/>
      <c r="Q497" s="3"/>
      <c r="R497" s="3"/>
      <c r="S497" s="3"/>
      <c r="T497" s="3"/>
      <c r="U497" s="3"/>
      <c r="V497" s="3"/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</row>
    <row r="498" spans="1:40" ht="1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3" t="s">
        <v>399</v>
      </c>
      <c r="P498" s="3"/>
      <c r="Q498" s="3"/>
      <c r="R498" s="3"/>
      <c r="S498" s="3"/>
      <c r="T498" s="3"/>
      <c r="U498" s="3"/>
      <c r="V498" s="3"/>
      <c r="W498" s="2">
        <v>274</v>
      </c>
      <c r="X498" s="2">
        <v>48</v>
      </c>
      <c r="Y498" s="2">
        <v>0</v>
      </c>
      <c r="Z498" s="2">
        <v>0</v>
      </c>
      <c r="AA498" s="2">
        <v>180</v>
      </c>
      <c r="AB498" s="2">
        <v>32</v>
      </c>
      <c r="AC498" s="2">
        <v>94</v>
      </c>
      <c r="AD498" s="2">
        <v>16</v>
      </c>
      <c r="AE498" s="2">
        <v>110</v>
      </c>
      <c r="AF498" s="2">
        <v>5480000</v>
      </c>
      <c r="AG498" s="2">
        <v>960000</v>
      </c>
      <c r="AH498" s="2">
        <v>0</v>
      </c>
      <c r="AI498" s="2">
        <v>0</v>
      </c>
      <c r="AJ498" s="2">
        <v>3600000</v>
      </c>
      <c r="AK498" s="2">
        <v>640000</v>
      </c>
      <c r="AL498" s="2">
        <v>1880000</v>
      </c>
      <c r="AM498" s="2">
        <v>320000</v>
      </c>
      <c r="AN498" s="2">
        <v>2200000</v>
      </c>
    </row>
    <row r="499" spans="1:40" ht="1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3" t="s">
        <v>400</v>
      </c>
      <c r="P499" s="3"/>
      <c r="Q499" s="3"/>
      <c r="R499" s="3"/>
      <c r="S499" s="3"/>
      <c r="T499" s="3"/>
      <c r="U499" s="3"/>
      <c r="V499" s="3"/>
      <c r="W499" s="2">
        <v>0</v>
      </c>
      <c r="X499" s="2">
        <v>0</v>
      </c>
      <c r="Y499" s="2">
        <v>1200</v>
      </c>
      <c r="Z499" s="2">
        <v>240</v>
      </c>
      <c r="AA499" s="2">
        <v>0</v>
      </c>
      <c r="AB499" s="2">
        <v>0</v>
      </c>
      <c r="AC499" s="2">
        <v>1200</v>
      </c>
      <c r="AD499" s="2">
        <v>240</v>
      </c>
      <c r="AE499" s="2">
        <v>1440</v>
      </c>
      <c r="AF499" s="2">
        <v>0</v>
      </c>
      <c r="AG499" s="2">
        <v>0</v>
      </c>
      <c r="AH499" s="2">
        <v>60000000</v>
      </c>
      <c r="AI499" s="2">
        <v>12000000</v>
      </c>
      <c r="AJ499" s="2">
        <v>0</v>
      </c>
      <c r="AK499" s="2">
        <v>0</v>
      </c>
      <c r="AL499" s="2">
        <v>60000000</v>
      </c>
      <c r="AM499" s="2">
        <v>12000000</v>
      </c>
      <c r="AN499" s="2">
        <v>72000000</v>
      </c>
    </row>
    <row r="500" spans="1:40" ht="1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3" t="s">
        <v>401</v>
      </c>
      <c r="P500" s="3"/>
      <c r="Q500" s="3"/>
      <c r="R500" s="3"/>
      <c r="S500" s="3"/>
      <c r="T500" s="3"/>
      <c r="U500" s="3"/>
      <c r="V500" s="3"/>
      <c r="W500" s="2">
        <v>100</v>
      </c>
      <c r="X500" s="2">
        <v>20</v>
      </c>
      <c r="Y500" s="2">
        <v>0</v>
      </c>
      <c r="Z500" s="2">
        <v>0</v>
      </c>
      <c r="AA500" s="2">
        <v>69</v>
      </c>
      <c r="AB500" s="2">
        <v>12</v>
      </c>
      <c r="AC500" s="2">
        <v>31</v>
      </c>
      <c r="AD500" s="2">
        <v>8</v>
      </c>
      <c r="AE500" s="2">
        <v>39</v>
      </c>
      <c r="AF500" s="2">
        <v>1200000</v>
      </c>
      <c r="AG500" s="2">
        <v>240000</v>
      </c>
      <c r="AH500" s="2">
        <v>0</v>
      </c>
      <c r="AI500" s="2">
        <v>0</v>
      </c>
      <c r="AJ500" s="2">
        <v>828000</v>
      </c>
      <c r="AK500" s="2">
        <v>144000</v>
      </c>
      <c r="AL500" s="2">
        <v>372000</v>
      </c>
      <c r="AM500" s="2">
        <v>96000</v>
      </c>
      <c r="AN500" s="2">
        <v>468000</v>
      </c>
    </row>
    <row r="501" spans="1:40" ht="1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3" t="s">
        <v>402</v>
      </c>
      <c r="P501" s="3"/>
      <c r="Q501" s="3"/>
      <c r="R501" s="3"/>
      <c r="S501" s="3"/>
      <c r="T501" s="3"/>
      <c r="U501" s="3"/>
      <c r="V501" s="3"/>
      <c r="W501" s="2">
        <v>75</v>
      </c>
      <c r="X501" s="2">
        <v>8</v>
      </c>
      <c r="Y501" s="2">
        <v>2400</v>
      </c>
      <c r="Z501" s="2">
        <v>200</v>
      </c>
      <c r="AA501" s="2">
        <v>1824</v>
      </c>
      <c r="AB501" s="2">
        <v>152</v>
      </c>
      <c r="AC501" s="2">
        <v>651</v>
      </c>
      <c r="AD501" s="2">
        <v>56</v>
      </c>
      <c r="AE501" s="2">
        <v>707</v>
      </c>
      <c r="AF501" s="2">
        <v>1200000</v>
      </c>
      <c r="AG501" s="2">
        <v>128000</v>
      </c>
      <c r="AH501" s="2">
        <v>38400000</v>
      </c>
      <c r="AI501" s="2">
        <v>3200000</v>
      </c>
      <c r="AJ501" s="2">
        <v>29184000</v>
      </c>
      <c r="AK501" s="2">
        <v>2432000</v>
      </c>
      <c r="AL501" s="2">
        <v>10416000</v>
      </c>
      <c r="AM501" s="2">
        <v>896000</v>
      </c>
      <c r="AN501" s="2">
        <v>11312000</v>
      </c>
    </row>
    <row r="502" spans="1:40" ht="1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3" t="s">
        <v>403</v>
      </c>
      <c r="P502" s="3"/>
      <c r="Q502" s="3"/>
      <c r="R502" s="3"/>
      <c r="S502" s="3"/>
      <c r="T502" s="3"/>
      <c r="U502" s="3"/>
      <c r="V502" s="3"/>
      <c r="W502" s="2">
        <v>96</v>
      </c>
      <c r="X502" s="2">
        <v>29</v>
      </c>
      <c r="Y502" s="2">
        <v>320</v>
      </c>
      <c r="Z502" s="2">
        <v>224</v>
      </c>
      <c r="AA502" s="2">
        <v>316</v>
      </c>
      <c r="AB502" s="2">
        <v>140</v>
      </c>
      <c r="AC502" s="2">
        <v>100</v>
      </c>
      <c r="AD502" s="2">
        <v>113</v>
      </c>
      <c r="AE502" s="2">
        <v>213</v>
      </c>
      <c r="AF502" s="2">
        <v>2880000</v>
      </c>
      <c r="AG502" s="2">
        <v>870000</v>
      </c>
      <c r="AH502" s="2">
        <v>9600000</v>
      </c>
      <c r="AI502" s="2">
        <v>6720000</v>
      </c>
      <c r="AJ502" s="2">
        <v>9480000</v>
      </c>
      <c r="AK502" s="2">
        <v>4200000</v>
      </c>
      <c r="AL502" s="2">
        <v>3000000</v>
      </c>
      <c r="AM502" s="2">
        <v>3390000</v>
      </c>
      <c r="AN502" s="2">
        <v>6390000</v>
      </c>
    </row>
    <row r="503" spans="1:40" ht="1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3" t="s">
        <v>404</v>
      </c>
      <c r="P503" s="3"/>
      <c r="Q503" s="3"/>
      <c r="R503" s="3"/>
      <c r="S503" s="3"/>
      <c r="T503" s="3"/>
      <c r="U503" s="3"/>
      <c r="V503" s="3"/>
      <c r="W503" s="2">
        <v>16</v>
      </c>
      <c r="X503" s="2">
        <v>-2</v>
      </c>
      <c r="Y503" s="2">
        <v>1152</v>
      </c>
      <c r="Z503" s="2">
        <v>0</v>
      </c>
      <c r="AA503" s="2">
        <v>567</v>
      </c>
      <c r="AB503" s="2">
        <v>0</v>
      </c>
      <c r="AC503" s="2">
        <v>601</v>
      </c>
      <c r="AD503" s="2">
        <v>-2</v>
      </c>
      <c r="AE503" s="2">
        <v>599</v>
      </c>
      <c r="AF503" s="2">
        <v>256000</v>
      </c>
      <c r="AG503" s="2">
        <v>-32000</v>
      </c>
      <c r="AH503" s="2">
        <v>18432000</v>
      </c>
      <c r="AI503" s="2">
        <v>0</v>
      </c>
      <c r="AJ503" s="2">
        <v>9072000</v>
      </c>
      <c r="AK503" s="2">
        <v>0</v>
      </c>
      <c r="AL503" s="2">
        <v>9616000</v>
      </c>
      <c r="AM503" s="2">
        <v>-32000</v>
      </c>
      <c r="AN503" s="2">
        <v>9584000</v>
      </c>
    </row>
    <row r="504" spans="1:40" ht="1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3" t="s">
        <v>405</v>
      </c>
      <c r="P504" s="3"/>
      <c r="Q504" s="3"/>
      <c r="R504" s="3"/>
      <c r="S504" s="3"/>
      <c r="T504" s="3"/>
      <c r="U504" s="3"/>
      <c r="V504" s="3"/>
      <c r="W504" s="2">
        <v>4</v>
      </c>
      <c r="X504" s="2">
        <v>-1</v>
      </c>
      <c r="Y504" s="2">
        <v>144</v>
      </c>
      <c r="Z504" s="2">
        <v>12</v>
      </c>
      <c r="AA504" s="2">
        <v>3</v>
      </c>
      <c r="AB504" s="2">
        <v>0</v>
      </c>
      <c r="AC504" s="2">
        <v>145</v>
      </c>
      <c r="AD504" s="2">
        <v>11</v>
      </c>
      <c r="AE504" s="2">
        <v>156</v>
      </c>
      <c r="AF504" s="2">
        <v>112000</v>
      </c>
      <c r="AG504" s="2">
        <v>-28000</v>
      </c>
      <c r="AH504" s="2">
        <v>4032000</v>
      </c>
      <c r="AI504" s="2">
        <v>336000</v>
      </c>
      <c r="AJ504" s="2">
        <v>84000</v>
      </c>
      <c r="AK504" s="2">
        <v>0</v>
      </c>
      <c r="AL504" s="2">
        <v>4060000</v>
      </c>
      <c r="AM504" s="2">
        <v>308000</v>
      </c>
      <c r="AN504" s="2">
        <v>4368000</v>
      </c>
    </row>
    <row r="505" spans="1:40" ht="1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3" t="s">
        <v>406</v>
      </c>
      <c r="P505" s="3"/>
      <c r="Q505" s="3"/>
      <c r="R505" s="3"/>
      <c r="S505" s="3"/>
      <c r="T505" s="3"/>
      <c r="U505" s="3"/>
      <c r="V505" s="3"/>
      <c r="W505" s="2">
        <v>4</v>
      </c>
      <c r="X505" s="2">
        <v>0</v>
      </c>
      <c r="Y505" s="2">
        <v>960</v>
      </c>
      <c r="Z505" s="2">
        <v>80</v>
      </c>
      <c r="AA505" s="2">
        <v>564</v>
      </c>
      <c r="AB505" s="2">
        <v>43</v>
      </c>
      <c r="AC505" s="2">
        <v>400</v>
      </c>
      <c r="AD505" s="2">
        <v>37</v>
      </c>
      <c r="AE505" s="2">
        <v>437</v>
      </c>
      <c r="AF505" s="2">
        <v>36000</v>
      </c>
      <c r="AG505" s="2">
        <v>0</v>
      </c>
      <c r="AH505" s="2">
        <v>8640000</v>
      </c>
      <c r="AI505" s="2">
        <v>720000</v>
      </c>
      <c r="AJ505" s="2">
        <v>5076000</v>
      </c>
      <c r="AK505" s="2">
        <v>387000</v>
      </c>
      <c r="AL505" s="2">
        <v>3600000</v>
      </c>
      <c r="AM505" s="2">
        <v>333000</v>
      </c>
      <c r="AN505" s="2">
        <v>3933000</v>
      </c>
    </row>
    <row r="506" spans="1:40" ht="1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3" t="s">
        <v>407</v>
      </c>
      <c r="P506" s="3"/>
      <c r="Q506" s="3"/>
      <c r="R506" s="3"/>
      <c r="S506" s="3"/>
      <c r="T506" s="3"/>
      <c r="U506" s="3"/>
      <c r="V506" s="3"/>
      <c r="W506" s="2">
        <v>14</v>
      </c>
      <c r="X506" s="2">
        <v>0</v>
      </c>
      <c r="Y506" s="2">
        <v>192</v>
      </c>
      <c r="Z506" s="2">
        <v>16</v>
      </c>
      <c r="AA506" s="2">
        <v>196</v>
      </c>
      <c r="AB506" s="2">
        <v>22</v>
      </c>
      <c r="AC506" s="2">
        <v>10</v>
      </c>
      <c r="AD506" s="2">
        <v>-6</v>
      </c>
      <c r="AE506" s="2">
        <v>4</v>
      </c>
      <c r="AF506" s="2">
        <v>308000</v>
      </c>
      <c r="AG506" s="2">
        <v>0</v>
      </c>
      <c r="AH506" s="2">
        <v>4224000</v>
      </c>
      <c r="AI506" s="2">
        <v>352000</v>
      </c>
      <c r="AJ506" s="2">
        <v>4312000</v>
      </c>
      <c r="AK506" s="2">
        <v>484000</v>
      </c>
      <c r="AL506" s="2">
        <v>220000</v>
      </c>
      <c r="AM506" s="2">
        <v>-132000</v>
      </c>
      <c r="AN506" s="2">
        <v>88000</v>
      </c>
    </row>
    <row r="507" spans="1:40" ht="1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3" t="s">
        <v>408</v>
      </c>
      <c r="P507" s="3"/>
      <c r="Q507" s="3"/>
      <c r="R507" s="3"/>
      <c r="S507" s="3"/>
      <c r="T507" s="3"/>
      <c r="U507" s="3"/>
      <c r="V507" s="3"/>
      <c r="W507" s="2">
        <v>12</v>
      </c>
      <c r="X507" s="2">
        <v>0</v>
      </c>
      <c r="Y507" s="2">
        <v>832</v>
      </c>
      <c r="Z507" s="2">
        <v>96</v>
      </c>
      <c r="AA507" s="2">
        <v>440</v>
      </c>
      <c r="AB507" s="2">
        <v>54</v>
      </c>
      <c r="AC507" s="2">
        <v>404</v>
      </c>
      <c r="AD507" s="2">
        <v>42</v>
      </c>
      <c r="AE507" s="2">
        <v>446</v>
      </c>
      <c r="AF507" s="2">
        <v>264000</v>
      </c>
      <c r="AG507" s="2">
        <v>0</v>
      </c>
      <c r="AH507" s="2">
        <v>18304000</v>
      </c>
      <c r="AI507" s="2">
        <v>2112000</v>
      </c>
      <c r="AJ507" s="2">
        <v>9680000</v>
      </c>
      <c r="AK507" s="2">
        <v>1188000</v>
      </c>
      <c r="AL507" s="2">
        <v>8888000</v>
      </c>
      <c r="AM507" s="2">
        <v>924000</v>
      </c>
      <c r="AN507" s="2">
        <v>9812000</v>
      </c>
    </row>
    <row r="508" spans="1:40" ht="1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3" t="s">
        <v>409</v>
      </c>
      <c r="P508" s="3"/>
      <c r="Q508" s="3"/>
      <c r="R508" s="3"/>
      <c r="S508" s="3"/>
      <c r="T508" s="3"/>
      <c r="U508" s="3"/>
      <c r="V508" s="3"/>
      <c r="W508" s="2">
        <v>12</v>
      </c>
      <c r="X508" s="2">
        <v>0</v>
      </c>
      <c r="Y508" s="2">
        <v>832</v>
      </c>
      <c r="Z508" s="2">
        <v>96</v>
      </c>
      <c r="AA508" s="2">
        <v>436</v>
      </c>
      <c r="AB508" s="2">
        <v>51</v>
      </c>
      <c r="AC508" s="2">
        <v>408</v>
      </c>
      <c r="AD508" s="2">
        <v>45</v>
      </c>
      <c r="AE508" s="2">
        <v>453</v>
      </c>
      <c r="AF508" s="2">
        <v>264000</v>
      </c>
      <c r="AG508" s="2">
        <v>0</v>
      </c>
      <c r="AH508" s="2">
        <v>18304000</v>
      </c>
      <c r="AI508" s="2">
        <v>2112000</v>
      </c>
      <c r="AJ508" s="2">
        <v>9592000</v>
      </c>
      <c r="AK508" s="2">
        <v>1122000</v>
      </c>
      <c r="AL508" s="2">
        <v>8976000</v>
      </c>
      <c r="AM508" s="2">
        <v>990000</v>
      </c>
      <c r="AN508" s="2">
        <v>9966000</v>
      </c>
    </row>
    <row r="509" spans="1:40" ht="1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3" t="s">
        <v>410</v>
      </c>
      <c r="P509" s="3"/>
      <c r="Q509" s="3"/>
      <c r="R509" s="3"/>
      <c r="S509" s="3"/>
      <c r="T509" s="3"/>
      <c r="U509" s="3"/>
      <c r="V509" s="3"/>
      <c r="W509" s="2">
        <v>30</v>
      </c>
      <c r="X509" s="2">
        <v>2</v>
      </c>
      <c r="Y509" s="2">
        <v>0</v>
      </c>
      <c r="Z509" s="2">
        <v>0</v>
      </c>
      <c r="AA509" s="2">
        <v>30</v>
      </c>
      <c r="AB509" s="2">
        <v>3</v>
      </c>
      <c r="AC509" s="2">
        <v>0</v>
      </c>
      <c r="AD509" s="2">
        <v>-1</v>
      </c>
      <c r="AE509" s="2">
        <v>-1</v>
      </c>
      <c r="AF509" s="2">
        <v>990000</v>
      </c>
      <c r="AG509" s="2">
        <v>66000</v>
      </c>
      <c r="AH509" s="2">
        <v>0</v>
      </c>
      <c r="AI509" s="2">
        <v>0</v>
      </c>
      <c r="AJ509" s="2">
        <v>990000</v>
      </c>
      <c r="AK509" s="2">
        <v>99000</v>
      </c>
      <c r="AL509" s="2">
        <v>0</v>
      </c>
      <c r="AM509" s="2">
        <v>-33000</v>
      </c>
      <c r="AN509" s="2">
        <v>-33000</v>
      </c>
    </row>
    <row r="510" spans="1:40" ht="1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3" t="s">
        <v>411</v>
      </c>
      <c r="P510" s="3"/>
      <c r="Q510" s="3"/>
      <c r="R510" s="3"/>
      <c r="S510" s="3"/>
      <c r="T510" s="3"/>
      <c r="U510" s="3"/>
      <c r="V510" s="3"/>
      <c r="W510" s="2">
        <v>60</v>
      </c>
      <c r="X510" s="2">
        <v>-21</v>
      </c>
      <c r="Y510" s="2">
        <v>0</v>
      </c>
      <c r="Z510" s="2">
        <v>0</v>
      </c>
      <c r="AA510" s="2">
        <v>37</v>
      </c>
      <c r="AB510" s="2">
        <v>2</v>
      </c>
      <c r="AC510" s="2">
        <v>23</v>
      </c>
      <c r="AD510" s="2">
        <v>-23</v>
      </c>
      <c r="AE510" s="2">
        <v>0</v>
      </c>
      <c r="AF510" s="2">
        <v>1980000</v>
      </c>
      <c r="AG510" s="2">
        <v>-693000</v>
      </c>
      <c r="AH510" s="2">
        <v>0</v>
      </c>
      <c r="AI510" s="2">
        <v>0</v>
      </c>
      <c r="AJ510" s="2">
        <v>1221000</v>
      </c>
      <c r="AK510" s="2">
        <v>66000</v>
      </c>
      <c r="AL510" s="2">
        <v>759000</v>
      </c>
      <c r="AM510" s="2">
        <v>-759000</v>
      </c>
      <c r="AN510" s="2">
        <v>0</v>
      </c>
    </row>
    <row r="511" spans="1:40" ht="15" customHeight="1" x14ac:dyDescent="0.25">
      <c r="A511" s="5"/>
      <c r="B511" s="5"/>
      <c r="C511" s="5"/>
      <c r="D511" s="5"/>
      <c r="E511" s="5"/>
      <c r="F511" s="5"/>
      <c r="G511" s="5"/>
      <c r="H511" s="7" t="s">
        <v>89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2">
        <v>923</v>
      </c>
      <c r="X511" s="2">
        <v>168</v>
      </c>
      <c r="Y511" s="2">
        <v>8320</v>
      </c>
      <c r="Z511" s="2">
        <v>1012</v>
      </c>
      <c r="AA511" s="2">
        <v>5035</v>
      </c>
      <c r="AB511" s="2">
        <v>572</v>
      </c>
      <c r="AC511" s="2">
        <v>4208</v>
      </c>
      <c r="AD511" s="2">
        <v>608</v>
      </c>
      <c r="AE511" s="2">
        <v>4816</v>
      </c>
      <c r="AF511" s="2">
        <v>23210000</v>
      </c>
      <c r="AG511" s="2">
        <v>3311000</v>
      </c>
      <c r="AH511" s="2">
        <v>189152000</v>
      </c>
      <c r="AI511" s="2">
        <v>29088000</v>
      </c>
      <c r="AJ511" s="2">
        <v>95195000</v>
      </c>
      <c r="AK511" s="2">
        <v>12662000</v>
      </c>
      <c r="AL511" s="2">
        <v>117167000</v>
      </c>
      <c r="AM511" s="2">
        <v>19737000</v>
      </c>
      <c r="AN511" s="2">
        <v>136904000</v>
      </c>
    </row>
    <row r="512" spans="1:40" ht="15" customHeight="1" x14ac:dyDescent="0.25">
      <c r="A512" s="5"/>
      <c r="B512" s="5"/>
      <c r="C512" s="5"/>
      <c r="D512" s="5"/>
      <c r="E512" s="5"/>
      <c r="F512" s="5"/>
      <c r="G512" s="5"/>
      <c r="H512" s="6" t="s">
        <v>90</v>
      </c>
      <c r="I512" s="6"/>
      <c r="J512" s="6"/>
      <c r="K512" s="6"/>
      <c r="L512" s="6"/>
      <c r="M512" s="6"/>
      <c r="N512" s="6"/>
      <c r="O512" s="3" t="s">
        <v>391</v>
      </c>
      <c r="P512" s="3"/>
      <c r="Q512" s="3"/>
      <c r="R512" s="3"/>
      <c r="S512" s="3"/>
      <c r="T512" s="3"/>
      <c r="U512" s="3"/>
      <c r="V512" s="3"/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</row>
    <row r="513" spans="1:40" ht="1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3" t="s">
        <v>392</v>
      </c>
      <c r="P513" s="3"/>
      <c r="Q513" s="3"/>
      <c r="R513" s="3"/>
      <c r="S513" s="3"/>
      <c r="T513" s="3"/>
      <c r="U513" s="3"/>
      <c r="V513" s="3"/>
      <c r="W513" s="2">
        <v>-25</v>
      </c>
      <c r="X513" s="2">
        <v>26</v>
      </c>
      <c r="Y513" s="2">
        <v>0</v>
      </c>
      <c r="Z513" s="2">
        <v>0</v>
      </c>
      <c r="AA513" s="2">
        <v>0</v>
      </c>
      <c r="AB513" s="2">
        <v>0</v>
      </c>
      <c r="AC513" s="2">
        <v>-25</v>
      </c>
      <c r="AD513" s="2">
        <v>26</v>
      </c>
      <c r="AE513" s="2">
        <v>1</v>
      </c>
      <c r="AF513" s="2">
        <v>-250000</v>
      </c>
      <c r="AG513" s="2">
        <v>260000</v>
      </c>
      <c r="AH513" s="2">
        <v>0</v>
      </c>
      <c r="AI513" s="2">
        <v>0</v>
      </c>
      <c r="AJ513" s="2">
        <v>0</v>
      </c>
      <c r="AK513" s="2">
        <v>0</v>
      </c>
      <c r="AL513" s="2">
        <v>-250000</v>
      </c>
      <c r="AM513" s="2">
        <v>260000</v>
      </c>
      <c r="AN513" s="2">
        <v>10000</v>
      </c>
    </row>
    <row r="514" spans="1:40" ht="1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3" t="s">
        <v>393</v>
      </c>
      <c r="P514" s="3"/>
      <c r="Q514" s="3"/>
      <c r="R514" s="3"/>
      <c r="S514" s="3"/>
      <c r="T514" s="3"/>
      <c r="U514" s="3"/>
      <c r="V514" s="3"/>
      <c r="W514" s="2">
        <v>74</v>
      </c>
      <c r="X514" s="2">
        <v>12</v>
      </c>
      <c r="Y514" s="2">
        <v>0</v>
      </c>
      <c r="Z514" s="2">
        <v>0</v>
      </c>
      <c r="AA514" s="2">
        <v>60</v>
      </c>
      <c r="AB514" s="2">
        <v>5</v>
      </c>
      <c r="AC514" s="2">
        <v>14</v>
      </c>
      <c r="AD514" s="2">
        <v>7</v>
      </c>
      <c r="AE514" s="2">
        <v>21</v>
      </c>
      <c r="AF514" s="2">
        <v>1850000</v>
      </c>
      <c r="AG514" s="2">
        <v>300000</v>
      </c>
      <c r="AH514" s="2">
        <v>0</v>
      </c>
      <c r="AI514" s="2">
        <v>0</v>
      </c>
      <c r="AJ514" s="2">
        <v>1500000</v>
      </c>
      <c r="AK514" s="2">
        <v>125000</v>
      </c>
      <c r="AL514" s="2">
        <v>350000</v>
      </c>
      <c r="AM514" s="2">
        <v>175000</v>
      </c>
      <c r="AN514" s="2">
        <v>525000</v>
      </c>
    </row>
    <row r="515" spans="1:40" ht="1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3" t="s">
        <v>394</v>
      </c>
      <c r="P515" s="3"/>
      <c r="Q515" s="3"/>
      <c r="R515" s="3"/>
      <c r="S515" s="3"/>
      <c r="T515" s="3"/>
      <c r="U515" s="3"/>
      <c r="V515" s="3"/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</row>
    <row r="516" spans="1:40" ht="1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3" t="s">
        <v>395</v>
      </c>
      <c r="P516" s="3"/>
      <c r="Q516" s="3"/>
      <c r="R516" s="3"/>
      <c r="S516" s="3"/>
      <c r="T516" s="3"/>
      <c r="U516" s="3"/>
      <c r="V516" s="3"/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</row>
    <row r="517" spans="1:40" ht="1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3" t="s">
        <v>396</v>
      </c>
      <c r="P517" s="3"/>
      <c r="Q517" s="3"/>
      <c r="R517" s="3"/>
      <c r="S517" s="3"/>
      <c r="T517" s="3"/>
      <c r="U517" s="3"/>
      <c r="V517" s="3"/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</row>
    <row r="518" spans="1:40" ht="1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3" t="s">
        <v>397</v>
      </c>
      <c r="P518" s="3"/>
      <c r="Q518" s="3"/>
      <c r="R518" s="3"/>
      <c r="S518" s="3"/>
      <c r="T518" s="3"/>
      <c r="U518" s="3"/>
      <c r="V518" s="3"/>
      <c r="W518" s="2">
        <v>50</v>
      </c>
      <c r="X518" s="2">
        <v>-46</v>
      </c>
      <c r="Y518" s="2">
        <v>0</v>
      </c>
      <c r="Z518" s="2">
        <v>0</v>
      </c>
      <c r="AA518" s="2">
        <v>0</v>
      </c>
      <c r="AB518" s="2">
        <v>0</v>
      </c>
      <c r="AC518" s="2">
        <v>50</v>
      </c>
      <c r="AD518" s="2">
        <v>-46</v>
      </c>
      <c r="AE518" s="2">
        <v>4</v>
      </c>
      <c r="AF518" s="2">
        <v>1600000</v>
      </c>
      <c r="AG518" s="2">
        <v>-1472000</v>
      </c>
      <c r="AH518" s="2">
        <v>0</v>
      </c>
      <c r="AI518" s="2">
        <v>0</v>
      </c>
      <c r="AJ518" s="2">
        <v>0</v>
      </c>
      <c r="AK518" s="2">
        <v>0</v>
      </c>
      <c r="AL518" s="2">
        <v>1600000</v>
      </c>
      <c r="AM518" s="2">
        <v>-1472000</v>
      </c>
      <c r="AN518" s="2">
        <v>128000</v>
      </c>
    </row>
    <row r="519" spans="1:40" ht="1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3" t="s">
        <v>398</v>
      </c>
      <c r="P519" s="3"/>
      <c r="Q519" s="3"/>
      <c r="R519" s="3"/>
      <c r="S519" s="3"/>
      <c r="T519" s="3"/>
      <c r="U519" s="3"/>
      <c r="V519" s="3"/>
      <c r="W519" s="2">
        <v>-3</v>
      </c>
      <c r="X519" s="2">
        <v>6</v>
      </c>
      <c r="Y519" s="2">
        <v>0</v>
      </c>
      <c r="Z519" s="2">
        <v>0</v>
      </c>
      <c r="AA519" s="2">
        <v>0</v>
      </c>
      <c r="AB519" s="2">
        <v>0</v>
      </c>
      <c r="AC519" s="2">
        <v>-3</v>
      </c>
      <c r="AD519" s="2">
        <v>6</v>
      </c>
      <c r="AE519" s="2">
        <v>3</v>
      </c>
      <c r="AF519" s="2">
        <v>-255000</v>
      </c>
      <c r="AG519" s="2">
        <v>510000</v>
      </c>
      <c r="AH519" s="2">
        <v>0</v>
      </c>
      <c r="AI519" s="2">
        <v>0</v>
      </c>
      <c r="AJ519" s="2">
        <v>0</v>
      </c>
      <c r="AK519" s="2">
        <v>0</v>
      </c>
      <c r="AL519" s="2">
        <v>-255000</v>
      </c>
      <c r="AM519" s="2">
        <v>510000</v>
      </c>
      <c r="AN519" s="2">
        <v>255000</v>
      </c>
    </row>
    <row r="520" spans="1:40" ht="1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3" t="s">
        <v>399</v>
      </c>
      <c r="P520" s="3"/>
      <c r="Q520" s="3"/>
      <c r="R520" s="3"/>
      <c r="S520" s="3"/>
      <c r="T520" s="3"/>
      <c r="U520" s="3"/>
      <c r="V520" s="3"/>
      <c r="W520" s="2">
        <v>-5</v>
      </c>
      <c r="X520" s="2">
        <v>23</v>
      </c>
      <c r="Y520" s="2">
        <v>0</v>
      </c>
      <c r="Z520" s="2">
        <v>0</v>
      </c>
      <c r="AA520" s="2">
        <v>13</v>
      </c>
      <c r="AB520" s="2">
        <v>2</v>
      </c>
      <c r="AC520" s="2">
        <v>-18</v>
      </c>
      <c r="AD520" s="2">
        <v>21</v>
      </c>
      <c r="AE520" s="2">
        <v>3</v>
      </c>
      <c r="AF520" s="2">
        <v>-100000</v>
      </c>
      <c r="AG520" s="2">
        <v>460000</v>
      </c>
      <c r="AH520" s="2">
        <v>0</v>
      </c>
      <c r="AI520" s="2">
        <v>0</v>
      </c>
      <c r="AJ520" s="2">
        <v>260000</v>
      </c>
      <c r="AK520" s="2">
        <v>40000</v>
      </c>
      <c r="AL520" s="2">
        <v>-360000</v>
      </c>
      <c r="AM520" s="2">
        <v>420000</v>
      </c>
      <c r="AN520" s="2">
        <v>60000</v>
      </c>
    </row>
    <row r="521" spans="1:40" ht="1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3" t="s">
        <v>400</v>
      </c>
      <c r="P521" s="3"/>
      <c r="Q521" s="3"/>
      <c r="R521" s="3"/>
      <c r="S521" s="3"/>
      <c r="T521" s="3"/>
      <c r="U521" s="3"/>
      <c r="V521" s="3"/>
      <c r="W521" s="2">
        <v>0</v>
      </c>
      <c r="X521" s="2">
        <v>0</v>
      </c>
      <c r="Y521" s="2">
        <v>1200</v>
      </c>
      <c r="Z521" s="2">
        <v>240</v>
      </c>
      <c r="AA521" s="2">
        <v>950</v>
      </c>
      <c r="AB521" s="2">
        <v>190</v>
      </c>
      <c r="AC521" s="2">
        <v>250</v>
      </c>
      <c r="AD521" s="2">
        <v>50</v>
      </c>
      <c r="AE521" s="2">
        <v>300</v>
      </c>
      <c r="AF521" s="2">
        <v>0</v>
      </c>
      <c r="AG521" s="2">
        <v>0</v>
      </c>
      <c r="AH521" s="2">
        <v>60000000</v>
      </c>
      <c r="AI521" s="2">
        <v>12000000</v>
      </c>
      <c r="AJ521" s="2">
        <v>47500000</v>
      </c>
      <c r="AK521" s="2">
        <v>9500000</v>
      </c>
      <c r="AL521" s="2">
        <v>12500000</v>
      </c>
      <c r="AM521" s="2">
        <v>2500000</v>
      </c>
      <c r="AN521" s="2">
        <v>15000000</v>
      </c>
    </row>
    <row r="522" spans="1:40" ht="1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3" t="s">
        <v>401</v>
      </c>
      <c r="P522" s="3"/>
      <c r="Q522" s="3"/>
      <c r="R522" s="3"/>
      <c r="S522" s="3"/>
      <c r="T522" s="3"/>
      <c r="U522" s="3"/>
      <c r="V522" s="3"/>
      <c r="W522" s="2">
        <v>-28</v>
      </c>
      <c r="X522" s="2">
        <v>29</v>
      </c>
      <c r="Y522" s="2">
        <v>250</v>
      </c>
      <c r="Z522" s="2">
        <v>50</v>
      </c>
      <c r="AA522" s="2">
        <v>90</v>
      </c>
      <c r="AB522" s="2">
        <v>18</v>
      </c>
      <c r="AC522" s="2">
        <v>132</v>
      </c>
      <c r="AD522" s="2">
        <v>61</v>
      </c>
      <c r="AE522" s="2">
        <v>193</v>
      </c>
      <c r="AF522" s="2">
        <v>-336000</v>
      </c>
      <c r="AG522" s="2">
        <v>348000</v>
      </c>
      <c r="AH522" s="2">
        <v>3000000</v>
      </c>
      <c r="AI522" s="2">
        <v>600000</v>
      </c>
      <c r="AJ522" s="2">
        <v>1080000</v>
      </c>
      <c r="AK522" s="2">
        <v>216000</v>
      </c>
      <c r="AL522" s="2">
        <v>1584000</v>
      </c>
      <c r="AM522" s="2">
        <v>732000</v>
      </c>
      <c r="AN522" s="2">
        <v>2316000</v>
      </c>
    </row>
    <row r="523" spans="1:40" ht="1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3" t="s">
        <v>402</v>
      </c>
      <c r="P523" s="3"/>
      <c r="Q523" s="3"/>
      <c r="R523" s="3"/>
      <c r="S523" s="3"/>
      <c r="T523" s="3"/>
      <c r="U523" s="3"/>
      <c r="V523" s="3"/>
      <c r="W523" s="2">
        <v>118</v>
      </c>
      <c r="X523" s="2">
        <v>12</v>
      </c>
      <c r="Y523" s="2">
        <v>1152</v>
      </c>
      <c r="Z523" s="2">
        <v>96</v>
      </c>
      <c r="AA523" s="2">
        <v>1260</v>
      </c>
      <c r="AB523" s="2">
        <v>110</v>
      </c>
      <c r="AC523" s="2">
        <v>10</v>
      </c>
      <c r="AD523" s="2">
        <v>-2</v>
      </c>
      <c r="AE523" s="2">
        <v>8</v>
      </c>
      <c r="AF523" s="2">
        <v>1888000</v>
      </c>
      <c r="AG523" s="2">
        <v>192000</v>
      </c>
      <c r="AH523" s="2">
        <v>18432000</v>
      </c>
      <c r="AI523" s="2">
        <v>1536000</v>
      </c>
      <c r="AJ523" s="2">
        <v>20160000</v>
      </c>
      <c r="AK523" s="2">
        <v>1760000</v>
      </c>
      <c r="AL523" s="2">
        <v>160000</v>
      </c>
      <c r="AM523" s="2">
        <v>-32000</v>
      </c>
      <c r="AN523" s="2">
        <v>128000</v>
      </c>
    </row>
    <row r="524" spans="1:40" ht="1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3" t="s">
        <v>403</v>
      </c>
      <c r="P524" s="3"/>
      <c r="Q524" s="3"/>
      <c r="R524" s="3"/>
      <c r="S524" s="3"/>
      <c r="T524" s="3"/>
      <c r="U524" s="3"/>
      <c r="V524" s="3"/>
      <c r="W524" s="2">
        <v>-40</v>
      </c>
      <c r="X524" s="2">
        <v>41</v>
      </c>
      <c r="Y524" s="2">
        <v>784</v>
      </c>
      <c r="Z524" s="2">
        <v>208</v>
      </c>
      <c r="AA524" s="2">
        <v>720</v>
      </c>
      <c r="AB524" s="2">
        <v>185</v>
      </c>
      <c r="AC524" s="2">
        <v>24</v>
      </c>
      <c r="AD524" s="2">
        <v>64</v>
      </c>
      <c r="AE524" s="2">
        <v>88</v>
      </c>
      <c r="AF524" s="2">
        <v>-1200000</v>
      </c>
      <c r="AG524" s="2">
        <v>1230000</v>
      </c>
      <c r="AH524" s="2">
        <v>23520000</v>
      </c>
      <c r="AI524" s="2">
        <v>6240000</v>
      </c>
      <c r="AJ524" s="2">
        <v>21600000</v>
      </c>
      <c r="AK524" s="2">
        <v>5550000</v>
      </c>
      <c r="AL524" s="2">
        <v>720000</v>
      </c>
      <c r="AM524" s="2">
        <v>1920000</v>
      </c>
      <c r="AN524" s="2">
        <v>2640000</v>
      </c>
    </row>
    <row r="525" spans="1:40" ht="1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3" t="s">
        <v>404</v>
      </c>
      <c r="P525" s="3"/>
      <c r="Q525" s="3"/>
      <c r="R525" s="3"/>
      <c r="S525" s="3"/>
      <c r="T525" s="3"/>
      <c r="U525" s="3"/>
      <c r="V525" s="3"/>
      <c r="W525" s="2">
        <v>112</v>
      </c>
      <c r="X525" s="2">
        <v>0</v>
      </c>
      <c r="Y525" s="2">
        <v>96</v>
      </c>
      <c r="Z525" s="2">
        <v>0</v>
      </c>
      <c r="AA525" s="2">
        <v>192</v>
      </c>
      <c r="AB525" s="2">
        <v>12</v>
      </c>
      <c r="AC525" s="2">
        <v>16</v>
      </c>
      <c r="AD525" s="2">
        <v>-12</v>
      </c>
      <c r="AE525" s="2">
        <v>4</v>
      </c>
      <c r="AF525" s="2">
        <v>1792000</v>
      </c>
      <c r="AG525" s="2">
        <v>0</v>
      </c>
      <c r="AH525" s="2">
        <v>1536000</v>
      </c>
      <c r="AI525" s="2">
        <v>0</v>
      </c>
      <c r="AJ525" s="2">
        <v>3072000</v>
      </c>
      <c r="AK525" s="2">
        <v>192000</v>
      </c>
      <c r="AL525" s="2">
        <v>256000</v>
      </c>
      <c r="AM525" s="2">
        <v>-192000</v>
      </c>
      <c r="AN525" s="2">
        <v>64000</v>
      </c>
    </row>
    <row r="526" spans="1:40" ht="1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3" t="s">
        <v>405</v>
      </c>
      <c r="P526" s="3"/>
      <c r="Q526" s="3"/>
      <c r="R526" s="3"/>
      <c r="S526" s="3"/>
      <c r="T526" s="3"/>
      <c r="U526" s="3"/>
      <c r="V526" s="3"/>
      <c r="W526" s="2">
        <v>2</v>
      </c>
      <c r="X526" s="2">
        <v>-1</v>
      </c>
      <c r="Y526" s="2">
        <v>216</v>
      </c>
      <c r="Z526" s="2">
        <v>18</v>
      </c>
      <c r="AA526" s="2">
        <v>216</v>
      </c>
      <c r="AB526" s="2">
        <v>18</v>
      </c>
      <c r="AC526" s="2">
        <v>2</v>
      </c>
      <c r="AD526" s="2">
        <v>-1</v>
      </c>
      <c r="AE526" s="2">
        <v>1</v>
      </c>
      <c r="AF526" s="2">
        <v>56000</v>
      </c>
      <c r="AG526" s="2">
        <v>-28000</v>
      </c>
      <c r="AH526" s="2">
        <v>6048000</v>
      </c>
      <c r="AI526" s="2">
        <v>504000</v>
      </c>
      <c r="AJ526" s="2">
        <v>6048000</v>
      </c>
      <c r="AK526" s="2">
        <v>504000</v>
      </c>
      <c r="AL526" s="2">
        <v>56000</v>
      </c>
      <c r="AM526" s="2">
        <v>-28000</v>
      </c>
      <c r="AN526" s="2">
        <v>28000</v>
      </c>
    </row>
    <row r="527" spans="1:40" ht="1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3" t="s">
        <v>406</v>
      </c>
      <c r="P527" s="3"/>
      <c r="Q527" s="3"/>
      <c r="R527" s="3"/>
      <c r="S527" s="3"/>
      <c r="T527" s="3"/>
      <c r="U527" s="3"/>
      <c r="V527" s="3"/>
      <c r="W527" s="2">
        <v>-3</v>
      </c>
      <c r="X527" s="2">
        <v>9</v>
      </c>
      <c r="Y527" s="2">
        <v>720</v>
      </c>
      <c r="Z527" s="2">
        <v>60</v>
      </c>
      <c r="AA527" s="2">
        <v>600</v>
      </c>
      <c r="AB527" s="2">
        <v>50</v>
      </c>
      <c r="AC527" s="2">
        <v>117</v>
      </c>
      <c r="AD527" s="2">
        <v>19</v>
      </c>
      <c r="AE527" s="2">
        <v>136</v>
      </c>
      <c r="AF527" s="2">
        <v>-27000</v>
      </c>
      <c r="AG527" s="2">
        <v>81000</v>
      </c>
      <c r="AH527" s="2">
        <v>6480000</v>
      </c>
      <c r="AI527" s="2">
        <v>540000</v>
      </c>
      <c r="AJ527" s="2">
        <v>5400000</v>
      </c>
      <c r="AK527" s="2">
        <v>450000</v>
      </c>
      <c r="AL527" s="2">
        <v>1053000</v>
      </c>
      <c r="AM527" s="2">
        <v>171000</v>
      </c>
      <c r="AN527" s="2">
        <v>1224000</v>
      </c>
    </row>
    <row r="528" spans="1:40" ht="1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3" t="s">
        <v>407</v>
      </c>
      <c r="P528" s="3"/>
      <c r="Q528" s="3"/>
      <c r="R528" s="3"/>
      <c r="S528" s="3"/>
      <c r="T528" s="3"/>
      <c r="U528" s="3"/>
      <c r="V528" s="3"/>
      <c r="W528" s="2">
        <v>-2</v>
      </c>
      <c r="X528" s="2">
        <v>2</v>
      </c>
      <c r="Y528" s="2">
        <v>0</v>
      </c>
      <c r="Z528" s="2">
        <v>0</v>
      </c>
      <c r="AA528" s="2">
        <v>0</v>
      </c>
      <c r="AB528" s="2">
        <v>0</v>
      </c>
      <c r="AC528" s="2">
        <v>-2</v>
      </c>
      <c r="AD528" s="2">
        <v>2</v>
      </c>
      <c r="AE528" s="2">
        <v>0</v>
      </c>
      <c r="AF528" s="2">
        <v>-44000</v>
      </c>
      <c r="AG528" s="2">
        <v>44000</v>
      </c>
      <c r="AH528" s="2">
        <v>0</v>
      </c>
      <c r="AI528" s="2">
        <v>0</v>
      </c>
      <c r="AJ528" s="2">
        <v>0</v>
      </c>
      <c r="AK528" s="2">
        <v>0</v>
      </c>
      <c r="AL528" s="2">
        <v>-44000</v>
      </c>
      <c r="AM528" s="2">
        <v>44000</v>
      </c>
      <c r="AN528" s="2">
        <v>0</v>
      </c>
    </row>
    <row r="529" spans="1:40" ht="1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3" t="s">
        <v>408</v>
      </c>
      <c r="P529" s="3"/>
      <c r="Q529" s="3"/>
      <c r="R529" s="3"/>
      <c r="S529" s="3"/>
      <c r="T529" s="3"/>
      <c r="U529" s="3"/>
      <c r="V529" s="3"/>
      <c r="W529" s="2">
        <v>12</v>
      </c>
      <c r="X529" s="2">
        <v>-12</v>
      </c>
      <c r="Y529" s="2">
        <v>768</v>
      </c>
      <c r="Z529" s="2">
        <v>80</v>
      </c>
      <c r="AA529" s="2">
        <v>690</v>
      </c>
      <c r="AB529" s="2">
        <v>47</v>
      </c>
      <c r="AC529" s="2">
        <v>90</v>
      </c>
      <c r="AD529" s="2">
        <v>21</v>
      </c>
      <c r="AE529" s="2">
        <v>111</v>
      </c>
      <c r="AF529" s="2">
        <v>264000</v>
      </c>
      <c r="AG529" s="2">
        <v>-264000</v>
      </c>
      <c r="AH529" s="2">
        <v>16896000</v>
      </c>
      <c r="AI529" s="2">
        <v>1760000</v>
      </c>
      <c r="AJ529" s="2">
        <v>15180000</v>
      </c>
      <c r="AK529" s="2">
        <v>1034000</v>
      </c>
      <c r="AL529" s="2">
        <v>1980000</v>
      </c>
      <c r="AM529" s="2">
        <v>462000</v>
      </c>
      <c r="AN529" s="2">
        <v>2442000</v>
      </c>
    </row>
    <row r="530" spans="1:40" ht="1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3" t="s">
        <v>409</v>
      </c>
      <c r="P530" s="3"/>
      <c r="Q530" s="3"/>
      <c r="R530" s="3"/>
      <c r="S530" s="3"/>
      <c r="T530" s="3"/>
      <c r="U530" s="3"/>
      <c r="V530" s="3"/>
      <c r="W530" s="2">
        <v>2</v>
      </c>
      <c r="X530" s="2">
        <v>-2</v>
      </c>
      <c r="Y530" s="2">
        <v>640</v>
      </c>
      <c r="Z530" s="2">
        <v>64</v>
      </c>
      <c r="AA530" s="2">
        <v>460</v>
      </c>
      <c r="AB530" s="2">
        <v>89</v>
      </c>
      <c r="AC530" s="2">
        <v>182</v>
      </c>
      <c r="AD530" s="2">
        <v>-27</v>
      </c>
      <c r="AE530" s="2">
        <v>155</v>
      </c>
      <c r="AF530" s="2">
        <v>44000</v>
      </c>
      <c r="AG530" s="2">
        <v>-44000</v>
      </c>
      <c r="AH530" s="2">
        <v>14080000</v>
      </c>
      <c r="AI530" s="2">
        <v>1408000</v>
      </c>
      <c r="AJ530" s="2">
        <v>10120000</v>
      </c>
      <c r="AK530" s="2">
        <v>1958000</v>
      </c>
      <c r="AL530" s="2">
        <v>4004000</v>
      </c>
      <c r="AM530" s="2">
        <v>-594000</v>
      </c>
      <c r="AN530" s="2">
        <v>3410000</v>
      </c>
    </row>
    <row r="531" spans="1:40" ht="1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3" t="s">
        <v>410</v>
      </c>
      <c r="P531" s="3"/>
      <c r="Q531" s="3"/>
      <c r="R531" s="3"/>
      <c r="S531" s="3"/>
      <c r="T531" s="3"/>
      <c r="U531" s="3"/>
      <c r="V531" s="3"/>
      <c r="W531" s="2">
        <v>0</v>
      </c>
      <c r="X531" s="2">
        <v>0</v>
      </c>
      <c r="Y531" s="2">
        <v>108</v>
      </c>
      <c r="Z531" s="2">
        <v>9</v>
      </c>
      <c r="AA531" s="2">
        <v>108</v>
      </c>
      <c r="AB531" s="2">
        <v>9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3564000</v>
      </c>
      <c r="AI531" s="2">
        <v>297000</v>
      </c>
      <c r="AJ531" s="2">
        <v>3564000</v>
      </c>
      <c r="AK531" s="2">
        <v>297000</v>
      </c>
      <c r="AL531" s="2">
        <v>0</v>
      </c>
      <c r="AM531" s="2">
        <v>0</v>
      </c>
      <c r="AN531" s="2">
        <v>0</v>
      </c>
    </row>
    <row r="532" spans="1:40" ht="1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3" t="s">
        <v>411</v>
      </c>
      <c r="P532" s="3"/>
      <c r="Q532" s="3"/>
      <c r="R532" s="3"/>
      <c r="S532" s="3"/>
      <c r="T532" s="3"/>
      <c r="U532" s="3"/>
      <c r="V532" s="3"/>
      <c r="W532" s="2">
        <v>0</v>
      </c>
      <c r="X532" s="2">
        <v>0</v>
      </c>
      <c r="Y532" s="2">
        <v>144</v>
      </c>
      <c r="Z532" s="2">
        <v>12</v>
      </c>
      <c r="AA532" s="2">
        <v>144</v>
      </c>
      <c r="AB532" s="2">
        <v>12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4752000</v>
      </c>
      <c r="AI532" s="2">
        <v>396000</v>
      </c>
      <c r="AJ532" s="2">
        <v>4752000</v>
      </c>
      <c r="AK532" s="2">
        <v>396000</v>
      </c>
      <c r="AL532" s="2">
        <v>0</v>
      </c>
      <c r="AM532" s="2">
        <v>0</v>
      </c>
      <c r="AN532" s="2">
        <v>0</v>
      </c>
    </row>
    <row r="533" spans="1:40" ht="15" customHeight="1" x14ac:dyDescent="0.25">
      <c r="A533" s="5"/>
      <c r="B533" s="5"/>
      <c r="C533" s="5"/>
      <c r="D533" s="5"/>
      <c r="E533" s="5"/>
      <c r="F533" s="5"/>
      <c r="G533" s="5"/>
      <c r="H533" s="7" t="s">
        <v>91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2">
        <v>264</v>
      </c>
      <c r="X533" s="2">
        <v>99</v>
      </c>
      <c r="Y533" s="2">
        <v>6078</v>
      </c>
      <c r="Z533" s="2">
        <v>837</v>
      </c>
      <c r="AA533" s="2">
        <v>5503</v>
      </c>
      <c r="AB533" s="2">
        <v>747</v>
      </c>
      <c r="AC533" s="2">
        <v>839</v>
      </c>
      <c r="AD533" s="2">
        <v>189</v>
      </c>
      <c r="AE533" s="2">
        <v>1028</v>
      </c>
      <c r="AF533" s="2">
        <v>5282000</v>
      </c>
      <c r="AG533" s="2">
        <v>1617000</v>
      </c>
      <c r="AH533" s="2">
        <v>158308000</v>
      </c>
      <c r="AI533" s="2">
        <v>25281000</v>
      </c>
      <c r="AJ533" s="2">
        <v>140236000</v>
      </c>
      <c r="AK533" s="2">
        <v>22022000</v>
      </c>
      <c r="AL533" s="2">
        <v>23354000</v>
      </c>
      <c r="AM533" s="2">
        <v>4876000</v>
      </c>
      <c r="AN533" s="2">
        <v>28230000</v>
      </c>
    </row>
    <row r="534" spans="1:40" ht="15" customHeight="1" x14ac:dyDescent="0.25">
      <c r="A534" s="5"/>
      <c r="B534" s="5"/>
      <c r="C534" s="5"/>
      <c r="D534" s="5"/>
      <c r="E534" s="5"/>
      <c r="F534" s="5"/>
      <c r="G534" s="5"/>
      <c r="H534" s="6" t="s">
        <v>92</v>
      </c>
      <c r="I534" s="6"/>
      <c r="J534" s="6"/>
      <c r="K534" s="6"/>
      <c r="L534" s="6"/>
      <c r="M534" s="6"/>
      <c r="N534" s="6"/>
      <c r="O534" s="3" t="s">
        <v>391</v>
      </c>
      <c r="P534" s="3"/>
      <c r="Q534" s="3"/>
      <c r="R534" s="3"/>
      <c r="S534" s="3"/>
      <c r="T534" s="3"/>
      <c r="U534" s="3"/>
      <c r="V534" s="3"/>
      <c r="W534" s="2">
        <v>186</v>
      </c>
      <c r="X534" s="2">
        <v>34</v>
      </c>
      <c r="Y534" s="2">
        <v>0</v>
      </c>
      <c r="Z534" s="2">
        <v>0</v>
      </c>
      <c r="AA534" s="2">
        <v>0</v>
      </c>
      <c r="AB534" s="2">
        <v>0</v>
      </c>
      <c r="AC534" s="2">
        <v>186</v>
      </c>
      <c r="AD534" s="2">
        <v>34</v>
      </c>
      <c r="AE534" s="2">
        <v>220</v>
      </c>
      <c r="AF534" s="2">
        <v>1860000</v>
      </c>
      <c r="AG534" s="2">
        <v>340000</v>
      </c>
      <c r="AH534" s="2">
        <v>0</v>
      </c>
      <c r="AI534" s="2">
        <v>0</v>
      </c>
      <c r="AJ534" s="2">
        <v>0</v>
      </c>
      <c r="AK534" s="2">
        <v>0</v>
      </c>
      <c r="AL534" s="2">
        <v>1860000</v>
      </c>
      <c r="AM534" s="2">
        <v>340000</v>
      </c>
      <c r="AN534" s="2">
        <v>2200000</v>
      </c>
    </row>
    <row r="535" spans="1:40" ht="1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3" t="s">
        <v>392</v>
      </c>
      <c r="P535" s="3"/>
      <c r="Q535" s="3"/>
      <c r="R535" s="3"/>
      <c r="S535" s="3"/>
      <c r="T535" s="3"/>
      <c r="U535" s="3"/>
      <c r="V535" s="3"/>
      <c r="W535" s="2">
        <v>-24</v>
      </c>
      <c r="X535" s="2">
        <v>-4</v>
      </c>
      <c r="Y535" s="2">
        <v>0</v>
      </c>
      <c r="Z535" s="2">
        <v>0</v>
      </c>
      <c r="AA535" s="2">
        <v>0</v>
      </c>
      <c r="AB535" s="2">
        <v>0</v>
      </c>
      <c r="AC535" s="2">
        <v>-24</v>
      </c>
      <c r="AD535" s="2">
        <v>-4</v>
      </c>
      <c r="AE535" s="2">
        <v>-28</v>
      </c>
      <c r="AF535" s="2">
        <v>-240000</v>
      </c>
      <c r="AG535" s="2">
        <v>-40000</v>
      </c>
      <c r="AH535" s="2">
        <v>0</v>
      </c>
      <c r="AI535" s="2">
        <v>0</v>
      </c>
      <c r="AJ535" s="2">
        <v>0</v>
      </c>
      <c r="AK535" s="2">
        <v>0</v>
      </c>
      <c r="AL535" s="2">
        <v>-240000</v>
      </c>
      <c r="AM535" s="2">
        <v>-40000</v>
      </c>
      <c r="AN535" s="2">
        <v>-280000</v>
      </c>
    </row>
    <row r="536" spans="1:40" ht="1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3" t="s">
        <v>393</v>
      </c>
      <c r="P536" s="3"/>
      <c r="Q536" s="3"/>
      <c r="R536" s="3"/>
      <c r="S536" s="3"/>
      <c r="T536" s="3"/>
      <c r="U536" s="3"/>
      <c r="V536" s="3"/>
      <c r="W536" s="2">
        <v>3</v>
      </c>
      <c r="X536" s="2">
        <v>6</v>
      </c>
      <c r="Y536" s="2">
        <v>0</v>
      </c>
      <c r="Z536" s="2">
        <v>0</v>
      </c>
      <c r="AA536" s="2">
        <v>0</v>
      </c>
      <c r="AB536" s="2">
        <v>0</v>
      </c>
      <c r="AC536" s="2">
        <v>3</v>
      </c>
      <c r="AD536" s="2">
        <v>6</v>
      </c>
      <c r="AE536" s="2">
        <v>9</v>
      </c>
      <c r="AF536" s="2">
        <v>75000</v>
      </c>
      <c r="AG536" s="2">
        <v>152000</v>
      </c>
      <c r="AH536" s="2">
        <v>0</v>
      </c>
      <c r="AI536" s="2">
        <v>0</v>
      </c>
      <c r="AJ536" s="2">
        <v>0</v>
      </c>
      <c r="AK536" s="2">
        <v>0</v>
      </c>
      <c r="AL536" s="2">
        <v>75000</v>
      </c>
      <c r="AM536" s="2">
        <v>152000</v>
      </c>
      <c r="AN536" s="2">
        <v>227000</v>
      </c>
    </row>
    <row r="537" spans="1:40" ht="1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3" t="s">
        <v>394</v>
      </c>
      <c r="P537" s="3"/>
      <c r="Q537" s="3"/>
      <c r="R537" s="3"/>
      <c r="S537" s="3"/>
      <c r="T537" s="3"/>
      <c r="U537" s="3"/>
      <c r="V537" s="3"/>
      <c r="W537" s="2">
        <v>-88</v>
      </c>
      <c r="X537" s="2">
        <v>26</v>
      </c>
      <c r="Y537" s="2">
        <v>0</v>
      </c>
      <c r="Z537" s="2">
        <v>0</v>
      </c>
      <c r="AA537" s="2">
        <v>0</v>
      </c>
      <c r="AB537" s="2">
        <v>0</v>
      </c>
      <c r="AC537" s="2">
        <v>-88</v>
      </c>
      <c r="AD537" s="2">
        <v>26</v>
      </c>
      <c r="AE537" s="2">
        <v>-62</v>
      </c>
      <c r="AF537" s="2">
        <v>-3520000</v>
      </c>
      <c r="AG537" s="2">
        <v>1026000</v>
      </c>
      <c r="AH537" s="2">
        <v>0</v>
      </c>
      <c r="AI537" s="2">
        <v>0</v>
      </c>
      <c r="AJ537" s="2">
        <v>0</v>
      </c>
      <c r="AK537" s="2">
        <v>0</v>
      </c>
      <c r="AL537" s="2">
        <v>-3520000</v>
      </c>
      <c r="AM537" s="2">
        <v>1026000</v>
      </c>
      <c r="AN537" s="2">
        <v>-2494000</v>
      </c>
    </row>
    <row r="538" spans="1:40" ht="1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3" t="s">
        <v>395</v>
      </c>
      <c r="P538" s="3"/>
      <c r="Q538" s="3"/>
      <c r="R538" s="3"/>
      <c r="S538" s="3"/>
      <c r="T538" s="3"/>
      <c r="U538" s="3"/>
      <c r="V538" s="3"/>
      <c r="W538" s="2">
        <v>-48</v>
      </c>
      <c r="X538" s="2">
        <v>-5</v>
      </c>
      <c r="Y538" s="2">
        <v>0</v>
      </c>
      <c r="Z538" s="2">
        <v>0</v>
      </c>
      <c r="AA538" s="2">
        <v>0</v>
      </c>
      <c r="AB538" s="2">
        <v>0</v>
      </c>
      <c r="AC538" s="2">
        <v>-48</v>
      </c>
      <c r="AD538" s="2">
        <v>-5</v>
      </c>
      <c r="AE538" s="2">
        <v>-53</v>
      </c>
      <c r="AF538" s="2">
        <v>-1920000</v>
      </c>
      <c r="AG538" s="2">
        <v>-200000</v>
      </c>
      <c r="AH538" s="2">
        <v>0</v>
      </c>
      <c r="AI538" s="2">
        <v>0</v>
      </c>
      <c r="AJ538" s="2">
        <v>0</v>
      </c>
      <c r="AK538" s="2">
        <v>0</v>
      </c>
      <c r="AL538" s="2">
        <v>-1920000</v>
      </c>
      <c r="AM538" s="2">
        <v>-200000</v>
      </c>
      <c r="AN538" s="2">
        <v>-2120000</v>
      </c>
    </row>
    <row r="539" spans="1:40" ht="1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3" t="s">
        <v>396</v>
      </c>
      <c r="P539" s="3"/>
      <c r="Q539" s="3"/>
      <c r="R539" s="3"/>
      <c r="S539" s="3"/>
      <c r="T539" s="3"/>
      <c r="U539" s="3"/>
      <c r="V539" s="3"/>
      <c r="W539" s="2">
        <v>-3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-3</v>
      </c>
      <c r="AD539" s="2">
        <v>0</v>
      </c>
      <c r="AE539" s="2">
        <v>-3</v>
      </c>
      <c r="AF539" s="2">
        <v>-240000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-240000</v>
      </c>
      <c r="AM539" s="2">
        <v>0</v>
      </c>
      <c r="AN539" s="2">
        <v>-240000</v>
      </c>
    </row>
    <row r="540" spans="1:40" ht="1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3" t="s">
        <v>397</v>
      </c>
      <c r="P540" s="3"/>
      <c r="Q540" s="3"/>
      <c r="R540" s="3"/>
      <c r="S540" s="3"/>
      <c r="T540" s="3"/>
      <c r="U540" s="3"/>
      <c r="V540" s="3"/>
      <c r="W540" s="2">
        <v>127</v>
      </c>
      <c r="X540" s="2">
        <v>31</v>
      </c>
      <c r="Y540" s="2">
        <v>288</v>
      </c>
      <c r="Z540" s="2">
        <v>48</v>
      </c>
      <c r="AA540" s="2">
        <v>18</v>
      </c>
      <c r="AB540" s="2">
        <v>3</v>
      </c>
      <c r="AC540" s="2">
        <v>397</v>
      </c>
      <c r="AD540" s="2">
        <v>76</v>
      </c>
      <c r="AE540" s="2">
        <v>473</v>
      </c>
      <c r="AF540" s="2">
        <v>4064000</v>
      </c>
      <c r="AG540" s="2">
        <v>1003000</v>
      </c>
      <c r="AH540" s="2">
        <v>9216000</v>
      </c>
      <c r="AI540" s="2">
        <v>1536000</v>
      </c>
      <c r="AJ540" s="2">
        <v>576000</v>
      </c>
      <c r="AK540" s="2">
        <v>96000</v>
      </c>
      <c r="AL540" s="2">
        <v>12704000</v>
      </c>
      <c r="AM540" s="2">
        <v>2443000</v>
      </c>
      <c r="AN540" s="2">
        <v>15147000</v>
      </c>
    </row>
    <row r="541" spans="1:40" ht="1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3" t="s">
        <v>398</v>
      </c>
      <c r="P541" s="3"/>
      <c r="Q541" s="3"/>
      <c r="R541" s="3"/>
      <c r="S541" s="3"/>
      <c r="T541" s="3"/>
      <c r="U541" s="3"/>
      <c r="V541" s="3"/>
      <c r="W541" s="2">
        <v>103</v>
      </c>
      <c r="X541" s="2">
        <v>81</v>
      </c>
      <c r="Y541" s="2">
        <v>100</v>
      </c>
      <c r="Z541" s="2">
        <v>15</v>
      </c>
      <c r="AA541" s="2">
        <v>5</v>
      </c>
      <c r="AB541" s="2">
        <v>0</v>
      </c>
      <c r="AC541" s="2">
        <v>198</v>
      </c>
      <c r="AD541" s="2">
        <v>96</v>
      </c>
      <c r="AE541" s="2">
        <v>294</v>
      </c>
      <c r="AF541" s="2">
        <v>8755000</v>
      </c>
      <c r="AG541" s="2">
        <v>6872000</v>
      </c>
      <c r="AH541" s="2">
        <v>8500000</v>
      </c>
      <c r="AI541" s="2">
        <v>1275000</v>
      </c>
      <c r="AJ541" s="2">
        <v>425000</v>
      </c>
      <c r="AK541" s="2">
        <v>0</v>
      </c>
      <c r="AL541" s="2">
        <v>16830000</v>
      </c>
      <c r="AM541" s="2">
        <v>8147000</v>
      </c>
      <c r="AN541" s="2">
        <v>24977000</v>
      </c>
    </row>
    <row r="542" spans="1:40" ht="1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3" t="s">
        <v>399</v>
      </c>
      <c r="P542" s="3"/>
      <c r="Q542" s="3"/>
      <c r="R542" s="3"/>
      <c r="S542" s="3"/>
      <c r="T542" s="3"/>
      <c r="U542" s="3"/>
      <c r="V542" s="3"/>
      <c r="W542" s="2">
        <v>68</v>
      </c>
      <c r="X542" s="2">
        <v>31</v>
      </c>
      <c r="Y542" s="2">
        <v>240</v>
      </c>
      <c r="Z542" s="2">
        <v>40</v>
      </c>
      <c r="AA542" s="2">
        <v>6</v>
      </c>
      <c r="AB542" s="2">
        <v>1</v>
      </c>
      <c r="AC542" s="2">
        <v>302</v>
      </c>
      <c r="AD542" s="2">
        <v>70</v>
      </c>
      <c r="AE542" s="2">
        <v>372</v>
      </c>
      <c r="AF542" s="2">
        <v>1360000</v>
      </c>
      <c r="AG542" s="2">
        <v>623000</v>
      </c>
      <c r="AH542" s="2">
        <v>4800000</v>
      </c>
      <c r="AI542" s="2">
        <v>800000</v>
      </c>
      <c r="AJ542" s="2">
        <v>120000</v>
      </c>
      <c r="AK542" s="2">
        <v>20000</v>
      </c>
      <c r="AL542" s="2">
        <v>6040000</v>
      </c>
      <c r="AM542" s="2">
        <v>1403000</v>
      </c>
      <c r="AN542" s="2">
        <v>7443000</v>
      </c>
    </row>
    <row r="543" spans="1:40" ht="1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3" t="s">
        <v>400</v>
      </c>
      <c r="P543" s="3"/>
      <c r="Q543" s="3"/>
      <c r="R543" s="3"/>
      <c r="S543" s="3"/>
      <c r="T543" s="3"/>
      <c r="U543" s="3"/>
      <c r="V543" s="3"/>
      <c r="W543" s="2">
        <v>0</v>
      </c>
      <c r="X543" s="2">
        <v>0</v>
      </c>
      <c r="Y543" s="2">
        <v>600</v>
      </c>
      <c r="Z543" s="2">
        <v>120</v>
      </c>
      <c r="AA543" s="2">
        <v>0</v>
      </c>
      <c r="AB543" s="2">
        <v>0</v>
      </c>
      <c r="AC543" s="2">
        <v>600</v>
      </c>
      <c r="AD543" s="2">
        <v>120</v>
      </c>
      <c r="AE543" s="2">
        <v>720</v>
      </c>
      <c r="AF543" s="2">
        <v>0</v>
      </c>
      <c r="AG543" s="2">
        <v>0</v>
      </c>
      <c r="AH543" s="2">
        <v>30000000</v>
      </c>
      <c r="AI543" s="2">
        <v>6000000</v>
      </c>
      <c r="AJ543" s="2">
        <v>0</v>
      </c>
      <c r="AK543" s="2">
        <v>0</v>
      </c>
      <c r="AL543" s="2">
        <v>30000000</v>
      </c>
      <c r="AM543" s="2">
        <v>6000000</v>
      </c>
      <c r="AN543" s="2">
        <v>36000000</v>
      </c>
    </row>
    <row r="544" spans="1:40" ht="1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3" t="s">
        <v>401</v>
      </c>
      <c r="P544" s="3"/>
      <c r="Q544" s="3"/>
      <c r="R544" s="3"/>
      <c r="S544" s="3"/>
      <c r="T544" s="3"/>
      <c r="U544" s="3"/>
      <c r="V544" s="3"/>
      <c r="W544" s="2">
        <v>1378</v>
      </c>
      <c r="X544" s="2">
        <v>276</v>
      </c>
      <c r="Y544" s="2">
        <v>0</v>
      </c>
      <c r="Z544" s="2">
        <v>0</v>
      </c>
      <c r="AA544" s="2">
        <v>0</v>
      </c>
      <c r="AB544" s="2">
        <v>0</v>
      </c>
      <c r="AC544" s="2">
        <v>1378</v>
      </c>
      <c r="AD544" s="2">
        <v>276</v>
      </c>
      <c r="AE544" s="2">
        <v>1654</v>
      </c>
      <c r="AF544" s="2">
        <v>16536000</v>
      </c>
      <c r="AG544" s="2">
        <v>3312000</v>
      </c>
      <c r="AH544" s="2">
        <v>0</v>
      </c>
      <c r="AI544" s="2">
        <v>0</v>
      </c>
      <c r="AJ544" s="2">
        <v>0</v>
      </c>
      <c r="AK544" s="2">
        <v>0</v>
      </c>
      <c r="AL544" s="2">
        <v>16536000</v>
      </c>
      <c r="AM544" s="2">
        <v>3312000</v>
      </c>
      <c r="AN544" s="2">
        <v>19848000</v>
      </c>
    </row>
    <row r="545" spans="1:40" ht="1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3" t="s">
        <v>402</v>
      </c>
      <c r="P545" s="3"/>
      <c r="Q545" s="3"/>
      <c r="R545" s="3"/>
      <c r="S545" s="3"/>
      <c r="T545" s="3"/>
      <c r="U545" s="3"/>
      <c r="V545" s="3"/>
      <c r="W545" s="2">
        <v>246</v>
      </c>
      <c r="X545" s="2">
        <v>-67</v>
      </c>
      <c r="Y545" s="2">
        <v>1440</v>
      </c>
      <c r="Z545" s="2">
        <v>120</v>
      </c>
      <c r="AA545" s="2">
        <v>48</v>
      </c>
      <c r="AB545" s="2">
        <v>4</v>
      </c>
      <c r="AC545" s="2">
        <v>1638</v>
      </c>
      <c r="AD545" s="2">
        <v>49</v>
      </c>
      <c r="AE545" s="2">
        <v>1687</v>
      </c>
      <c r="AF545" s="2">
        <v>3936000</v>
      </c>
      <c r="AG545" s="2">
        <v>-1072000</v>
      </c>
      <c r="AH545" s="2">
        <v>23040000</v>
      </c>
      <c r="AI545" s="2">
        <v>1920000</v>
      </c>
      <c r="AJ545" s="2">
        <v>768000</v>
      </c>
      <c r="AK545" s="2">
        <v>64000</v>
      </c>
      <c r="AL545" s="2">
        <v>26208000</v>
      </c>
      <c r="AM545" s="2">
        <v>784000</v>
      </c>
      <c r="AN545" s="2">
        <v>26992000</v>
      </c>
    </row>
    <row r="546" spans="1:40" ht="1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3" t="s">
        <v>403</v>
      </c>
      <c r="P546" s="3"/>
      <c r="Q546" s="3"/>
      <c r="R546" s="3"/>
      <c r="S546" s="3"/>
      <c r="T546" s="3"/>
      <c r="U546" s="3"/>
      <c r="V546" s="3"/>
      <c r="W546" s="2">
        <v>150</v>
      </c>
      <c r="X546" s="2">
        <v>98</v>
      </c>
      <c r="Y546" s="2">
        <v>288</v>
      </c>
      <c r="Z546" s="2">
        <v>72</v>
      </c>
      <c r="AA546" s="2">
        <v>8</v>
      </c>
      <c r="AB546" s="2">
        <v>2</v>
      </c>
      <c r="AC546" s="2">
        <v>430</v>
      </c>
      <c r="AD546" s="2">
        <v>168</v>
      </c>
      <c r="AE546" s="2">
        <v>598</v>
      </c>
      <c r="AF546" s="2">
        <v>4500000</v>
      </c>
      <c r="AG546" s="2">
        <v>2940000</v>
      </c>
      <c r="AH546" s="2">
        <v>8640000</v>
      </c>
      <c r="AI546" s="2">
        <v>2160000</v>
      </c>
      <c r="AJ546" s="2">
        <v>240000</v>
      </c>
      <c r="AK546" s="2">
        <v>60000</v>
      </c>
      <c r="AL546" s="2">
        <v>12900000</v>
      </c>
      <c r="AM546" s="2">
        <v>5040000</v>
      </c>
      <c r="AN546" s="2">
        <v>17940000</v>
      </c>
    </row>
    <row r="547" spans="1:40" ht="1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3" t="s">
        <v>404</v>
      </c>
      <c r="P547" s="3"/>
      <c r="Q547" s="3"/>
      <c r="R547" s="3"/>
      <c r="S547" s="3"/>
      <c r="T547" s="3"/>
      <c r="U547" s="3"/>
      <c r="V547" s="3"/>
      <c r="W547" s="2">
        <v>320</v>
      </c>
      <c r="X547" s="2">
        <v>-8</v>
      </c>
      <c r="Y547" s="2">
        <v>0</v>
      </c>
      <c r="Z547" s="2">
        <v>0</v>
      </c>
      <c r="AA547" s="2">
        <v>0</v>
      </c>
      <c r="AB547" s="2">
        <v>0</v>
      </c>
      <c r="AC547" s="2">
        <v>320</v>
      </c>
      <c r="AD547" s="2">
        <v>-8</v>
      </c>
      <c r="AE547" s="2">
        <v>312</v>
      </c>
      <c r="AF547" s="2">
        <v>5120000</v>
      </c>
      <c r="AG547" s="2">
        <v>-128000</v>
      </c>
      <c r="AH547" s="2">
        <v>0</v>
      </c>
      <c r="AI547" s="2">
        <v>0</v>
      </c>
      <c r="AJ547" s="2">
        <v>0</v>
      </c>
      <c r="AK547" s="2">
        <v>0</v>
      </c>
      <c r="AL547" s="2">
        <v>5120000</v>
      </c>
      <c r="AM547" s="2">
        <v>-128000</v>
      </c>
      <c r="AN547" s="2">
        <v>4992000</v>
      </c>
    </row>
    <row r="548" spans="1:40" ht="1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3" t="s">
        <v>405</v>
      </c>
      <c r="P548" s="3"/>
      <c r="Q548" s="3"/>
      <c r="R548" s="3"/>
      <c r="S548" s="3"/>
      <c r="T548" s="3"/>
      <c r="U548" s="3"/>
      <c r="V548" s="3"/>
      <c r="W548" s="2">
        <v>132</v>
      </c>
      <c r="X548" s="2">
        <v>11</v>
      </c>
      <c r="Y548" s="2">
        <v>0</v>
      </c>
      <c r="Z548" s="2">
        <v>0</v>
      </c>
      <c r="AA548" s="2">
        <v>0</v>
      </c>
      <c r="AB548" s="2">
        <v>0</v>
      </c>
      <c r="AC548" s="2">
        <v>132</v>
      </c>
      <c r="AD548" s="2">
        <v>11</v>
      </c>
      <c r="AE548" s="2">
        <v>143</v>
      </c>
      <c r="AF548" s="2">
        <v>3696000</v>
      </c>
      <c r="AG548" s="2">
        <v>308000</v>
      </c>
      <c r="AH548" s="2">
        <v>0</v>
      </c>
      <c r="AI548" s="2">
        <v>0</v>
      </c>
      <c r="AJ548" s="2">
        <v>0</v>
      </c>
      <c r="AK548" s="2">
        <v>0</v>
      </c>
      <c r="AL548" s="2">
        <v>3696000</v>
      </c>
      <c r="AM548" s="2">
        <v>308000</v>
      </c>
      <c r="AN548" s="2">
        <v>4004000</v>
      </c>
    </row>
    <row r="549" spans="1:40" ht="1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3" t="s">
        <v>406</v>
      </c>
      <c r="P549" s="3"/>
      <c r="Q549" s="3"/>
      <c r="R549" s="3"/>
      <c r="S549" s="3"/>
      <c r="T549" s="3"/>
      <c r="U549" s="3"/>
      <c r="V549" s="3"/>
      <c r="W549" s="2">
        <v>480</v>
      </c>
      <c r="X549" s="2">
        <v>40</v>
      </c>
      <c r="Y549" s="2">
        <v>0</v>
      </c>
      <c r="Z549" s="2">
        <v>0</v>
      </c>
      <c r="AA549" s="2">
        <v>0</v>
      </c>
      <c r="AB549" s="2">
        <v>0</v>
      </c>
      <c r="AC549" s="2">
        <v>480</v>
      </c>
      <c r="AD549" s="2">
        <v>40</v>
      </c>
      <c r="AE549" s="2">
        <v>520</v>
      </c>
      <c r="AF549" s="2">
        <v>4320000</v>
      </c>
      <c r="AG549" s="2">
        <v>360000</v>
      </c>
      <c r="AH549" s="2">
        <v>0</v>
      </c>
      <c r="AI549" s="2">
        <v>0</v>
      </c>
      <c r="AJ549" s="2">
        <v>0</v>
      </c>
      <c r="AK549" s="2">
        <v>0</v>
      </c>
      <c r="AL549" s="2">
        <v>4320000</v>
      </c>
      <c r="AM549" s="2">
        <v>360000</v>
      </c>
      <c r="AN549" s="2">
        <v>4680000</v>
      </c>
    </row>
    <row r="550" spans="1:40" ht="1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3" t="s">
        <v>407</v>
      </c>
      <c r="P550" s="3"/>
      <c r="Q550" s="3"/>
      <c r="R550" s="3"/>
      <c r="S550" s="3"/>
      <c r="T550" s="3"/>
      <c r="U550" s="3"/>
      <c r="V550" s="3"/>
      <c r="W550" s="2">
        <v>116</v>
      </c>
      <c r="X550" s="2">
        <v>9</v>
      </c>
      <c r="Y550" s="2">
        <v>0</v>
      </c>
      <c r="Z550" s="2">
        <v>0</v>
      </c>
      <c r="AA550" s="2">
        <v>0</v>
      </c>
      <c r="AB550" s="2">
        <v>0</v>
      </c>
      <c r="AC550" s="2">
        <v>116</v>
      </c>
      <c r="AD550" s="2">
        <v>9</v>
      </c>
      <c r="AE550" s="2">
        <v>125</v>
      </c>
      <c r="AF550" s="2">
        <v>2552000</v>
      </c>
      <c r="AG550" s="2">
        <v>198000</v>
      </c>
      <c r="AH550" s="2">
        <v>0</v>
      </c>
      <c r="AI550" s="2">
        <v>0</v>
      </c>
      <c r="AJ550" s="2">
        <v>0</v>
      </c>
      <c r="AK550" s="2">
        <v>0</v>
      </c>
      <c r="AL550" s="2">
        <v>2552000</v>
      </c>
      <c r="AM550" s="2">
        <v>198000</v>
      </c>
      <c r="AN550" s="2">
        <v>2750000</v>
      </c>
    </row>
    <row r="551" spans="1:40" ht="1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3" t="s">
        <v>408</v>
      </c>
      <c r="P551" s="3"/>
      <c r="Q551" s="3"/>
      <c r="R551" s="3"/>
      <c r="S551" s="3"/>
      <c r="T551" s="3"/>
      <c r="U551" s="3"/>
      <c r="V551" s="3"/>
      <c r="W551" s="2">
        <v>68</v>
      </c>
      <c r="X551" s="2">
        <v>5</v>
      </c>
      <c r="Y551" s="2">
        <v>0</v>
      </c>
      <c r="Z551" s="2">
        <v>0</v>
      </c>
      <c r="AA551" s="2">
        <v>0</v>
      </c>
      <c r="AB551" s="2">
        <v>0</v>
      </c>
      <c r="AC551" s="2">
        <v>68</v>
      </c>
      <c r="AD551" s="2">
        <v>5</v>
      </c>
      <c r="AE551" s="2">
        <v>73</v>
      </c>
      <c r="AF551" s="2">
        <v>1496000</v>
      </c>
      <c r="AG551" s="2">
        <v>110000</v>
      </c>
      <c r="AH551" s="2">
        <v>0</v>
      </c>
      <c r="AI551" s="2">
        <v>0</v>
      </c>
      <c r="AJ551" s="2">
        <v>0</v>
      </c>
      <c r="AK551" s="2">
        <v>0</v>
      </c>
      <c r="AL551" s="2">
        <v>1496000</v>
      </c>
      <c r="AM551" s="2">
        <v>110000</v>
      </c>
      <c r="AN551" s="2">
        <v>1606000</v>
      </c>
    </row>
    <row r="552" spans="1:40" ht="1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3" t="s">
        <v>409</v>
      </c>
      <c r="P552" s="3"/>
      <c r="Q552" s="3"/>
      <c r="R552" s="3"/>
      <c r="S552" s="3"/>
      <c r="T552" s="3"/>
      <c r="U552" s="3"/>
      <c r="V552" s="3"/>
      <c r="W552" s="2">
        <v>116</v>
      </c>
      <c r="X552" s="2">
        <v>9</v>
      </c>
      <c r="Y552" s="2">
        <v>0</v>
      </c>
      <c r="Z552" s="2">
        <v>0</v>
      </c>
      <c r="AA552" s="2">
        <v>0</v>
      </c>
      <c r="AB552" s="2">
        <v>0</v>
      </c>
      <c r="AC552" s="2">
        <v>116</v>
      </c>
      <c r="AD552" s="2">
        <v>9</v>
      </c>
      <c r="AE552" s="2">
        <v>125</v>
      </c>
      <c r="AF552" s="2">
        <v>2552000</v>
      </c>
      <c r="AG552" s="2">
        <v>198000</v>
      </c>
      <c r="AH552" s="2">
        <v>0</v>
      </c>
      <c r="AI552" s="2">
        <v>0</v>
      </c>
      <c r="AJ552" s="2">
        <v>0</v>
      </c>
      <c r="AK552" s="2">
        <v>0</v>
      </c>
      <c r="AL552" s="2">
        <v>2552000</v>
      </c>
      <c r="AM552" s="2">
        <v>198000</v>
      </c>
      <c r="AN552" s="2">
        <v>2750000</v>
      </c>
    </row>
    <row r="553" spans="1:40" ht="1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3" t="s">
        <v>410</v>
      </c>
      <c r="P553" s="3"/>
      <c r="Q553" s="3"/>
      <c r="R553" s="3"/>
      <c r="S553" s="3"/>
      <c r="T553" s="3"/>
      <c r="U553" s="3"/>
      <c r="V553" s="3"/>
      <c r="W553" s="2">
        <v>60</v>
      </c>
      <c r="X553" s="2">
        <v>5</v>
      </c>
      <c r="Y553" s="2">
        <v>0</v>
      </c>
      <c r="Z553" s="2">
        <v>0</v>
      </c>
      <c r="AA553" s="2">
        <v>0</v>
      </c>
      <c r="AB553" s="2">
        <v>0</v>
      </c>
      <c r="AC553" s="2">
        <v>60</v>
      </c>
      <c r="AD553" s="2">
        <v>5</v>
      </c>
      <c r="AE553" s="2">
        <v>65</v>
      </c>
      <c r="AF553" s="2">
        <v>1980000</v>
      </c>
      <c r="AG553" s="2">
        <v>165000</v>
      </c>
      <c r="AH553" s="2">
        <v>0</v>
      </c>
      <c r="AI553" s="2">
        <v>0</v>
      </c>
      <c r="AJ553" s="2">
        <v>0</v>
      </c>
      <c r="AK553" s="2">
        <v>0</v>
      </c>
      <c r="AL553" s="2">
        <v>1980000</v>
      </c>
      <c r="AM553" s="2">
        <v>165000</v>
      </c>
      <c r="AN553" s="2">
        <v>2145000</v>
      </c>
    </row>
    <row r="554" spans="1:40" ht="1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3" t="s">
        <v>411</v>
      </c>
      <c r="P554" s="3"/>
      <c r="Q554" s="3"/>
      <c r="R554" s="3"/>
      <c r="S554" s="3"/>
      <c r="T554" s="3"/>
      <c r="U554" s="3"/>
      <c r="V554" s="3"/>
      <c r="W554" s="2">
        <v>48</v>
      </c>
      <c r="X554" s="2">
        <v>4</v>
      </c>
      <c r="Y554" s="2">
        <v>0</v>
      </c>
      <c r="Z554" s="2">
        <v>0</v>
      </c>
      <c r="AA554" s="2">
        <v>0</v>
      </c>
      <c r="AB554" s="2">
        <v>0</v>
      </c>
      <c r="AC554" s="2">
        <v>48</v>
      </c>
      <c r="AD554" s="2">
        <v>4</v>
      </c>
      <c r="AE554" s="2">
        <v>52</v>
      </c>
      <c r="AF554" s="2">
        <v>1584000</v>
      </c>
      <c r="AG554" s="2">
        <v>132000</v>
      </c>
      <c r="AH554" s="2">
        <v>0</v>
      </c>
      <c r="AI554" s="2">
        <v>0</v>
      </c>
      <c r="AJ554" s="2">
        <v>0</v>
      </c>
      <c r="AK554" s="2">
        <v>0</v>
      </c>
      <c r="AL554" s="2">
        <v>1584000</v>
      </c>
      <c r="AM554" s="2">
        <v>132000</v>
      </c>
      <c r="AN554" s="2">
        <v>1716000</v>
      </c>
    </row>
    <row r="555" spans="1:40" ht="15" customHeight="1" x14ac:dyDescent="0.25">
      <c r="A555" s="5"/>
      <c r="B555" s="5"/>
      <c r="C555" s="5"/>
      <c r="D555" s="5"/>
      <c r="E555" s="5"/>
      <c r="F555" s="5"/>
      <c r="G555" s="5"/>
      <c r="H555" s="7" t="s">
        <v>93</v>
      </c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2">
        <v>3438</v>
      </c>
      <c r="X555" s="2">
        <v>582</v>
      </c>
      <c r="Y555" s="2">
        <v>2956</v>
      </c>
      <c r="Z555" s="2">
        <v>415</v>
      </c>
      <c r="AA555" s="2">
        <v>85</v>
      </c>
      <c r="AB555" s="2">
        <v>10</v>
      </c>
      <c r="AC555" s="2">
        <v>6309</v>
      </c>
      <c r="AD555" s="2">
        <v>987</v>
      </c>
      <c r="AE555" s="2">
        <v>7296</v>
      </c>
      <c r="AF555" s="2">
        <v>58466000</v>
      </c>
      <c r="AG555" s="2">
        <v>16299000</v>
      </c>
      <c r="AH555" s="2">
        <v>84196000</v>
      </c>
      <c r="AI555" s="2">
        <v>13691000</v>
      </c>
      <c r="AJ555" s="2">
        <v>2129000</v>
      </c>
      <c r="AK555" s="2">
        <v>240000</v>
      </c>
      <c r="AL555" s="2">
        <v>140533000</v>
      </c>
      <c r="AM555" s="2">
        <v>29750000</v>
      </c>
      <c r="AN555" s="2">
        <v>170283000</v>
      </c>
    </row>
    <row r="556" spans="1:40" ht="15" customHeight="1" x14ac:dyDescent="0.25">
      <c r="A556" s="5"/>
      <c r="B556" s="5"/>
      <c r="C556" s="5"/>
      <c r="D556" s="5"/>
      <c r="E556" s="5"/>
      <c r="F556" s="5"/>
      <c r="G556" s="5"/>
      <c r="H556" s="6" t="s">
        <v>94</v>
      </c>
      <c r="I556" s="6"/>
      <c r="J556" s="6"/>
      <c r="K556" s="6"/>
      <c r="L556" s="6"/>
      <c r="M556" s="6"/>
      <c r="N556" s="6"/>
      <c r="O556" s="3" t="s">
        <v>391</v>
      </c>
      <c r="P556" s="3"/>
      <c r="Q556" s="3"/>
      <c r="R556" s="3"/>
      <c r="S556" s="3"/>
      <c r="T556" s="3"/>
      <c r="U556" s="3"/>
      <c r="V556" s="3"/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</row>
    <row r="557" spans="1:40" ht="1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3" t="s">
        <v>392</v>
      </c>
      <c r="P557" s="3"/>
      <c r="Q557" s="3"/>
      <c r="R557" s="3"/>
      <c r="S557" s="3"/>
      <c r="T557" s="3"/>
      <c r="U557" s="3"/>
      <c r="V557" s="3"/>
      <c r="W557" s="2">
        <v>160</v>
      </c>
      <c r="X557" s="2">
        <v>30</v>
      </c>
      <c r="Y557" s="2">
        <v>0</v>
      </c>
      <c r="Z557" s="2">
        <v>0</v>
      </c>
      <c r="AA557" s="2">
        <v>0</v>
      </c>
      <c r="AB557" s="2">
        <v>0</v>
      </c>
      <c r="AC557" s="2">
        <v>160</v>
      </c>
      <c r="AD557" s="2">
        <v>30</v>
      </c>
      <c r="AE557" s="2">
        <v>190</v>
      </c>
      <c r="AF557" s="2">
        <v>1600000</v>
      </c>
      <c r="AG557" s="2">
        <v>300000</v>
      </c>
      <c r="AH557" s="2">
        <v>0</v>
      </c>
      <c r="AI557" s="2">
        <v>0</v>
      </c>
      <c r="AJ557" s="2">
        <v>0</v>
      </c>
      <c r="AK557" s="2">
        <v>0</v>
      </c>
      <c r="AL557" s="2">
        <v>1600000</v>
      </c>
      <c r="AM557" s="2">
        <v>300000</v>
      </c>
      <c r="AN557" s="2">
        <v>1900000</v>
      </c>
    </row>
    <row r="558" spans="1:40" ht="1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3" t="s">
        <v>393</v>
      </c>
      <c r="P558" s="3"/>
      <c r="Q558" s="3"/>
      <c r="R558" s="3"/>
      <c r="S558" s="3"/>
      <c r="T558" s="3"/>
      <c r="U558" s="3"/>
      <c r="V558" s="3"/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</row>
    <row r="559" spans="1:40" ht="1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3" t="s">
        <v>394</v>
      </c>
      <c r="P559" s="3"/>
      <c r="Q559" s="3"/>
      <c r="R559" s="3"/>
      <c r="S559" s="3"/>
      <c r="T559" s="3"/>
      <c r="U559" s="3"/>
      <c r="V559" s="3"/>
      <c r="W559" s="2">
        <v>4</v>
      </c>
      <c r="X559" s="2">
        <v>1</v>
      </c>
      <c r="Y559" s="2">
        <v>0</v>
      </c>
      <c r="Z559" s="2">
        <v>0</v>
      </c>
      <c r="AA559" s="2">
        <v>0</v>
      </c>
      <c r="AB559" s="2">
        <v>0</v>
      </c>
      <c r="AC559" s="2">
        <v>4</v>
      </c>
      <c r="AD559" s="2">
        <v>1</v>
      </c>
      <c r="AE559" s="2">
        <v>5</v>
      </c>
      <c r="AF559" s="2">
        <v>160000</v>
      </c>
      <c r="AG559" s="2">
        <v>55000</v>
      </c>
      <c r="AH559" s="2">
        <v>0</v>
      </c>
      <c r="AI559" s="2">
        <v>0</v>
      </c>
      <c r="AJ559" s="2">
        <v>0</v>
      </c>
      <c r="AK559" s="2">
        <v>0</v>
      </c>
      <c r="AL559" s="2">
        <v>160000</v>
      </c>
      <c r="AM559" s="2">
        <v>55000</v>
      </c>
      <c r="AN559" s="2">
        <v>215000</v>
      </c>
    </row>
    <row r="560" spans="1:40" ht="1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3" t="s">
        <v>395</v>
      </c>
      <c r="P560" s="3"/>
      <c r="Q560" s="3"/>
      <c r="R560" s="3"/>
      <c r="S560" s="3"/>
      <c r="T560" s="3"/>
      <c r="U560" s="3"/>
      <c r="V560" s="3"/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</row>
    <row r="561" spans="1:40" ht="1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3" t="s">
        <v>396</v>
      </c>
      <c r="P561" s="3"/>
      <c r="Q561" s="3"/>
      <c r="R561" s="3"/>
      <c r="S561" s="3"/>
      <c r="T561" s="3"/>
      <c r="U561" s="3"/>
      <c r="V561" s="3"/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</row>
    <row r="562" spans="1:40" ht="1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3" t="s">
        <v>397</v>
      </c>
      <c r="P562" s="3"/>
      <c r="Q562" s="3"/>
      <c r="R562" s="3"/>
      <c r="S562" s="3"/>
      <c r="T562" s="3"/>
      <c r="U562" s="3"/>
      <c r="V562" s="3"/>
      <c r="W562" s="2">
        <v>1371</v>
      </c>
      <c r="X562" s="2">
        <v>242</v>
      </c>
      <c r="Y562" s="2">
        <v>0</v>
      </c>
      <c r="Z562" s="2">
        <v>0</v>
      </c>
      <c r="AA562" s="2">
        <v>0</v>
      </c>
      <c r="AB562" s="2">
        <v>0</v>
      </c>
      <c r="AC562" s="2">
        <v>1371</v>
      </c>
      <c r="AD562" s="2">
        <v>242</v>
      </c>
      <c r="AE562" s="2">
        <v>1613</v>
      </c>
      <c r="AF562" s="2">
        <v>43872000</v>
      </c>
      <c r="AG562" s="2">
        <v>7733000</v>
      </c>
      <c r="AH562" s="2">
        <v>0</v>
      </c>
      <c r="AI562" s="2">
        <v>0</v>
      </c>
      <c r="AJ562" s="2">
        <v>0</v>
      </c>
      <c r="AK562" s="2">
        <v>0</v>
      </c>
      <c r="AL562" s="2">
        <v>43872000</v>
      </c>
      <c r="AM562" s="2">
        <v>7733000</v>
      </c>
      <c r="AN562" s="2">
        <v>51605000</v>
      </c>
    </row>
    <row r="563" spans="1:40" ht="1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3" t="s">
        <v>398</v>
      </c>
      <c r="P563" s="3"/>
      <c r="Q563" s="3"/>
      <c r="R563" s="3"/>
      <c r="S563" s="3"/>
      <c r="T563" s="3"/>
      <c r="U563" s="3"/>
      <c r="V563" s="3"/>
      <c r="W563" s="2">
        <v>58</v>
      </c>
      <c r="X563" s="2">
        <v>87</v>
      </c>
      <c r="Y563" s="2">
        <v>0</v>
      </c>
      <c r="Z563" s="2">
        <v>0</v>
      </c>
      <c r="AA563" s="2">
        <v>0</v>
      </c>
      <c r="AB563" s="2">
        <v>0</v>
      </c>
      <c r="AC563" s="2">
        <v>58</v>
      </c>
      <c r="AD563" s="2">
        <v>87</v>
      </c>
      <c r="AE563" s="2">
        <v>145</v>
      </c>
      <c r="AF563" s="2">
        <v>4930000</v>
      </c>
      <c r="AG563" s="2">
        <v>7378000</v>
      </c>
      <c r="AH563" s="2">
        <v>0</v>
      </c>
      <c r="AI563" s="2">
        <v>0</v>
      </c>
      <c r="AJ563" s="2">
        <v>0</v>
      </c>
      <c r="AK563" s="2">
        <v>0</v>
      </c>
      <c r="AL563" s="2">
        <v>4930000</v>
      </c>
      <c r="AM563" s="2">
        <v>7378000</v>
      </c>
      <c r="AN563" s="2">
        <v>12308000</v>
      </c>
    </row>
    <row r="564" spans="1:40" ht="1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3" t="s">
        <v>399</v>
      </c>
      <c r="P564" s="3"/>
      <c r="Q564" s="3"/>
      <c r="R564" s="3"/>
      <c r="S564" s="3"/>
      <c r="T564" s="3"/>
      <c r="U564" s="3"/>
      <c r="V564" s="3"/>
      <c r="W564" s="2">
        <v>474</v>
      </c>
      <c r="X564" s="2">
        <v>5</v>
      </c>
      <c r="Y564" s="2">
        <v>0</v>
      </c>
      <c r="Z564" s="2">
        <v>0</v>
      </c>
      <c r="AA564" s="2">
        <v>0</v>
      </c>
      <c r="AB564" s="2">
        <v>0</v>
      </c>
      <c r="AC564" s="2">
        <v>474</v>
      </c>
      <c r="AD564" s="2">
        <v>5</v>
      </c>
      <c r="AE564" s="2">
        <v>479</v>
      </c>
      <c r="AF564" s="2">
        <v>9480000</v>
      </c>
      <c r="AG564" s="2">
        <v>100000</v>
      </c>
      <c r="AH564" s="2">
        <v>0</v>
      </c>
      <c r="AI564" s="2">
        <v>0</v>
      </c>
      <c r="AJ564" s="2">
        <v>0</v>
      </c>
      <c r="AK564" s="2">
        <v>0</v>
      </c>
      <c r="AL564" s="2">
        <v>9480000</v>
      </c>
      <c r="AM564" s="2">
        <v>100000</v>
      </c>
      <c r="AN564" s="2">
        <v>9580000</v>
      </c>
    </row>
    <row r="565" spans="1:40" ht="1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3" t="s">
        <v>400</v>
      </c>
      <c r="P565" s="3"/>
      <c r="Q565" s="3"/>
      <c r="R565" s="3"/>
      <c r="S565" s="3"/>
      <c r="T565" s="3"/>
      <c r="U565" s="3"/>
      <c r="V565" s="3"/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</row>
    <row r="566" spans="1:40" ht="1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3" t="s">
        <v>401</v>
      </c>
      <c r="P566" s="3"/>
      <c r="Q566" s="3"/>
      <c r="R566" s="3"/>
      <c r="S566" s="3"/>
      <c r="T566" s="3"/>
      <c r="U566" s="3"/>
      <c r="V566" s="3"/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</row>
    <row r="567" spans="1:40" ht="1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3" t="s">
        <v>402</v>
      </c>
      <c r="P567" s="3"/>
      <c r="Q567" s="3"/>
      <c r="R567" s="3"/>
      <c r="S567" s="3"/>
      <c r="T567" s="3"/>
      <c r="U567" s="3"/>
      <c r="V567" s="3"/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</row>
    <row r="568" spans="1:40" ht="1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3" t="s">
        <v>403</v>
      </c>
      <c r="P568" s="3"/>
      <c r="Q568" s="3"/>
      <c r="R568" s="3"/>
      <c r="S568" s="3"/>
      <c r="T568" s="3"/>
      <c r="U568" s="3"/>
      <c r="V568" s="3"/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</row>
    <row r="569" spans="1:40" ht="1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3" t="s">
        <v>404</v>
      </c>
      <c r="P569" s="3"/>
      <c r="Q569" s="3"/>
      <c r="R569" s="3"/>
      <c r="S569" s="3"/>
      <c r="T569" s="3"/>
      <c r="U569" s="3"/>
      <c r="V569" s="3"/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</row>
    <row r="570" spans="1:40" ht="1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3" t="s">
        <v>405</v>
      </c>
      <c r="P570" s="3"/>
      <c r="Q570" s="3"/>
      <c r="R570" s="3"/>
      <c r="S570" s="3"/>
      <c r="T570" s="3"/>
      <c r="U570" s="3"/>
      <c r="V570" s="3"/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</row>
    <row r="571" spans="1:40" ht="1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3" t="s">
        <v>406</v>
      </c>
      <c r="P571" s="3"/>
      <c r="Q571" s="3"/>
      <c r="R571" s="3"/>
      <c r="S571" s="3"/>
      <c r="T571" s="3"/>
      <c r="U571" s="3"/>
      <c r="V571" s="3"/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</row>
    <row r="572" spans="1:40" ht="1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3" t="s">
        <v>407</v>
      </c>
      <c r="P572" s="3"/>
      <c r="Q572" s="3"/>
      <c r="R572" s="3"/>
      <c r="S572" s="3"/>
      <c r="T572" s="3"/>
      <c r="U572" s="3"/>
      <c r="V572" s="3"/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</row>
    <row r="573" spans="1:40" ht="1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3" t="s">
        <v>408</v>
      </c>
      <c r="P573" s="3"/>
      <c r="Q573" s="3"/>
      <c r="R573" s="3"/>
      <c r="S573" s="3"/>
      <c r="T573" s="3"/>
      <c r="U573" s="3"/>
      <c r="V573" s="3"/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</row>
    <row r="574" spans="1:40" ht="1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3" t="s">
        <v>409</v>
      </c>
      <c r="P574" s="3"/>
      <c r="Q574" s="3"/>
      <c r="R574" s="3"/>
      <c r="S574" s="3"/>
      <c r="T574" s="3"/>
      <c r="U574" s="3"/>
      <c r="V574" s="3"/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</row>
    <row r="575" spans="1:40" ht="1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3" t="s">
        <v>410</v>
      </c>
      <c r="P575" s="3"/>
      <c r="Q575" s="3"/>
      <c r="R575" s="3"/>
      <c r="S575" s="3"/>
      <c r="T575" s="3"/>
      <c r="U575" s="3"/>
      <c r="V575" s="3"/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</row>
    <row r="576" spans="1:40" ht="1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3" t="s">
        <v>411</v>
      </c>
      <c r="P576" s="3"/>
      <c r="Q576" s="3"/>
      <c r="R576" s="3"/>
      <c r="S576" s="3"/>
      <c r="T576" s="3"/>
      <c r="U576" s="3"/>
      <c r="V576" s="3"/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</row>
    <row r="577" spans="1:40" ht="15" customHeight="1" x14ac:dyDescent="0.25">
      <c r="A577" s="5"/>
      <c r="B577" s="5"/>
      <c r="C577" s="5"/>
      <c r="D577" s="5"/>
      <c r="E577" s="5"/>
      <c r="F577" s="5"/>
      <c r="G577" s="5"/>
      <c r="H577" s="7" t="s">
        <v>95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2">
        <v>2067</v>
      </c>
      <c r="X577" s="2">
        <v>365</v>
      </c>
      <c r="Y577" s="2">
        <v>0</v>
      </c>
      <c r="Z577" s="2">
        <v>0</v>
      </c>
      <c r="AA577" s="2">
        <v>0</v>
      </c>
      <c r="AB577" s="2">
        <v>0</v>
      </c>
      <c r="AC577" s="2">
        <v>2067</v>
      </c>
      <c r="AD577" s="2">
        <v>365</v>
      </c>
      <c r="AE577" s="2">
        <v>2432</v>
      </c>
      <c r="AF577" s="2">
        <v>60042000</v>
      </c>
      <c r="AG577" s="2">
        <v>15566000</v>
      </c>
      <c r="AH577" s="2">
        <v>0</v>
      </c>
      <c r="AI577" s="2">
        <v>0</v>
      </c>
      <c r="AJ577" s="2">
        <v>0</v>
      </c>
      <c r="AK577" s="2">
        <v>0</v>
      </c>
      <c r="AL577" s="2">
        <v>60042000</v>
      </c>
      <c r="AM577" s="2">
        <v>15566000</v>
      </c>
      <c r="AN577" s="2">
        <v>75608000</v>
      </c>
    </row>
    <row r="578" spans="1:40" ht="15" customHeight="1" x14ac:dyDescent="0.25">
      <c r="A578" s="5"/>
      <c r="B578" s="5"/>
      <c r="C578" s="5"/>
      <c r="D578" s="5"/>
      <c r="E578" s="5"/>
      <c r="F578" s="5"/>
      <c r="G578" s="5"/>
      <c r="H578" s="6" t="s">
        <v>96</v>
      </c>
      <c r="I578" s="6"/>
      <c r="J578" s="6"/>
      <c r="K578" s="6"/>
      <c r="L578" s="6"/>
      <c r="M578" s="6"/>
      <c r="N578" s="6"/>
      <c r="O578" s="3" t="s">
        <v>391</v>
      </c>
      <c r="P578" s="3"/>
      <c r="Q578" s="3"/>
      <c r="R578" s="3"/>
      <c r="S578" s="3"/>
      <c r="T578" s="3"/>
      <c r="U578" s="3"/>
      <c r="V578" s="3"/>
      <c r="W578" s="2">
        <v>-11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-11</v>
      </c>
      <c r="AD578" s="2">
        <v>0</v>
      </c>
      <c r="AE578" s="2">
        <v>-11</v>
      </c>
      <c r="AF578" s="2">
        <v>-110000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-110000</v>
      </c>
      <c r="AM578" s="2">
        <v>0</v>
      </c>
      <c r="AN578" s="2">
        <v>-110000</v>
      </c>
    </row>
    <row r="579" spans="1:40" ht="1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3" t="s">
        <v>392</v>
      </c>
      <c r="P579" s="3"/>
      <c r="Q579" s="3"/>
      <c r="R579" s="3"/>
      <c r="S579" s="3"/>
      <c r="T579" s="3"/>
      <c r="U579" s="3"/>
      <c r="V579" s="3"/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</row>
    <row r="580" spans="1:40" ht="1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3" t="s">
        <v>393</v>
      </c>
      <c r="P580" s="3"/>
      <c r="Q580" s="3"/>
      <c r="R580" s="3"/>
      <c r="S580" s="3"/>
      <c r="T580" s="3"/>
      <c r="U580" s="3"/>
      <c r="V580" s="3"/>
      <c r="W580" s="2">
        <v>214</v>
      </c>
      <c r="X580" s="2">
        <v>2</v>
      </c>
      <c r="Y580" s="2">
        <v>0</v>
      </c>
      <c r="Z580" s="2">
        <v>0</v>
      </c>
      <c r="AA580" s="2">
        <v>12</v>
      </c>
      <c r="AB580" s="2">
        <v>1</v>
      </c>
      <c r="AC580" s="2">
        <v>202</v>
      </c>
      <c r="AD580" s="2">
        <v>1</v>
      </c>
      <c r="AE580" s="2">
        <v>203</v>
      </c>
      <c r="AF580" s="2">
        <v>5350000</v>
      </c>
      <c r="AG580" s="2">
        <v>50000</v>
      </c>
      <c r="AH580" s="2">
        <v>0</v>
      </c>
      <c r="AI580" s="2">
        <v>0</v>
      </c>
      <c r="AJ580" s="2">
        <v>300000</v>
      </c>
      <c r="AK580" s="2">
        <v>25000</v>
      </c>
      <c r="AL580" s="2">
        <v>5050000</v>
      </c>
      <c r="AM580" s="2">
        <v>25000</v>
      </c>
      <c r="AN580" s="2">
        <v>5075000</v>
      </c>
    </row>
    <row r="581" spans="1:40" ht="1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3" t="s">
        <v>394</v>
      </c>
      <c r="P581" s="3"/>
      <c r="Q581" s="3"/>
      <c r="R581" s="3"/>
      <c r="S581" s="3"/>
      <c r="T581" s="3"/>
      <c r="U581" s="3"/>
      <c r="V581" s="3"/>
      <c r="W581" s="2">
        <v>-25</v>
      </c>
      <c r="X581" s="2">
        <v>43</v>
      </c>
      <c r="Y581" s="2">
        <v>0</v>
      </c>
      <c r="Z581" s="2">
        <v>0</v>
      </c>
      <c r="AA581" s="2">
        <v>0</v>
      </c>
      <c r="AB581" s="2">
        <v>0</v>
      </c>
      <c r="AC581" s="2">
        <v>-25</v>
      </c>
      <c r="AD581" s="2">
        <v>43</v>
      </c>
      <c r="AE581" s="2">
        <v>18</v>
      </c>
      <c r="AF581" s="2">
        <v>-1000000</v>
      </c>
      <c r="AG581" s="2">
        <v>1734000</v>
      </c>
      <c r="AH581" s="2">
        <v>0</v>
      </c>
      <c r="AI581" s="2">
        <v>0</v>
      </c>
      <c r="AJ581" s="2">
        <v>0</v>
      </c>
      <c r="AK581" s="2">
        <v>0</v>
      </c>
      <c r="AL581" s="2">
        <v>-1000000</v>
      </c>
      <c r="AM581" s="2">
        <v>1734000</v>
      </c>
      <c r="AN581" s="2">
        <v>734000</v>
      </c>
    </row>
    <row r="582" spans="1:40" ht="1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3" t="s">
        <v>395</v>
      </c>
      <c r="P582" s="3"/>
      <c r="Q582" s="3"/>
      <c r="R582" s="3"/>
      <c r="S582" s="3"/>
      <c r="T582" s="3"/>
      <c r="U582" s="3"/>
      <c r="V582" s="3"/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</row>
    <row r="583" spans="1:40" ht="1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3" t="s">
        <v>396</v>
      </c>
      <c r="P583" s="3"/>
      <c r="Q583" s="3"/>
      <c r="R583" s="3"/>
      <c r="S583" s="3"/>
      <c r="T583" s="3"/>
      <c r="U583" s="3"/>
      <c r="V583" s="3"/>
      <c r="W583" s="2">
        <v>-61</v>
      </c>
      <c r="X583" s="2">
        <v>-7</v>
      </c>
      <c r="Y583" s="2">
        <v>0</v>
      </c>
      <c r="Z583" s="2">
        <v>0</v>
      </c>
      <c r="AA583" s="2">
        <v>0</v>
      </c>
      <c r="AB583" s="2">
        <v>0</v>
      </c>
      <c r="AC583" s="2">
        <v>-61</v>
      </c>
      <c r="AD583" s="2">
        <v>-7</v>
      </c>
      <c r="AE583" s="2">
        <v>-68</v>
      </c>
      <c r="AF583" s="2">
        <v>-4880000</v>
      </c>
      <c r="AG583" s="2">
        <v>-560000</v>
      </c>
      <c r="AH583" s="2">
        <v>0</v>
      </c>
      <c r="AI583" s="2">
        <v>0</v>
      </c>
      <c r="AJ583" s="2">
        <v>0</v>
      </c>
      <c r="AK583" s="2">
        <v>0</v>
      </c>
      <c r="AL583" s="2">
        <v>-4880000</v>
      </c>
      <c r="AM583" s="2">
        <v>-560000</v>
      </c>
      <c r="AN583" s="2">
        <v>-5440000</v>
      </c>
    </row>
    <row r="584" spans="1:40" ht="1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3" t="s">
        <v>397</v>
      </c>
      <c r="P584" s="3"/>
      <c r="Q584" s="3"/>
      <c r="R584" s="3"/>
      <c r="S584" s="3"/>
      <c r="T584" s="3"/>
      <c r="U584" s="3"/>
      <c r="V584" s="3"/>
      <c r="W584" s="2">
        <v>156</v>
      </c>
      <c r="X584" s="2">
        <v>32</v>
      </c>
      <c r="Y584" s="2">
        <v>0</v>
      </c>
      <c r="Z584" s="2">
        <v>0</v>
      </c>
      <c r="AA584" s="2">
        <v>12</v>
      </c>
      <c r="AB584" s="2">
        <v>2</v>
      </c>
      <c r="AC584" s="2">
        <v>144</v>
      </c>
      <c r="AD584" s="2">
        <v>30</v>
      </c>
      <c r="AE584" s="2">
        <v>174</v>
      </c>
      <c r="AF584" s="2">
        <v>4992000</v>
      </c>
      <c r="AG584" s="2">
        <v>1013000</v>
      </c>
      <c r="AH584" s="2">
        <v>0</v>
      </c>
      <c r="AI584" s="2">
        <v>0</v>
      </c>
      <c r="AJ584" s="2">
        <v>384000</v>
      </c>
      <c r="AK584" s="2">
        <v>64000</v>
      </c>
      <c r="AL584" s="2">
        <v>4608000</v>
      </c>
      <c r="AM584" s="2">
        <v>949000</v>
      </c>
      <c r="AN584" s="2">
        <v>5557000</v>
      </c>
    </row>
    <row r="585" spans="1:40" ht="1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3" t="s">
        <v>398</v>
      </c>
      <c r="P585" s="3"/>
      <c r="Q585" s="3"/>
      <c r="R585" s="3"/>
      <c r="S585" s="3"/>
      <c r="T585" s="3"/>
      <c r="U585" s="3"/>
      <c r="V585" s="3"/>
      <c r="W585" s="2">
        <v>26</v>
      </c>
      <c r="X585" s="2">
        <v>154</v>
      </c>
      <c r="Y585" s="2">
        <v>0</v>
      </c>
      <c r="Z585" s="2">
        <v>0</v>
      </c>
      <c r="AA585" s="2">
        <v>7</v>
      </c>
      <c r="AB585" s="2">
        <v>1</v>
      </c>
      <c r="AC585" s="2">
        <v>19</v>
      </c>
      <c r="AD585" s="2">
        <v>153</v>
      </c>
      <c r="AE585" s="2">
        <v>172</v>
      </c>
      <c r="AF585" s="2">
        <v>2210000</v>
      </c>
      <c r="AG585" s="2">
        <v>13090000</v>
      </c>
      <c r="AH585" s="2">
        <v>0</v>
      </c>
      <c r="AI585" s="2">
        <v>0</v>
      </c>
      <c r="AJ585" s="2">
        <v>595000</v>
      </c>
      <c r="AK585" s="2">
        <v>85000</v>
      </c>
      <c r="AL585" s="2">
        <v>1615000</v>
      </c>
      <c r="AM585" s="2">
        <v>13005000</v>
      </c>
      <c r="AN585" s="2">
        <v>14620000</v>
      </c>
    </row>
    <row r="586" spans="1:40" ht="1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3" t="s">
        <v>399</v>
      </c>
      <c r="P586" s="3"/>
      <c r="Q586" s="3"/>
      <c r="R586" s="3"/>
      <c r="S586" s="3"/>
      <c r="T586" s="3"/>
      <c r="U586" s="3"/>
      <c r="V586" s="3"/>
      <c r="W586" s="2">
        <v>24</v>
      </c>
      <c r="X586" s="2">
        <v>-9</v>
      </c>
      <c r="Y586" s="2">
        <v>0</v>
      </c>
      <c r="Z586" s="2">
        <v>0</v>
      </c>
      <c r="AA586" s="2">
        <v>0</v>
      </c>
      <c r="AB586" s="2">
        <v>0</v>
      </c>
      <c r="AC586" s="2">
        <v>24</v>
      </c>
      <c r="AD586" s="2">
        <v>-9</v>
      </c>
      <c r="AE586" s="2">
        <v>15</v>
      </c>
      <c r="AF586" s="2">
        <v>480000</v>
      </c>
      <c r="AG586" s="2">
        <v>-187000</v>
      </c>
      <c r="AH586" s="2">
        <v>0</v>
      </c>
      <c r="AI586" s="2">
        <v>0</v>
      </c>
      <c r="AJ586" s="2">
        <v>0</v>
      </c>
      <c r="AK586" s="2">
        <v>0</v>
      </c>
      <c r="AL586" s="2">
        <v>480000</v>
      </c>
      <c r="AM586" s="2">
        <v>-187000</v>
      </c>
      <c r="AN586" s="2">
        <v>293000</v>
      </c>
    </row>
    <row r="587" spans="1:40" ht="1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3" t="s">
        <v>400</v>
      </c>
      <c r="P587" s="3"/>
      <c r="Q587" s="3"/>
      <c r="R587" s="3"/>
      <c r="S587" s="3"/>
      <c r="T587" s="3"/>
      <c r="U587" s="3"/>
      <c r="V587" s="3"/>
      <c r="W587" s="2">
        <v>0</v>
      </c>
      <c r="X587" s="2">
        <v>0</v>
      </c>
      <c r="Y587" s="2">
        <v>800</v>
      </c>
      <c r="Z587" s="2">
        <v>160</v>
      </c>
      <c r="AA587" s="2">
        <v>0</v>
      </c>
      <c r="AB587" s="2">
        <v>0</v>
      </c>
      <c r="AC587" s="2">
        <v>800</v>
      </c>
      <c r="AD587" s="2">
        <v>160</v>
      </c>
      <c r="AE587" s="2">
        <v>960</v>
      </c>
      <c r="AF587" s="2">
        <v>0</v>
      </c>
      <c r="AG587" s="2">
        <v>0</v>
      </c>
      <c r="AH587" s="2">
        <v>40000000</v>
      </c>
      <c r="AI587" s="2">
        <v>8000000</v>
      </c>
      <c r="AJ587" s="2">
        <v>0</v>
      </c>
      <c r="AK587" s="2">
        <v>0</v>
      </c>
      <c r="AL587" s="2">
        <v>40000000</v>
      </c>
      <c r="AM587" s="2">
        <v>8000000</v>
      </c>
      <c r="AN587" s="2">
        <v>48000000</v>
      </c>
    </row>
    <row r="588" spans="1:40" ht="1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3" t="s">
        <v>401</v>
      </c>
      <c r="P588" s="3"/>
      <c r="Q588" s="3"/>
      <c r="R588" s="3"/>
      <c r="S588" s="3"/>
      <c r="T588" s="3"/>
      <c r="U588" s="3"/>
      <c r="V588" s="3"/>
      <c r="W588" s="2">
        <v>878</v>
      </c>
      <c r="X588" s="2">
        <v>178</v>
      </c>
      <c r="Y588" s="2">
        <v>0</v>
      </c>
      <c r="Z588" s="2">
        <v>0</v>
      </c>
      <c r="AA588" s="2">
        <v>0</v>
      </c>
      <c r="AB588" s="2">
        <v>0</v>
      </c>
      <c r="AC588" s="2">
        <v>878</v>
      </c>
      <c r="AD588" s="2">
        <v>178</v>
      </c>
      <c r="AE588" s="2">
        <v>1056</v>
      </c>
      <c r="AF588" s="2">
        <v>10536000</v>
      </c>
      <c r="AG588" s="2">
        <v>2136000</v>
      </c>
      <c r="AH588" s="2">
        <v>0</v>
      </c>
      <c r="AI588" s="2">
        <v>0</v>
      </c>
      <c r="AJ588" s="2">
        <v>0</v>
      </c>
      <c r="AK588" s="2">
        <v>0</v>
      </c>
      <c r="AL588" s="2">
        <v>10536000</v>
      </c>
      <c r="AM588" s="2">
        <v>2136000</v>
      </c>
      <c r="AN588" s="2">
        <v>12672000</v>
      </c>
    </row>
    <row r="589" spans="1:40" ht="1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3" t="s">
        <v>402</v>
      </c>
      <c r="P589" s="3"/>
      <c r="Q589" s="3"/>
      <c r="R589" s="3"/>
      <c r="S589" s="3"/>
      <c r="T589" s="3"/>
      <c r="U589" s="3"/>
      <c r="V589" s="3"/>
      <c r="W589" s="2">
        <v>-372</v>
      </c>
      <c r="X589" s="2">
        <v>-31</v>
      </c>
      <c r="Y589" s="2">
        <v>0</v>
      </c>
      <c r="Z589" s="2">
        <v>0</v>
      </c>
      <c r="AA589" s="2">
        <v>0</v>
      </c>
      <c r="AB589" s="2">
        <v>0</v>
      </c>
      <c r="AC589" s="2">
        <v>-372</v>
      </c>
      <c r="AD589" s="2">
        <v>-31</v>
      </c>
      <c r="AE589" s="2">
        <v>-403</v>
      </c>
      <c r="AF589" s="2">
        <v>-5952000</v>
      </c>
      <c r="AG589" s="2">
        <v>-496000</v>
      </c>
      <c r="AH589" s="2">
        <v>0</v>
      </c>
      <c r="AI589" s="2">
        <v>0</v>
      </c>
      <c r="AJ589" s="2">
        <v>0</v>
      </c>
      <c r="AK589" s="2">
        <v>0</v>
      </c>
      <c r="AL589" s="2">
        <v>-5952000</v>
      </c>
      <c r="AM589" s="2">
        <v>-496000</v>
      </c>
      <c r="AN589" s="2">
        <v>-6448000</v>
      </c>
    </row>
    <row r="590" spans="1:40" ht="1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3" t="s">
        <v>403</v>
      </c>
      <c r="P590" s="3"/>
      <c r="Q590" s="3"/>
      <c r="R590" s="3"/>
      <c r="S590" s="3"/>
      <c r="T590" s="3"/>
      <c r="U590" s="3"/>
      <c r="V590" s="3"/>
      <c r="W590" s="2">
        <v>-6</v>
      </c>
      <c r="X590" s="2">
        <v>26</v>
      </c>
      <c r="Y590" s="2">
        <v>0</v>
      </c>
      <c r="Z590" s="2">
        <v>0</v>
      </c>
      <c r="AA590" s="2">
        <v>16</v>
      </c>
      <c r="AB590" s="2">
        <v>2</v>
      </c>
      <c r="AC590" s="2">
        <v>-22</v>
      </c>
      <c r="AD590" s="2">
        <v>24</v>
      </c>
      <c r="AE590" s="2">
        <v>2</v>
      </c>
      <c r="AF590" s="2">
        <v>-180000</v>
      </c>
      <c r="AG590" s="2">
        <v>780000</v>
      </c>
      <c r="AH590" s="2">
        <v>0</v>
      </c>
      <c r="AI590" s="2">
        <v>0</v>
      </c>
      <c r="AJ590" s="2">
        <v>480000</v>
      </c>
      <c r="AK590" s="2">
        <v>60000</v>
      </c>
      <c r="AL590" s="2">
        <v>-660000</v>
      </c>
      <c r="AM590" s="2">
        <v>720000</v>
      </c>
      <c r="AN590" s="2">
        <v>60000</v>
      </c>
    </row>
    <row r="591" spans="1:40" ht="1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3" t="s">
        <v>404</v>
      </c>
      <c r="P591" s="3"/>
      <c r="Q591" s="3"/>
      <c r="R591" s="3"/>
      <c r="S591" s="3"/>
      <c r="T591" s="3"/>
      <c r="U591" s="3"/>
      <c r="V591" s="3"/>
      <c r="W591" s="2">
        <v>8</v>
      </c>
      <c r="X591" s="2">
        <v>-19</v>
      </c>
      <c r="Y591" s="2">
        <v>0</v>
      </c>
      <c r="Z591" s="2">
        <v>0</v>
      </c>
      <c r="AA591" s="2">
        <v>0</v>
      </c>
      <c r="AB591" s="2">
        <v>0</v>
      </c>
      <c r="AC591" s="2">
        <v>8</v>
      </c>
      <c r="AD591" s="2">
        <v>-19</v>
      </c>
      <c r="AE591" s="2">
        <v>-11</v>
      </c>
      <c r="AF591" s="2">
        <v>128000</v>
      </c>
      <c r="AG591" s="2">
        <v>-304000</v>
      </c>
      <c r="AH591" s="2">
        <v>0</v>
      </c>
      <c r="AI591" s="2">
        <v>0</v>
      </c>
      <c r="AJ591" s="2">
        <v>0</v>
      </c>
      <c r="AK591" s="2">
        <v>0</v>
      </c>
      <c r="AL591" s="2">
        <v>128000</v>
      </c>
      <c r="AM591" s="2">
        <v>-304000</v>
      </c>
      <c r="AN591" s="2">
        <v>-176000</v>
      </c>
    </row>
    <row r="592" spans="1:40" ht="1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3" t="s">
        <v>405</v>
      </c>
      <c r="P592" s="3"/>
      <c r="Q592" s="3"/>
      <c r="R592" s="3"/>
      <c r="S592" s="3"/>
      <c r="T592" s="3"/>
      <c r="U592" s="3"/>
      <c r="V592" s="3"/>
      <c r="W592" s="2">
        <v>-42</v>
      </c>
      <c r="X592" s="2">
        <v>-3</v>
      </c>
      <c r="Y592" s="2">
        <v>0</v>
      </c>
      <c r="Z592" s="2">
        <v>0</v>
      </c>
      <c r="AA592" s="2">
        <v>0</v>
      </c>
      <c r="AB592" s="2">
        <v>0</v>
      </c>
      <c r="AC592" s="2">
        <v>-42</v>
      </c>
      <c r="AD592" s="2">
        <v>-3</v>
      </c>
      <c r="AE592" s="2">
        <v>-45</v>
      </c>
      <c r="AF592" s="2">
        <v>-1176000</v>
      </c>
      <c r="AG592" s="2">
        <v>-84000</v>
      </c>
      <c r="AH592" s="2">
        <v>0</v>
      </c>
      <c r="AI592" s="2">
        <v>0</v>
      </c>
      <c r="AJ592" s="2">
        <v>0</v>
      </c>
      <c r="AK592" s="2">
        <v>0</v>
      </c>
      <c r="AL592" s="2">
        <v>-1176000</v>
      </c>
      <c r="AM592" s="2">
        <v>-84000</v>
      </c>
      <c r="AN592" s="2">
        <v>-1260000</v>
      </c>
    </row>
    <row r="593" spans="1:40" ht="1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3" t="s">
        <v>406</v>
      </c>
      <c r="P593" s="3"/>
      <c r="Q593" s="3"/>
      <c r="R593" s="3"/>
      <c r="S593" s="3"/>
      <c r="T593" s="3"/>
      <c r="U593" s="3"/>
      <c r="V593" s="3"/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</row>
    <row r="594" spans="1:40" ht="1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3" t="s">
        <v>407</v>
      </c>
      <c r="P594" s="3"/>
      <c r="Q594" s="3"/>
      <c r="R594" s="3"/>
      <c r="S594" s="3"/>
      <c r="T594" s="3"/>
      <c r="U594" s="3"/>
      <c r="V594" s="3"/>
      <c r="W594" s="2">
        <v>-84</v>
      </c>
      <c r="X594" s="2">
        <v>-7</v>
      </c>
      <c r="Y594" s="2">
        <v>0</v>
      </c>
      <c r="Z594" s="2">
        <v>0</v>
      </c>
      <c r="AA594" s="2">
        <v>0</v>
      </c>
      <c r="AB594" s="2">
        <v>0</v>
      </c>
      <c r="AC594" s="2">
        <v>-84</v>
      </c>
      <c r="AD594" s="2">
        <v>-7</v>
      </c>
      <c r="AE594" s="2">
        <v>-91</v>
      </c>
      <c r="AF594" s="2">
        <v>-1848000</v>
      </c>
      <c r="AG594" s="2">
        <v>-154000</v>
      </c>
      <c r="AH594" s="2">
        <v>0</v>
      </c>
      <c r="AI594" s="2">
        <v>0</v>
      </c>
      <c r="AJ594" s="2">
        <v>0</v>
      </c>
      <c r="AK594" s="2">
        <v>0</v>
      </c>
      <c r="AL594" s="2">
        <v>-1848000</v>
      </c>
      <c r="AM594" s="2">
        <v>-154000</v>
      </c>
      <c r="AN594" s="2">
        <v>-2002000</v>
      </c>
    </row>
    <row r="595" spans="1:40" ht="1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3" t="s">
        <v>408</v>
      </c>
      <c r="P595" s="3"/>
      <c r="Q595" s="3"/>
      <c r="R595" s="3"/>
      <c r="S595" s="3"/>
      <c r="T595" s="3"/>
      <c r="U595" s="3"/>
      <c r="V595" s="3"/>
      <c r="W595" s="2">
        <v>-144</v>
      </c>
      <c r="X595" s="2">
        <v>-9</v>
      </c>
      <c r="Y595" s="2">
        <v>0</v>
      </c>
      <c r="Z595" s="2">
        <v>0</v>
      </c>
      <c r="AA595" s="2">
        <v>0</v>
      </c>
      <c r="AB595" s="2">
        <v>0</v>
      </c>
      <c r="AC595" s="2">
        <v>-144</v>
      </c>
      <c r="AD595" s="2">
        <v>-9</v>
      </c>
      <c r="AE595" s="2">
        <v>-153</v>
      </c>
      <c r="AF595" s="2">
        <v>-3168000</v>
      </c>
      <c r="AG595" s="2">
        <v>-198000</v>
      </c>
      <c r="AH595" s="2">
        <v>0</v>
      </c>
      <c r="AI595" s="2">
        <v>0</v>
      </c>
      <c r="AJ595" s="2">
        <v>0</v>
      </c>
      <c r="AK595" s="2">
        <v>0</v>
      </c>
      <c r="AL595" s="2">
        <v>-3168000</v>
      </c>
      <c r="AM595" s="2">
        <v>-198000</v>
      </c>
      <c r="AN595" s="2">
        <v>-3366000</v>
      </c>
    </row>
    <row r="596" spans="1:40" ht="1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3" t="s">
        <v>409</v>
      </c>
      <c r="P596" s="3"/>
      <c r="Q596" s="3"/>
      <c r="R596" s="3"/>
      <c r="S596" s="3"/>
      <c r="T596" s="3"/>
      <c r="U596" s="3"/>
      <c r="V596" s="3"/>
      <c r="W596" s="2">
        <v>-109</v>
      </c>
      <c r="X596" s="2">
        <v>-8</v>
      </c>
      <c r="Y596" s="2">
        <v>0</v>
      </c>
      <c r="Z596" s="2">
        <v>0</v>
      </c>
      <c r="AA596" s="2">
        <v>0</v>
      </c>
      <c r="AB596" s="2">
        <v>0</v>
      </c>
      <c r="AC596" s="2">
        <v>-109</v>
      </c>
      <c r="AD596" s="2">
        <v>-8</v>
      </c>
      <c r="AE596" s="2">
        <v>-117</v>
      </c>
      <c r="AF596" s="2">
        <v>-2398000</v>
      </c>
      <c r="AG596" s="2">
        <v>-176000</v>
      </c>
      <c r="AH596" s="2">
        <v>0</v>
      </c>
      <c r="AI596" s="2">
        <v>0</v>
      </c>
      <c r="AJ596" s="2">
        <v>0</v>
      </c>
      <c r="AK596" s="2">
        <v>0</v>
      </c>
      <c r="AL596" s="2">
        <v>-2398000</v>
      </c>
      <c r="AM596" s="2">
        <v>-176000</v>
      </c>
      <c r="AN596" s="2">
        <v>-2574000</v>
      </c>
    </row>
    <row r="597" spans="1:40" ht="1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3" t="s">
        <v>410</v>
      </c>
      <c r="P597" s="3"/>
      <c r="Q597" s="3"/>
      <c r="R597" s="3"/>
      <c r="S597" s="3"/>
      <c r="T597" s="3"/>
      <c r="U597" s="3"/>
      <c r="V597" s="3"/>
      <c r="W597" s="2">
        <v>-42</v>
      </c>
      <c r="X597" s="2">
        <v>-3</v>
      </c>
      <c r="Y597" s="2">
        <v>0</v>
      </c>
      <c r="Z597" s="2">
        <v>0</v>
      </c>
      <c r="AA597" s="2">
        <v>0</v>
      </c>
      <c r="AB597" s="2">
        <v>0</v>
      </c>
      <c r="AC597" s="2">
        <v>-42</v>
      </c>
      <c r="AD597" s="2">
        <v>-3</v>
      </c>
      <c r="AE597" s="2">
        <v>-45</v>
      </c>
      <c r="AF597" s="2">
        <v>-1386000</v>
      </c>
      <c r="AG597" s="2">
        <v>-99000</v>
      </c>
      <c r="AH597" s="2">
        <v>0</v>
      </c>
      <c r="AI597" s="2">
        <v>0</v>
      </c>
      <c r="AJ597" s="2">
        <v>0</v>
      </c>
      <c r="AK597" s="2">
        <v>0</v>
      </c>
      <c r="AL597" s="2">
        <v>-1386000</v>
      </c>
      <c r="AM597" s="2">
        <v>-99000</v>
      </c>
      <c r="AN597" s="2">
        <v>-1485000</v>
      </c>
    </row>
    <row r="598" spans="1:40" ht="1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3" t="s">
        <v>411</v>
      </c>
      <c r="P598" s="3"/>
      <c r="Q598" s="3"/>
      <c r="R598" s="3"/>
      <c r="S598" s="3"/>
      <c r="T598" s="3"/>
      <c r="U598" s="3"/>
      <c r="V598" s="3"/>
      <c r="W598" s="2">
        <v>-84</v>
      </c>
      <c r="X598" s="2">
        <v>-6</v>
      </c>
      <c r="Y598" s="2">
        <v>0</v>
      </c>
      <c r="Z598" s="2">
        <v>0</v>
      </c>
      <c r="AA598" s="2">
        <v>0</v>
      </c>
      <c r="AB598" s="2">
        <v>0</v>
      </c>
      <c r="AC598" s="2">
        <v>-84</v>
      </c>
      <c r="AD598" s="2">
        <v>-6</v>
      </c>
      <c r="AE598" s="2">
        <v>-90</v>
      </c>
      <c r="AF598" s="2">
        <v>-2772000</v>
      </c>
      <c r="AG598" s="2">
        <v>-198000</v>
      </c>
      <c r="AH598" s="2">
        <v>0</v>
      </c>
      <c r="AI598" s="2">
        <v>0</v>
      </c>
      <c r="AJ598" s="2">
        <v>0</v>
      </c>
      <c r="AK598" s="2">
        <v>0</v>
      </c>
      <c r="AL598" s="2">
        <v>-2772000</v>
      </c>
      <c r="AM598" s="2">
        <v>-198000</v>
      </c>
      <c r="AN598" s="2">
        <v>-2970000</v>
      </c>
    </row>
    <row r="599" spans="1:40" ht="15" customHeight="1" x14ac:dyDescent="0.25">
      <c r="A599" s="5"/>
      <c r="B599" s="5"/>
      <c r="C599" s="5"/>
      <c r="D599" s="5"/>
      <c r="E599" s="5"/>
      <c r="F599" s="5"/>
      <c r="G599" s="5"/>
      <c r="H599" s="7" t="s">
        <v>97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2">
        <v>326</v>
      </c>
      <c r="X599" s="2">
        <v>333</v>
      </c>
      <c r="Y599" s="2">
        <v>800</v>
      </c>
      <c r="Z599" s="2">
        <v>160</v>
      </c>
      <c r="AA599" s="2">
        <v>47</v>
      </c>
      <c r="AB599" s="2">
        <v>6</v>
      </c>
      <c r="AC599" s="2">
        <v>1079</v>
      </c>
      <c r="AD599" s="2">
        <v>487</v>
      </c>
      <c r="AE599" s="2">
        <v>1566</v>
      </c>
      <c r="AF599" s="2">
        <v>-1174000</v>
      </c>
      <c r="AG599" s="2">
        <v>16347000</v>
      </c>
      <c r="AH599" s="2">
        <v>40000000</v>
      </c>
      <c r="AI599" s="2">
        <v>8000000</v>
      </c>
      <c r="AJ599" s="2">
        <v>1759000</v>
      </c>
      <c r="AK599" s="2">
        <v>234000</v>
      </c>
      <c r="AL599" s="2">
        <v>37067000</v>
      </c>
      <c r="AM599" s="2">
        <v>24113000</v>
      </c>
      <c r="AN599" s="2">
        <v>61180000</v>
      </c>
    </row>
    <row r="600" spans="1:40" ht="15" customHeight="1" x14ac:dyDescent="0.25">
      <c r="A600" s="5"/>
      <c r="B600" s="5"/>
      <c r="C600" s="5"/>
      <c r="D600" s="5"/>
      <c r="E600" s="5"/>
      <c r="F600" s="5"/>
      <c r="G600" s="5"/>
      <c r="H600" s="6" t="s">
        <v>98</v>
      </c>
      <c r="I600" s="6"/>
      <c r="J600" s="6"/>
      <c r="K600" s="6"/>
      <c r="L600" s="6"/>
      <c r="M600" s="6"/>
      <c r="N600" s="6"/>
      <c r="O600" s="3" t="s">
        <v>391</v>
      </c>
      <c r="P600" s="3"/>
      <c r="Q600" s="3"/>
      <c r="R600" s="3"/>
      <c r="S600" s="3"/>
      <c r="T600" s="3"/>
      <c r="U600" s="3"/>
      <c r="V600" s="3"/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</row>
    <row r="601" spans="1:40" ht="1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3" t="s">
        <v>392</v>
      </c>
      <c r="P601" s="3"/>
      <c r="Q601" s="3"/>
      <c r="R601" s="3"/>
      <c r="S601" s="3"/>
      <c r="T601" s="3"/>
      <c r="U601" s="3"/>
      <c r="V601" s="3"/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</row>
    <row r="602" spans="1:40" ht="1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3" t="s">
        <v>393</v>
      </c>
      <c r="P602" s="3"/>
      <c r="Q602" s="3"/>
      <c r="R602" s="3"/>
      <c r="S602" s="3"/>
      <c r="T602" s="3"/>
      <c r="U602" s="3"/>
      <c r="V602" s="3"/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</row>
    <row r="603" spans="1:40" ht="1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3" t="s">
        <v>394</v>
      </c>
      <c r="P603" s="3"/>
      <c r="Q603" s="3"/>
      <c r="R603" s="3"/>
      <c r="S603" s="3"/>
      <c r="T603" s="3"/>
      <c r="U603" s="3"/>
      <c r="V603" s="3"/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</row>
    <row r="604" spans="1:40" ht="1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3" t="s">
        <v>395</v>
      </c>
      <c r="P604" s="3"/>
      <c r="Q604" s="3"/>
      <c r="R604" s="3"/>
      <c r="S604" s="3"/>
      <c r="T604" s="3"/>
      <c r="U604" s="3"/>
      <c r="V604" s="3"/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</row>
    <row r="605" spans="1:40" ht="1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3" t="s">
        <v>396</v>
      </c>
      <c r="P605" s="3"/>
      <c r="Q605" s="3"/>
      <c r="R605" s="3"/>
      <c r="S605" s="3"/>
      <c r="T605" s="3"/>
      <c r="U605" s="3"/>
      <c r="V605" s="3"/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</row>
    <row r="606" spans="1:40" ht="1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3" t="s">
        <v>397</v>
      </c>
      <c r="P606" s="3"/>
      <c r="Q606" s="3"/>
      <c r="R606" s="3"/>
      <c r="S606" s="3"/>
      <c r="T606" s="3"/>
      <c r="U606" s="3"/>
      <c r="V606" s="3"/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</row>
    <row r="607" spans="1:40" ht="1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3" t="s">
        <v>398</v>
      </c>
      <c r="P607" s="3"/>
      <c r="Q607" s="3"/>
      <c r="R607" s="3"/>
      <c r="S607" s="3"/>
      <c r="T607" s="3"/>
      <c r="U607" s="3"/>
      <c r="V607" s="3"/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</row>
    <row r="608" spans="1:40" ht="1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3" t="s">
        <v>399</v>
      </c>
      <c r="P608" s="3"/>
      <c r="Q608" s="3"/>
      <c r="R608" s="3"/>
      <c r="S608" s="3"/>
      <c r="T608" s="3"/>
      <c r="U608" s="3"/>
      <c r="V608" s="3"/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</row>
    <row r="609" spans="1:40" ht="1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3" t="s">
        <v>400</v>
      </c>
      <c r="P609" s="3"/>
      <c r="Q609" s="3"/>
      <c r="R609" s="3"/>
      <c r="S609" s="3"/>
      <c r="T609" s="3"/>
      <c r="U609" s="3"/>
      <c r="V609" s="3"/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</row>
    <row r="610" spans="1:40" ht="1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3" t="s">
        <v>401</v>
      </c>
      <c r="P610" s="3"/>
      <c r="Q610" s="3"/>
      <c r="R610" s="3"/>
      <c r="S610" s="3"/>
      <c r="T610" s="3"/>
      <c r="U610" s="3"/>
      <c r="V610" s="3"/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</row>
    <row r="611" spans="1:40" ht="1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3" t="s">
        <v>402</v>
      </c>
      <c r="P611" s="3"/>
      <c r="Q611" s="3"/>
      <c r="R611" s="3"/>
      <c r="S611" s="3"/>
      <c r="T611" s="3"/>
      <c r="U611" s="3"/>
      <c r="V611" s="3"/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</row>
    <row r="612" spans="1:40" ht="1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3" t="s">
        <v>403</v>
      </c>
      <c r="P612" s="3"/>
      <c r="Q612" s="3"/>
      <c r="R612" s="3"/>
      <c r="S612" s="3"/>
      <c r="T612" s="3"/>
      <c r="U612" s="3"/>
      <c r="V612" s="3"/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</row>
    <row r="613" spans="1:40" ht="1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3" t="s">
        <v>404</v>
      </c>
      <c r="P613" s="3"/>
      <c r="Q613" s="3"/>
      <c r="R613" s="3"/>
      <c r="S613" s="3"/>
      <c r="T613" s="3"/>
      <c r="U613" s="3"/>
      <c r="V613" s="3"/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</row>
    <row r="614" spans="1:40" ht="1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3" t="s">
        <v>405</v>
      </c>
      <c r="P614" s="3"/>
      <c r="Q614" s="3"/>
      <c r="R614" s="3"/>
      <c r="S614" s="3"/>
      <c r="T614" s="3"/>
      <c r="U614" s="3"/>
      <c r="V614" s="3"/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</row>
    <row r="615" spans="1:40" ht="1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3" t="s">
        <v>406</v>
      </c>
      <c r="P615" s="3"/>
      <c r="Q615" s="3"/>
      <c r="R615" s="3"/>
      <c r="S615" s="3"/>
      <c r="T615" s="3"/>
      <c r="U615" s="3"/>
      <c r="V615" s="3"/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</row>
    <row r="616" spans="1:40" ht="1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3" t="s">
        <v>407</v>
      </c>
      <c r="P616" s="3"/>
      <c r="Q616" s="3"/>
      <c r="R616" s="3"/>
      <c r="S616" s="3"/>
      <c r="T616" s="3"/>
      <c r="U616" s="3"/>
      <c r="V616" s="3"/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</row>
    <row r="617" spans="1:40" ht="1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3" t="s">
        <v>408</v>
      </c>
      <c r="P617" s="3"/>
      <c r="Q617" s="3"/>
      <c r="R617" s="3"/>
      <c r="S617" s="3"/>
      <c r="T617" s="3"/>
      <c r="U617" s="3"/>
      <c r="V617" s="3"/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</row>
    <row r="618" spans="1:40" ht="1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3" t="s">
        <v>409</v>
      </c>
      <c r="P618" s="3"/>
      <c r="Q618" s="3"/>
      <c r="R618" s="3"/>
      <c r="S618" s="3"/>
      <c r="T618" s="3"/>
      <c r="U618" s="3"/>
      <c r="V618" s="3"/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</row>
    <row r="619" spans="1:40" ht="1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3" t="s">
        <v>410</v>
      </c>
      <c r="P619" s="3"/>
      <c r="Q619" s="3"/>
      <c r="R619" s="3"/>
      <c r="S619" s="3"/>
      <c r="T619" s="3"/>
      <c r="U619" s="3"/>
      <c r="V619" s="3"/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</row>
    <row r="620" spans="1:40" ht="1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3" t="s">
        <v>411</v>
      </c>
      <c r="P620" s="3"/>
      <c r="Q620" s="3"/>
      <c r="R620" s="3"/>
      <c r="S620" s="3"/>
      <c r="T620" s="3"/>
      <c r="U620" s="3"/>
      <c r="V620" s="3"/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</row>
    <row r="621" spans="1:40" ht="15" customHeight="1" x14ac:dyDescent="0.25">
      <c r="A621" s="5"/>
      <c r="B621" s="5"/>
      <c r="C621" s="5"/>
      <c r="D621" s="5"/>
      <c r="E621" s="5"/>
      <c r="F621" s="5"/>
      <c r="G621" s="5"/>
      <c r="H621" s="7" t="s">
        <v>99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</row>
    <row r="622" spans="1:40" ht="15" customHeight="1" x14ac:dyDescent="0.25">
      <c r="A622" s="5"/>
      <c r="B622" s="5"/>
      <c r="C622" s="5"/>
      <c r="D622" s="5"/>
      <c r="E622" s="5"/>
      <c r="F622" s="5"/>
      <c r="G622" s="5"/>
      <c r="H622" s="6" t="s">
        <v>100</v>
      </c>
      <c r="I622" s="6"/>
      <c r="J622" s="6"/>
      <c r="K622" s="6"/>
      <c r="L622" s="6"/>
      <c r="M622" s="6"/>
      <c r="N622" s="6"/>
      <c r="O622" s="3" t="s">
        <v>391</v>
      </c>
      <c r="P622" s="3"/>
      <c r="Q622" s="3"/>
      <c r="R622" s="3"/>
      <c r="S622" s="3"/>
      <c r="T622" s="3"/>
      <c r="U622" s="3"/>
      <c r="V622" s="3"/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</row>
    <row r="623" spans="1:40" ht="1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3" t="s">
        <v>392</v>
      </c>
      <c r="P623" s="3"/>
      <c r="Q623" s="3"/>
      <c r="R623" s="3"/>
      <c r="S623" s="3"/>
      <c r="T623" s="3"/>
      <c r="U623" s="3"/>
      <c r="V623" s="3"/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</row>
    <row r="624" spans="1:40" ht="1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3" t="s">
        <v>393</v>
      </c>
      <c r="P624" s="3"/>
      <c r="Q624" s="3"/>
      <c r="R624" s="3"/>
      <c r="S624" s="3"/>
      <c r="T624" s="3"/>
      <c r="U624" s="3"/>
      <c r="V624" s="3"/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</row>
    <row r="625" spans="1:40" ht="1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3" t="s">
        <v>394</v>
      </c>
      <c r="P625" s="3"/>
      <c r="Q625" s="3"/>
      <c r="R625" s="3"/>
      <c r="S625" s="3"/>
      <c r="T625" s="3"/>
      <c r="U625" s="3"/>
      <c r="V625" s="3"/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</row>
    <row r="626" spans="1:40" ht="1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3" t="s">
        <v>395</v>
      </c>
      <c r="P626" s="3"/>
      <c r="Q626" s="3"/>
      <c r="R626" s="3"/>
      <c r="S626" s="3"/>
      <c r="T626" s="3"/>
      <c r="U626" s="3"/>
      <c r="V626" s="3"/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</row>
    <row r="627" spans="1:40" ht="1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3" t="s">
        <v>396</v>
      </c>
      <c r="P627" s="3"/>
      <c r="Q627" s="3"/>
      <c r="R627" s="3"/>
      <c r="S627" s="3"/>
      <c r="T627" s="3"/>
      <c r="U627" s="3"/>
      <c r="V627" s="3"/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</row>
    <row r="628" spans="1:40" ht="1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3" t="s">
        <v>397</v>
      </c>
      <c r="P628" s="3"/>
      <c r="Q628" s="3"/>
      <c r="R628" s="3"/>
      <c r="S628" s="3"/>
      <c r="T628" s="3"/>
      <c r="U628" s="3"/>
      <c r="V628" s="3"/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</row>
    <row r="629" spans="1:40" ht="1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3" t="s">
        <v>398</v>
      </c>
      <c r="P629" s="3"/>
      <c r="Q629" s="3"/>
      <c r="R629" s="3"/>
      <c r="S629" s="3"/>
      <c r="T629" s="3"/>
      <c r="U629" s="3"/>
      <c r="V629" s="3"/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</row>
    <row r="630" spans="1:40" ht="1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3" t="s">
        <v>399</v>
      </c>
      <c r="P630" s="3"/>
      <c r="Q630" s="3"/>
      <c r="R630" s="3"/>
      <c r="S630" s="3"/>
      <c r="T630" s="3"/>
      <c r="U630" s="3"/>
      <c r="V630" s="3"/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</row>
    <row r="631" spans="1:40" ht="1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3" t="s">
        <v>400</v>
      </c>
      <c r="P631" s="3"/>
      <c r="Q631" s="3"/>
      <c r="R631" s="3"/>
      <c r="S631" s="3"/>
      <c r="T631" s="3"/>
      <c r="U631" s="3"/>
      <c r="V631" s="3"/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</row>
    <row r="632" spans="1:40" ht="1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3" t="s">
        <v>401</v>
      </c>
      <c r="P632" s="3"/>
      <c r="Q632" s="3"/>
      <c r="R632" s="3"/>
      <c r="S632" s="3"/>
      <c r="T632" s="3"/>
      <c r="U632" s="3"/>
      <c r="V632" s="3"/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</row>
    <row r="633" spans="1:40" ht="1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3" t="s">
        <v>402</v>
      </c>
      <c r="P633" s="3"/>
      <c r="Q633" s="3"/>
      <c r="R633" s="3"/>
      <c r="S633" s="3"/>
      <c r="T633" s="3"/>
      <c r="U633" s="3"/>
      <c r="V633" s="3"/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</row>
    <row r="634" spans="1:40" ht="1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3" t="s">
        <v>403</v>
      </c>
      <c r="P634" s="3"/>
      <c r="Q634" s="3"/>
      <c r="R634" s="3"/>
      <c r="S634" s="3"/>
      <c r="T634" s="3"/>
      <c r="U634" s="3"/>
      <c r="V634" s="3"/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</row>
    <row r="635" spans="1:40" ht="1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3" t="s">
        <v>404</v>
      </c>
      <c r="P635" s="3"/>
      <c r="Q635" s="3"/>
      <c r="R635" s="3"/>
      <c r="S635" s="3"/>
      <c r="T635" s="3"/>
      <c r="U635" s="3"/>
      <c r="V635" s="3"/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</row>
    <row r="636" spans="1:40" ht="1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3" t="s">
        <v>405</v>
      </c>
      <c r="P636" s="3"/>
      <c r="Q636" s="3"/>
      <c r="R636" s="3"/>
      <c r="S636" s="3"/>
      <c r="T636" s="3"/>
      <c r="U636" s="3"/>
      <c r="V636" s="3"/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</row>
    <row r="637" spans="1:40" ht="1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3" t="s">
        <v>406</v>
      </c>
      <c r="P637" s="3"/>
      <c r="Q637" s="3"/>
      <c r="R637" s="3"/>
      <c r="S637" s="3"/>
      <c r="T637" s="3"/>
      <c r="U637" s="3"/>
      <c r="V637" s="3"/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</row>
    <row r="638" spans="1:40" ht="1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3" t="s">
        <v>407</v>
      </c>
      <c r="P638" s="3"/>
      <c r="Q638" s="3"/>
      <c r="R638" s="3"/>
      <c r="S638" s="3"/>
      <c r="T638" s="3"/>
      <c r="U638" s="3"/>
      <c r="V638" s="3"/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</row>
    <row r="639" spans="1:40" ht="1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3" t="s">
        <v>408</v>
      </c>
      <c r="P639" s="3"/>
      <c r="Q639" s="3"/>
      <c r="R639" s="3"/>
      <c r="S639" s="3"/>
      <c r="T639" s="3"/>
      <c r="U639" s="3"/>
      <c r="V639" s="3"/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</row>
    <row r="640" spans="1:40" ht="1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3" t="s">
        <v>409</v>
      </c>
      <c r="P640" s="3"/>
      <c r="Q640" s="3"/>
      <c r="R640" s="3"/>
      <c r="S640" s="3"/>
      <c r="T640" s="3"/>
      <c r="U640" s="3"/>
      <c r="V640" s="3"/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</row>
    <row r="641" spans="1:40" ht="1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3" t="s">
        <v>410</v>
      </c>
      <c r="P641" s="3"/>
      <c r="Q641" s="3"/>
      <c r="R641" s="3"/>
      <c r="S641" s="3"/>
      <c r="T641" s="3"/>
      <c r="U641" s="3"/>
      <c r="V641" s="3"/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</row>
    <row r="642" spans="1:40" ht="1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3" t="s">
        <v>411</v>
      </c>
      <c r="P642" s="3"/>
      <c r="Q642" s="3"/>
      <c r="R642" s="3"/>
      <c r="S642" s="3"/>
      <c r="T642" s="3"/>
      <c r="U642" s="3"/>
      <c r="V642" s="3"/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</row>
    <row r="643" spans="1:40" ht="15" customHeight="1" x14ac:dyDescent="0.25">
      <c r="A643" s="5"/>
      <c r="B643" s="5"/>
      <c r="C643" s="5"/>
      <c r="D643" s="5"/>
      <c r="E643" s="5"/>
      <c r="F643" s="5"/>
      <c r="G643" s="5"/>
      <c r="H643" s="7" t="s">
        <v>101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</row>
    <row r="644" spans="1:40" ht="15" customHeight="1" x14ac:dyDescent="0.25">
      <c r="A644" s="5"/>
      <c r="B644" s="5"/>
      <c r="C644" s="5"/>
      <c r="D644" s="5"/>
      <c r="E644" s="5"/>
      <c r="F644" s="5"/>
      <c r="G644" s="5"/>
      <c r="H644" s="6" t="s">
        <v>102</v>
      </c>
      <c r="I644" s="6"/>
      <c r="J644" s="6"/>
      <c r="K644" s="6"/>
      <c r="L644" s="6"/>
      <c r="M644" s="6"/>
      <c r="N644" s="6"/>
      <c r="O644" s="3" t="s">
        <v>391</v>
      </c>
      <c r="P644" s="3"/>
      <c r="Q644" s="3"/>
      <c r="R644" s="3"/>
      <c r="S644" s="3"/>
      <c r="T644" s="3"/>
      <c r="U644" s="3"/>
      <c r="V644" s="3"/>
      <c r="W644" s="2">
        <v>1408</v>
      </c>
      <c r="X644" s="2">
        <v>235</v>
      </c>
      <c r="Y644" s="2">
        <v>0</v>
      </c>
      <c r="Z644" s="2">
        <v>0</v>
      </c>
      <c r="AA644" s="2">
        <v>642</v>
      </c>
      <c r="AB644" s="2">
        <v>134</v>
      </c>
      <c r="AC644" s="2">
        <v>766</v>
      </c>
      <c r="AD644" s="2">
        <v>101</v>
      </c>
      <c r="AE644" s="2">
        <v>867</v>
      </c>
      <c r="AF644" s="2">
        <v>14080000</v>
      </c>
      <c r="AG644" s="2">
        <v>2350000</v>
      </c>
      <c r="AH644" s="2">
        <v>0</v>
      </c>
      <c r="AI644" s="2">
        <v>0</v>
      </c>
      <c r="AJ644" s="2">
        <v>6420000</v>
      </c>
      <c r="AK644" s="2">
        <v>1340000</v>
      </c>
      <c r="AL644" s="2">
        <v>7660000</v>
      </c>
      <c r="AM644" s="2">
        <v>1010000</v>
      </c>
      <c r="AN644" s="2">
        <v>8670000</v>
      </c>
    </row>
    <row r="645" spans="1:40" ht="1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3" t="s">
        <v>392</v>
      </c>
      <c r="P645" s="3"/>
      <c r="Q645" s="3"/>
      <c r="R645" s="3"/>
      <c r="S645" s="3"/>
      <c r="T645" s="3"/>
      <c r="U645" s="3"/>
      <c r="V645" s="3"/>
      <c r="W645" s="2">
        <v>75</v>
      </c>
      <c r="X645" s="2">
        <v>14</v>
      </c>
      <c r="Y645" s="2">
        <v>0</v>
      </c>
      <c r="Z645" s="2">
        <v>0</v>
      </c>
      <c r="AA645" s="2">
        <v>0</v>
      </c>
      <c r="AB645" s="2">
        <v>0</v>
      </c>
      <c r="AC645" s="2">
        <v>75</v>
      </c>
      <c r="AD645" s="2">
        <v>14</v>
      </c>
      <c r="AE645" s="2">
        <v>89</v>
      </c>
      <c r="AF645" s="2">
        <v>750000</v>
      </c>
      <c r="AG645" s="2">
        <v>140000</v>
      </c>
      <c r="AH645" s="2">
        <v>0</v>
      </c>
      <c r="AI645" s="2">
        <v>0</v>
      </c>
      <c r="AJ645" s="2">
        <v>0</v>
      </c>
      <c r="AK645" s="2">
        <v>0</v>
      </c>
      <c r="AL645" s="2">
        <v>750000</v>
      </c>
      <c r="AM645" s="2">
        <v>140000</v>
      </c>
      <c r="AN645" s="2">
        <v>890000</v>
      </c>
    </row>
    <row r="646" spans="1:40" ht="1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3" t="s">
        <v>393</v>
      </c>
      <c r="P646" s="3"/>
      <c r="Q646" s="3"/>
      <c r="R646" s="3"/>
      <c r="S646" s="3"/>
      <c r="T646" s="3"/>
      <c r="U646" s="3"/>
      <c r="V646" s="3"/>
      <c r="W646" s="2">
        <v>168</v>
      </c>
      <c r="X646" s="2">
        <v>17</v>
      </c>
      <c r="Y646" s="2">
        <v>588</v>
      </c>
      <c r="Z646" s="2">
        <v>48</v>
      </c>
      <c r="AA646" s="2">
        <v>220</v>
      </c>
      <c r="AB646" s="2">
        <v>17</v>
      </c>
      <c r="AC646" s="2">
        <v>536</v>
      </c>
      <c r="AD646" s="2">
        <v>48</v>
      </c>
      <c r="AE646" s="2">
        <v>584</v>
      </c>
      <c r="AF646" s="2">
        <v>4200000</v>
      </c>
      <c r="AG646" s="2">
        <v>425000</v>
      </c>
      <c r="AH646" s="2">
        <v>14700000</v>
      </c>
      <c r="AI646" s="2">
        <v>1200000</v>
      </c>
      <c r="AJ646" s="2">
        <v>5500000</v>
      </c>
      <c r="AK646" s="2">
        <v>425000</v>
      </c>
      <c r="AL646" s="2">
        <v>13400000</v>
      </c>
      <c r="AM646" s="2">
        <v>1200000</v>
      </c>
      <c r="AN646" s="2">
        <v>14600000</v>
      </c>
    </row>
    <row r="647" spans="1:40" ht="1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3" t="s">
        <v>394</v>
      </c>
      <c r="P647" s="3"/>
      <c r="Q647" s="3"/>
      <c r="R647" s="3"/>
      <c r="S647" s="3"/>
      <c r="T647" s="3"/>
      <c r="U647" s="3"/>
      <c r="V647" s="3"/>
      <c r="W647" s="2">
        <v>115</v>
      </c>
      <c r="X647" s="2">
        <v>18</v>
      </c>
      <c r="Y647" s="2">
        <v>0</v>
      </c>
      <c r="Z647" s="2">
        <v>0</v>
      </c>
      <c r="AA647" s="2">
        <v>0</v>
      </c>
      <c r="AB647" s="2">
        <v>0</v>
      </c>
      <c r="AC647" s="2">
        <v>115</v>
      </c>
      <c r="AD647" s="2">
        <v>18</v>
      </c>
      <c r="AE647" s="2">
        <v>133</v>
      </c>
      <c r="AF647" s="2">
        <v>4600000</v>
      </c>
      <c r="AG647" s="2">
        <v>720000</v>
      </c>
      <c r="AH647" s="2">
        <v>0</v>
      </c>
      <c r="AI647" s="2">
        <v>0</v>
      </c>
      <c r="AJ647" s="2">
        <v>0</v>
      </c>
      <c r="AK647" s="2">
        <v>0</v>
      </c>
      <c r="AL647" s="2">
        <v>4600000</v>
      </c>
      <c r="AM647" s="2">
        <v>720000</v>
      </c>
      <c r="AN647" s="2">
        <v>5320000</v>
      </c>
    </row>
    <row r="648" spans="1:40" ht="1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3" t="s">
        <v>395</v>
      </c>
      <c r="P648" s="3"/>
      <c r="Q648" s="3"/>
      <c r="R648" s="3"/>
      <c r="S648" s="3"/>
      <c r="T648" s="3"/>
      <c r="U648" s="3"/>
      <c r="V648" s="3"/>
      <c r="W648" s="2">
        <v>110</v>
      </c>
      <c r="X648" s="2">
        <v>18</v>
      </c>
      <c r="Y648" s="2">
        <v>0</v>
      </c>
      <c r="Z648" s="2">
        <v>0</v>
      </c>
      <c r="AA648" s="2">
        <v>2</v>
      </c>
      <c r="AB648" s="2">
        <v>0</v>
      </c>
      <c r="AC648" s="2">
        <v>108</v>
      </c>
      <c r="AD648" s="2">
        <v>18</v>
      </c>
      <c r="AE648" s="2">
        <v>126</v>
      </c>
      <c r="AF648" s="2">
        <v>4400000</v>
      </c>
      <c r="AG648" s="2">
        <v>720000</v>
      </c>
      <c r="AH648" s="2">
        <v>0</v>
      </c>
      <c r="AI648" s="2">
        <v>0</v>
      </c>
      <c r="AJ648" s="2">
        <v>80000</v>
      </c>
      <c r="AK648" s="2">
        <v>0</v>
      </c>
      <c r="AL648" s="2">
        <v>4320000</v>
      </c>
      <c r="AM648" s="2">
        <v>720000</v>
      </c>
      <c r="AN648" s="2">
        <v>5040000</v>
      </c>
    </row>
    <row r="649" spans="1:40" ht="1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3" t="s">
        <v>396</v>
      </c>
      <c r="P649" s="3"/>
      <c r="Q649" s="3"/>
      <c r="R649" s="3"/>
      <c r="S649" s="3"/>
      <c r="T649" s="3"/>
      <c r="U649" s="3"/>
      <c r="V649" s="3"/>
      <c r="W649" s="2">
        <v>42</v>
      </c>
      <c r="X649" s="2">
        <v>6</v>
      </c>
      <c r="Y649" s="2">
        <v>0</v>
      </c>
      <c r="Z649" s="2">
        <v>0</v>
      </c>
      <c r="AA649" s="2">
        <v>0</v>
      </c>
      <c r="AB649" s="2">
        <v>0</v>
      </c>
      <c r="AC649" s="2">
        <v>42</v>
      </c>
      <c r="AD649" s="2">
        <v>6</v>
      </c>
      <c r="AE649" s="2">
        <v>48</v>
      </c>
      <c r="AF649" s="2">
        <v>3360000</v>
      </c>
      <c r="AG649" s="2">
        <v>480000</v>
      </c>
      <c r="AH649" s="2">
        <v>0</v>
      </c>
      <c r="AI649" s="2">
        <v>0</v>
      </c>
      <c r="AJ649" s="2">
        <v>0</v>
      </c>
      <c r="AK649" s="2">
        <v>0</v>
      </c>
      <c r="AL649" s="2">
        <v>3360000</v>
      </c>
      <c r="AM649" s="2">
        <v>480000</v>
      </c>
      <c r="AN649" s="2">
        <v>3840000</v>
      </c>
    </row>
    <row r="650" spans="1:40" ht="1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3" t="s">
        <v>397</v>
      </c>
      <c r="P650" s="3"/>
      <c r="Q650" s="3"/>
      <c r="R650" s="3"/>
      <c r="S650" s="3"/>
      <c r="T650" s="3"/>
      <c r="U650" s="3"/>
      <c r="V650" s="3"/>
      <c r="W650" s="2">
        <v>932</v>
      </c>
      <c r="X650" s="2">
        <v>155</v>
      </c>
      <c r="Y650" s="2">
        <v>720</v>
      </c>
      <c r="Z650" s="2">
        <v>120</v>
      </c>
      <c r="AA650" s="2">
        <v>840</v>
      </c>
      <c r="AB650" s="2">
        <v>137</v>
      </c>
      <c r="AC650" s="2">
        <v>812</v>
      </c>
      <c r="AD650" s="2">
        <v>138</v>
      </c>
      <c r="AE650" s="2">
        <v>950</v>
      </c>
      <c r="AF650" s="2">
        <v>29824000</v>
      </c>
      <c r="AG650" s="2">
        <v>4960000</v>
      </c>
      <c r="AH650" s="2">
        <v>23040000</v>
      </c>
      <c r="AI650" s="2">
        <v>3840000</v>
      </c>
      <c r="AJ650" s="2">
        <v>26880000</v>
      </c>
      <c r="AK650" s="2">
        <v>4384000</v>
      </c>
      <c r="AL650" s="2">
        <v>25984000</v>
      </c>
      <c r="AM650" s="2">
        <v>4416000</v>
      </c>
      <c r="AN650" s="2">
        <v>30400000</v>
      </c>
    </row>
    <row r="651" spans="1:40" ht="1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3" t="s">
        <v>398</v>
      </c>
      <c r="P651" s="3"/>
      <c r="Q651" s="3"/>
      <c r="R651" s="3"/>
      <c r="S651" s="3"/>
      <c r="T651" s="3"/>
      <c r="U651" s="3"/>
      <c r="V651" s="3"/>
      <c r="W651" s="2">
        <v>361</v>
      </c>
      <c r="X651" s="2">
        <v>58</v>
      </c>
      <c r="Y651" s="2">
        <v>0</v>
      </c>
      <c r="Z651" s="2">
        <v>0</v>
      </c>
      <c r="AA651" s="2">
        <v>24</v>
      </c>
      <c r="AB651" s="2">
        <v>3</v>
      </c>
      <c r="AC651" s="2">
        <v>337</v>
      </c>
      <c r="AD651" s="2">
        <v>55</v>
      </c>
      <c r="AE651" s="2">
        <v>392</v>
      </c>
      <c r="AF651" s="2">
        <v>30685000</v>
      </c>
      <c r="AG651" s="2">
        <v>4930000</v>
      </c>
      <c r="AH651" s="2">
        <v>0</v>
      </c>
      <c r="AI651" s="2">
        <v>0</v>
      </c>
      <c r="AJ651" s="2">
        <v>2040000</v>
      </c>
      <c r="AK651" s="2">
        <v>255000</v>
      </c>
      <c r="AL651" s="2">
        <v>28645000</v>
      </c>
      <c r="AM651" s="2">
        <v>4675000</v>
      </c>
      <c r="AN651" s="2">
        <v>33320000</v>
      </c>
    </row>
    <row r="652" spans="1:40" ht="1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3" t="s">
        <v>399</v>
      </c>
      <c r="P652" s="3"/>
      <c r="Q652" s="3"/>
      <c r="R652" s="3"/>
      <c r="S652" s="3"/>
      <c r="T652" s="3"/>
      <c r="U652" s="3"/>
      <c r="V652" s="3"/>
      <c r="W652" s="2">
        <v>1043</v>
      </c>
      <c r="X652" s="2">
        <v>180</v>
      </c>
      <c r="Y652" s="2">
        <v>0</v>
      </c>
      <c r="Z652" s="2">
        <v>0</v>
      </c>
      <c r="AA652" s="2">
        <v>388</v>
      </c>
      <c r="AB652" s="2">
        <v>58</v>
      </c>
      <c r="AC652" s="2">
        <v>655</v>
      </c>
      <c r="AD652" s="2">
        <v>122</v>
      </c>
      <c r="AE652" s="2">
        <v>777</v>
      </c>
      <c r="AF652" s="2">
        <v>20860000</v>
      </c>
      <c r="AG652" s="2">
        <v>3600000</v>
      </c>
      <c r="AH652" s="2">
        <v>0</v>
      </c>
      <c r="AI652" s="2">
        <v>0</v>
      </c>
      <c r="AJ652" s="2">
        <v>7760000</v>
      </c>
      <c r="AK652" s="2">
        <v>1160000</v>
      </c>
      <c r="AL652" s="2">
        <v>13100000</v>
      </c>
      <c r="AM652" s="2">
        <v>2440000</v>
      </c>
      <c r="AN652" s="2">
        <v>15540000</v>
      </c>
    </row>
    <row r="653" spans="1:40" ht="1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3" t="s">
        <v>400</v>
      </c>
      <c r="P653" s="3"/>
      <c r="Q653" s="3"/>
      <c r="R653" s="3"/>
      <c r="S653" s="3"/>
      <c r="T653" s="3"/>
      <c r="U653" s="3"/>
      <c r="V653" s="3"/>
      <c r="W653" s="2">
        <v>0</v>
      </c>
      <c r="X653" s="2">
        <v>0</v>
      </c>
      <c r="Y653" s="2">
        <v>1200</v>
      </c>
      <c r="Z653" s="2">
        <v>240</v>
      </c>
      <c r="AA653" s="2">
        <v>975</v>
      </c>
      <c r="AB653" s="2">
        <v>195</v>
      </c>
      <c r="AC653" s="2">
        <v>225</v>
      </c>
      <c r="AD653" s="2">
        <v>45</v>
      </c>
      <c r="AE653" s="2">
        <v>270</v>
      </c>
      <c r="AF653" s="2">
        <v>0</v>
      </c>
      <c r="AG653" s="2">
        <v>0</v>
      </c>
      <c r="AH653" s="2">
        <v>60000000</v>
      </c>
      <c r="AI653" s="2">
        <v>12000000</v>
      </c>
      <c r="AJ653" s="2">
        <v>48750000</v>
      </c>
      <c r="AK653" s="2">
        <v>9750000</v>
      </c>
      <c r="AL653" s="2">
        <v>11250000</v>
      </c>
      <c r="AM653" s="2">
        <v>2250000</v>
      </c>
      <c r="AN653" s="2">
        <v>13500000</v>
      </c>
    </row>
    <row r="654" spans="1:40" ht="1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3" t="s">
        <v>401</v>
      </c>
      <c r="P654" s="3"/>
      <c r="Q654" s="3"/>
      <c r="R654" s="3"/>
      <c r="S654" s="3"/>
      <c r="T654" s="3"/>
      <c r="U654" s="3"/>
      <c r="V654" s="3"/>
      <c r="W654" s="2">
        <v>1640</v>
      </c>
      <c r="X654" s="2">
        <v>330</v>
      </c>
      <c r="Y654" s="2">
        <v>0</v>
      </c>
      <c r="Z654" s="2">
        <v>0</v>
      </c>
      <c r="AA654" s="2">
        <v>50</v>
      </c>
      <c r="AB654" s="2">
        <v>5</v>
      </c>
      <c r="AC654" s="2">
        <v>1590</v>
      </c>
      <c r="AD654" s="2">
        <v>325</v>
      </c>
      <c r="AE654" s="2">
        <v>1915</v>
      </c>
      <c r="AF654" s="2">
        <v>19680000</v>
      </c>
      <c r="AG654" s="2">
        <v>3960000</v>
      </c>
      <c r="AH654" s="2">
        <v>0</v>
      </c>
      <c r="AI654" s="2">
        <v>0</v>
      </c>
      <c r="AJ654" s="2">
        <v>600000</v>
      </c>
      <c r="AK654" s="2">
        <v>60000</v>
      </c>
      <c r="AL654" s="2">
        <v>19080000</v>
      </c>
      <c r="AM654" s="2">
        <v>3900000</v>
      </c>
      <c r="AN654" s="2">
        <v>22980000</v>
      </c>
    </row>
    <row r="655" spans="1:40" ht="1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3" t="s">
        <v>402</v>
      </c>
      <c r="P655" s="3"/>
      <c r="Q655" s="3"/>
      <c r="R655" s="3"/>
      <c r="S655" s="3"/>
      <c r="T655" s="3"/>
      <c r="U655" s="3"/>
      <c r="V655" s="3"/>
      <c r="W655" s="2">
        <v>2888</v>
      </c>
      <c r="X655" s="2">
        <v>239</v>
      </c>
      <c r="Y655" s="2">
        <v>2400</v>
      </c>
      <c r="Z655" s="2">
        <v>200</v>
      </c>
      <c r="AA655" s="2">
        <v>1568</v>
      </c>
      <c r="AB655" s="2">
        <v>129</v>
      </c>
      <c r="AC655" s="2">
        <v>3720</v>
      </c>
      <c r="AD655" s="2">
        <v>310</v>
      </c>
      <c r="AE655" s="2">
        <v>4030</v>
      </c>
      <c r="AF655" s="2">
        <v>46208000</v>
      </c>
      <c r="AG655" s="2">
        <v>3824000</v>
      </c>
      <c r="AH655" s="2">
        <v>38400000</v>
      </c>
      <c r="AI655" s="2">
        <v>3200000</v>
      </c>
      <c r="AJ655" s="2">
        <v>25088000</v>
      </c>
      <c r="AK655" s="2">
        <v>2064000</v>
      </c>
      <c r="AL655" s="2">
        <v>59520000</v>
      </c>
      <c r="AM655" s="2">
        <v>4960000</v>
      </c>
      <c r="AN655" s="2">
        <v>64480000</v>
      </c>
    </row>
    <row r="656" spans="1:40" ht="1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3" t="s">
        <v>403</v>
      </c>
      <c r="P656" s="3"/>
      <c r="Q656" s="3"/>
      <c r="R656" s="3"/>
      <c r="S656" s="3"/>
      <c r="T656" s="3"/>
      <c r="U656" s="3"/>
      <c r="V656" s="3"/>
      <c r="W656" s="2">
        <v>32</v>
      </c>
      <c r="X656" s="2">
        <v>74</v>
      </c>
      <c r="Y656" s="2">
        <v>1600</v>
      </c>
      <c r="Z656" s="2">
        <v>500</v>
      </c>
      <c r="AA656" s="2">
        <v>276</v>
      </c>
      <c r="AB656" s="2">
        <v>96</v>
      </c>
      <c r="AC656" s="2">
        <v>1356</v>
      </c>
      <c r="AD656" s="2">
        <v>478</v>
      </c>
      <c r="AE656" s="2">
        <v>1834</v>
      </c>
      <c r="AF656" s="2">
        <v>960000</v>
      </c>
      <c r="AG656" s="2">
        <v>2220000</v>
      </c>
      <c r="AH656" s="2">
        <v>48000000</v>
      </c>
      <c r="AI656" s="2">
        <v>15000000</v>
      </c>
      <c r="AJ656" s="2">
        <v>8280000</v>
      </c>
      <c r="AK656" s="2">
        <v>2880000</v>
      </c>
      <c r="AL656" s="2">
        <v>40680000</v>
      </c>
      <c r="AM656" s="2">
        <v>14340000</v>
      </c>
      <c r="AN656" s="2">
        <v>55020000</v>
      </c>
    </row>
    <row r="657" spans="1:40" ht="1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3" t="s">
        <v>404</v>
      </c>
      <c r="P657" s="3"/>
      <c r="Q657" s="3"/>
      <c r="R657" s="3"/>
      <c r="S657" s="3"/>
      <c r="T657" s="3"/>
      <c r="U657" s="3"/>
      <c r="V657" s="3"/>
      <c r="W657" s="2">
        <v>476</v>
      </c>
      <c r="X657" s="2">
        <v>-12</v>
      </c>
      <c r="Y657" s="2">
        <v>800</v>
      </c>
      <c r="Z657" s="2">
        <v>0</v>
      </c>
      <c r="AA657" s="2">
        <v>260</v>
      </c>
      <c r="AB657" s="2">
        <v>11</v>
      </c>
      <c r="AC657" s="2">
        <v>1016</v>
      </c>
      <c r="AD657" s="2">
        <v>-23</v>
      </c>
      <c r="AE657" s="2">
        <v>993</v>
      </c>
      <c r="AF657" s="2">
        <v>7616000</v>
      </c>
      <c r="AG657" s="2">
        <v>-192000</v>
      </c>
      <c r="AH657" s="2">
        <v>12800000</v>
      </c>
      <c r="AI657" s="2">
        <v>0</v>
      </c>
      <c r="AJ657" s="2">
        <v>4160000</v>
      </c>
      <c r="AK657" s="2">
        <v>176000</v>
      </c>
      <c r="AL657" s="2">
        <v>16256000</v>
      </c>
      <c r="AM657" s="2">
        <v>-368000</v>
      </c>
      <c r="AN657" s="2">
        <v>15888000</v>
      </c>
    </row>
    <row r="658" spans="1:40" ht="1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3" t="s">
        <v>405</v>
      </c>
      <c r="P658" s="3"/>
      <c r="Q658" s="3"/>
      <c r="R658" s="3"/>
      <c r="S658" s="3"/>
      <c r="T658" s="3"/>
      <c r="U658" s="3"/>
      <c r="V658" s="3"/>
      <c r="W658" s="2">
        <v>398</v>
      </c>
      <c r="X658" s="2">
        <v>33</v>
      </c>
      <c r="Y658" s="2">
        <v>240</v>
      </c>
      <c r="Z658" s="2">
        <v>20</v>
      </c>
      <c r="AA658" s="2">
        <v>324</v>
      </c>
      <c r="AB658" s="2">
        <v>28</v>
      </c>
      <c r="AC658" s="2">
        <v>314</v>
      </c>
      <c r="AD658" s="2">
        <v>25</v>
      </c>
      <c r="AE658" s="2">
        <v>339</v>
      </c>
      <c r="AF658" s="2">
        <v>11144000</v>
      </c>
      <c r="AG658" s="2">
        <v>924000</v>
      </c>
      <c r="AH658" s="2">
        <v>6720000</v>
      </c>
      <c r="AI658" s="2">
        <v>560000</v>
      </c>
      <c r="AJ658" s="2">
        <v>9072000</v>
      </c>
      <c r="AK658" s="2">
        <v>784000</v>
      </c>
      <c r="AL658" s="2">
        <v>8792000</v>
      </c>
      <c r="AM658" s="2">
        <v>700000</v>
      </c>
      <c r="AN658" s="2">
        <v>9492000</v>
      </c>
    </row>
    <row r="659" spans="1:40" ht="1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3" t="s">
        <v>406</v>
      </c>
      <c r="P659" s="3"/>
      <c r="Q659" s="3"/>
      <c r="R659" s="3"/>
      <c r="S659" s="3"/>
      <c r="T659" s="3"/>
      <c r="U659" s="3"/>
      <c r="V659" s="3"/>
      <c r="W659" s="2">
        <v>588</v>
      </c>
      <c r="X659" s="2">
        <v>49</v>
      </c>
      <c r="Y659" s="2">
        <v>1200</v>
      </c>
      <c r="Z659" s="2">
        <v>100</v>
      </c>
      <c r="AA659" s="2">
        <v>684</v>
      </c>
      <c r="AB659" s="2">
        <v>57</v>
      </c>
      <c r="AC659" s="2">
        <v>1104</v>
      </c>
      <c r="AD659" s="2">
        <v>92</v>
      </c>
      <c r="AE659" s="2">
        <v>1196</v>
      </c>
      <c r="AF659" s="2">
        <v>5292000</v>
      </c>
      <c r="AG659" s="2">
        <v>441000</v>
      </c>
      <c r="AH659" s="2">
        <v>10800000</v>
      </c>
      <c r="AI659" s="2">
        <v>900000</v>
      </c>
      <c r="AJ659" s="2">
        <v>6156000</v>
      </c>
      <c r="AK659" s="2">
        <v>513000</v>
      </c>
      <c r="AL659" s="2">
        <v>9936000</v>
      </c>
      <c r="AM659" s="2">
        <v>828000</v>
      </c>
      <c r="AN659" s="2">
        <v>10764000</v>
      </c>
    </row>
    <row r="660" spans="1:40" ht="1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3" t="s">
        <v>407</v>
      </c>
      <c r="P660" s="3"/>
      <c r="Q660" s="3"/>
      <c r="R660" s="3"/>
      <c r="S660" s="3"/>
      <c r="T660" s="3"/>
      <c r="U660" s="3"/>
      <c r="V660" s="3"/>
      <c r="W660" s="2">
        <v>138</v>
      </c>
      <c r="X660" s="2">
        <v>12</v>
      </c>
      <c r="Y660" s="2">
        <v>0</v>
      </c>
      <c r="Z660" s="2">
        <v>0</v>
      </c>
      <c r="AA660" s="2">
        <v>58</v>
      </c>
      <c r="AB660" s="2">
        <v>11</v>
      </c>
      <c r="AC660" s="2">
        <v>80</v>
      </c>
      <c r="AD660" s="2">
        <v>1</v>
      </c>
      <c r="AE660" s="2">
        <v>81</v>
      </c>
      <c r="AF660" s="2">
        <v>3036000</v>
      </c>
      <c r="AG660" s="2">
        <v>264000</v>
      </c>
      <c r="AH660" s="2">
        <v>0</v>
      </c>
      <c r="AI660" s="2">
        <v>0</v>
      </c>
      <c r="AJ660" s="2">
        <v>1276000</v>
      </c>
      <c r="AK660" s="2">
        <v>242000</v>
      </c>
      <c r="AL660" s="2">
        <v>1760000</v>
      </c>
      <c r="AM660" s="2">
        <v>22000</v>
      </c>
      <c r="AN660" s="2">
        <v>1782000</v>
      </c>
    </row>
    <row r="661" spans="1:40" ht="1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3" t="s">
        <v>408</v>
      </c>
      <c r="P661" s="3"/>
      <c r="Q661" s="3"/>
      <c r="R661" s="3"/>
      <c r="S661" s="3"/>
      <c r="T661" s="3"/>
      <c r="U661" s="3"/>
      <c r="V661" s="3"/>
      <c r="W661" s="2">
        <v>921</v>
      </c>
      <c r="X661" s="2">
        <v>79</v>
      </c>
      <c r="Y661" s="2">
        <v>1280</v>
      </c>
      <c r="Z661" s="2">
        <v>160</v>
      </c>
      <c r="AA661" s="2">
        <v>838</v>
      </c>
      <c r="AB661" s="2">
        <v>88</v>
      </c>
      <c r="AC661" s="2">
        <v>1363</v>
      </c>
      <c r="AD661" s="2">
        <v>151</v>
      </c>
      <c r="AE661" s="2">
        <v>1514</v>
      </c>
      <c r="AF661" s="2">
        <v>20262000</v>
      </c>
      <c r="AG661" s="2">
        <v>1738000</v>
      </c>
      <c r="AH661" s="2">
        <v>28160000</v>
      </c>
      <c r="AI661" s="2">
        <v>3520000</v>
      </c>
      <c r="AJ661" s="2">
        <v>18436000</v>
      </c>
      <c r="AK661" s="2">
        <v>1936000</v>
      </c>
      <c r="AL661" s="2">
        <v>29986000</v>
      </c>
      <c r="AM661" s="2">
        <v>3322000</v>
      </c>
      <c r="AN661" s="2">
        <v>33308000</v>
      </c>
    </row>
    <row r="662" spans="1:40" ht="1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3" t="s">
        <v>409</v>
      </c>
      <c r="P662" s="3"/>
      <c r="Q662" s="3"/>
      <c r="R662" s="3"/>
      <c r="S662" s="3"/>
      <c r="T662" s="3"/>
      <c r="U662" s="3"/>
      <c r="V662" s="3"/>
      <c r="W662" s="2">
        <v>609</v>
      </c>
      <c r="X662" s="2">
        <v>50</v>
      </c>
      <c r="Y662" s="2">
        <v>640</v>
      </c>
      <c r="Z662" s="2">
        <v>80</v>
      </c>
      <c r="AA662" s="2">
        <v>395</v>
      </c>
      <c r="AB662" s="2">
        <v>36</v>
      </c>
      <c r="AC662" s="2">
        <v>854</v>
      </c>
      <c r="AD662" s="2">
        <v>94</v>
      </c>
      <c r="AE662" s="2">
        <v>948</v>
      </c>
      <c r="AF662" s="2">
        <v>13398000</v>
      </c>
      <c r="AG662" s="2">
        <v>1100000</v>
      </c>
      <c r="AH662" s="2">
        <v>14080000</v>
      </c>
      <c r="AI662" s="2">
        <v>1760000</v>
      </c>
      <c r="AJ662" s="2">
        <v>8690000</v>
      </c>
      <c r="AK662" s="2">
        <v>792000</v>
      </c>
      <c r="AL662" s="2">
        <v>18788000</v>
      </c>
      <c r="AM662" s="2">
        <v>2068000</v>
      </c>
      <c r="AN662" s="2">
        <v>20856000</v>
      </c>
    </row>
    <row r="663" spans="1:40" ht="1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3" t="s">
        <v>410</v>
      </c>
      <c r="P663" s="3"/>
      <c r="Q663" s="3"/>
      <c r="R663" s="3"/>
      <c r="S663" s="3"/>
      <c r="T663" s="3"/>
      <c r="U663" s="3"/>
      <c r="V663" s="3"/>
      <c r="W663" s="2">
        <v>113</v>
      </c>
      <c r="X663" s="2">
        <v>0</v>
      </c>
      <c r="Y663" s="2">
        <v>0</v>
      </c>
      <c r="Z663" s="2">
        <v>0</v>
      </c>
      <c r="AA663" s="2">
        <v>12</v>
      </c>
      <c r="AB663" s="2">
        <v>1</v>
      </c>
      <c r="AC663" s="2">
        <v>101</v>
      </c>
      <c r="AD663" s="2">
        <v>-1</v>
      </c>
      <c r="AE663" s="2">
        <v>100</v>
      </c>
      <c r="AF663" s="2">
        <v>3729000</v>
      </c>
      <c r="AG663" s="2">
        <v>0</v>
      </c>
      <c r="AH663" s="2">
        <v>0</v>
      </c>
      <c r="AI663" s="2">
        <v>0</v>
      </c>
      <c r="AJ663" s="2">
        <v>396000</v>
      </c>
      <c r="AK663" s="2">
        <v>33000</v>
      </c>
      <c r="AL663" s="2">
        <v>3333000</v>
      </c>
      <c r="AM663" s="2">
        <v>-33000</v>
      </c>
      <c r="AN663" s="2">
        <v>3300000</v>
      </c>
    </row>
    <row r="664" spans="1:40" ht="1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3" t="s">
        <v>411</v>
      </c>
      <c r="P664" s="3"/>
      <c r="Q664" s="3"/>
      <c r="R664" s="3"/>
      <c r="S664" s="3"/>
      <c r="T664" s="3"/>
      <c r="U664" s="3"/>
      <c r="V664" s="3"/>
      <c r="W664" s="2">
        <v>51</v>
      </c>
      <c r="X664" s="2">
        <v>-1</v>
      </c>
      <c r="Y664" s="2">
        <v>0</v>
      </c>
      <c r="Z664" s="2">
        <v>0</v>
      </c>
      <c r="AA664" s="2">
        <v>0</v>
      </c>
      <c r="AB664" s="2">
        <v>0</v>
      </c>
      <c r="AC664" s="2">
        <v>51</v>
      </c>
      <c r="AD664" s="2">
        <v>-1</v>
      </c>
      <c r="AE664" s="2">
        <v>50</v>
      </c>
      <c r="AF664" s="2">
        <v>1683000</v>
      </c>
      <c r="AG664" s="2">
        <v>-33000</v>
      </c>
      <c r="AH664" s="2">
        <v>0</v>
      </c>
      <c r="AI664" s="2">
        <v>0</v>
      </c>
      <c r="AJ664" s="2">
        <v>0</v>
      </c>
      <c r="AK664" s="2">
        <v>0</v>
      </c>
      <c r="AL664" s="2">
        <v>1683000</v>
      </c>
      <c r="AM664" s="2">
        <v>-33000</v>
      </c>
      <c r="AN664" s="2">
        <v>1650000</v>
      </c>
    </row>
    <row r="665" spans="1:40" ht="15" customHeight="1" x14ac:dyDescent="0.25">
      <c r="A665" s="5"/>
      <c r="B665" s="5"/>
      <c r="C665" s="5"/>
      <c r="D665" s="5"/>
      <c r="E665" s="5"/>
      <c r="F665" s="5"/>
      <c r="G665" s="5"/>
      <c r="H665" s="7" t="s">
        <v>103</v>
      </c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2">
        <v>12108</v>
      </c>
      <c r="X665" s="2">
        <v>1554</v>
      </c>
      <c r="Y665" s="2">
        <v>10668</v>
      </c>
      <c r="Z665" s="2">
        <v>1468</v>
      </c>
      <c r="AA665" s="2">
        <v>7556</v>
      </c>
      <c r="AB665" s="2">
        <v>1006</v>
      </c>
      <c r="AC665" s="2">
        <v>15220</v>
      </c>
      <c r="AD665" s="2">
        <v>2016</v>
      </c>
      <c r="AE665" s="2">
        <v>17236</v>
      </c>
      <c r="AF665" s="2">
        <v>245767000</v>
      </c>
      <c r="AG665" s="2">
        <v>32571000</v>
      </c>
      <c r="AH665" s="2">
        <v>256700000</v>
      </c>
      <c r="AI665" s="2">
        <v>41980000</v>
      </c>
      <c r="AJ665" s="2">
        <v>179584000</v>
      </c>
      <c r="AK665" s="2">
        <v>26794000</v>
      </c>
      <c r="AL665" s="2">
        <v>322883000</v>
      </c>
      <c r="AM665" s="2">
        <v>47757000</v>
      </c>
      <c r="AN665" s="2">
        <v>370640000</v>
      </c>
    </row>
    <row r="666" spans="1:40" ht="15" customHeight="1" x14ac:dyDescent="0.25">
      <c r="A666" s="5"/>
      <c r="B666" s="5"/>
      <c r="C666" s="5"/>
      <c r="D666" s="5"/>
      <c r="E666" s="5"/>
      <c r="F666" s="5"/>
      <c r="G666" s="5"/>
      <c r="H666" s="6" t="s">
        <v>104</v>
      </c>
      <c r="I666" s="6"/>
      <c r="J666" s="6"/>
      <c r="K666" s="6"/>
      <c r="L666" s="6"/>
      <c r="M666" s="6"/>
      <c r="N666" s="6"/>
      <c r="O666" s="3" t="s">
        <v>391</v>
      </c>
      <c r="P666" s="3"/>
      <c r="Q666" s="3"/>
      <c r="R666" s="3"/>
      <c r="S666" s="3"/>
      <c r="T666" s="3"/>
      <c r="U666" s="3"/>
      <c r="V666" s="3"/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</row>
    <row r="667" spans="1:40" ht="1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3" t="s">
        <v>392</v>
      </c>
      <c r="P667" s="3"/>
      <c r="Q667" s="3"/>
      <c r="R667" s="3"/>
      <c r="S667" s="3"/>
      <c r="T667" s="3"/>
      <c r="U667" s="3"/>
      <c r="V667" s="3"/>
      <c r="W667" s="2">
        <v>302</v>
      </c>
      <c r="X667" s="2">
        <v>3</v>
      </c>
      <c r="Y667" s="2">
        <v>0</v>
      </c>
      <c r="Z667" s="2">
        <v>0</v>
      </c>
      <c r="AA667" s="2">
        <v>0</v>
      </c>
      <c r="AB667" s="2">
        <v>0</v>
      </c>
      <c r="AC667" s="2">
        <v>302</v>
      </c>
      <c r="AD667" s="2">
        <v>3</v>
      </c>
      <c r="AE667" s="2">
        <v>305</v>
      </c>
      <c r="AF667" s="2">
        <v>3020000</v>
      </c>
      <c r="AG667" s="2">
        <v>30000</v>
      </c>
      <c r="AH667" s="2">
        <v>0</v>
      </c>
      <c r="AI667" s="2">
        <v>0</v>
      </c>
      <c r="AJ667" s="2">
        <v>0</v>
      </c>
      <c r="AK667" s="2">
        <v>0</v>
      </c>
      <c r="AL667" s="2">
        <v>3020000</v>
      </c>
      <c r="AM667" s="2">
        <v>30000</v>
      </c>
      <c r="AN667" s="2">
        <v>3050000</v>
      </c>
    </row>
    <row r="668" spans="1:40" ht="1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3" t="s">
        <v>393</v>
      </c>
      <c r="P668" s="3"/>
      <c r="Q668" s="3"/>
      <c r="R668" s="3"/>
      <c r="S668" s="3"/>
      <c r="T668" s="3"/>
      <c r="U668" s="3"/>
      <c r="V668" s="3"/>
      <c r="W668" s="2">
        <v>938</v>
      </c>
      <c r="X668" s="2">
        <v>75</v>
      </c>
      <c r="Y668" s="2">
        <v>0</v>
      </c>
      <c r="Z668" s="2">
        <v>0</v>
      </c>
      <c r="AA668" s="2">
        <v>0</v>
      </c>
      <c r="AB668" s="2">
        <v>0</v>
      </c>
      <c r="AC668" s="2">
        <v>938</v>
      </c>
      <c r="AD668" s="2">
        <v>75</v>
      </c>
      <c r="AE668" s="2">
        <v>1013</v>
      </c>
      <c r="AF668" s="2">
        <v>23450000</v>
      </c>
      <c r="AG668" s="2">
        <v>1860000</v>
      </c>
      <c r="AH668" s="2">
        <v>0</v>
      </c>
      <c r="AI668" s="2">
        <v>0</v>
      </c>
      <c r="AJ668" s="2">
        <v>0</v>
      </c>
      <c r="AK668" s="2">
        <v>0</v>
      </c>
      <c r="AL668" s="2">
        <v>23450000</v>
      </c>
      <c r="AM668" s="2">
        <v>1860000</v>
      </c>
      <c r="AN668" s="2">
        <v>25310000</v>
      </c>
    </row>
    <row r="669" spans="1:40" ht="1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3" t="s">
        <v>394</v>
      </c>
      <c r="P669" s="3"/>
      <c r="Q669" s="3"/>
      <c r="R669" s="3"/>
      <c r="S669" s="3"/>
      <c r="T669" s="3"/>
      <c r="U669" s="3"/>
      <c r="V669" s="3"/>
      <c r="W669" s="2">
        <v>5</v>
      </c>
      <c r="X669" s="2">
        <v>24</v>
      </c>
      <c r="Y669" s="2">
        <v>0</v>
      </c>
      <c r="Z669" s="2">
        <v>0</v>
      </c>
      <c r="AA669" s="2">
        <v>0</v>
      </c>
      <c r="AB669" s="2">
        <v>0</v>
      </c>
      <c r="AC669" s="2">
        <v>5</v>
      </c>
      <c r="AD669" s="2">
        <v>24</v>
      </c>
      <c r="AE669" s="2">
        <v>29</v>
      </c>
      <c r="AF669" s="2">
        <v>200000</v>
      </c>
      <c r="AG669" s="2">
        <v>973000</v>
      </c>
      <c r="AH669" s="2">
        <v>0</v>
      </c>
      <c r="AI669" s="2">
        <v>0</v>
      </c>
      <c r="AJ669" s="2">
        <v>0</v>
      </c>
      <c r="AK669" s="2">
        <v>0</v>
      </c>
      <c r="AL669" s="2">
        <v>200000</v>
      </c>
      <c r="AM669" s="2">
        <v>973000</v>
      </c>
      <c r="AN669" s="2">
        <v>1173000</v>
      </c>
    </row>
    <row r="670" spans="1:40" ht="1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3" t="s">
        <v>395</v>
      </c>
      <c r="P670" s="3"/>
      <c r="Q670" s="3"/>
      <c r="R670" s="3"/>
      <c r="S670" s="3"/>
      <c r="T670" s="3"/>
      <c r="U670" s="3"/>
      <c r="V670" s="3"/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</row>
    <row r="671" spans="1:40" ht="1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3" t="s">
        <v>396</v>
      </c>
      <c r="P671" s="3"/>
      <c r="Q671" s="3"/>
      <c r="R671" s="3"/>
      <c r="S671" s="3"/>
      <c r="T671" s="3"/>
      <c r="U671" s="3"/>
      <c r="V671" s="3"/>
      <c r="W671" s="2">
        <v>-69</v>
      </c>
      <c r="X671" s="2">
        <v>-9</v>
      </c>
      <c r="Y671" s="2">
        <v>0</v>
      </c>
      <c r="Z671" s="2">
        <v>0</v>
      </c>
      <c r="AA671" s="2">
        <v>0</v>
      </c>
      <c r="AB671" s="2">
        <v>0</v>
      </c>
      <c r="AC671" s="2">
        <v>-69</v>
      </c>
      <c r="AD671" s="2">
        <v>-9</v>
      </c>
      <c r="AE671" s="2">
        <v>-78</v>
      </c>
      <c r="AF671" s="2">
        <v>-5520000</v>
      </c>
      <c r="AG671" s="2">
        <v>-720000</v>
      </c>
      <c r="AH671" s="2">
        <v>0</v>
      </c>
      <c r="AI671" s="2">
        <v>0</v>
      </c>
      <c r="AJ671" s="2">
        <v>0</v>
      </c>
      <c r="AK671" s="2">
        <v>0</v>
      </c>
      <c r="AL671" s="2">
        <v>-5520000</v>
      </c>
      <c r="AM671" s="2">
        <v>-720000</v>
      </c>
      <c r="AN671" s="2">
        <v>-6240000</v>
      </c>
    </row>
    <row r="672" spans="1:40" ht="1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3" t="s">
        <v>397</v>
      </c>
      <c r="P672" s="3"/>
      <c r="Q672" s="3"/>
      <c r="R672" s="3"/>
      <c r="S672" s="3"/>
      <c r="T672" s="3"/>
      <c r="U672" s="3"/>
      <c r="V672" s="3"/>
      <c r="W672" s="2">
        <v>238</v>
      </c>
      <c r="X672" s="2">
        <v>113</v>
      </c>
      <c r="Y672" s="2">
        <v>0</v>
      </c>
      <c r="Z672" s="2">
        <v>0</v>
      </c>
      <c r="AA672" s="2">
        <v>0</v>
      </c>
      <c r="AB672" s="2">
        <v>0</v>
      </c>
      <c r="AC672" s="2">
        <v>238</v>
      </c>
      <c r="AD672" s="2">
        <v>113</v>
      </c>
      <c r="AE672" s="2">
        <v>351</v>
      </c>
      <c r="AF672" s="2">
        <v>7616000</v>
      </c>
      <c r="AG672" s="2">
        <v>3611000</v>
      </c>
      <c r="AH672" s="2">
        <v>0</v>
      </c>
      <c r="AI672" s="2">
        <v>0</v>
      </c>
      <c r="AJ672" s="2">
        <v>0</v>
      </c>
      <c r="AK672" s="2">
        <v>0</v>
      </c>
      <c r="AL672" s="2">
        <v>7616000</v>
      </c>
      <c r="AM672" s="2">
        <v>3611000</v>
      </c>
      <c r="AN672" s="2">
        <v>11227000</v>
      </c>
    </row>
    <row r="673" spans="1:40" ht="1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3" t="s">
        <v>398</v>
      </c>
      <c r="P673" s="3"/>
      <c r="Q673" s="3"/>
      <c r="R673" s="3"/>
      <c r="S673" s="3"/>
      <c r="T673" s="3"/>
      <c r="U673" s="3"/>
      <c r="V673" s="3"/>
      <c r="W673" s="2">
        <v>145</v>
      </c>
      <c r="X673" s="2">
        <v>27</v>
      </c>
      <c r="Y673" s="2">
        <v>0</v>
      </c>
      <c r="Z673" s="2">
        <v>0</v>
      </c>
      <c r="AA673" s="2">
        <v>0</v>
      </c>
      <c r="AB673" s="2">
        <v>0</v>
      </c>
      <c r="AC673" s="2">
        <v>145</v>
      </c>
      <c r="AD673" s="2">
        <v>27</v>
      </c>
      <c r="AE673" s="2">
        <v>172</v>
      </c>
      <c r="AF673" s="2">
        <v>12325000</v>
      </c>
      <c r="AG673" s="2">
        <v>2282000</v>
      </c>
      <c r="AH673" s="2">
        <v>0</v>
      </c>
      <c r="AI673" s="2">
        <v>0</v>
      </c>
      <c r="AJ673" s="2">
        <v>0</v>
      </c>
      <c r="AK673" s="2">
        <v>0</v>
      </c>
      <c r="AL673" s="2">
        <v>12325000</v>
      </c>
      <c r="AM673" s="2">
        <v>2282000</v>
      </c>
      <c r="AN673" s="2">
        <v>14607000</v>
      </c>
    </row>
    <row r="674" spans="1:40" ht="1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3" t="s">
        <v>399</v>
      </c>
      <c r="P674" s="3"/>
      <c r="Q674" s="3"/>
      <c r="R674" s="3"/>
      <c r="S674" s="3"/>
      <c r="T674" s="3"/>
      <c r="U674" s="3"/>
      <c r="V674" s="3"/>
      <c r="W674" s="2">
        <v>655</v>
      </c>
      <c r="X674" s="2">
        <v>23</v>
      </c>
      <c r="Y674" s="2">
        <v>0</v>
      </c>
      <c r="Z674" s="2">
        <v>0</v>
      </c>
      <c r="AA674" s="2">
        <v>0</v>
      </c>
      <c r="AB674" s="2">
        <v>0</v>
      </c>
      <c r="AC674" s="2">
        <v>655</v>
      </c>
      <c r="AD674" s="2">
        <v>23</v>
      </c>
      <c r="AE674" s="2">
        <v>678</v>
      </c>
      <c r="AF674" s="2">
        <v>13100000</v>
      </c>
      <c r="AG674" s="2">
        <v>2457000</v>
      </c>
      <c r="AH674" s="2">
        <v>0</v>
      </c>
      <c r="AI674" s="2">
        <v>0</v>
      </c>
      <c r="AJ674" s="2">
        <v>0</v>
      </c>
      <c r="AK674" s="2">
        <v>0</v>
      </c>
      <c r="AL674" s="2">
        <v>13100000</v>
      </c>
      <c r="AM674" s="2">
        <v>2457000</v>
      </c>
      <c r="AN674" s="2">
        <v>15557000</v>
      </c>
    </row>
    <row r="675" spans="1:40" ht="1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3" t="s">
        <v>400</v>
      </c>
      <c r="P675" s="3"/>
      <c r="Q675" s="3"/>
      <c r="R675" s="3"/>
      <c r="S675" s="3"/>
      <c r="T675" s="3"/>
      <c r="U675" s="3"/>
      <c r="V675" s="3"/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</row>
    <row r="676" spans="1:40" ht="1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3" t="s">
        <v>401</v>
      </c>
      <c r="P676" s="3"/>
      <c r="Q676" s="3"/>
      <c r="R676" s="3"/>
      <c r="S676" s="3"/>
      <c r="T676" s="3"/>
      <c r="U676" s="3"/>
      <c r="V676" s="3"/>
      <c r="W676" s="2">
        <v>369</v>
      </c>
      <c r="X676" s="2">
        <v>106</v>
      </c>
      <c r="Y676" s="2">
        <v>0</v>
      </c>
      <c r="Z676" s="2">
        <v>0</v>
      </c>
      <c r="AA676" s="2">
        <v>0</v>
      </c>
      <c r="AB676" s="2">
        <v>0</v>
      </c>
      <c r="AC676" s="2">
        <v>369</v>
      </c>
      <c r="AD676" s="2">
        <v>106</v>
      </c>
      <c r="AE676" s="2">
        <v>475</v>
      </c>
      <c r="AF676" s="2">
        <v>4428000</v>
      </c>
      <c r="AG676" s="2">
        <v>1272000</v>
      </c>
      <c r="AH676" s="2">
        <v>0</v>
      </c>
      <c r="AI676" s="2">
        <v>0</v>
      </c>
      <c r="AJ676" s="2">
        <v>0</v>
      </c>
      <c r="AK676" s="2">
        <v>0</v>
      </c>
      <c r="AL676" s="2">
        <v>4428000</v>
      </c>
      <c r="AM676" s="2">
        <v>1272000</v>
      </c>
      <c r="AN676" s="2">
        <v>5700000</v>
      </c>
    </row>
    <row r="677" spans="1:40" ht="1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3" t="s">
        <v>402</v>
      </c>
      <c r="P677" s="3"/>
      <c r="Q677" s="3"/>
      <c r="R677" s="3"/>
      <c r="S677" s="3"/>
      <c r="T677" s="3"/>
      <c r="U677" s="3"/>
      <c r="V677" s="3"/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</row>
    <row r="678" spans="1:40" ht="1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3" t="s">
        <v>403</v>
      </c>
      <c r="P678" s="3"/>
      <c r="Q678" s="3"/>
      <c r="R678" s="3"/>
      <c r="S678" s="3"/>
      <c r="T678" s="3"/>
      <c r="U678" s="3"/>
      <c r="V678" s="3"/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</row>
    <row r="679" spans="1:40" ht="1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3" t="s">
        <v>404</v>
      </c>
      <c r="P679" s="3"/>
      <c r="Q679" s="3"/>
      <c r="R679" s="3"/>
      <c r="S679" s="3"/>
      <c r="T679" s="3"/>
      <c r="U679" s="3"/>
      <c r="V679" s="3"/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</row>
    <row r="680" spans="1:40" ht="1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3" t="s">
        <v>405</v>
      </c>
      <c r="P680" s="3"/>
      <c r="Q680" s="3"/>
      <c r="R680" s="3"/>
      <c r="S680" s="3"/>
      <c r="T680" s="3"/>
      <c r="U680" s="3"/>
      <c r="V680" s="3"/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</row>
    <row r="681" spans="1:40" ht="1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3" t="s">
        <v>406</v>
      </c>
      <c r="P681" s="3"/>
      <c r="Q681" s="3"/>
      <c r="R681" s="3"/>
      <c r="S681" s="3"/>
      <c r="T681" s="3"/>
      <c r="U681" s="3"/>
      <c r="V681" s="3"/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</row>
    <row r="682" spans="1:40" ht="1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3" t="s">
        <v>407</v>
      </c>
      <c r="P682" s="3"/>
      <c r="Q682" s="3"/>
      <c r="R682" s="3"/>
      <c r="S682" s="3"/>
      <c r="T682" s="3"/>
      <c r="U682" s="3"/>
      <c r="V682" s="3"/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</row>
    <row r="683" spans="1:40" ht="1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3" t="s">
        <v>408</v>
      </c>
      <c r="P683" s="3"/>
      <c r="Q683" s="3"/>
      <c r="R683" s="3"/>
      <c r="S683" s="3"/>
      <c r="T683" s="3"/>
      <c r="U683" s="3"/>
      <c r="V683" s="3"/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</row>
    <row r="684" spans="1:40" ht="1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3" t="s">
        <v>409</v>
      </c>
      <c r="P684" s="3"/>
      <c r="Q684" s="3"/>
      <c r="R684" s="3"/>
      <c r="S684" s="3"/>
      <c r="T684" s="3"/>
      <c r="U684" s="3"/>
      <c r="V684" s="3"/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</row>
    <row r="685" spans="1:40" ht="1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3" t="s">
        <v>410</v>
      </c>
      <c r="P685" s="3"/>
      <c r="Q685" s="3"/>
      <c r="R685" s="3"/>
      <c r="S685" s="3"/>
      <c r="T685" s="3"/>
      <c r="U685" s="3"/>
      <c r="V685" s="3"/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</row>
    <row r="686" spans="1:40" ht="1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3" t="s">
        <v>411</v>
      </c>
      <c r="P686" s="3"/>
      <c r="Q686" s="3"/>
      <c r="R686" s="3"/>
      <c r="S686" s="3"/>
      <c r="T686" s="3"/>
      <c r="U686" s="3"/>
      <c r="V686" s="3"/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</row>
    <row r="687" spans="1:40" ht="15" customHeight="1" x14ac:dyDescent="0.25">
      <c r="A687" s="5"/>
      <c r="B687" s="5"/>
      <c r="C687" s="5"/>
      <c r="D687" s="5"/>
      <c r="E687" s="5"/>
      <c r="F687" s="5"/>
      <c r="G687" s="5"/>
      <c r="H687" s="7" t="s">
        <v>105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2">
        <v>2583</v>
      </c>
      <c r="X687" s="2">
        <v>362</v>
      </c>
      <c r="Y687" s="2">
        <v>0</v>
      </c>
      <c r="Z687" s="2">
        <v>0</v>
      </c>
      <c r="AA687" s="2">
        <v>0</v>
      </c>
      <c r="AB687" s="2">
        <v>0</v>
      </c>
      <c r="AC687" s="2">
        <v>2583</v>
      </c>
      <c r="AD687" s="2">
        <v>362</v>
      </c>
      <c r="AE687" s="2">
        <v>2945</v>
      </c>
      <c r="AF687" s="2">
        <v>58619000</v>
      </c>
      <c r="AG687" s="2">
        <v>11765000</v>
      </c>
      <c r="AH687" s="2">
        <v>0</v>
      </c>
      <c r="AI687" s="2">
        <v>0</v>
      </c>
      <c r="AJ687" s="2">
        <v>0</v>
      </c>
      <c r="AK687" s="2">
        <v>0</v>
      </c>
      <c r="AL687" s="2">
        <v>58619000</v>
      </c>
      <c r="AM687" s="2">
        <v>11765000</v>
      </c>
      <c r="AN687" s="2">
        <v>70384000</v>
      </c>
    </row>
    <row r="688" spans="1:40" ht="15" customHeight="1" x14ac:dyDescent="0.25">
      <c r="A688" s="5"/>
      <c r="B688" s="5"/>
      <c r="C688" s="5"/>
      <c r="D688" s="5"/>
      <c r="E688" s="5"/>
      <c r="F688" s="5"/>
      <c r="G688" s="5"/>
      <c r="H688" s="6" t="s">
        <v>106</v>
      </c>
      <c r="I688" s="6"/>
      <c r="J688" s="6"/>
      <c r="K688" s="6"/>
      <c r="L688" s="6"/>
      <c r="M688" s="6"/>
      <c r="N688" s="6"/>
      <c r="O688" s="3" t="s">
        <v>391</v>
      </c>
      <c r="P688" s="3"/>
      <c r="Q688" s="3"/>
      <c r="R688" s="3"/>
      <c r="S688" s="3"/>
      <c r="T688" s="3"/>
      <c r="U688" s="3"/>
      <c r="V688" s="3"/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</row>
    <row r="689" spans="1:40" ht="1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3" t="s">
        <v>392</v>
      </c>
      <c r="P689" s="3"/>
      <c r="Q689" s="3"/>
      <c r="R689" s="3"/>
      <c r="S689" s="3"/>
      <c r="T689" s="3"/>
      <c r="U689" s="3"/>
      <c r="V689" s="3"/>
      <c r="W689" s="2">
        <v>520</v>
      </c>
      <c r="X689" s="2">
        <v>100</v>
      </c>
      <c r="Y689" s="2">
        <v>0</v>
      </c>
      <c r="Z689" s="2">
        <v>0</v>
      </c>
      <c r="AA689" s="2">
        <v>0</v>
      </c>
      <c r="AB689" s="2">
        <v>0</v>
      </c>
      <c r="AC689" s="2">
        <v>520</v>
      </c>
      <c r="AD689" s="2">
        <v>100</v>
      </c>
      <c r="AE689" s="2">
        <v>620</v>
      </c>
      <c r="AF689" s="2">
        <v>5200000</v>
      </c>
      <c r="AG689" s="2">
        <v>1000000</v>
      </c>
      <c r="AH689" s="2">
        <v>0</v>
      </c>
      <c r="AI689" s="2">
        <v>0</v>
      </c>
      <c r="AJ689" s="2">
        <v>0</v>
      </c>
      <c r="AK689" s="2">
        <v>0</v>
      </c>
      <c r="AL689" s="2">
        <v>5200000</v>
      </c>
      <c r="AM689" s="2">
        <v>1000000</v>
      </c>
      <c r="AN689" s="2">
        <v>6200000</v>
      </c>
    </row>
    <row r="690" spans="1:40" ht="1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3" t="s">
        <v>393</v>
      </c>
      <c r="P690" s="3"/>
      <c r="Q690" s="3"/>
      <c r="R690" s="3"/>
      <c r="S690" s="3"/>
      <c r="T690" s="3"/>
      <c r="U690" s="3"/>
      <c r="V690" s="3"/>
      <c r="W690" s="2">
        <v>120</v>
      </c>
      <c r="X690" s="2">
        <v>5</v>
      </c>
      <c r="Y690" s="2">
        <v>0</v>
      </c>
      <c r="Z690" s="2">
        <v>0</v>
      </c>
      <c r="AA690" s="2">
        <v>0</v>
      </c>
      <c r="AB690" s="2">
        <v>0</v>
      </c>
      <c r="AC690" s="2">
        <v>120</v>
      </c>
      <c r="AD690" s="2">
        <v>5</v>
      </c>
      <c r="AE690" s="2">
        <v>125</v>
      </c>
      <c r="AF690" s="2">
        <v>3000000</v>
      </c>
      <c r="AG690" s="2">
        <v>125000</v>
      </c>
      <c r="AH690" s="2">
        <v>0</v>
      </c>
      <c r="AI690" s="2">
        <v>0</v>
      </c>
      <c r="AJ690" s="2">
        <v>0</v>
      </c>
      <c r="AK690" s="2">
        <v>0</v>
      </c>
      <c r="AL690" s="2">
        <v>3000000</v>
      </c>
      <c r="AM690" s="2">
        <v>125000</v>
      </c>
      <c r="AN690" s="2">
        <v>3125000</v>
      </c>
    </row>
    <row r="691" spans="1:40" ht="1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3" t="s">
        <v>394</v>
      </c>
      <c r="P691" s="3"/>
      <c r="Q691" s="3"/>
      <c r="R691" s="3"/>
      <c r="S691" s="3"/>
      <c r="T691" s="3"/>
      <c r="U691" s="3"/>
      <c r="V691" s="3"/>
      <c r="W691" s="2">
        <v>30</v>
      </c>
      <c r="X691" s="2">
        <v>3</v>
      </c>
      <c r="Y691" s="2">
        <v>0</v>
      </c>
      <c r="Z691" s="2">
        <v>0</v>
      </c>
      <c r="AA691" s="2">
        <v>0</v>
      </c>
      <c r="AB691" s="2">
        <v>0</v>
      </c>
      <c r="AC691" s="2">
        <v>30</v>
      </c>
      <c r="AD691" s="2">
        <v>3</v>
      </c>
      <c r="AE691" s="2">
        <v>33</v>
      </c>
      <c r="AF691" s="2">
        <v>1200000</v>
      </c>
      <c r="AG691" s="2">
        <v>120000</v>
      </c>
      <c r="AH691" s="2">
        <v>0</v>
      </c>
      <c r="AI691" s="2">
        <v>0</v>
      </c>
      <c r="AJ691" s="2">
        <v>0</v>
      </c>
      <c r="AK691" s="2">
        <v>0</v>
      </c>
      <c r="AL691" s="2">
        <v>1200000</v>
      </c>
      <c r="AM691" s="2">
        <v>120000</v>
      </c>
      <c r="AN691" s="2">
        <v>1320000</v>
      </c>
    </row>
    <row r="692" spans="1:40" ht="1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3" t="s">
        <v>395</v>
      </c>
      <c r="P692" s="3"/>
      <c r="Q692" s="3"/>
      <c r="R692" s="3"/>
      <c r="S692" s="3"/>
      <c r="T692" s="3"/>
      <c r="U692" s="3"/>
      <c r="V692" s="3"/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</row>
    <row r="693" spans="1:40" ht="1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3" t="s">
        <v>396</v>
      </c>
      <c r="P693" s="3"/>
      <c r="Q693" s="3"/>
      <c r="R693" s="3"/>
      <c r="S693" s="3"/>
      <c r="T693" s="3"/>
      <c r="U693" s="3"/>
      <c r="V693" s="3"/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</row>
    <row r="694" spans="1:40" ht="1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3" t="s">
        <v>397</v>
      </c>
      <c r="P694" s="3"/>
      <c r="Q694" s="3"/>
      <c r="R694" s="3"/>
      <c r="S694" s="3"/>
      <c r="T694" s="3"/>
      <c r="U694" s="3"/>
      <c r="V694" s="3"/>
      <c r="W694" s="2">
        <v>104</v>
      </c>
      <c r="X694" s="2">
        <v>38</v>
      </c>
      <c r="Y694" s="2">
        <v>0</v>
      </c>
      <c r="Z694" s="2">
        <v>0</v>
      </c>
      <c r="AA694" s="2">
        <v>0</v>
      </c>
      <c r="AB694" s="2">
        <v>0</v>
      </c>
      <c r="AC694" s="2">
        <v>104</v>
      </c>
      <c r="AD694" s="2">
        <v>38</v>
      </c>
      <c r="AE694" s="2">
        <v>142</v>
      </c>
      <c r="AF694" s="2">
        <v>3328000</v>
      </c>
      <c r="AG694" s="2">
        <v>1216000</v>
      </c>
      <c r="AH694" s="2">
        <v>0</v>
      </c>
      <c r="AI694" s="2">
        <v>0</v>
      </c>
      <c r="AJ694" s="2">
        <v>0</v>
      </c>
      <c r="AK694" s="2">
        <v>0</v>
      </c>
      <c r="AL694" s="2">
        <v>3328000</v>
      </c>
      <c r="AM694" s="2">
        <v>1216000</v>
      </c>
      <c r="AN694" s="2">
        <v>4544000</v>
      </c>
    </row>
    <row r="695" spans="1:40" ht="1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3" t="s">
        <v>398</v>
      </c>
      <c r="P695" s="3"/>
      <c r="Q695" s="3"/>
      <c r="R695" s="3"/>
      <c r="S695" s="3"/>
      <c r="T695" s="3"/>
      <c r="U695" s="3"/>
      <c r="V695" s="3"/>
      <c r="W695" s="2">
        <v>38</v>
      </c>
      <c r="X695" s="2">
        <v>6</v>
      </c>
      <c r="Y695" s="2">
        <v>0</v>
      </c>
      <c r="Z695" s="2">
        <v>0</v>
      </c>
      <c r="AA695" s="2">
        <v>0</v>
      </c>
      <c r="AB695" s="2">
        <v>0</v>
      </c>
      <c r="AC695" s="2">
        <v>38</v>
      </c>
      <c r="AD695" s="2">
        <v>6</v>
      </c>
      <c r="AE695" s="2">
        <v>44</v>
      </c>
      <c r="AF695" s="2">
        <v>3230000</v>
      </c>
      <c r="AG695" s="2">
        <v>510000</v>
      </c>
      <c r="AH695" s="2">
        <v>0</v>
      </c>
      <c r="AI695" s="2">
        <v>0</v>
      </c>
      <c r="AJ695" s="2">
        <v>0</v>
      </c>
      <c r="AK695" s="2">
        <v>0</v>
      </c>
      <c r="AL695" s="2">
        <v>3230000</v>
      </c>
      <c r="AM695" s="2">
        <v>510000</v>
      </c>
      <c r="AN695" s="2">
        <v>3740000</v>
      </c>
    </row>
    <row r="696" spans="1:40" ht="1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3" t="s">
        <v>399</v>
      </c>
      <c r="P696" s="3"/>
      <c r="Q696" s="3"/>
      <c r="R696" s="3"/>
      <c r="S696" s="3"/>
      <c r="T696" s="3"/>
      <c r="U696" s="3"/>
      <c r="V696" s="3"/>
      <c r="W696" s="2">
        <v>-84</v>
      </c>
      <c r="X696" s="2">
        <v>-26</v>
      </c>
      <c r="Y696" s="2">
        <v>0</v>
      </c>
      <c r="Z696" s="2">
        <v>0</v>
      </c>
      <c r="AA696" s="2">
        <v>0</v>
      </c>
      <c r="AB696" s="2">
        <v>0</v>
      </c>
      <c r="AC696" s="2">
        <v>-84</v>
      </c>
      <c r="AD696" s="2">
        <v>-26</v>
      </c>
      <c r="AE696" s="2">
        <v>-110</v>
      </c>
      <c r="AF696" s="2">
        <v>-1680000</v>
      </c>
      <c r="AG696" s="2">
        <v>-520000</v>
      </c>
      <c r="AH696" s="2">
        <v>0</v>
      </c>
      <c r="AI696" s="2">
        <v>0</v>
      </c>
      <c r="AJ696" s="2">
        <v>0</v>
      </c>
      <c r="AK696" s="2">
        <v>0</v>
      </c>
      <c r="AL696" s="2">
        <v>-1680000</v>
      </c>
      <c r="AM696" s="2">
        <v>-520000</v>
      </c>
      <c r="AN696" s="2">
        <v>-2200000</v>
      </c>
    </row>
    <row r="697" spans="1:40" ht="1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3" t="s">
        <v>400</v>
      </c>
      <c r="P697" s="3"/>
      <c r="Q697" s="3"/>
      <c r="R697" s="3"/>
      <c r="S697" s="3"/>
      <c r="T697" s="3"/>
      <c r="U697" s="3"/>
      <c r="V697" s="3"/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</row>
    <row r="698" spans="1:40" ht="1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3" t="s">
        <v>401</v>
      </c>
      <c r="P698" s="3"/>
      <c r="Q698" s="3"/>
      <c r="R698" s="3"/>
      <c r="S698" s="3"/>
      <c r="T698" s="3"/>
      <c r="U698" s="3"/>
      <c r="V698" s="3"/>
      <c r="W698" s="2">
        <v>944</v>
      </c>
      <c r="X698" s="2">
        <v>192</v>
      </c>
      <c r="Y698" s="2">
        <v>0</v>
      </c>
      <c r="Z698" s="2">
        <v>0</v>
      </c>
      <c r="AA698" s="2">
        <v>0</v>
      </c>
      <c r="AB698" s="2">
        <v>0</v>
      </c>
      <c r="AC698" s="2">
        <v>944</v>
      </c>
      <c r="AD698" s="2">
        <v>192</v>
      </c>
      <c r="AE698" s="2">
        <v>1136</v>
      </c>
      <c r="AF698" s="2">
        <v>11328000</v>
      </c>
      <c r="AG698" s="2">
        <v>2304000</v>
      </c>
      <c r="AH698" s="2">
        <v>0</v>
      </c>
      <c r="AI698" s="2">
        <v>0</v>
      </c>
      <c r="AJ698" s="2">
        <v>0</v>
      </c>
      <c r="AK698" s="2">
        <v>0</v>
      </c>
      <c r="AL698" s="2">
        <v>11328000</v>
      </c>
      <c r="AM698" s="2">
        <v>2304000</v>
      </c>
      <c r="AN698" s="2">
        <v>13632000</v>
      </c>
    </row>
    <row r="699" spans="1:40" ht="1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3" t="s">
        <v>402</v>
      </c>
      <c r="P699" s="3"/>
      <c r="Q699" s="3"/>
      <c r="R699" s="3"/>
      <c r="S699" s="3"/>
      <c r="T699" s="3"/>
      <c r="U699" s="3"/>
      <c r="V699" s="3"/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</row>
    <row r="700" spans="1:40" ht="1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3" t="s">
        <v>403</v>
      </c>
      <c r="P700" s="3"/>
      <c r="Q700" s="3"/>
      <c r="R700" s="3"/>
      <c r="S700" s="3"/>
      <c r="T700" s="3"/>
      <c r="U700" s="3"/>
      <c r="V700" s="3"/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</row>
    <row r="701" spans="1:40" ht="1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3" t="s">
        <v>404</v>
      </c>
      <c r="P701" s="3"/>
      <c r="Q701" s="3"/>
      <c r="R701" s="3"/>
      <c r="S701" s="3"/>
      <c r="T701" s="3"/>
      <c r="U701" s="3"/>
      <c r="V701" s="3"/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</row>
    <row r="702" spans="1:40" ht="1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3" t="s">
        <v>405</v>
      </c>
      <c r="P702" s="3"/>
      <c r="Q702" s="3"/>
      <c r="R702" s="3"/>
      <c r="S702" s="3"/>
      <c r="T702" s="3"/>
      <c r="U702" s="3"/>
      <c r="V702" s="3"/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</row>
    <row r="703" spans="1:40" ht="1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3" t="s">
        <v>406</v>
      </c>
      <c r="P703" s="3"/>
      <c r="Q703" s="3"/>
      <c r="R703" s="3"/>
      <c r="S703" s="3"/>
      <c r="T703" s="3"/>
      <c r="U703" s="3"/>
      <c r="V703" s="3"/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</row>
    <row r="704" spans="1:40" ht="1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3" t="s">
        <v>407</v>
      </c>
      <c r="P704" s="3"/>
      <c r="Q704" s="3"/>
      <c r="R704" s="3"/>
      <c r="S704" s="3"/>
      <c r="T704" s="3"/>
      <c r="U704" s="3"/>
      <c r="V704" s="3"/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</row>
    <row r="705" spans="1:40" ht="1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3" t="s">
        <v>408</v>
      </c>
      <c r="P705" s="3"/>
      <c r="Q705" s="3"/>
      <c r="R705" s="3"/>
      <c r="S705" s="3"/>
      <c r="T705" s="3"/>
      <c r="U705" s="3"/>
      <c r="V705" s="3"/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</row>
    <row r="706" spans="1:40" ht="1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3" t="s">
        <v>409</v>
      </c>
      <c r="P706" s="3"/>
      <c r="Q706" s="3"/>
      <c r="R706" s="3"/>
      <c r="S706" s="3"/>
      <c r="T706" s="3"/>
      <c r="U706" s="3"/>
      <c r="V706" s="3"/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</row>
    <row r="707" spans="1:40" ht="1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3" t="s">
        <v>410</v>
      </c>
      <c r="P707" s="3"/>
      <c r="Q707" s="3"/>
      <c r="R707" s="3"/>
      <c r="S707" s="3"/>
      <c r="T707" s="3"/>
      <c r="U707" s="3"/>
      <c r="V707" s="3"/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</row>
    <row r="708" spans="1:40" ht="1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3" t="s">
        <v>411</v>
      </c>
      <c r="P708" s="3"/>
      <c r="Q708" s="3"/>
      <c r="R708" s="3"/>
      <c r="S708" s="3"/>
      <c r="T708" s="3"/>
      <c r="U708" s="3"/>
      <c r="V708" s="3"/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</row>
    <row r="709" spans="1:40" ht="15" customHeight="1" x14ac:dyDescent="0.25">
      <c r="A709" s="5"/>
      <c r="B709" s="5"/>
      <c r="C709" s="5"/>
      <c r="D709" s="5"/>
      <c r="E709" s="5"/>
      <c r="F709" s="5"/>
      <c r="G709" s="5"/>
      <c r="H709" s="7" t="s">
        <v>107</v>
      </c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2">
        <v>1672</v>
      </c>
      <c r="X709" s="2">
        <v>318</v>
      </c>
      <c r="Y709" s="2">
        <v>0</v>
      </c>
      <c r="Z709" s="2">
        <v>0</v>
      </c>
      <c r="AA709" s="2">
        <v>0</v>
      </c>
      <c r="AB709" s="2">
        <v>0</v>
      </c>
      <c r="AC709" s="2">
        <v>1672</v>
      </c>
      <c r="AD709" s="2">
        <v>318</v>
      </c>
      <c r="AE709" s="2">
        <v>1990</v>
      </c>
      <c r="AF709" s="2">
        <v>25606000</v>
      </c>
      <c r="AG709" s="2">
        <v>4755000</v>
      </c>
      <c r="AH709" s="2">
        <v>0</v>
      </c>
      <c r="AI709" s="2">
        <v>0</v>
      </c>
      <c r="AJ709" s="2">
        <v>0</v>
      </c>
      <c r="AK709" s="2">
        <v>0</v>
      </c>
      <c r="AL709" s="2">
        <v>25606000</v>
      </c>
      <c r="AM709" s="2">
        <v>4755000</v>
      </c>
      <c r="AN709" s="2">
        <v>30361000</v>
      </c>
    </row>
    <row r="710" spans="1:40" ht="15" customHeight="1" x14ac:dyDescent="0.25">
      <c r="A710" s="5"/>
      <c r="B710" s="5"/>
      <c r="C710" s="5"/>
      <c r="D710" s="5"/>
      <c r="E710" s="5"/>
      <c r="F710" s="5"/>
      <c r="G710" s="5"/>
      <c r="H710" s="6" t="s">
        <v>108</v>
      </c>
      <c r="I710" s="6"/>
      <c r="J710" s="6"/>
      <c r="K710" s="6"/>
      <c r="L710" s="6"/>
      <c r="M710" s="6"/>
      <c r="N710" s="6"/>
      <c r="O710" s="3" t="s">
        <v>391</v>
      </c>
      <c r="P710" s="3"/>
      <c r="Q710" s="3"/>
      <c r="R710" s="3"/>
      <c r="S710" s="3"/>
      <c r="T710" s="3"/>
      <c r="U710" s="3"/>
      <c r="V710" s="3"/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</row>
    <row r="711" spans="1:40" ht="1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3" t="s">
        <v>392</v>
      </c>
      <c r="P711" s="3"/>
      <c r="Q711" s="3"/>
      <c r="R711" s="3"/>
      <c r="S711" s="3"/>
      <c r="T711" s="3"/>
      <c r="U711" s="3"/>
      <c r="V711" s="3"/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</row>
    <row r="712" spans="1:40" ht="1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3" t="s">
        <v>393</v>
      </c>
      <c r="P712" s="3"/>
      <c r="Q712" s="3"/>
      <c r="R712" s="3"/>
      <c r="S712" s="3"/>
      <c r="T712" s="3"/>
      <c r="U712" s="3"/>
      <c r="V712" s="3"/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</row>
    <row r="713" spans="1:40" ht="1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3" t="s">
        <v>394</v>
      </c>
      <c r="P713" s="3"/>
      <c r="Q713" s="3"/>
      <c r="R713" s="3"/>
      <c r="S713" s="3"/>
      <c r="T713" s="3"/>
      <c r="U713" s="3"/>
      <c r="V713" s="3"/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</row>
    <row r="714" spans="1:40" ht="1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3" t="s">
        <v>395</v>
      </c>
      <c r="P714" s="3"/>
      <c r="Q714" s="3"/>
      <c r="R714" s="3"/>
      <c r="S714" s="3"/>
      <c r="T714" s="3"/>
      <c r="U714" s="3"/>
      <c r="V714" s="3"/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</row>
    <row r="715" spans="1:40" ht="1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3" t="s">
        <v>396</v>
      </c>
      <c r="P715" s="3"/>
      <c r="Q715" s="3"/>
      <c r="R715" s="3"/>
      <c r="S715" s="3"/>
      <c r="T715" s="3"/>
      <c r="U715" s="3"/>
      <c r="V715" s="3"/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</row>
    <row r="716" spans="1:40" ht="1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3" t="s">
        <v>397</v>
      </c>
      <c r="P716" s="3"/>
      <c r="Q716" s="3"/>
      <c r="R716" s="3"/>
      <c r="S716" s="3"/>
      <c r="T716" s="3"/>
      <c r="U716" s="3"/>
      <c r="V716" s="3"/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</row>
    <row r="717" spans="1:40" ht="1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3" t="s">
        <v>398</v>
      </c>
      <c r="P717" s="3"/>
      <c r="Q717" s="3"/>
      <c r="R717" s="3"/>
      <c r="S717" s="3"/>
      <c r="T717" s="3"/>
      <c r="U717" s="3"/>
      <c r="V717" s="3"/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</row>
    <row r="718" spans="1:40" ht="1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3" t="s">
        <v>399</v>
      </c>
      <c r="P718" s="3"/>
      <c r="Q718" s="3"/>
      <c r="R718" s="3"/>
      <c r="S718" s="3"/>
      <c r="T718" s="3"/>
      <c r="U718" s="3"/>
      <c r="V718" s="3"/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</row>
    <row r="719" spans="1:40" ht="1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3" t="s">
        <v>400</v>
      </c>
      <c r="P719" s="3"/>
      <c r="Q719" s="3"/>
      <c r="R719" s="3"/>
      <c r="S719" s="3"/>
      <c r="T719" s="3"/>
      <c r="U719" s="3"/>
      <c r="V719" s="3"/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</row>
    <row r="720" spans="1:40" ht="1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3" t="s">
        <v>401</v>
      </c>
      <c r="P720" s="3"/>
      <c r="Q720" s="3"/>
      <c r="R720" s="3"/>
      <c r="S720" s="3"/>
      <c r="T720" s="3"/>
      <c r="U720" s="3"/>
      <c r="V720" s="3"/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</row>
    <row r="721" spans="1:40" ht="1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3" t="s">
        <v>402</v>
      </c>
      <c r="P721" s="3"/>
      <c r="Q721" s="3"/>
      <c r="R721" s="3"/>
      <c r="S721" s="3"/>
      <c r="T721" s="3"/>
      <c r="U721" s="3"/>
      <c r="V721" s="3"/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</row>
    <row r="722" spans="1:40" ht="1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3" t="s">
        <v>403</v>
      </c>
      <c r="P722" s="3"/>
      <c r="Q722" s="3"/>
      <c r="R722" s="3"/>
      <c r="S722" s="3"/>
      <c r="T722" s="3"/>
      <c r="U722" s="3"/>
      <c r="V722" s="3"/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</row>
    <row r="723" spans="1:40" ht="1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3" t="s">
        <v>404</v>
      </c>
      <c r="P723" s="3"/>
      <c r="Q723" s="3"/>
      <c r="R723" s="3"/>
      <c r="S723" s="3"/>
      <c r="T723" s="3"/>
      <c r="U723" s="3"/>
      <c r="V723" s="3"/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</row>
    <row r="724" spans="1:40" ht="1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3" t="s">
        <v>405</v>
      </c>
      <c r="P724" s="3"/>
      <c r="Q724" s="3"/>
      <c r="R724" s="3"/>
      <c r="S724" s="3"/>
      <c r="T724" s="3"/>
      <c r="U724" s="3"/>
      <c r="V724" s="3"/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</row>
    <row r="725" spans="1:40" ht="1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3" t="s">
        <v>406</v>
      </c>
      <c r="P725" s="3"/>
      <c r="Q725" s="3"/>
      <c r="R725" s="3"/>
      <c r="S725" s="3"/>
      <c r="T725" s="3"/>
      <c r="U725" s="3"/>
      <c r="V725" s="3"/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</row>
    <row r="726" spans="1:40" ht="1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3" t="s">
        <v>407</v>
      </c>
      <c r="P726" s="3"/>
      <c r="Q726" s="3"/>
      <c r="R726" s="3"/>
      <c r="S726" s="3"/>
      <c r="T726" s="3"/>
      <c r="U726" s="3"/>
      <c r="V726" s="3"/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</row>
    <row r="727" spans="1:40" ht="1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3" t="s">
        <v>408</v>
      </c>
      <c r="P727" s="3"/>
      <c r="Q727" s="3"/>
      <c r="R727" s="3"/>
      <c r="S727" s="3"/>
      <c r="T727" s="3"/>
      <c r="U727" s="3"/>
      <c r="V727" s="3"/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</row>
    <row r="728" spans="1:40" ht="1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3" t="s">
        <v>409</v>
      </c>
      <c r="P728" s="3"/>
      <c r="Q728" s="3"/>
      <c r="R728" s="3"/>
      <c r="S728" s="3"/>
      <c r="T728" s="3"/>
      <c r="U728" s="3"/>
      <c r="V728" s="3"/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</row>
    <row r="729" spans="1:40" ht="1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3" t="s">
        <v>410</v>
      </c>
      <c r="P729" s="3"/>
      <c r="Q729" s="3"/>
      <c r="R729" s="3"/>
      <c r="S729" s="3"/>
      <c r="T729" s="3"/>
      <c r="U729" s="3"/>
      <c r="V729" s="3"/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</row>
    <row r="730" spans="1:40" ht="1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3" t="s">
        <v>411</v>
      </c>
      <c r="P730" s="3"/>
      <c r="Q730" s="3"/>
      <c r="R730" s="3"/>
      <c r="S730" s="3"/>
      <c r="T730" s="3"/>
      <c r="U730" s="3"/>
      <c r="V730" s="3"/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</row>
    <row r="731" spans="1:40" ht="15" customHeight="1" x14ac:dyDescent="0.25">
      <c r="A731" s="5"/>
      <c r="B731" s="5"/>
      <c r="C731" s="5"/>
      <c r="D731" s="5"/>
      <c r="E731" s="5"/>
      <c r="F731" s="5"/>
      <c r="G731" s="5"/>
      <c r="H731" s="7" t="s">
        <v>109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</row>
    <row r="732" spans="1:40" ht="15" customHeight="1" x14ac:dyDescent="0.25">
      <c r="A732" s="5"/>
      <c r="B732" s="5"/>
      <c r="C732" s="5"/>
      <c r="D732" s="5"/>
      <c r="E732" s="5"/>
      <c r="F732" s="5"/>
      <c r="G732" s="5"/>
      <c r="H732" s="6" t="s">
        <v>110</v>
      </c>
      <c r="I732" s="6"/>
      <c r="J732" s="6"/>
      <c r="K732" s="6"/>
      <c r="L732" s="6"/>
      <c r="M732" s="6"/>
      <c r="N732" s="6"/>
      <c r="O732" s="3" t="s">
        <v>391</v>
      </c>
      <c r="P732" s="3"/>
      <c r="Q732" s="3"/>
      <c r="R732" s="3"/>
      <c r="S732" s="3"/>
      <c r="T732" s="3"/>
      <c r="U732" s="3"/>
      <c r="V732" s="3"/>
      <c r="W732" s="2">
        <v>148</v>
      </c>
      <c r="X732" s="2">
        <v>23</v>
      </c>
      <c r="Y732" s="2">
        <v>0</v>
      </c>
      <c r="Z732" s="2">
        <v>0</v>
      </c>
      <c r="AA732" s="2">
        <v>48</v>
      </c>
      <c r="AB732" s="2">
        <v>8</v>
      </c>
      <c r="AC732" s="2">
        <v>100</v>
      </c>
      <c r="AD732" s="2">
        <v>15</v>
      </c>
      <c r="AE732" s="2">
        <v>115</v>
      </c>
      <c r="AF732" s="2">
        <v>1480000</v>
      </c>
      <c r="AG732" s="2">
        <v>230000</v>
      </c>
      <c r="AH732" s="2">
        <v>0</v>
      </c>
      <c r="AI732" s="2">
        <v>0</v>
      </c>
      <c r="AJ732" s="2">
        <v>480000</v>
      </c>
      <c r="AK732" s="2">
        <v>80000</v>
      </c>
      <c r="AL732" s="2">
        <v>1000000</v>
      </c>
      <c r="AM732" s="2">
        <v>150000</v>
      </c>
      <c r="AN732" s="2">
        <v>1150000</v>
      </c>
    </row>
    <row r="733" spans="1:40" ht="1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3" t="s">
        <v>392</v>
      </c>
      <c r="P733" s="3"/>
      <c r="Q733" s="3"/>
      <c r="R733" s="3"/>
      <c r="S733" s="3"/>
      <c r="T733" s="3"/>
      <c r="U733" s="3"/>
      <c r="V733" s="3"/>
      <c r="W733" s="2">
        <v>115</v>
      </c>
      <c r="X733" s="2">
        <v>38</v>
      </c>
      <c r="Y733" s="2">
        <v>0</v>
      </c>
      <c r="Z733" s="2">
        <v>0</v>
      </c>
      <c r="AA733" s="2">
        <v>0</v>
      </c>
      <c r="AB733" s="2">
        <v>0</v>
      </c>
      <c r="AC733" s="2">
        <v>115</v>
      </c>
      <c r="AD733" s="2">
        <v>38</v>
      </c>
      <c r="AE733" s="2">
        <v>153</v>
      </c>
      <c r="AF733" s="2">
        <v>1150000</v>
      </c>
      <c r="AG733" s="2">
        <v>380000</v>
      </c>
      <c r="AH733" s="2">
        <v>0</v>
      </c>
      <c r="AI733" s="2">
        <v>0</v>
      </c>
      <c r="AJ733" s="2">
        <v>0</v>
      </c>
      <c r="AK733" s="2">
        <v>0</v>
      </c>
      <c r="AL733" s="2">
        <v>1150000</v>
      </c>
      <c r="AM733" s="2">
        <v>380000</v>
      </c>
      <c r="AN733" s="2">
        <v>1530000</v>
      </c>
    </row>
    <row r="734" spans="1:40" ht="1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3" t="s">
        <v>393</v>
      </c>
      <c r="P734" s="3"/>
      <c r="Q734" s="3"/>
      <c r="R734" s="3"/>
      <c r="S734" s="3"/>
      <c r="T734" s="3"/>
      <c r="U734" s="3"/>
      <c r="V734" s="3"/>
      <c r="W734" s="2">
        <v>27</v>
      </c>
      <c r="X734" s="2">
        <v>5</v>
      </c>
      <c r="Y734" s="2">
        <v>0</v>
      </c>
      <c r="Z734" s="2">
        <v>0</v>
      </c>
      <c r="AA734" s="2">
        <v>27</v>
      </c>
      <c r="AB734" s="2">
        <v>0</v>
      </c>
      <c r="AC734" s="2">
        <v>0</v>
      </c>
      <c r="AD734" s="2">
        <v>5</v>
      </c>
      <c r="AE734" s="2">
        <v>5</v>
      </c>
      <c r="AF734" s="2">
        <v>675000</v>
      </c>
      <c r="AG734" s="2">
        <v>125000</v>
      </c>
      <c r="AH734" s="2">
        <v>0</v>
      </c>
      <c r="AI734" s="2">
        <v>0</v>
      </c>
      <c r="AJ734" s="2">
        <v>675000</v>
      </c>
      <c r="AK734" s="2">
        <v>0</v>
      </c>
      <c r="AL734" s="2">
        <v>0</v>
      </c>
      <c r="AM734" s="2">
        <v>125000</v>
      </c>
      <c r="AN734" s="2">
        <v>125000</v>
      </c>
    </row>
    <row r="735" spans="1:40" ht="1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3" t="s">
        <v>394</v>
      </c>
      <c r="P735" s="3"/>
      <c r="Q735" s="3"/>
      <c r="R735" s="3"/>
      <c r="S735" s="3"/>
      <c r="T735" s="3"/>
      <c r="U735" s="3"/>
      <c r="V735" s="3"/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</row>
    <row r="736" spans="1:40" ht="1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3" t="s">
        <v>395</v>
      </c>
      <c r="P736" s="3"/>
      <c r="Q736" s="3"/>
      <c r="R736" s="3"/>
      <c r="S736" s="3"/>
      <c r="T736" s="3"/>
      <c r="U736" s="3"/>
      <c r="V736" s="3"/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</row>
    <row r="737" spans="1:40" ht="1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3" t="s">
        <v>396</v>
      </c>
      <c r="P737" s="3"/>
      <c r="Q737" s="3"/>
      <c r="R737" s="3"/>
      <c r="S737" s="3"/>
      <c r="T737" s="3"/>
      <c r="U737" s="3"/>
      <c r="V737" s="3"/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</row>
    <row r="738" spans="1:40" ht="1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3" t="s">
        <v>397</v>
      </c>
      <c r="P738" s="3"/>
      <c r="Q738" s="3"/>
      <c r="R738" s="3"/>
      <c r="S738" s="3"/>
      <c r="T738" s="3"/>
      <c r="U738" s="3"/>
      <c r="V738" s="3"/>
      <c r="W738" s="2">
        <v>315</v>
      </c>
      <c r="X738" s="2">
        <v>75</v>
      </c>
      <c r="Y738" s="2">
        <v>1152</v>
      </c>
      <c r="Z738" s="2">
        <v>192</v>
      </c>
      <c r="AA738" s="2">
        <v>1091</v>
      </c>
      <c r="AB738" s="2">
        <v>184</v>
      </c>
      <c r="AC738" s="2">
        <v>376</v>
      </c>
      <c r="AD738" s="2">
        <v>83</v>
      </c>
      <c r="AE738" s="2">
        <v>459</v>
      </c>
      <c r="AF738" s="2">
        <v>10080000</v>
      </c>
      <c r="AG738" s="2">
        <v>2400000</v>
      </c>
      <c r="AH738" s="2">
        <v>36864000</v>
      </c>
      <c r="AI738" s="2">
        <v>6144000</v>
      </c>
      <c r="AJ738" s="2">
        <v>34912000</v>
      </c>
      <c r="AK738" s="2">
        <v>5888000</v>
      </c>
      <c r="AL738" s="2">
        <v>12032000</v>
      </c>
      <c r="AM738" s="2">
        <v>2656000</v>
      </c>
      <c r="AN738" s="2">
        <v>14688000</v>
      </c>
    </row>
    <row r="739" spans="1:40" ht="1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3" t="s">
        <v>398</v>
      </c>
      <c r="P739" s="3"/>
      <c r="Q739" s="3"/>
      <c r="R739" s="3"/>
      <c r="S739" s="3"/>
      <c r="T739" s="3"/>
      <c r="U739" s="3"/>
      <c r="V739" s="3"/>
      <c r="W739" s="2">
        <v>16</v>
      </c>
      <c r="X739" s="2">
        <v>15</v>
      </c>
      <c r="Y739" s="2">
        <v>100</v>
      </c>
      <c r="Z739" s="2">
        <v>15</v>
      </c>
      <c r="AA739" s="2">
        <v>73</v>
      </c>
      <c r="AB739" s="2">
        <v>10</v>
      </c>
      <c r="AC739" s="2">
        <v>43</v>
      </c>
      <c r="AD739" s="2">
        <v>20</v>
      </c>
      <c r="AE739" s="2">
        <v>63</v>
      </c>
      <c r="AF739" s="2">
        <v>1360000</v>
      </c>
      <c r="AG739" s="2">
        <v>1275000</v>
      </c>
      <c r="AH739" s="2">
        <v>8500000</v>
      </c>
      <c r="AI739" s="2">
        <v>1275000</v>
      </c>
      <c r="AJ739" s="2">
        <v>6205000</v>
      </c>
      <c r="AK739" s="2">
        <v>850000</v>
      </c>
      <c r="AL739" s="2">
        <v>3655000</v>
      </c>
      <c r="AM739" s="2">
        <v>1700000</v>
      </c>
      <c r="AN739" s="2">
        <v>5355000</v>
      </c>
    </row>
    <row r="740" spans="1:40" ht="1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3" t="s">
        <v>399</v>
      </c>
      <c r="P740" s="3"/>
      <c r="Q740" s="3"/>
      <c r="R740" s="3"/>
      <c r="S740" s="3"/>
      <c r="T740" s="3"/>
      <c r="U740" s="3"/>
      <c r="V740" s="3"/>
      <c r="W740" s="2">
        <v>261</v>
      </c>
      <c r="X740" s="2">
        <v>-16</v>
      </c>
      <c r="Y740" s="2">
        <v>0</v>
      </c>
      <c r="Z740" s="2">
        <v>0</v>
      </c>
      <c r="AA740" s="2">
        <v>120</v>
      </c>
      <c r="AB740" s="2">
        <v>18</v>
      </c>
      <c r="AC740" s="2">
        <v>141</v>
      </c>
      <c r="AD740" s="2">
        <v>-34</v>
      </c>
      <c r="AE740" s="2">
        <v>107</v>
      </c>
      <c r="AF740" s="2">
        <v>5220000</v>
      </c>
      <c r="AG740" s="2">
        <v>-320000</v>
      </c>
      <c r="AH740" s="2">
        <v>0</v>
      </c>
      <c r="AI740" s="2">
        <v>0</v>
      </c>
      <c r="AJ740" s="2">
        <v>2400000</v>
      </c>
      <c r="AK740" s="2">
        <v>360000</v>
      </c>
      <c r="AL740" s="2">
        <v>2820000</v>
      </c>
      <c r="AM740" s="2">
        <v>-680000</v>
      </c>
      <c r="AN740" s="2">
        <v>2140000</v>
      </c>
    </row>
    <row r="741" spans="1:40" ht="1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3" t="s">
        <v>400</v>
      </c>
      <c r="P741" s="3"/>
      <c r="Q741" s="3"/>
      <c r="R741" s="3"/>
      <c r="S741" s="3"/>
      <c r="T741" s="3"/>
      <c r="U741" s="3"/>
      <c r="V741" s="3"/>
      <c r="W741" s="2">
        <v>0</v>
      </c>
      <c r="X741" s="2">
        <v>0</v>
      </c>
      <c r="Y741" s="2">
        <v>720</v>
      </c>
      <c r="Z741" s="2">
        <v>144</v>
      </c>
      <c r="AA741" s="2">
        <v>490</v>
      </c>
      <c r="AB741" s="2">
        <v>98</v>
      </c>
      <c r="AC741" s="2">
        <v>230</v>
      </c>
      <c r="AD741" s="2">
        <v>46</v>
      </c>
      <c r="AE741" s="2">
        <v>276</v>
      </c>
      <c r="AF741" s="2">
        <v>0</v>
      </c>
      <c r="AG741" s="2">
        <v>0</v>
      </c>
      <c r="AH741" s="2">
        <v>36000000</v>
      </c>
      <c r="AI741" s="2">
        <v>7200000</v>
      </c>
      <c r="AJ741" s="2">
        <v>24500000</v>
      </c>
      <c r="AK741" s="2">
        <v>4900000</v>
      </c>
      <c r="AL741" s="2">
        <v>11500000</v>
      </c>
      <c r="AM741" s="2">
        <v>2300000</v>
      </c>
      <c r="AN741" s="2">
        <v>13800000</v>
      </c>
    </row>
    <row r="742" spans="1:40" ht="1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3" t="s">
        <v>401</v>
      </c>
      <c r="P742" s="3"/>
      <c r="Q742" s="3"/>
      <c r="R742" s="3"/>
      <c r="S742" s="3"/>
      <c r="T742" s="3"/>
      <c r="U742" s="3"/>
      <c r="V742" s="3"/>
      <c r="W742" s="2">
        <v>330</v>
      </c>
      <c r="X742" s="2">
        <v>92</v>
      </c>
      <c r="Y742" s="2">
        <v>0</v>
      </c>
      <c r="Z742" s="2">
        <v>0</v>
      </c>
      <c r="AA742" s="2">
        <v>14</v>
      </c>
      <c r="AB742" s="2">
        <v>2</v>
      </c>
      <c r="AC742" s="2">
        <v>316</v>
      </c>
      <c r="AD742" s="2">
        <v>90</v>
      </c>
      <c r="AE742" s="2">
        <v>406</v>
      </c>
      <c r="AF742" s="2">
        <v>3960000</v>
      </c>
      <c r="AG742" s="2">
        <v>1104000</v>
      </c>
      <c r="AH742" s="2">
        <v>0</v>
      </c>
      <c r="AI742" s="2">
        <v>0</v>
      </c>
      <c r="AJ742" s="2">
        <v>168000</v>
      </c>
      <c r="AK742" s="2">
        <v>24000</v>
      </c>
      <c r="AL742" s="2">
        <v>3792000</v>
      </c>
      <c r="AM742" s="2">
        <v>1080000</v>
      </c>
      <c r="AN742" s="2">
        <v>4872000</v>
      </c>
    </row>
    <row r="743" spans="1:40" ht="1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3" t="s">
        <v>402</v>
      </c>
      <c r="P743" s="3"/>
      <c r="Q743" s="3"/>
      <c r="R743" s="3"/>
      <c r="S743" s="3"/>
      <c r="T743" s="3"/>
      <c r="U743" s="3"/>
      <c r="V743" s="3"/>
      <c r="W743" s="2">
        <v>1622</v>
      </c>
      <c r="X743" s="2">
        <v>135</v>
      </c>
      <c r="Y743" s="2">
        <v>0</v>
      </c>
      <c r="Z743" s="2">
        <v>0</v>
      </c>
      <c r="AA743" s="2">
        <v>840</v>
      </c>
      <c r="AB743" s="2">
        <v>70</v>
      </c>
      <c r="AC743" s="2">
        <v>782</v>
      </c>
      <c r="AD743" s="2">
        <v>65</v>
      </c>
      <c r="AE743" s="2">
        <v>847</v>
      </c>
      <c r="AF743" s="2">
        <v>25952000</v>
      </c>
      <c r="AG743" s="2">
        <v>2160000</v>
      </c>
      <c r="AH743" s="2">
        <v>0</v>
      </c>
      <c r="AI743" s="2">
        <v>0</v>
      </c>
      <c r="AJ743" s="2">
        <v>13440000</v>
      </c>
      <c r="AK743" s="2">
        <v>1120000</v>
      </c>
      <c r="AL743" s="2">
        <v>12512000</v>
      </c>
      <c r="AM743" s="2">
        <v>1040000</v>
      </c>
      <c r="AN743" s="2">
        <v>13552000</v>
      </c>
    </row>
    <row r="744" spans="1:40" ht="1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3" t="s">
        <v>403</v>
      </c>
      <c r="P744" s="3"/>
      <c r="Q744" s="3"/>
      <c r="R744" s="3"/>
      <c r="S744" s="3"/>
      <c r="T744" s="3"/>
      <c r="U744" s="3"/>
      <c r="V744" s="3"/>
      <c r="W744" s="2">
        <v>32</v>
      </c>
      <c r="X744" s="2">
        <v>39</v>
      </c>
      <c r="Y744" s="2">
        <v>400</v>
      </c>
      <c r="Z744" s="2">
        <v>100</v>
      </c>
      <c r="AA744" s="2">
        <v>201</v>
      </c>
      <c r="AB744" s="2">
        <v>60</v>
      </c>
      <c r="AC744" s="2">
        <v>231</v>
      </c>
      <c r="AD744" s="2">
        <v>79</v>
      </c>
      <c r="AE744" s="2">
        <v>310</v>
      </c>
      <c r="AF744" s="2">
        <v>960000</v>
      </c>
      <c r="AG744" s="2">
        <v>1170000</v>
      </c>
      <c r="AH744" s="2">
        <v>12000000</v>
      </c>
      <c r="AI744" s="2">
        <v>3000000</v>
      </c>
      <c r="AJ744" s="2">
        <v>6030000</v>
      </c>
      <c r="AK744" s="2">
        <v>1800000</v>
      </c>
      <c r="AL744" s="2">
        <v>6930000</v>
      </c>
      <c r="AM744" s="2">
        <v>2370000</v>
      </c>
      <c r="AN744" s="2">
        <v>9300000</v>
      </c>
    </row>
    <row r="745" spans="1:40" ht="1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3" t="s">
        <v>404</v>
      </c>
      <c r="P745" s="3"/>
      <c r="Q745" s="3"/>
      <c r="R745" s="3"/>
      <c r="S745" s="3"/>
      <c r="T745" s="3"/>
      <c r="U745" s="3"/>
      <c r="V745" s="3"/>
      <c r="W745" s="2">
        <v>168</v>
      </c>
      <c r="X745" s="2">
        <v>0</v>
      </c>
      <c r="Y745" s="2">
        <v>0</v>
      </c>
      <c r="Z745" s="2">
        <v>0</v>
      </c>
      <c r="AA745" s="2">
        <v>80</v>
      </c>
      <c r="AB745" s="2">
        <v>8</v>
      </c>
      <c r="AC745" s="2">
        <v>88</v>
      </c>
      <c r="AD745" s="2">
        <v>-8</v>
      </c>
      <c r="AE745" s="2">
        <v>80</v>
      </c>
      <c r="AF745" s="2">
        <v>2688000</v>
      </c>
      <c r="AG745" s="2">
        <v>0</v>
      </c>
      <c r="AH745" s="2">
        <v>0</v>
      </c>
      <c r="AI745" s="2">
        <v>0</v>
      </c>
      <c r="AJ745" s="2">
        <v>1280000</v>
      </c>
      <c r="AK745" s="2">
        <v>128000</v>
      </c>
      <c r="AL745" s="2">
        <v>1408000</v>
      </c>
      <c r="AM745" s="2">
        <v>-128000</v>
      </c>
      <c r="AN745" s="2">
        <v>1280000</v>
      </c>
    </row>
    <row r="746" spans="1:40" ht="1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3" t="s">
        <v>405</v>
      </c>
      <c r="P746" s="3"/>
      <c r="Q746" s="3"/>
      <c r="R746" s="3"/>
      <c r="S746" s="3"/>
      <c r="T746" s="3"/>
      <c r="U746" s="3"/>
      <c r="V746" s="3"/>
      <c r="W746" s="2">
        <v>120</v>
      </c>
      <c r="X746" s="2">
        <v>10</v>
      </c>
      <c r="Y746" s="2">
        <v>0</v>
      </c>
      <c r="Z746" s="2">
        <v>0</v>
      </c>
      <c r="AA746" s="2">
        <v>12</v>
      </c>
      <c r="AB746" s="2">
        <v>1</v>
      </c>
      <c r="AC746" s="2">
        <v>108</v>
      </c>
      <c r="AD746" s="2">
        <v>9</v>
      </c>
      <c r="AE746" s="2">
        <v>117</v>
      </c>
      <c r="AF746" s="2">
        <v>3360000</v>
      </c>
      <c r="AG746" s="2">
        <v>280000</v>
      </c>
      <c r="AH746" s="2">
        <v>0</v>
      </c>
      <c r="AI746" s="2">
        <v>0</v>
      </c>
      <c r="AJ746" s="2">
        <v>336000</v>
      </c>
      <c r="AK746" s="2">
        <v>28000</v>
      </c>
      <c r="AL746" s="2">
        <v>3024000</v>
      </c>
      <c r="AM746" s="2">
        <v>252000</v>
      </c>
      <c r="AN746" s="2">
        <v>3276000</v>
      </c>
    </row>
    <row r="747" spans="1:40" ht="1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3" t="s">
        <v>406</v>
      </c>
      <c r="P747" s="3"/>
      <c r="Q747" s="3"/>
      <c r="R747" s="3"/>
      <c r="S747" s="3"/>
      <c r="T747" s="3"/>
      <c r="U747" s="3"/>
      <c r="V747" s="3"/>
      <c r="W747" s="2">
        <v>380</v>
      </c>
      <c r="X747" s="2">
        <v>31</v>
      </c>
      <c r="Y747" s="2">
        <v>0</v>
      </c>
      <c r="Z747" s="2">
        <v>0</v>
      </c>
      <c r="AA747" s="2">
        <v>52</v>
      </c>
      <c r="AB747" s="2">
        <v>4</v>
      </c>
      <c r="AC747" s="2">
        <v>328</v>
      </c>
      <c r="AD747" s="2">
        <v>27</v>
      </c>
      <c r="AE747" s="2">
        <v>355</v>
      </c>
      <c r="AF747" s="2">
        <v>3420000</v>
      </c>
      <c r="AG747" s="2">
        <v>279000</v>
      </c>
      <c r="AH747" s="2">
        <v>0</v>
      </c>
      <c r="AI747" s="2">
        <v>0</v>
      </c>
      <c r="AJ747" s="2">
        <v>468000</v>
      </c>
      <c r="AK747" s="2">
        <v>36000</v>
      </c>
      <c r="AL747" s="2">
        <v>2952000</v>
      </c>
      <c r="AM747" s="2">
        <v>243000</v>
      </c>
      <c r="AN747" s="2">
        <v>3195000</v>
      </c>
    </row>
    <row r="748" spans="1:40" ht="1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3" t="s">
        <v>407</v>
      </c>
      <c r="P748" s="3"/>
      <c r="Q748" s="3"/>
      <c r="R748" s="3"/>
      <c r="S748" s="3"/>
      <c r="T748" s="3"/>
      <c r="U748" s="3"/>
      <c r="V748" s="3"/>
      <c r="W748" s="2">
        <v>348</v>
      </c>
      <c r="X748" s="2">
        <v>29</v>
      </c>
      <c r="Y748" s="2">
        <v>0</v>
      </c>
      <c r="Z748" s="2">
        <v>0</v>
      </c>
      <c r="AA748" s="2">
        <v>261</v>
      </c>
      <c r="AB748" s="2">
        <v>30</v>
      </c>
      <c r="AC748" s="2">
        <v>87</v>
      </c>
      <c r="AD748" s="2">
        <v>-1</v>
      </c>
      <c r="AE748" s="2">
        <v>86</v>
      </c>
      <c r="AF748" s="2">
        <v>7656000</v>
      </c>
      <c r="AG748" s="2">
        <v>638000</v>
      </c>
      <c r="AH748" s="2">
        <v>0</v>
      </c>
      <c r="AI748" s="2">
        <v>0</v>
      </c>
      <c r="AJ748" s="2">
        <v>5742000</v>
      </c>
      <c r="AK748" s="2">
        <v>660000</v>
      </c>
      <c r="AL748" s="2">
        <v>1914000</v>
      </c>
      <c r="AM748" s="2">
        <v>-22000</v>
      </c>
      <c r="AN748" s="2">
        <v>1892000</v>
      </c>
    </row>
    <row r="749" spans="1:40" ht="1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3" t="s">
        <v>408</v>
      </c>
      <c r="P749" s="3"/>
      <c r="Q749" s="3"/>
      <c r="R749" s="3"/>
      <c r="S749" s="3"/>
      <c r="T749" s="3"/>
      <c r="U749" s="3"/>
      <c r="V749" s="3"/>
      <c r="W749" s="2">
        <v>74</v>
      </c>
      <c r="X749" s="2">
        <v>6</v>
      </c>
      <c r="Y749" s="2">
        <v>640</v>
      </c>
      <c r="Z749" s="2">
        <v>80</v>
      </c>
      <c r="AA749" s="2">
        <v>224</v>
      </c>
      <c r="AB749" s="2">
        <v>27</v>
      </c>
      <c r="AC749" s="2">
        <v>490</v>
      </c>
      <c r="AD749" s="2">
        <v>59</v>
      </c>
      <c r="AE749" s="2">
        <v>549</v>
      </c>
      <c r="AF749" s="2">
        <v>1628000</v>
      </c>
      <c r="AG749" s="2">
        <v>132000</v>
      </c>
      <c r="AH749" s="2">
        <v>14080000</v>
      </c>
      <c r="AI749" s="2">
        <v>1760000</v>
      </c>
      <c r="AJ749" s="2">
        <v>4928000</v>
      </c>
      <c r="AK749" s="2">
        <v>594000</v>
      </c>
      <c r="AL749" s="2">
        <v>10780000</v>
      </c>
      <c r="AM749" s="2">
        <v>1298000</v>
      </c>
      <c r="AN749" s="2">
        <v>12078000</v>
      </c>
    </row>
    <row r="750" spans="1:40" ht="1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3" t="s">
        <v>409</v>
      </c>
      <c r="P750" s="3"/>
      <c r="Q750" s="3"/>
      <c r="R750" s="3"/>
      <c r="S750" s="3"/>
      <c r="T750" s="3"/>
      <c r="U750" s="3"/>
      <c r="V750" s="3"/>
      <c r="W750" s="2">
        <v>366</v>
      </c>
      <c r="X750" s="2">
        <v>31</v>
      </c>
      <c r="Y750" s="2">
        <v>0</v>
      </c>
      <c r="Z750" s="2">
        <v>0</v>
      </c>
      <c r="AA750" s="2">
        <v>300</v>
      </c>
      <c r="AB750" s="2">
        <v>31</v>
      </c>
      <c r="AC750" s="2">
        <v>66</v>
      </c>
      <c r="AD750" s="2">
        <v>0</v>
      </c>
      <c r="AE750" s="2">
        <v>66</v>
      </c>
      <c r="AF750" s="2">
        <v>8052000</v>
      </c>
      <c r="AG750" s="2">
        <v>682000</v>
      </c>
      <c r="AH750" s="2">
        <v>0</v>
      </c>
      <c r="AI750" s="2">
        <v>0</v>
      </c>
      <c r="AJ750" s="2">
        <v>6600000</v>
      </c>
      <c r="AK750" s="2">
        <v>682000</v>
      </c>
      <c r="AL750" s="2">
        <v>1452000</v>
      </c>
      <c r="AM750" s="2">
        <v>0</v>
      </c>
      <c r="AN750" s="2">
        <v>1452000</v>
      </c>
    </row>
    <row r="751" spans="1:40" ht="1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3" t="s">
        <v>410</v>
      </c>
      <c r="P751" s="3"/>
      <c r="Q751" s="3"/>
      <c r="R751" s="3"/>
      <c r="S751" s="3"/>
      <c r="T751" s="3"/>
      <c r="U751" s="3"/>
      <c r="V751" s="3"/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</row>
    <row r="752" spans="1:40" ht="1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3" t="s">
        <v>411</v>
      </c>
      <c r="P752" s="3"/>
      <c r="Q752" s="3"/>
      <c r="R752" s="3"/>
      <c r="S752" s="3"/>
      <c r="T752" s="3"/>
      <c r="U752" s="3"/>
      <c r="V752" s="3"/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</row>
    <row r="753" spans="1:40" ht="15" customHeight="1" x14ac:dyDescent="0.25">
      <c r="A753" s="5"/>
      <c r="B753" s="5"/>
      <c r="C753" s="5"/>
      <c r="D753" s="5"/>
      <c r="E753" s="5"/>
      <c r="F753" s="5"/>
      <c r="G753" s="5"/>
      <c r="H753" s="7" t="s">
        <v>111</v>
      </c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2">
        <v>4322</v>
      </c>
      <c r="X753" s="2">
        <v>513</v>
      </c>
      <c r="Y753" s="2">
        <v>3012</v>
      </c>
      <c r="Z753" s="2">
        <v>531</v>
      </c>
      <c r="AA753" s="2">
        <v>3833</v>
      </c>
      <c r="AB753" s="2">
        <v>551</v>
      </c>
      <c r="AC753" s="2">
        <v>3501</v>
      </c>
      <c r="AD753" s="2">
        <v>493</v>
      </c>
      <c r="AE753" s="2">
        <v>3994</v>
      </c>
      <c r="AF753" s="2">
        <v>77641000</v>
      </c>
      <c r="AG753" s="2">
        <v>10535000</v>
      </c>
      <c r="AH753" s="2">
        <v>107444000</v>
      </c>
      <c r="AI753" s="2">
        <v>19379000</v>
      </c>
      <c r="AJ753" s="2">
        <v>108164000</v>
      </c>
      <c r="AK753" s="2">
        <v>17150000</v>
      </c>
      <c r="AL753" s="2">
        <v>76921000</v>
      </c>
      <c r="AM753" s="2">
        <v>12764000</v>
      </c>
      <c r="AN753" s="2">
        <v>89685000</v>
      </c>
    </row>
    <row r="754" spans="1:40" ht="15" customHeight="1" x14ac:dyDescent="0.25">
      <c r="A754" s="5"/>
      <c r="B754" s="5"/>
      <c r="C754" s="5"/>
      <c r="D754" s="5"/>
      <c r="E754" s="5"/>
      <c r="F754" s="5"/>
      <c r="G754" s="5"/>
      <c r="H754" s="6" t="s">
        <v>112</v>
      </c>
      <c r="I754" s="6"/>
      <c r="J754" s="6"/>
      <c r="K754" s="6"/>
      <c r="L754" s="6"/>
      <c r="M754" s="6"/>
      <c r="N754" s="6"/>
      <c r="O754" s="3" t="s">
        <v>391</v>
      </c>
      <c r="P754" s="3"/>
      <c r="Q754" s="3"/>
      <c r="R754" s="3"/>
      <c r="S754" s="3"/>
      <c r="T754" s="3"/>
      <c r="U754" s="3"/>
      <c r="V754" s="3"/>
      <c r="W754" s="2">
        <v>264</v>
      </c>
      <c r="X754" s="2">
        <v>44</v>
      </c>
      <c r="Y754" s="2">
        <v>0</v>
      </c>
      <c r="Z754" s="2">
        <v>0</v>
      </c>
      <c r="AA754" s="2">
        <v>84</v>
      </c>
      <c r="AB754" s="2">
        <v>12</v>
      </c>
      <c r="AC754" s="2">
        <v>180</v>
      </c>
      <c r="AD754" s="2">
        <v>32</v>
      </c>
      <c r="AE754" s="2">
        <v>212</v>
      </c>
      <c r="AF754" s="2">
        <v>2640000</v>
      </c>
      <c r="AG754" s="2">
        <v>440000</v>
      </c>
      <c r="AH754" s="2">
        <v>0</v>
      </c>
      <c r="AI754" s="2">
        <v>0</v>
      </c>
      <c r="AJ754" s="2">
        <v>840000</v>
      </c>
      <c r="AK754" s="2">
        <v>120000</v>
      </c>
      <c r="AL754" s="2">
        <v>1800000</v>
      </c>
      <c r="AM754" s="2">
        <v>320000</v>
      </c>
      <c r="AN754" s="2">
        <v>2120000</v>
      </c>
    </row>
    <row r="755" spans="1:40" ht="1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3" t="s">
        <v>392</v>
      </c>
      <c r="P755" s="3"/>
      <c r="Q755" s="3"/>
      <c r="R755" s="3"/>
      <c r="S755" s="3"/>
      <c r="T755" s="3"/>
      <c r="U755" s="3"/>
      <c r="V755" s="3"/>
      <c r="W755" s="2">
        <v>0</v>
      </c>
      <c r="X755" s="2">
        <v>0</v>
      </c>
      <c r="Y755" s="2">
        <v>96</v>
      </c>
      <c r="Z755" s="2">
        <v>18</v>
      </c>
      <c r="AA755" s="2">
        <v>0</v>
      </c>
      <c r="AB755" s="2">
        <v>0</v>
      </c>
      <c r="AC755" s="2">
        <v>96</v>
      </c>
      <c r="AD755" s="2">
        <v>18</v>
      </c>
      <c r="AE755" s="2">
        <v>114</v>
      </c>
      <c r="AF755" s="2">
        <v>0</v>
      </c>
      <c r="AG755" s="2">
        <v>0</v>
      </c>
      <c r="AH755" s="2">
        <v>960000</v>
      </c>
      <c r="AI755" s="2">
        <v>180000</v>
      </c>
      <c r="AJ755" s="2">
        <v>0</v>
      </c>
      <c r="AK755" s="2">
        <v>0</v>
      </c>
      <c r="AL755" s="2">
        <v>960000</v>
      </c>
      <c r="AM755" s="2">
        <v>180000</v>
      </c>
      <c r="AN755" s="2">
        <v>1140000</v>
      </c>
    </row>
    <row r="756" spans="1:40" ht="1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3" t="s">
        <v>393</v>
      </c>
      <c r="P756" s="3"/>
      <c r="Q756" s="3"/>
      <c r="R756" s="3"/>
      <c r="S756" s="3"/>
      <c r="T756" s="3"/>
      <c r="U756" s="3"/>
      <c r="V756" s="3"/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</row>
    <row r="757" spans="1:40" ht="1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3" t="s">
        <v>394</v>
      </c>
      <c r="P757" s="3"/>
      <c r="Q757" s="3"/>
      <c r="R757" s="3"/>
      <c r="S757" s="3"/>
      <c r="T757" s="3"/>
      <c r="U757" s="3"/>
      <c r="V757" s="3"/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</row>
    <row r="758" spans="1:40" ht="1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3" t="s">
        <v>395</v>
      </c>
      <c r="P758" s="3"/>
      <c r="Q758" s="3"/>
      <c r="R758" s="3"/>
      <c r="S758" s="3"/>
      <c r="T758" s="3"/>
      <c r="U758" s="3"/>
      <c r="V758" s="3"/>
      <c r="W758" s="2">
        <v>0</v>
      </c>
      <c r="X758" s="2">
        <v>0</v>
      </c>
      <c r="Y758" s="2">
        <v>54</v>
      </c>
      <c r="Z758" s="2">
        <v>9</v>
      </c>
      <c r="AA758" s="2">
        <v>24</v>
      </c>
      <c r="AB758" s="2">
        <v>4</v>
      </c>
      <c r="AC758" s="2">
        <v>30</v>
      </c>
      <c r="AD758" s="2">
        <v>5</v>
      </c>
      <c r="AE758" s="2">
        <v>35</v>
      </c>
      <c r="AF758" s="2">
        <v>0</v>
      </c>
      <c r="AG758" s="2">
        <v>0</v>
      </c>
      <c r="AH758" s="2">
        <v>2160000</v>
      </c>
      <c r="AI758" s="2">
        <v>360000</v>
      </c>
      <c r="AJ758" s="2">
        <v>960000</v>
      </c>
      <c r="AK758" s="2">
        <v>160000</v>
      </c>
      <c r="AL758" s="2">
        <v>1200000</v>
      </c>
      <c r="AM758" s="2">
        <v>200000</v>
      </c>
      <c r="AN758" s="2">
        <v>1400000</v>
      </c>
    </row>
    <row r="759" spans="1:40" ht="1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3" t="s">
        <v>396</v>
      </c>
      <c r="P759" s="3"/>
      <c r="Q759" s="3"/>
      <c r="R759" s="3"/>
      <c r="S759" s="3"/>
      <c r="T759" s="3"/>
      <c r="U759" s="3"/>
      <c r="V759" s="3"/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</row>
    <row r="760" spans="1:40" ht="1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3" t="s">
        <v>397</v>
      </c>
      <c r="P760" s="3"/>
      <c r="Q760" s="3"/>
      <c r="R760" s="3"/>
      <c r="S760" s="3"/>
      <c r="T760" s="3"/>
      <c r="U760" s="3"/>
      <c r="V760" s="3"/>
      <c r="W760" s="2">
        <v>0</v>
      </c>
      <c r="X760" s="2">
        <v>0</v>
      </c>
      <c r="Y760" s="2">
        <v>288</v>
      </c>
      <c r="Z760" s="2">
        <v>48</v>
      </c>
      <c r="AA760" s="2">
        <v>126</v>
      </c>
      <c r="AB760" s="2">
        <v>21</v>
      </c>
      <c r="AC760" s="2">
        <v>162</v>
      </c>
      <c r="AD760" s="2">
        <v>27</v>
      </c>
      <c r="AE760" s="2">
        <v>189</v>
      </c>
      <c r="AF760" s="2">
        <v>0</v>
      </c>
      <c r="AG760" s="2">
        <v>0</v>
      </c>
      <c r="AH760" s="2">
        <v>9216000</v>
      </c>
      <c r="AI760" s="2">
        <v>1536000</v>
      </c>
      <c r="AJ760" s="2">
        <v>4032000</v>
      </c>
      <c r="AK760" s="2">
        <v>672000</v>
      </c>
      <c r="AL760" s="2">
        <v>5184000</v>
      </c>
      <c r="AM760" s="2">
        <v>864000</v>
      </c>
      <c r="AN760" s="2">
        <v>6048000</v>
      </c>
    </row>
    <row r="761" spans="1:40" ht="1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3" t="s">
        <v>398</v>
      </c>
      <c r="P761" s="3"/>
      <c r="Q761" s="3"/>
      <c r="R761" s="3"/>
      <c r="S761" s="3"/>
      <c r="T761" s="3"/>
      <c r="U761" s="3"/>
      <c r="V761" s="3"/>
      <c r="W761" s="2">
        <v>60</v>
      </c>
      <c r="X761" s="2">
        <v>9</v>
      </c>
      <c r="Y761" s="2">
        <v>0</v>
      </c>
      <c r="Z761" s="2">
        <v>0</v>
      </c>
      <c r="AA761" s="2">
        <v>40</v>
      </c>
      <c r="AB761" s="2">
        <v>4</v>
      </c>
      <c r="AC761" s="2">
        <v>20</v>
      </c>
      <c r="AD761" s="2">
        <v>5</v>
      </c>
      <c r="AE761" s="2">
        <v>25</v>
      </c>
      <c r="AF761" s="2">
        <v>5100000</v>
      </c>
      <c r="AG761" s="2">
        <v>765000</v>
      </c>
      <c r="AH761" s="2">
        <v>0</v>
      </c>
      <c r="AI761" s="2">
        <v>0</v>
      </c>
      <c r="AJ761" s="2">
        <v>3400000</v>
      </c>
      <c r="AK761" s="2">
        <v>340000</v>
      </c>
      <c r="AL761" s="2">
        <v>1700000</v>
      </c>
      <c r="AM761" s="2">
        <v>425000</v>
      </c>
      <c r="AN761" s="2">
        <v>2125000</v>
      </c>
    </row>
    <row r="762" spans="1:40" ht="1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3" t="s">
        <v>399</v>
      </c>
      <c r="P762" s="3"/>
      <c r="Q762" s="3"/>
      <c r="R762" s="3"/>
      <c r="S762" s="3"/>
      <c r="T762" s="3"/>
      <c r="U762" s="3"/>
      <c r="V762" s="3"/>
      <c r="W762" s="2">
        <v>0</v>
      </c>
      <c r="X762" s="2">
        <v>0</v>
      </c>
      <c r="Y762" s="2">
        <v>240</v>
      </c>
      <c r="Z762" s="2">
        <v>40</v>
      </c>
      <c r="AA762" s="2">
        <v>36</v>
      </c>
      <c r="AB762" s="2">
        <v>4</v>
      </c>
      <c r="AC762" s="2">
        <v>204</v>
      </c>
      <c r="AD762" s="2">
        <v>36</v>
      </c>
      <c r="AE762" s="2">
        <v>240</v>
      </c>
      <c r="AF762" s="2">
        <v>0</v>
      </c>
      <c r="AG762" s="2">
        <v>0</v>
      </c>
      <c r="AH762" s="2">
        <v>4800000</v>
      </c>
      <c r="AI762" s="2">
        <v>800000</v>
      </c>
      <c r="AJ762" s="2">
        <v>720000</v>
      </c>
      <c r="AK762" s="2">
        <v>80000</v>
      </c>
      <c r="AL762" s="2">
        <v>4080000</v>
      </c>
      <c r="AM762" s="2">
        <v>720000</v>
      </c>
      <c r="AN762" s="2">
        <v>4800000</v>
      </c>
    </row>
    <row r="763" spans="1:40" ht="1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3" t="s">
        <v>400</v>
      </c>
      <c r="P763" s="3"/>
      <c r="Q763" s="3"/>
      <c r="R763" s="3"/>
      <c r="S763" s="3"/>
      <c r="T763" s="3"/>
      <c r="U763" s="3"/>
      <c r="V763" s="3"/>
      <c r="W763" s="2">
        <v>0</v>
      </c>
      <c r="X763" s="2">
        <v>0</v>
      </c>
      <c r="Y763" s="2">
        <v>800</v>
      </c>
      <c r="Z763" s="2">
        <v>160</v>
      </c>
      <c r="AA763" s="2">
        <v>0</v>
      </c>
      <c r="AB763" s="2">
        <v>0</v>
      </c>
      <c r="AC763" s="2">
        <v>800</v>
      </c>
      <c r="AD763" s="2">
        <v>160</v>
      </c>
      <c r="AE763" s="2">
        <v>960</v>
      </c>
      <c r="AF763" s="2">
        <v>0</v>
      </c>
      <c r="AG763" s="2">
        <v>0</v>
      </c>
      <c r="AH763" s="2">
        <v>40000000</v>
      </c>
      <c r="AI763" s="2">
        <v>8000000</v>
      </c>
      <c r="AJ763" s="2">
        <v>0</v>
      </c>
      <c r="AK763" s="2">
        <v>0</v>
      </c>
      <c r="AL763" s="2">
        <v>40000000</v>
      </c>
      <c r="AM763" s="2">
        <v>8000000</v>
      </c>
      <c r="AN763" s="2">
        <v>48000000</v>
      </c>
    </row>
    <row r="764" spans="1:40" ht="1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3" t="s">
        <v>401</v>
      </c>
      <c r="P764" s="3"/>
      <c r="Q764" s="3"/>
      <c r="R764" s="3"/>
      <c r="S764" s="3"/>
      <c r="T764" s="3"/>
      <c r="U764" s="3"/>
      <c r="V764" s="3"/>
      <c r="W764" s="2">
        <v>0</v>
      </c>
      <c r="X764" s="2">
        <v>0</v>
      </c>
      <c r="Y764" s="2">
        <v>150</v>
      </c>
      <c r="Z764" s="2">
        <v>30</v>
      </c>
      <c r="AA764" s="2">
        <v>30</v>
      </c>
      <c r="AB764" s="2">
        <v>6</v>
      </c>
      <c r="AC764" s="2">
        <v>120</v>
      </c>
      <c r="AD764" s="2">
        <v>24</v>
      </c>
      <c r="AE764" s="2">
        <v>144</v>
      </c>
      <c r="AF764" s="2">
        <v>0</v>
      </c>
      <c r="AG764" s="2">
        <v>0</v>
      </c>
      <c r="AH764" s="2">
        <v>1800000</v>
      </c>
      <c r="AI764" s="2">
        <v>360000</v>
      </c>
      <c r="AJ764" s="2">
        <v>360000</v>
      </c>
      <c r="AK764" s="2">
        <v>72000</v>
      </c>
      <c r="AL764" s="2">
        <v>1440000</v>
      </c>
      <c r="AM764" s="2">
        <v>288000</v>
      </c>
      <c r="AN764" s="2">
        <v>1728000</v>
      </c>
    </row>
    <row r="765" spans="1:40" ht="1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3" t="s">
        <v>402</v>
      </c>
      <c r="P765" s="3"/>
      <c r="Q765" s="3"/>
      <c r="R765" s="3"/>
      <c r="S765" s="3"/>
      <c r="T765" s="3"/>
      <c r="U765" s="3"/>
      <c r="V765" s="3"/>
      <c r="W765" s="2">
        <v>1046</v>
      </c>
      <c r="X765" s="2">
        <v>87</v>
      </c>
      <c r="Y765" s="2">
        <v>0</v>
      </c>
      <c r="Z765" s="2">
        <v>0</v>
      </c>
      <c r="AA765" s="2">
        <v>780</v>
      </c>
      <c r="AB765" s="2">
        <v>61</v>
      </c>
      <c r="AC765" s="2">
        <v>266</v>
      </c>
      <c r="AD765" s="2">
        <v>26</v>
      </c>
      <c r="AE765" s="2">
        <v>292</v>
      </c>
      <c r="AF765" s="2">
        <v>16736000</v>
      </c>
      <c r="AG765" s="2">
        <v>1392000</v>
      </c>
      <c r="AH765" s="2">
        <v>0</v>
      </c>
      <c r="AI765" s="2">
        <v>0</v>
      </c>
      <c r="AJ765" s="2">
        <v>12480000</v>
      </c>
      <c r="AK765" s="2">
        <v>976000</v>
      </c>
      <c r="AL765" s="2">
        <v>4256000</v>
      </c>
      <c r="AM765" s="2">
        <v>416000</v>
      </c>
      <c r="AN765" s="2">
        <v>4672000</v>
      </c>
    </row>
    <row r="766" spans="1:40" ht="1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3" t="s">
        <v>403</v>
      </c>
      <c r="P766" s="3"/>
      <c r="Q766" s="3"/>
      <c r="R766" s="3"/>
      <c r="S766" s="3"/>
      <c r="T766" s="3"/>
      <c r="U766" s="3"/>
      <c r="V766" s="3"/>
      <c r="W766" s="2">
        <v>392</v>
      </c>
      <c r="X766" s="2">
        <v>128</v>
      </c>
      <c r="Y766" s="2">
        <v>80</v>
      </c>
      <c r="Z766" s="2">
        <v>20</v>
      </c>
      <c r="AA766" s="2">
        <v>256</v>
      </c>
      <c r="AB766" s="2">
        <v>86</v>
      </c>
      <c r="AC766" s="2">
        <v>216</v>
      </c>
      <c r="AD766" s="2">
        <v>62</v>
      </c>
      <c r="AE766" s="2">
        <v>278</v>
      </c>
      <c r="AF766" s="2">
        <v>11760000</v>
      </c>
      <c r="AG766" s="2">
        <v>3840000</v>
      </c>
      <c r="AH766" s="2">
        <v>2400000</v>
      </c>
      <c r="AI766" s="2">
        <v>600000</v>
      </c>
      <c r="AJ766" s="2">
        <v>7680000</v>
      </c>
      <c r="AK766" s="2">
        <v>2580000</v>
      </c>
      <c r="AL766" s="2">
        <v>6480000</v>
      </c>
      <c r="AM766" s="2">
        <v>1860000</v>
      </c>
      <c r="AN766" s="2">
        <v>8340000</v>
      </c>
    </row>
    <row r="767" spans="1:40" ht="1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3" t="s">
        <v>404</v>
      </c>
      <c r="P767" s="3"/>
      <c r="Q767" s="3"/>
      <c r="R767" s="3"/>
      <c r="S767" s="3"/>
      <c r="T767" s="3"/>
      <c r="U767" s="3"/>
      <c r="V767" s="3"/>
      <c r="W767" s="2">
        <v>240</v>
      </c>
      <c r="X767" s="2">
        <v>0</v>
      </c>
      <c r="Y767" s="2">
        <v>0</v>
      </c>
      <c r="Z767" s="2">
        <v>0</v>
      </c>
      <c r="AA767" s="2">
        <v>176</v>
      </c>
      <c r="AB767" s="2">
        <v>0</v>
      </c>
      <c r="AC767" s="2">
        <v>64</v>
      </c>
      <c r="AD767" s="2">
        <v>0</v>
      </c>
      <c r="AE767" s="2">
        <v>64</v>
      </c>
      <c r="AF767" s="2">
        <v>3840000</v>
      </c>
      <c r="AG767" s="2">
        <v>0</v>
      </c>
      <c r="AH767" s="2">
        <v>0</v>
      </c>
      <c r="AI767" s="2">
        <v>0</v>
      </c>
      <c r="AJ767" s="2">
        <v>2816000</v>
      </c>
      <c r="AK767" s="2">
        <v>0</v>
      </c>
      <c r="AL767" s="2">
        <v>1024000</v>
      </c>
      <c r="AM767" s="2">
        <v>0</v>
      </c>
      <c r="AN767" s="2">
        <v>1024000</v>
      </c>
    </row>
    <row r="768" spans="1:40" ht="1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3" t="s">
        <v>405</v>
      </c>
      <c r="P768" s="3"/>
      <c r="Q768" s="3"/>
      <c r="R768" s="3"/>
      <c r="S768" s="3"/>
      <c r="T768" s="3"/>
      <c r="U768" s="3"/>
      <c r="V768" s="3"/>
      <c r="W768" s="2">
        <v>8</v>
      </c>
      <c r="X768" s="2">
        <v>1</v>
      </c>
      <c r="Y768" s="2">
        <v>144</v>
      </c>
      <c r="Z768" s="2">
        <v>12</v>
      </c>
      <c r="AA768" s="2">
        <v>60</v>
      </c>
      <c r="AB768" s="2">
        <v>5</v>
      </c>
      <c r="AC768" s="2">
        <v>92</v>
      </c>
      <c r="AD768" s="2">
        <v>8</v>
      </c>
      <c r="AE768" s="2">
        <v>100</v>
      </c>
      <c r="AF768" s="2">
        <v>224000</v>
      </c>
      <c r="AG768" s="2">
        <v>28000</v>
      </c>
      <c r="AH768" s="2">
        <v>4032000</v>
      </c>
      <c r="AI768" s="2">
        <v>336000</v>
      </c>
      <c r="AJ768" s="2">
        <v>1680000</v>
      </c>
      <c r="AK768" s="2">
        <v>140000</v>
      </c>
      <c r="AL768" s="2">
        <v>2576000</v>
      </c>
      <c r="AM768" s="2">
        <v>224000</v>
      </c>
      <c r="AN768" s="2">
        <v>2800000</v>
      </c>
    </row>
    <row r="769" spans="1:40" ht="1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3" t="s">
        <v>406</v>
      </c>
      <c r="P769" s="3"/>
      <c r="Q769" s="3"/>
      <c r="R769" s="3"/>
      <c r="S769" s="3"/>
      <c r="T769" s="3"/>
      <c r="U769" s="3"/>
      <c r="V769" s="3"/>
      <c r="W769" s="2">
        <v>152</v>
      </c>
      <c r="X769" s="2">
        <v>13</v>
      </c>
      <c r="Y769" s="2">
        <v>0</v>
      </c>
      <c r="Z769" s="2">
        <v>0</v>
      </c>
      <c r="AA769" s="2">
        <v>72</v>
      </c>
      <c r="AB769" s="2">
        <v>6</v>
      </c>
      <c r="AC769" s="2">
        <v>80</v>
      </c>
      <c r="AD769" s="2">
        <v>7</v>
      </c>
      <c r="AE769" s="2">
        <v>87</v>
      </c>
      <c r="AF769" s="2">
        <v>1368000</v>
      </c>
      <c r="AG769" s="2">
        <v>117000</v>
      </c>
      <c r="AH769" s="2">
        <v>0</v>
      </c>
      <c r="AI769" s="2">
        <v>0</v>
      </c>
      <c r="AJ769" s="2">
        <v>648000</v>
      </c>
      <c r="AK769" s="2">
        <v>54000</v>
      </c>
      <c r="AL769" s="2">
        <v>720000</v>
      </c>
      <c r="AM769" s="2">
        <v>63000</v>
      </c>
      <c r="AN769" s="2">
        <v>783000</v>
      </c>
    </row>
    <row r="770" spans="1:40" ht="1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3" t="s">
        <v>407</v>
      </c>
      <c r="P770" s="3"/>
      <c r="Q770" s="3"/>
      <c r="R770" s="3"/>
      <c r="S770" s="3"/>
      <c r="T770" s="3"/>
      <c r="U770" s="3"/>
      <c r="V770" s="3"/>
      <c r="W770" s="2">
        <v>5</v>
      </c>
      <c r="X770" s="2">
        <v>0</v>
      </c>
      <c r="Y770" s="2">
        <v>384</v>
      </c>
      <c r="Z770" s="2">
        <v>32</v>
      </c>
      <c r="AA770" s="2">
        <v>96</v>
      </c>
      <c r="AB770" s="2">
        <v>12</v>
      </c>
      <c r="AC770" s="2">
        <v>293</v>
      </c>
      <c r="AD770" s="2">
        <v>20</v>
      </c>
      <c r="AE770" s="2">
        <v>313</v>
      </c>
      <c r="AF770" s="2">
        <v>110000</v>
      </c>
      <c r="AG770" s="2">
        <v>0</v>
      </c>
      <c r="AH770" s="2">
        <v>8448000</v>
      </c>
      <c r="AI770" s="2">
        <v>704000</v>
      </c>
      <c r="AJ770" s="2">
        <v>2112000</v>
      </c>
      <c r="AK770" s="2">
        <v>264000</v>
      </c>
      <c r="AL770" s="2">
        <v>6446000</v>
      </c>
      <c r="AM770" s="2">
        <v>440000</v>
      </c>
      <c r="AN770" s="2">
        <v>6886000</v>
      </c>
    </row>
    <row r="771" spans="1:40" ht="1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3" t="s">
        <v>408</v>
      </c>
      <c r="P771" s="3"/>
      <c r="Q771" s="3"/>
      <c r="R771" s="3"/>
      <c r="S771" s="3"/>
      <c r="T771" s="3"/>
      <c r="U771" s="3"/>
      <c r="V771" s="3"/>
      <c r="W771" s="2">
        <v>1</v>
      </c>
      <c r="X771" s="2">
        <v>0</v>
      </c>
      <c r="Y771" s="2">
        <v>480</v>
      </c>
      <c r="Z771" s="2">
        <v>40</v>
      </c>
      <c r="AA771" s="2">
        <v>168</v>
      </c>
      <c r="AB771" s="2">
        <v>20</v>
      </c>
      <c r="AC771" s="2">
        <v>313</v>
      </c>
      <c r="AD771" s="2">
        <v>20</v>
      </c>
      <c r="AE771" s="2">
        <v>333</v>
      </c>
      <c r="AF771" s="2">
        <v>22000</v>
      </c>
      <c r="AG771" s="2">
        <v>0</v>
      </c>
      <c r="AH771" s="2">
        <v>10560000</v>
      </c>
      <c r="AI771" s="2">
        <v>880000</v>
      </c>
      <c r="AJ771" s="2">
        <v>3696000</v>
      </c>
      <c r="AK771" s="2">
        <v>440000</v>
      </c>
      <c r="AL771" s="2">
        <v>6886000</v>
      </c>
      <c r="AM771" s="2">
        <v>440000</v>
      </c>
      <c r="AN771" s="2">
        <v>7326000</v>
      </c>
    </row>
    <row r="772" spans="1:40" ht="1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3" t="s">
        <v>409</v>
      </c>
      <c r="P772" s="3"/>
      <c r="Q772" s="3"/>
      <c r="R772" s="3"/>
      <c r="S772" s="3"/>
      <c r="T772" s="3"/>
      <c r="U772" s="3"/>
      <c r="V772" s="3"/>
      <c r="W772" s="2">
        <v>14</v>
      </c>
      <c r="X772" s="2">
        <v>1</v>
      </c>
      <c r="Y772" s="2">
        <v>576</v>
      </c>
      <c r="Z772" s="2">
        <v>48</v>
      </c>
      <c r="AA772" s="2">
        <v>244</v>
      </c>
      <c r="AB772" s="2">
        <v>29</v>
      </c>
      <c r="AC772" s="2">
        <v>346</v>
      </c>
      <c r="AD772" s="2">
        <v>20</v>
      </c>
      <c r="AE772" s="2">
        <v>366</v>
      </c>
      <c r="AF772" s="2">
        <v>308000</v>
      </c>
      <c r="AG772" s="2">
        <v>22000</v>
      </c>
      <c r="AH772" s="2">
        <v>12672000</v>
      </c>
      <c r="AI772" s="2">
        <v>1056000</v>
      </c>
      <c r="AJ772" s="2">
        <v>5368000</v>
      </c>
      <c r="AK772" s="2">
        <v>638000</v>
      </c>
      <c r="AL772" s="2">
        <v>7612000</v>
      </c>
      <c r="AM772" s="2">
        <v>440000</v>
      </c>
      <c r="AN772" s="2">
        <v>8052000</v>
      </c>
    </row>
    <row r="773" spans="1:40" ht="1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3" t="s">
        <v>410</v>
      </c>
      <c r="P773" s="3"/>
      <c r="Q773" s="3"/>
      <c r="R773" s="3"/>
      <c r="S773" s="3"/>
      <c r="T773" s="3"/>
      <c r="U773" s="3"/>
      <c r="V773" s="3"/>
      <c r="W773" s="2">
        <v>35</v>
      </c>
      <c r="X773" s="2">
        <v>3</v>
      </c>
      <c r="Y773" s="2">
        <v>0</v>
      </c>
      <c r="Z773" s="2">
        <v>0</v>
      </c>
      <c r="AA773" s="2">
        <v>36</v>
      </c>
      <c r="AB773" s="2">
        <v>3</v>
      </c>
      <c r="AC773" s="2">
        <v>-1</v>
      </c>
      <c r="AD773" s="2">
        <v>0</v>
      </c>
      <c r="AE773" s="2">
        <v>-1</v>
      </c>
      <c r="AF773" s="2">
        <v>1155000</v>
      </c>
      <c r="AG773" s="2">
        <v>99000</v>
      </c>
      <c r="AH773" s="2">
        <v>0</v>
      </c>
      <c r="AI773" s="2">
        <v>0</v>
      </c>
      <c r="AJ773" s="2">
        <v>1188000</v>
      </c>
      <c r="AK773" s="2">
        <v>99000</v>
      </c>
      <c r="AL773" s="2">
        <v>-33000</v>
      </c>
      <c r="AM773" s="2">
        <v>0</v>
      </c>
      <c r="AN773" s="2">
        <v>-33000</v>
      </c>
    </row>
    <row r="774" spans="1:40" ht="1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3" t="s">
        <v>411</v>
      </c>
      <c r="P774" s="3"/>
      <c r="Q774" s="3"/>
      <c r="R774" s="3"/>
      <c r="S774" s="3"/>
      <c r="T774" s="3"/>
      <c r="U774" s="3"/>
      <c r="V774" s="3"/>
      <c r="W774" s="2">
        <v>29</v>
      </c>
      <c r="X774" s="2">
        <v>2</v>
      </c>
      <c r="Y774" s="2">
        <v>0</v>
      </c>
      <c r="Z774" s="2">
        <v>0</v>
      </c>
      <c r="AA774" s="2">
        <v>29</v>
      </c>
      <c r="AB774" s="2">
        <v>2</v>
      </c>
      <c r="AC774" s="2">
        <v>0</v>
      </c>
      <c r="AD774" s="2">
        <v>0</v>
      </c>
      <c r="AE774" s="2">
        <v>0</v>
      </c>
      <c r="AF774" s="2">
        <v>957000</v>
      </c>
      <c r="AG774" s="2">
        <v>66000</v>
      </c>
      <c r="AH774" s="2">
        <v>0</v>
      </c>
      <c r="AI774" s="2">
        <v>0</v>
      </c>
      <c r="AJ774" s="2">
        <v>957000</v>
      </c>
      <c r="AK774" s="2">
        <v>66000</v>
      </c>
      <c r="AL774" s="2">
        <v>0</v>
      </c>
      <c r="AM774" s="2">
        <v>0</v>
      </c>
      <c r="AN774" s="2">
        <v>0</v>
      </c>
    </row>
    <row r="775" spans="1:40" ht="15" customHeight="1" x14ac:dyDescent="0.25">
      <c r="A775" s="5"/>
      <c r="B775" s="5"/>
      <c r="C775" s="5"/>
      <c r="D775" s="5"/>
      <c r="E775" s="5"/>
      <c r="F775" s="5"/>
      <c r="G775" s="5"/>
      <c r="H775" s="7" t="s">
        <v>113</v>
      </c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2">
        <v>2246</v>
      </c>
      <c r="X775" s="2">
        <v>288</v>
      </c>
      <c r="Y775" s="2">
        <v>3292</v>
      </c>
      <c r="Z775" s="2">
        <v>457</v>
      </c>
      <c r="AA775" s="2">
        <v>2257</v>
      </c>
      <c r="AB775" s="2">
        <v>275</v>
      </c>
      <c r="AC775" s="2">
        <v>3281</v>
      </c>
      <c r="AD775" s="2">
        <v>470</v>
      </c>
      <c r="AE775" s="2">
        <v>3751</v>
      </c>
      <c r="AF775" s="2">
        <v>44220000</v>
      </c>
      <c r="AG775" s="2">
        <v>6769000</v>
      </c>
      <c r="AH775" s="2">
        <v>97048000</v>
      </c>
      <c r="AI775" s="2">
        <v>14812000</v>
      </c>
      <c r="AJ775" s="2">
        <v>48937000</v>
      </c>
      <c r="AK775" s="2">
        <v>6701000</v>
      </c>
      <c r="AL775" s="2">
        <v>92331000</v>
      </c>
      <c r="AM775" s="2">
        <v>14880000</v>
      </c>
      <c r="AN775" s="2">
        <v>107211000</v>
      </c>
    </row>
    <row r="776" spans="1:40" ht="15" customHeight="1" x14ac:dyDescent="0.25">
      <c r="A776" s="5"/>
      <c r="B776" s="5"/>
      <c r="C776" s="5"/>
      <c r="D776" s="7" t="s">
        <v>21</v>
      </c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2">
        <v>37758</v>
      </c>
      <c r="X776" s="2">
        <v>5750</v>
      </c>
      <c r="Y776" s="2">
        <v>39532</v>
      </c>
      <c r="Z776" s="2">
        <v>5518</v>
      </c>
      <c r="AA776" s="2">
        <v>24316</v>
      </c>
      <c r="AB776" s="2">
        <v>3167</v>
      </c>
      <c r="AC776" s="2">
        <v>52974</v>
      </c>
      <c r="AD776" s="2">
        <v>8101</v>
      </c>
      <c r="AE776" s="2">
        <v>61075</v>
      </c>
      <c r="AF776" s="2">
        <v>758321000</v>
      </c>
      <c r="AG776" s="2">
        <v>145456000</v>
      </c>
      <c r="AH776" s="2">
        <v>1059566000</v>
      </c>
      <c r="AI776" s="2">
        <v>173761000</v>
      </c>
      <c r="AJ776" s="2">
        <v>576004000</v>
      </c>
      <c r="AK776" s="2">
        <v>85803000</v>
      </c>
      <c r="AL776" s="2">
        <v>1241883000</v>
      </c>
      <c r="AM776" s="2">
        <v>233414000</v>
      </c>
      <c r="AN776" s="2">
        <v>1475297000</v>
      </c>
    </row>
    <row r="777" spans="1:40" ht="15" customHeight="1" x14ac:dyDescent="0.25">
      <c r="A777" s="5"/>
      <c r="B777" s="5"/>
      <c r="C777" s="5"/>
      <c r="D777" s="6" t="s">
        <v>22</v>
      </c>
      <c r="E777" s="6"/>
      <c r="F777" s="6"/>
      <c r="G777" s="6"/>
      <c r="H777" s="6" t="s">
        <v>114</v>
      </c>
      <c r="I777" s="6"/>
      <c r="J777" s="6"/>
      <c r="K777" s="6"/>
      <c r="L777" s="6"/>
      <c r="M777" s="6"/>
      <c r="N777" s="6"/>
      <c r="O777" s="3" t="s">
        <v>391</v>
      </c>
      <c r="P777" s="3"/>
      <c r="Q777" s="3"/>
      <c r="R777" s="3"/>
      <c r="S777" s="3"/>
      <c r="T777" s="3"/>
      <c r="U777" s="3"/>
      <c r="V777" s="3"/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</row>
    <row r="778" spans="1:40" ht="1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3" t="s">
        <v>392</v>
      </c>
      <c r="P778" s="3"/>
      <c r="Q778" s="3"/>
      <c r="R778" s="3"/>
      <c r="S778" s="3"/>
      <c r="T778" s="3"/>
      <c r="U778" s="3"/>
      <c r="V778" s="3"/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</row>
    <row r="779" spans="1:40" ht="1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3" t="s">
        <v>393</v>
      </c>
      <c r="P779" s="3"/>
      <c r="Q779" s="3"/>
      <c r="R779" s="3"/>
      <c r="S779" s="3"/>
      <c r="T779" s="3"/>
      <c r="U779" s="3"/>
      <c r="V779" s="3"/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</row>
    <row r="780" spans="1:40" ht="1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3" t="s">
        <v>394</v>
      </c>
      <c r="P780" s="3"/>
      <c r="Q780" s="3"/>
      <c r="R780" s="3"/>
      <c r="S780" s="3"/>
      <c r="T780" s="3"/>
      <c r="U780" s="3"/>
      <c r="V780" s="3"/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</row>
    <row r="781" spans="1:40" ht="1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3" t="s">
        <v>395</v>
      </c>
      <c r="P781" s="3"/>
      <c r="Q781" s="3"/>
      <c r="R781" s="3"/>
      <c r="S781" s="3"/>
      <c r="T781" s="3"/>
      <c r="U781" s="3"/>
      <c r="V781" s="3"/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</row>
    <row r="782" spans="1:40" ht="1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3" t="s">
        <v>396</v>
      </c>
      <c r="P782" s="3"/>
      <c r="Q782" s="3"/>
      <c r="R782" s="3"/>
      <c r="S782" s="3"/>
      <c r="T782" s="3"/>
      <c r="U782" s="3"/>
      <c r="V782" s="3"/>
      <c r="W782" s="2">
        <v>40</v>
      </c>
      <c r="X782" s="2">
        <v>6</v>
      </c>
      <c r="Y782" s="2">
        <v>0</v>
      </c>
      <c r="Z782" s="2">
        <v>0</v>
      </c>
      <c r="AA782" s="2">
        <v>0</v>
      </c>
      <c r="AB782" s="2">
        <v>0</v>
      </c>
      <c r="AC782" s="2">
        <v>40</v>
      </c>
      <c r="AD782" s="2">
        <v>6</v>
      </c>
      <c r="AE782" s="2">
        <v>46</v>
      </c>
      <c r="AF782" s="2">
        <v>3200000</v>
      </c>
      <c r="AG782" s="2">
        <v>480000</v>
      </c>
      <c r="AH782" s="2">
        <v>0</v>
      </c>
      <c r="AI782" s="2">
        <v>0</v>
      </c>
      <c r="AJ782" s="2">
        <v>0</v>
      </c>
      <c r="AK782" s="2">
        <v>0</v>
      </c>
      <c r="AL782" s="2">
        <v>3200000</v>
      </c>
      <c r="AM782" s="2">
        <v>480000</v>
      </c>
      <c r="AN782" s="2">
        <v>3680000</v>
      </c>
    </row>
    <row r="783" spans="1:40" ht="1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3" t="s">
        <v>397</v>
      </c>
      <c r="P783" s="3"/>
      <c r="Q783" s="3"/>
      <c r="R783" s="3"/>
      <c r="S783" s="3"/>
      <c r="T783" s="3"/>
      <c r="U783" s="3"/>
      <c r="V783" s="3"/>
      <c r="W783" s="2">
        <v>432</v>
      </c>
      <c r="X783" s="2">
        <v>72</v>
      </c>
      <c r="Y783" s="2">
        <v>0</v>
      </c>
      <c r="Z783" s="2">
        <v>0</v>
      </c>
      <c r="AA783" s="2">
        <v>0</v>
      </c>
      <c r="AB783" s="2">
        <v>0</v>
      </c>
      <c r="AC783" s="2">
        <v>432</v>
      </c>
      <c r="AD783" s="2">
        <v>72</v>
      </c>
      <c r="AE783" s="2">
        <v>504</v>
      </c>
      <c r="AF783" s="2">
        <v>13824000</v>
      </c>
      <c r="AG783" s="2">
        <v>2304000</v>
      </c>
      <c r="AH783" s="2">
        <v>0</v>
      </c>
      <c r="AI783" s="2">
        <v>0</v>
      </c>
      <c r="AJ783" s="2">
        <v>0</v>
      </c>
      <c r="AK783" s="2">
        <v>0</v>
      </c>
      <c r="AL783" s="2">
        <v>13824000</v>
      </c>
      <c r="AM783" s="2">
        <v>2304000</v>
      </c>
      <c r="AN783" s="2">
        <v>16128000</v>
      </c>
    </row>
    <row r="784" spans="1:40" ht="1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3" t="s">
        <v>398</v>
      </c>
      <c r="P784" s="3"/>
      <c r="Q784" s="3"/>
      <c r="R784" s="3"/>
      <c r="S784" s="3"/>
      <c r="T784" s="3"/>
      <c r="U784" s="3"/>
      <c r="V784" s="3"/>
      <c r="W784" s="2">
        <v>100</v>
      </c>
      <c r="X784" s="2">
        <v>15</v>
      </c>
      <c r="Y784" s="2">
        <v>0</v>
      </c>
      <c r="Z784" s="2">
        <v>0</v>
      </c>
      <c r="AA784" s="2">
        <v>0</v>
      </c>
      <c r="AB784" s="2">
        <v>0</v>
      </c>
      <c r="AC784" s="2">
        <v>100</v>
      </c>
      <c r="AD784" s="2">
        <v>15</v>
      </c>
      <c r="AE784" s="2">
        <v>115</v>
      </c>
      <c r="AF784" s="2">
        <v>8500000</v>
      </c>
      <c r="AG784" s="2">
        <v>1275000</v>
      </c>
      <c r="AH784" s="2">
        <v>0</v>
      </c>
      <c r="AI784" s="2">
        <v>0</v>
      </c>
      <c r="AJ784" s="2">
        <v>0</v>
      </c>
      <c r="AK784" s="2">
        <v>0</v>
      </c>
      <c r="AL784" s="2">
        <v>8500000</v>
      </c>
      <c r="AM784" s="2">
        <v>1275000</v>
      </c>
      <c r="AN784" s="2">
        <v>9775000</v>
      </c>
    </row>
    <row r="785" spans="1:40" ht="1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3" t="s">
        <v>399</v>
      </c>
      <c r="P785" s="3"/>
      <c r="Q785" s="3"/>
      <c r="R785" s="3"/>
      <c r="S785" s="3"/>
      <c r="T785" s="3"/>
      <c r="U785" s="3"/>
      <c r="V785" s="3"/>
      <c r="W785" s="2">
        <v>240</v>
      </c>
      <c r="X785" s="2">
        <v>40</v>
      </c>
      <c r="Y785" s="2">
        <v>0</v>
      </c>
      <c r="Z785" s="2">
        <v>0</v>
      </c>
      <c r="AA785" s="2">
        <v>0</v>
      </c>
      <c r="AB785" s="2">
        <v>0</v>
      </c>
      <c r="AC785" s="2">
        <v>240</v>
      </c>
      <c r="AD785" s="2">
        <v>40</v>
      </c>
      <c r="AE785" s="2">
        <v>280</v>
      </c>
      <c r="AF785" s="2">
        <v>4800000</v>
      </c>
      <c r="AG785" s="2">
        <v>800000</v>
      </c>
      <c r="AH785" s="2">
        <v>0</v>
      </c>
      <c r="AI785" s="2">
        <v>0</v>
      </c>
      <c r="AJ785" s="2">
        <v>0</v>
      </c>
      <c r="AK785" s="2">
        <v>0</v>
      </c>
      <c r="AL785" s="2">
        <v>4800000</v>
      </c>
      <c r="AM785" s="2">
        <v>800000</v>
      </c>
      <c r="AN785" s="2">
        <v>5600000</v>
      </c>
    </row>
    <row r="786" spans="1:40" ht="1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3" t="s">
        <v>400</v>
      </c>
      <c r="P786" s="3"/>
      <c r="Q786" s="3"/>
      <c r="R786" s="3"/>
      <c r="S786" s="3"/>
      <c r="T786" s="3"/>
      <c r="U786" s="3"/>
      <c r="V786" s="3"/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</row>
    <row r="787" spans="1:40" ht="1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3" t="s">
        <v>401</v>
      </c>
      <c r="P787" s="3"/>
      <c r="Q787" s="3"/>
      <c r="R787" s="3"/>
      <c r="S787" s="3"/>
      <c r="T787" s="3"/>
      <c r="U787" s="3"/>
      <c r="V787" s="3"/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</row>
    <row r="788" spans="1:40" ht="1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3" t="s">
        <v>402</v>
      </c>
      <c r="P788" s="3"/>
      <c r="Q788" s="3"/>
      <c r="R788" s="3"/>
      <c r="S788" s="3"/>
      <c r="T788" s="3"/>
      <c r="U788" s="3"/>
      <c r="V788" s="3"/>
      <c r="W788" s="2">
        <v>864</v>
      </c>
      <c r="X788" s="2">
        <v>72</v>
      </c>
      <c r="Y788" s="2">
        <v>0</v>
      </c>
      <c r="Z788" s="2">
        <v>0</v>
      </c>
      <c r="AA788" s="2">
        <v>0</v>
      </c>
      <c r="AB788" s="2">
        <v>0</v>
      </c>
      <c r="AC788" s="2">
        <v>864</v>
      </c>
      <c r="AD788" s="2">
        <v>72</v>
      </c>
      <c r="AE788" s="2">
        <v>936</v>
      </c>
      <c r="AF788" s="2">
        <v>13824000</v>
      </c>
      <c r="AG788" s="2">
        <v>1152000</v>
      </c>
      <c r="AH788" s="2">
        <v>0</v>
      </c>
      <c r="AI788" s="2">
        <v>0</v>
      </c>
      <c r="AJ788" s="2">
        <v>0</v>
      </c>
      <c r="AK788" s="2">
        <v>0</v>
      </c>
      <c r="AL788" s="2">
        <v>13824000</v>
      </c>
      <c r="AM788" s="2">
        <v>1152000</v>
      </c>
      <c r="AN788" s="2">
        <v>14976000</v>
      </c>
    </row>
    <row r="789" spans="1:40" ht="1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3" t="s">
        <v>403</v>
      </c>
      <c r="P789" s="3"/>
      <c r="Q789" s="3"/>
      <c r="R789" s="3"/>
      <c r="S789" s="3"/>
      <c r="T789" s="3"/>
      <c r="U789" s="3"/>
      <c r="V789" s="3"/>
      <c r="W789" s="2">
        <v>192</v>
      </c>
      <c r="X789" s="2">
        <v>96</v>
      </c>
      <c r="Y789" s="2">
        <v>0</v>
      </c>
      <c r="Z789" s="2">
        <v>0</v>
      </c>
      <c r="AA789" s="2">
        <v>0</v>
      </c>
      <c r="AB789" s="2">
        <v>0</v>
      </c>
      <c r="AC789" s="2">
        <v>192</v>
      </c>
      <c r="AD789" s="2">
        <v>96</v>
      </c>
      <c r="AE789" s="2">
        <v>288</v>
      </c>
      <c r="AF789" s="2">
        <v>5760000</v>
      </c>
      <c r="AG789" s="2">
        <v>2880000</v>
      </c>
      <c r="AH789" s="2">
        <v>0</v>
      </c>
      <c r="AI789" s="2">
        <v>0</v>
      </c>
      <c r="AJ789" s="2">
        <v>0</v>
      </c>
      <c r="AK789" s="2">
        <v>0</v>
      </c>
      <c r="AL789" s="2">
        <v>5760000</v>
      </c>
      <c r="AM789" s="2">
        <v>2880000</v>
      </c>
      <c r="AN789" s="2">
        <v>8640000</v>
      </c>
    </row>
    <row r="790" spans="1:40" ht="1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3" t="s">
        <v>404</v>
      </c>
      <c r="P790" s="3"/>
      <c r="Q790" s="3"/>
      <c r="R790" s="3"/>
      <c r="S790" s="3"/>
      <c r="T790" s="3"/>
      <c r="U790" s="3"/>
      <c r="V790" s="3"/>
      <c r="W790" s="2">
        <v>384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384</v>
      </c>
      <c r="AD790" s="2">
        <v>0</v>
      </c>
      <c r="AE790" s="2">
        <v>384</v>
      </c>
      <c r="AF790" s="2">
        <v>6144000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6144000</v>
      </c>
      <c r="AM790" s="2">
        <v>0</v>
      </c>
      <c r="AN790" s="2">
        <v>6144000</v>
      </c>
    </row>
    <row r="791" spans="1:40" ht="1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3" t="s">
        <v>405</v>
      </c>
      <c r="P791" s="3"/>
      <c r="Q791" s="3"/>
      <c r="R791" s="3"/>
      <c r="S791" s="3"/>
      <c r="T791" s="3"/>
      <c r="U791" s="3"/>
      <c r="V791" s="3"/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</row>
    <row r="792" spans="1:40" ht="1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3" t="s">
        <v>406</v>
      </c>
      <c r="P792" s="3"/>
      <c r="Q792" s="3"/>
      <c r="R792" s="3"/>
      <c r="S792" s="3"/>
      <c r="T792" s="3"/>
      <c r="U792" s="3"/>
      <c r="V792" s="3"/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</row>
    <row r="793" spans="1:40" ht="1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3" t="s">
        <v>407</v>
      </c>
      <c r="P793" s="3"/>
      <c r="Q793" s="3"/>
      <c r="R793" s="3"/>
      <c r="S793" s="3"/>
      <c r="T793" s="3"/>
      <c r="U793" s="3"/>
      <c r="V793" s="3"/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</row>
    <row r="794" spans="1:40" ht="1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3" t="s">
        <v>408</v>
      </c>
      <c r="P794" s="3"/>
      <c r="Q794" s="3"/>
      <c r="R794" s="3"/>
      <c r="S794" s="3"/>
      <c r="T794" s="3"/>
      <c r="U794" s="3"/>
      <c r="V794" s="3"/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</row>
    <row r="795" spans="1:40" ht="1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3" t="s">
        <v>409</v>
      </c>
      <c r="P795" s="3"/>
      <c r="Q795" s="3"/>
      <c r="R795" s="3"/>
      <c r="S795" s="3"/>
      <c r="T795" s="3"/>
      <c r="U795" s="3"/>
      <c r="V795" s="3"/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</row>
    <row r="796" spans="1:40" ht="1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3" t="s">
        <v>410</v>
      </c>
      <c r="P796" s="3"/>
      <c r="Q796" s="3"/>
      <c r="R796" s="3"/>
      <c r="S796" s="3"/>
      <c r="T796" s="3"/>
      <c r="U796" s="3"/>
      <c r="V796" s="3"/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</row>
    <row r="797" spans="1:40" ht="1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3" t="s">
        <v>411</v>
      </c>
      <c r="P797" s="3"/>
      <c r="Q797" s="3"/>
      <c r="R797" s="3"/>
      <c r="S797" s="3"/>
      <c r="T797" s="3"/>
      <c r="U797" s="3"/>
      <c r="V797" s="3"/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</row>
    <row r="798" spans="1:40" ht="15" customHeight="1" x14ac:dyDescent="0.25">
      <c r="A798" s="5"/>
      <c r="B798" s="5"/>
      <c r="C798" s="5"/>
      <c r="D798" s="5"/>
      <c r="E798" s="5"/>
      <c r="F798" s="5"/>
      <c r="G798" s="5"/>
      <c r="H798" s="7" t="s">
        <v>115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2">
        <v>2252</v>
      </c>
      <c r="X798" s="2">
        <v>301</v>
      </c>
      <c r="Y798" s="2">
        <v>0</v>
      </c>
      <c r="Z798" s="2">
        <v>0</v>
      </c>
      <c r="AA798" s="2">
        <v>0</v>
      </c>
      <c r="AB798" s="2">
        <v>0</v>
      </c>
      <c r="AC798" s="2">
        <v>2252</v>
      </c>
      <c r="AD798" s="2">
        <v>301</v>
      </c>
      <c r="AE798" s="2">
        <v>2553</v>
      </c>
      <c r="AF798" s="2">
        <v>56052000</v>
      </c>
      <c r="AG798" s="2">
        <v>8891000</v>
      </c>
      <c r="AH798" s="2">
        <v>0</v>
      </c>
      <c r="AI798" s="2">
        <v>0</v>
      </c>
      <c r="AJ798" s="2">
        <v>0</v>
      </c>
      <c r="AK798" s="2">
        <v>0</v>
      </c>
      <c r="AL798" s="2">
        <v>56052000</v>
      </c>
      <c r="AM798" s="2">
        <v>8891000</v>
      </c>
      <c r="AN798" s="2">
        <v>64943000</v>
      </c>
    </row>
    <row r="799" spans="1:40" ht="15" customHeight="1" x14ac:dyDescent="0.25">
      <c r="A799" s="5"/>
      <c r="B799" s="5"/>
      <c r="C799" s="5"/>
      <c r="D799" s="5"/>
      <c r="E799" s="5"/>
      <c r="F799" s="5"/>
      <c r="G799" s="5"/>
      <c r="H799" s="6" t="s">
        <v>116</v>
      </c>
      <c r="I799" s="6"/>
      <c r="J799" s="6"/>
      <c r="K799" s="6"/>
      <c r="L799" s="6"/>
      <c r="M799" s="6"/>
      <c r="N799" s="6"/>
      <c r="O799" s="3" t="s">
        <v>391</v>
      </c>
      <c r="P799" s="3"/>
      <c r="Q799" s="3"/>
      <c r="R799" s="3"/>
      <c r="S799" s="3"/>
      <c r="T799" s="3"/>
      <c r="U799" s="3"/>
      <c r="V799" s="3"/>
      <c r="W799" s="2">
        <v>143</v>
      </c>
      <c r="X799" s="2">
        <v>24</v>
      </c>
      <c r="Y799" s="2">
        <v>0</v>
      </c>
      <c r="Z799" s="2">
        <v>0</v>
      </c>
      <c r="AA799" s="2">
        <v>0</v>
      </c>
      <c r="AB799" s="2">
        <v>0</v>
      </c>
      <c r="AC799" s="2">
        <v>143</v>
      </c>
      <c r="AD799" s="2">
        <v>24</v>
      </c>
      <c r="AE799" s="2">
        <v>167</v>
      </c>
      <c r="AF799" s="2">
        <v>1430000</v>
      </c>
      <c r="AG799" s="2">
        <v>240000</v>
      </c>
      <c r="AH799" s="2">
        <v>0</v>
      </c>
      <c r="AI799" s="2">
        <v>0</v>
      </c>
      <c r="AJ799" s="2">
        <v>0</v>
      </c>
      <c r="AK799" s="2">
        <v>0</v>
      </c>
      <c r="AL799" s="2">
        <v>1430000</v>
      </c>
      <c r="AM799" s="2">
        <v>240000</v>
      </c>
      <c r="AN799" s="2">
        <v>1670000</v>
      </c>
    </row>
    <row r="800" spans="1:40" ht="1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3" t="s">
        <v>392</v>
      </c>
      <c r="P800" s="3"/>
      <c r="Q800" s="3"/>
      <c r="R800" s="3"/>
      <c r="S800" s="3"/>
      <c r="T800" s="3"/>
      <c r="U800" s="3"/>
      <c r="V800" s="3"/>
      <c r="W800" s="2">
        <v>16</v>
      </c>
      <c r="X800" s="2">
        <v>3</v>
      </c>
      <c r="Y800" s="2">
        <v>0</v>
      </c>
      <c r="Z800" s="2">
        <v>0</v>
      </c>
      <c r="AA800" s="2">
        <v>0</v>
      </c>
      <c r="AB800" s="2">
        <v>0</v>
      </c>
      <c r="AC800" s="2">
        <v>16</v>
      </c>
      <c r="AD800" s="2">
        <v>3</v>
      </c>
      <c r="AE800" s="2">
        <v>19</v>
      </c>
      <c r="AF800" s="2">
        <v>160000</v>
      </c>
      <c r="AG800" s="2">
        <v>30000</v>
      </c>
      <c r="AH800" s="2">
        <v>0</v>
      </c>
      <c r="AI800" s="2">
        <v>0</v>
      </c>
      <c r="AJ800" s="2">
        <v>0</v>
      </c>
      <c r="AK800" s="2">
        <v>0</v>
      </c>
      <c r="AL800" s="2">
        <v>160000</v>
      </c>
      <c r="AM800" s="2">
        <v>30000</v>
      </c>
      <c r="AN800" s="2">
        <v>190000</v>
      </c>
    </row>
    <row r="801" spans="1:40" ht="1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3" t="s">
        <v>393</v>
      </c>
      <c r="P801" s="3"/>
      <c r="Q801" s="3"/>
      <c r="R801" s="3"/>
      <c r="S801" s="3"/>
      <c r="T801" s="3"/>
      <c r="U801" s="3"/>
      <c r="V801" s="3"/>
      <c r="W801" s="2">
        <v>300</v>
      </c>
      <c r="X801" s="2">
        <v>25</v>
      </c>
      <c r="Y801" s="2">
        <v>0</v>
      </c>
      <c r="Z801" s="2">
        <v>0</v>
      </c>
      <c r="AA801" s="2">
        <v>0</v>
      </c>
      <c r="AB801" s="2">
        <v>0</v>
      </c>
      <c r="AC801" s="2">
        <v>300</v>
      </c>
      <c r="AD801" s="2">
        <v>25</v>
      </c>
      <c r="AE801" s="2">
        <v>325</v>
      </c>
      <c r="AF801" s="2">
        <v>7500000</v>
      </c>
      <c r="AG801" s="2">
        <v>625000</v>
      </c>
      <c r="AH801" s="2">
        <v>0</v>
      </c>
      <c r="AI801" s="2">
        <v>0</v>
      </c>
      <c r="AJ801" s="2">
        <v>0</v>
      </c>
      <c r="AK801" s="2">
        <v>0</v>
      </c>
      <c r="AL801" s="2">
        <v>7500000</v>
      </c>
      <c r="AM801" s="2">
        <v>625000</v>
      </c>
      <c r="AN801" s="2">
        <v>8125000</v>
      </c>
    </row>
    <row r="802" spans="1:40" ht="1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3" t="s">
        <v>394</v>
      </c>
      <c r="P802" s="3"/>
      <c r="Q802" s="3"/>
      <c r="R802" s="3"/>
      <c r="S802" s="3"/>
      <c r="T802" s="3"/>
      <c r="U802" s="3"/>
      <c r="V802" s="3"/>
      <c r="W802" s="2">
        <v>383</v>
      </c>
      <c r="X802" s="2">
        <v>56</v>
      </c>
      <c r="Y802" s="2">
        <v>0</v>
      </c>
      <c r="Z802" s="2">
        <v>0</v>
      </c>
      <c r="AA802" s="2">
        <v>0</v>
      </c>
      <c r="AB802" s="2">
        <v>0</v>
      </c>
      <c r="AC802" s="2">
        <v>383</v>
      </c>
      <c r="AD802" s="2">
        <v>56</v>
      </c>
      <c r="AE802" s="2">
        <v>439</v>
      </c>
      <c r="AF802" s="2">
        <v>15320000</v>
      </c>
      <c r="AG802" s="2">
        <v>2240000</v>
      </c>
      <c r="AH802" s="2">
        <v>0</v>
      </c>
      <c r="AI802" s="2">
        <v>0</v>
      </c>
      <c r="AJ802" s="2">
        <v>0</v>
      </c>
      <c r="AK802" s="2">
        <v>0</v>
      </c>
      <c r="AL802" s="2">
        <v>15320000</v>
      </c>
      <c r="AM802" s="2">
        <v>2240000</v>
      </c>
      <c r="AN802" s="2">
        <v>17560000</v>
      </c>
    </row>
    <row r="803" spans="1:40" ht="1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3" t="s">
        <v>395</v>
      </c>
      <c r="P803" s="3"/>
      <c r="Q803" s="3"/>
      <c r="R803" s="3"/>
      <c r="S803" s="3"/>
      <c r="T803" s="3"/>
      <c r="U803" s="3"/>
      <c r="V803" s="3"/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7000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7000</v>
      </c>
      <c r="AN803" s="2">
        <v>7000</v>
      </c>
    </row>
    <row r="804" spans="1:40" ht="1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3" t="s">
        <v>396</v>
      </c>
      <c r="P804" s="3"/>
      <c r="Q804" s="3"/>
      <c r="R804" s="3"/>
      <c r="S804" s="3"/>
      <c r="T804" s="3"/>
      <c r="U804" s="3"/>
      <c r="V804" s="3"/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</row>
    <row r="805" spans="1:40" ht="1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3" t="s">
        <v>397</v>
      </c>
      <c r="P805" s="3"/>
      <c r="Q805" s="3"/>
      <c r="R805" s="3"/>
      <c r="S805" s="3"/>
      <c r="T805" s="3"/>
      <c r="U805" s="3"/>
      <c r="V805" s="3"/>
      <c r="W805" s="2">
        <v>4157</v>
      </c>
      <c r="X805" s="2">
        <v>680</v>
      </c>
      <c r="Y805" s="2">
        <v>0</v>
      </c>
      <c r="Z805" s="2">
        <v>0</v>
      </c>
      <c r="AA805" s="2">
        <v>0</v>
      </c>
      <c r="AB805" s="2">
        <v>0</v>
      </c>
      <c r="AC805" s="2">
        <v>4157</v>
      </c>
      <c r="AD805" s="2">
        <v>680</v>
      </c>
      <c r="AE805" s="2">
        <v>4837</v>
      </c>
      <c r="AF805" s="2">
        <v>133024000</v>
      </c>
      <c r="AG805" s="2">
        <v>21749000</v>
      </c>
      <c r="AH805" s="2">
        <v>0</v>
      </c>
      <c r="AI805" s="2">
        <v>0</v>
      </c>
      <c r="AJ805" s="2">
        <v>0</v>
      </c>
      <c r="AK805" s="2">
        <v>0</v>
      </c>
      <c r="AL805" s="2">
        <v>133024000</v>
      </c>
      <c r="AM805" s="2">
        <v>21749000</v>
      </c>
      <c r="AN805" s="2">
        <v>154773000</v>
      </c>
    </row>
    <row r="806" spans="1:40" ht="1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3" t="s">
        <v>398</v>
      </c>
      <c r="P806" s="3"/>
      <c r="Q806" s="3"/>
      <c r="R806" s="3"/>
      <c r="S806" s="3"/>
      <c r="T806" s="3"/>
      <c r="U806" s="3"/>
      <c r="V806" s="3"/>
      <c r="W806" s="2">
        <v>174</v>
      </c>
      <c r="X806" s="2">
        <v>23</v>
      </c>
      <c r="Y806" s="2">
        <v>0</v>
      </c>
      <c r="Z806" s="2">
        <v>0</v>
      </c>
      <c r="AA806" s="2">
        <v>0</v>
      </c>
      <c r="AB806" s="2">
        <v>0</v>
      </c>
      <c r="AC806" s="2">
        <v>174</v>
      </c>
      <c r="AD806" s="2">
        <v>23</v>
      </c>
      <c r="AE806" s="2">
        <v>197</v>
      </c>
      <c r="AF806" s="2">
        <v>14790000</v>
      </c>
      <c r="AG806" s="2">
        <v>1985000</v>
      </c>
      <c r="AH806" s="2">
        <v>0</v>
      </c>
      <c r="AI806" s="2">
        <v>0</v>
      </c>
      <c r="AJ806" s="2">
        <v>0</v>
      </c>
      <c r="AK806" s="2">
        <v>0</v>
      </c>
      <c r="AL806" s="2">
        <v>14790000</v>
      </c>
      <c r="AM806" s="2">
        <v>1985000</v>
      </c>
      <c r="AN806" s="2">
        <v>16775000</v>
      </c>
    </row>
    <row r="807" spans="1:40" ht="1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3" t="s">
        <v>399</v>
      </c>
      <c r="P807" s="3"/>
      <c r="Q807" s="3"/>
      <c r="R807" s="3"/>
      <c r="S807" s="3"/>
      <c r="T807" s="3"/>
      <c r="U807" s="3"/>
      <c r="V807" s="3"/>
      <c r="W807" s="2">
        <v>128</v>
      </c>
      <c r="X807" s="2">
        <v>18</v>
      </c>
      <c r="Y807" s="2">
        <v>0</v>
      </c>
      <c r="Z807" s="2">
        <v>0</v>
      </c>
      <c r="AA807" s="2">
        <v>0</v>
      </c>
      <c r="AB807" s="2">
        <v>0</v>
      </c>
      <c r="AC807" s="2">
        <v>128</v>
      </c>
      <c r="AD807" s="2">
        <v>18</v>
      </c>
      <c r="AE807" s="2">
        <v>146</v>
      </c>
      <c r="AF807" s="2">
        <v>2560000</v>
      </c>
      <c r="AG807" s="2">
        <v>350000</v>
      </c>
      <c r="AH807" s="2">
        <v>0</v>
      </c>
      <c r="AI807" s="2">
        <v>0</v>
      </c>
      <c r="AJ807" s="2">
        <v>0</v>
      </c>
      <c r="AK807" s="2">
        <v>0</v>
      </c>
      <c r="AL807" s="2">
        <v>2560000</v>
      </c>
      <c r="AM807" s="2">
        <v>350000</v>
      </c>
      <c r="AN807" s="2">
        <v>2910000</v>
      </c>
    </row>
    <row r="808" spans="1:40" ht="1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3" t="s">
        <v>400</v>
      </c>
      <c r="P808" s="3"/>
      <c r="Q808" s="3"/>
      <c r="R808" s="3"/>
      <c r="S808" s="3"/>
      <c r="T808" s="3"/>
      <c r="U808" s="3"/>
      <c r="V808" s="3"/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</row>
    <row r="809" spans="1:40" ht="1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3" t="s">
        <v>401</v>
      </c>
      <c r="P809" s="3"/>
      <c r="Q809" s="3"/>
      <c r="R809" s="3"/>
      <c r="S809" s="3"/>
      <c r="T809" s="3"/>
      <c r="U809" s="3"/>
      <c r="V809" s="3"/>
      <c r="W809" s="2">
        <v>910</v>
      </c>
      <c r="X809" s="2">
        <v>182</v>
      </c>
      <c r="Y809" s="2">
        <v>0</v>
      </c>
      <c r="Z809" s="2">
        <v>0</v>
      </c>
      <c r="AA809" s="2">
        <v>0</v>
      </c>
      <c r="AB809" s="2">
        <v>0</v>
      </c>
      <c r="AC809" s="2">
        <v>910</v>
      </c>
      <c r="AD809" s="2">
        <v>182</v>
      </c>
      <c r="AE809" s="2">
        <v>1092</v>
      </c>
      <c r="AF809" s="2">
        <v>10920000</v>
      </c>
      <c r="AG809" s="2">
        <v>2184000</v>
      </c>
      <c r="AH809" s="2">
        <v>0</v>
      </c>
      <c r="AI809" s="2">
        <v>0</v>
      </c>
      <c r="AJ809" s="2">
        <v>0</v>
      </c>
      <c r="AK809" s="2">
        <v>0</v>
      </c>
      <c r="AL809" s="2">
        <v>10920000</v>
      </c>
      <c r="AM809" s="2">
        <v>2184000</v>
      </c>
      <c r="AN809" s="2">
        <v>13104000</v>
      </c>
    </row>
    <row r="810" spans="1:40" ht="1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3" t="s">
        <v>402</v>
      </c>
      <c r="P810" s="3"/>
      <c r="Q810" s="3"/>
      <c r="R810" s="3"/>
      <c r="S810" s="3"/>
      <c r="T810" s="3"/>
      <c r="U810" s="3"/>
      <c r="V810" s="3"/>
      <c r="W810" s="2">
        <v>720</v>
      </c>
      <c r="X810" s="2">
        <v>60</v>
      </c>
      <c r="Y810" s="2">
        <v>0</v>
      </c>
      <c r="Z810" s="2">
        <v>0</v>
      </c>
      <c r="AA810" s="2">
        <v>0</v>
      </c>
      <c r="AB810" s="2">
        <v>0</v>
      </c>
      <c r="AC810" s="2">
        <v>720</v>
      </c>
      <c r="AD810" s="2">
        <v>60</v>
      </c>
      <c r="AE810" s="2">
        <v>780</v>
      </c>
      <c r="AF810" s="2">
        <v>11520000</v>
      </c>
      <c r="AG810" s="2">
        <v>960000</v>
      </c>
      <c r="AH810" s="2">
        <v>0</v>
      </c>
      <c r="AI810" s="2">
        <v>0</v>
      </c>
      <c r="AJ810" s="2">
        <v>0</v>
      </c>
      <c r="AK810" s="2">
        <v>0</v>
      </c>
      <c r="AL810" s="2">
        <v>11520000</v>
      </c>
      <c r="AM810" s="2">
        <v>960000</v>
      </c>
      <c r="AN810" s="2">
        <v>12480000</v>
      </c>
    </row>
    <row r="811" spans="1:40" ht="1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3" t="s">
        <v>403</v>
      </c>
      <c r="P811" s="3"/>
      <c r="Q811" s="3"/>
      <c r="R811" s="3"/>
      <c r="S811" s="3"/>
      <c r="T811" s="3"/>
      <c r="U811" s="3"/>
      <c r="V811" s="3"/>
      <c r="W811" s="2">
        <v>280</v>
      </c>
      <c r="X811" s="2">
        <v>160</v>
      </c>
      <c r="Y811" s="2">
        <v>0</v>
      </c>
      <c r="Z811" s="2">
        <v>0</v>
      </c>
      <c r="AA811" s="2">
        <v>0</v>
      </c>
      <c r="AB811" s="2">
        <v>0</v>
      </c>
      <c r="AC811" s="2">
        <v>280</v>
      </c>
      <c r="AD811" s="2">
        <v>160</v>
      </c>
      <c r="AE811" s="2">
        <v>440</v>
      </c>
      <c r="AF811" s="2">
        <v>8400000</v>
      </c>
      <c r="AG811" s="2">
        <v>4800000</v>
      </c>
      <c r="AH811" s="2">
        <v>0</v>
      </c>
      <c r="AI811" s="2">
        <v>0</v>
      </c>
      <c r="AJ811" s="2">
        <v>0</v>
      </c>
      <c r="AK811" s="2">
        <v>0</v>
      </c>
      <c r="AL811" s="2">
        <v>8400000</v>
      </c>
      <c r="AM811" s="2">
        <v>4800000</v>
      </c>
      <c r="AN811" s="2">
        <v>13200000</v>
      </c>
    </row>
    <row r="812" spans="1:40" ht="1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3" t="s">
        <v>404</v>
      </c>
      <c r="P812" s="3"/>
      <c r="Q812" s="3"/>
      <c r="R812" s="3"/>
      <c r="S812" s="3"/>
      <c r="T812" s="3"/>
      <c r="U812" s="3"/>
      <c r="V812" s="3"/>
      <c r="W812" s="2">
        <v>720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720</v>
      </c>
      <c r="AD812" s="2">
        <v>0</v>
      </c>
      <c r="AE812" s="2">
        <v>720</v>
      </c>
      <c r="AF812" s="2">
        <v>11520000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11520000</v>
      </c>
      <c r="AM812" s="2">
        <v>0</v>
      </c>
      <c r="AN812" s="2">
        <v>11520000</v>
      </c>
    </row>
    <row r="813" spans="1:40" ht="1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3" t="s">
        <v>405</v>
      </c>
      <c r="P813" s="3"/>
      <c r="Q813" s="3"/>
      <c r="R813" s="3"/>
      <c r="S813" s="3"/>
      <c r="T813" s="3"/>
      <c r="U813" s="3"/>
      <c r="V813" s="3"/>
      <c r="W813" s="2">
        <v>180</v>
      </c>
      <c r="X813" s="2">
        <v>15</v>
      </c>
      <c r="Y813" s="2">
        <v>0</v>
      </c>
      <c r="Z813" s="2">
        <v>0</v>
      </c>
      <c r="AA813" s="2">
        <v>0</v>
      </c>
      <c r="AB813" s="2">
        <v>0</v>
      </c>
      <c r="AC813" s="2">
        <v>180</v>
      </c>
      <c r="AD813" s="2">
        <v>15</v>
      </c>
      <c r="AE813" s="2">
        <v>195</v>
      </c>
      <c r="AF813" s="2">
        <v>5040000</v>
      </c>
      <c r="AG813" s="2">
        <v>420000</v>
      </c>
      <c r="AH813" s="2">
        <v>0</v>
      </c>
      <c r="AI813" s="2">
        <v>0</v>
      </c>
      <c r="AJ813" s="2">
        <v>0</v>
      </c>
      <c r="AK813" s="2">
        <v>0</v>
      </c>
      <c r="AL813" s="2">
        <v>5040000</v>
      </c>
      <c r="AM813" s="2">
        <v>420000</v>
      </c>
      <c r="AN813" s="2">
        <v>5460000</v>
      </c>
    </row>
    <row r="814" spans="1:40" ht="1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3" t="s">
        <v>406</v>
      </c>
      <c r="P814" s="3"/>
      <c r="Q814" s="3"/>
      <c r="R814" s="3"/>
      <c r="S814" s="3"/>
      <c r="T814" s="3"/>
      <c r="U814" s="3"/>
      <c r="V814" s="3"/>
      <c r="W814" s="2">
        <v>1000</v>
      </c>
      <c r="X814" s="2">
        <v>83</v>
      </c>
      <c r="Y814" s="2">
        <v>0</v>
      </c>
      <c r="Z814" s="2">
        <v>0</v>
      </c>
      <c r="AA814" s="2">
        <v>0</v>
      </c>
      <c r="AB814" s="2">
        <v>0</v>
      </c>
      <c r="AC814" s="2">
        <v>1000</v>
      </c>
      <c r="AD814" s="2">
        <v>83</v>
      </c>
      <c r="AE814" s="2">
        <v>1083</v>
      </c>
      <c r="AF814" s="2">
        <v>9000000</v>
      </c>
      <c r="AG814" s="2">
        <v>747000</v>
      </c>
      <c r="AH814" s="2">
        <v>0</v>
      </c>
      <c r="AI814" s="2">
        <v>0</v>
      </c>
      <c r="AJ814" s="2">
        <v>0</v>
      </c>
      <c r="AK814" s="2">
        <v>0</v>
      </c>
      <c r="AL814" s="2">
        <v>9000000</v>
      </c>
      <c r="AM814" s="2">
        <v>747000</v>
      </c>
      <c r="AN814" s="2">
        <v>9747000</v>
      </c>
    </row>
    <row r="815" spans="1:40" ht="1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3" t="s">
        <v>407</v>
      </c>
      <c r="P815" s="3"/>
      <c r="Q815" s="3"/>
      <c r="R815" s="3"/>
      <c r="S815" s="3"/>
      <c r="T815" s="3"/>
      <c r="U815" s="3"/>
      <c r="V815" s="3"/>
      <c r="W815" s="2">
        <v>320</v>
      </c>
      <c r="X815" s="2">
        <v>26</v>
      </c>
      <c r="Y815" s="2">
        <v>0</v>
      </c>
      <c r="Z815" s="2">
        <v>0</v>
      </c>
      <c r="AA815" s="2">
        <v>0</v>
      </c>
      <c r="AB815" s="2">
        <v>0</v>
      </c>
      <c r="AC815" s="2">
        <v>320</v>
      </c>
      <c r="AD815" s="2">
        <v>26</v>
      </c>
      <c r="AE815" s="2">
        <v>346</v>
      </c>
      <c r="AF815" s="2">
        <v>7040000</v>
      </c>
      <c r="AG815" s="2">
        <v>572000</v>
      </c>
      <c r="AH815" s="2">
        <v>0</v>
      </c>
      <c r="AI815" s="2">
        <v>0</v>
      </c>
      <c r="AJ815" s="2">
        <v>0</v>
      </c>
      <c r="AK815" s="2">
        <v>0</v>
      </c>
      <c r="AL815" s="2">
        <v>7040000</v>
      </c>
      <c r="AM815" s="2">
        <v>572000</v>
      </c>
      <c r="AN815" s="2">
        <v>7612000</v>
      </c>
    </row>
    <row r="816" spans="1:40" ht="1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3" t="s">
        <v>408</v>
      </c>
      <c r="P816" s="3"/>
      <c r="Q816" s="3"/>
      <c r="R816" s="3"/>
      <c r="S816" s="3"/>
      <c r="T816" s="3"/>
      <c r="U816" s="3"/>
      <c r="V816" s="3"/>
      <c r="W816" s="2">
        <v>320</v>
      </c>
      <c r="X816" s="2">
        <v>26</v>
      </c>
      <c r="Y816" s="2">
        <v>0</v>
      </c>
      <c r="Z816" s="2">
        <v>0</v>
      </c>
      <c r="AA816" s="2">
        <v>0</v>
      </c>
      <c r="AB816" s="2">
        <v>0</v>
      </c>
      <c r="AC816" s="2">
        <v>320</v>
      </c>
      <c r="AD816" s="2">
        <v>26</v>
      </c>
      <c r="AE816" s="2">
        <v>346</v>
      </c>
      <c r="AF816" s="2">
        <v>7040000</v>
      </c>
      <c r="AG816" s="2">
        <v>572000</v>
      </c>
      <c r="AH816" s="2">
        <v>0</v>
      </c>
      <c r="AI816" s="2">
        <v>0</v>
      </c>
      <c r="AJ816" s="2">
        <v>0</v>
      </c>
      <c r="AK816" s="2">
        <v>0</v>
      </c>
      <c r="AL816" s="2">
        <v>7040000</v>
      </c>
      <c r="AM816" s="2">
        <v>572000</v>
      </c>
      <c r="AN816" s="2">
        <v>7612000</v>
      </c>
    </row>
    <row r="817" spans="1:40" ht="1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3" t="s">
        <v>409</v>
      </c>
      <c r="P817" s="3"/>
      <c r="Q817" s="3"/>
      <c r="R817" s="3"/>
      <c r="S817" s="3"/>
      <c r="T817" s="3"/>
      <c r="U817" s="3"/>
      <c r="V817" s="3"/>
      <c r="W817" s="2">
        <v>320</v>
      </c>
      <c r="X817" s="2">
        <v>26</v>
      </c>
      <c r="Y817" s="2">
        <v>0</v>
      </c>
      <c r="Z817" s="2">
        <v>0</v>
      </c>
      <c r="AA817" s="2">
        <v>0</v>
      </c>
      <c r="AB817" s="2">
        <v>0</v>
      </c>
      <c r="AC817" s="2">
        <v>320</v>
      </c>
      <c r="AD817" s="2">
        <v>26</v>
      </c>
      <c r="AE817" s="2">
        <v>346</v>
      </c>
      <c r="AF817" s="2">
        <v>7040000</v>
      </c>
      <c r="AG817" s="2">
        <v>572000</v>
      </c>
      <c r="AH817" s="2">
        <v>0</v>
      </c>
      <c r="AI817" s="2">
        <v>0</v>
      </c>
      <c r="AJ817" s="2">
        <v>0</v>
      </c>
      <c r="AK817" s="2">
        <v>0</v>
      </c>
      <c r="AL817" s="2">
        <v>7040000</v>
      </c>
      <c r="AM817" s="2">
        <v>572000</v>
      </c>
      <c r="AN817" s="2">
        <v>7612000</v>
      </c>
    </row>
    <row r="818" spans="1:40" ht="1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3" t="s">
        <v>410</v>
      </c>
      <c r="P818" s="3"/>
      <c r="Q818" s="3"/>
      <c r="R818" s="3"/>
      <c r="S818" s="3"/>
      <c r="T818" s="3"/>
      <c r="U818" s="3"/>
      <c r="V818" s="3"/>
      <c r="W818" s="2">
        <v>120</v>
      </c>
      <c r="X818" s="2">
        <v>10</v>
      </c>
      <c r="Y818" s="2">
        <v>0</v>
      </c>
      <c r="Z818" s="2">
        <v>0</v>
      </c>
      <c r="AA818" s="2">
        <v>0</v>
      </c>
      <c r="AB818" s="2">
        <v>0</v>
      </c>
      <c r="AC818" s="2">
        <v>120</v>
      </c>
      <c r="AD818" s="2">
        <v>10</v>
      </c>
      <c r="AE818" s="2">
        <v>130</v>
      </c>
      <c r="AF818" s="2">
        <v>3960000</v>
      </c>
      <c r="AG818" s="2">
        <v>330000</v>
      </c>
      <c r="AH818" s="2">
        <v>0</v>
      </c>
      <c r="AI818" s="2">
        <v>0</v>
      </c>
      <c r="AJ818" s="2">
        <v>0</v>
      </c>
      <c r="AK818" s="2">
        <v>0</v>
      </c>
      <c r="AL818" s="2">
        <v>3960000</v>
      </c>
      <c r="AM818" s="2">
        <v>330000</v>
      </c>
      <c r="AN818" s="2">
        <v>4290000</v>
      </c>
    </row>
    <row r="819" spans="1:40" ht="1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3" t="s">
        <v>411</v>
      </c>
      <c r="P819" s="3"/>
      <c r="Q819" s="3"/>
      <c r="R819" s="3"/>
      <c r="S819" s="3"/>
      <c r="T819" s="3"/>
      <c r="U819" s="3"/>
      <c r="V819" s="3"/>
      <c r="W819" s="2">
        <v>120</v>
      </c>
      <c r="X819" s="2">
        <v>10</v>
      </c>
      <c r="Y819" s="2">
        <v>0</v>
      </c>
      <c r="Z819" s="2">
        <v>0</v>
      </c>
      <c r="AA819" s="2">
        <v>0</v>
      </c>
      <c r="AB819" s="2">
        <v>0</v>
      </c>
      <c r="AC819" s="2">
        <v>120</v>
      </c>
      <c r="AD819" s="2">
        <v>10</v>
      </c>
      <c r="AE819" s="2">
        <v>130</v>
      </c>
      <c r="AF819" s="2">
        <v>3960000</v>
      </c>
      <c r="AG819" s="2">
        <v>330000</v>
      </c>
      <c r="AH819" s="2">
        <v>0</v>
      </c>
      <c r="AI819" s="2">
        <v>0</v>
      </c>
      <c r="AJ819" s="2">
        <v>0</v>
      </c>
      <c r="AK819" s="2">
        <v>0</v>
      </c>
      <c r="AL819" s="2">
        <v>3960000</v>
      </c>
      <c r="AM819" s="2">
        <v>330000</v>
      </c>
      <c r="AN819" s="2">
        <v>4290000</v>
      </c>
    </row>
    <row r="820" spans="1:40" ht="15" customHeight="1" x14ac:dyDescent="0.25">
      <c r="A820" s="5"/>
      <c r="B820" s="5"/>
      <c r="C820" s="5"/>
      <c r="D820" s="5"/>
      <c r="E820" s="5"/>
      <c r="F820" s="5"/>
      <c r="G820" s="5"/>
      <c r="H820" s="7" t="s">
        <v>117</v>
      </c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2">
        <v>10311</v>
      </c>
      <c r="X820" s="2">
        <v>1427</v>
      </c>
      <c r="Y820" s="2">
        <v>0</v>
      </c>
      <c r="Z820" s="2">
        <v>0</v>
      </c>
      <c r="AA820" s="2">
        <v>0</v>
      </c>
      <c r="AB820" s="2">
        <v>0</v>
      </c>
      <c r="AC820" s="2">
        <v>10311</v>
      </c>
      <c r="AD820" s="2">
        <v>1427</v>
      </c>
      <c r="AE820" s="2">
        <v>11738</v>
      </c>
      <c r="AF820" s="2">
        <v>260224000</v>
      </c>
      <c r="AG820" s="2">
        <v>38713000</v>
      </c>
      <c r="AH820" s="2">
        <v>0</v>
      </c>
      <c r="AI820" s="2">
        <v>0</v>
      </c>
      <c r="AJ820" s="2">
        <v>0</v>
      </c>
      <c r="AK820" s="2">
        <v>0</v>
      </c>
      <c r="AL820" s="2">
        <v>260224000</v>
      </c>
      <c r="AM820" s="2">
        <v>38713000</v>
      </c>
      <c r="AN820" s="2">
        <v>298937000</v>
      </c>
    </row>
    <row r="821" spans="1:40" ht="15" customHeight="1" x14ac:dyDescent="0.25">
      <c r="A821" s="5"/>
      <c r="B821" s="5"/>
      <c r="C821" s="5"/>
      <c r="D821" s="5"/>
      <c r="E821" s="5"/>
      <c r="F821" s="5"/>
      <c r="G821" s="5"/>
      <c r="H821" s="6" t="s">
        <v>118</v>
      </c>
      <c r="I821" s="6"/>
      <c r="J821" s="6"/>
      <c r="K821" s="6"/>
      <c r="L821" s="6"/>
      <c r="M821" s="6"/>
      <c r="N821" s="6"/>
      <c r="O821" s="3" t="s">
        <v>391</v>
      </c>
      <c r="P821" s="3"/>
      <c r="Q821" s="3"/>
      <c r="R821" s="3"/>
      <c r="S821" s="3"/>
      <c r="T821" s="3"/>
      <c r="U821" s="3"/>
      <c r="V821" s="3"/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</row>
    <row r="822" spans="1:40" ht="1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3" t="s">
        <v>392</v>
      </c>
      <c r="P822" s="3"/>
      <c r="Q822" s="3"/>
      <c r="R822" s="3"/>
      <c r="S822" s="3"/>
      <c r="T822" s="3"/>
      <c r="U822" s="3"/>
      <c r="V822" s="3"/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</row>
    <row r="823" spans="1:40" ht="1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3" t="s">
        <v>393</v>
      </c>
      <c r="P823" s="3"/>
      <c r="Q823" s="3"/>
      <c r="R823" s="3"/>
      <c r="S823" s="3"/>
      <c r="T823" s="3"/>
      <c r="U823" s="3"/>
      <c r="V823" s="3"/>
      <c r="W823" s="2">
        <v>-24</v>
      </c>
      <c r="X823" s="2">
        <v>-2</v>
      </c>
      <c r="Y823" s="2">
        <v>0</v>
      </c>
      <c r="Z823" s="2">
        <v>0</v>
      </c>
      <c r="AA823" s="2">
        <v>0</v>
      </c>
      <c r="AB823" s="2">
        <v>0</v>
      </c>
      <c r="AC823" s="2">
        <v>-24</v>
      </c>
      <c r="AD823" s="2">
        <v>-2</v>
      </c>
      <c r="AE823" s="2">
        <v>-26</v>
      </c>
      <c r="AF823" s="2">
        <v>-600000</v>
      </c>
      <c r="AG823" s="2">
        <v>-50000</v>
      </c>
      <c r="AH823" s="2">
        <v>0</v>
      </c>
      <c r="AI823" s="2">
        <v>0</v>
      </c>
      <c r="AJ823" s="2">
        <v>0</v>
      </c>
      <c r="AK823" s="2">
        <v>0</v>
      </c>
      <c r="AL823" s="2">
        <v>-600000</v>
      </c>
      <c r="AM823" s="2">
        <v>-50000</v>
      </c>
      <c r="AN823" s="2">
        <v>-650000</v>
      </c>
    </row>
    <row r="824" spans="1:40" ht="1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3" t="s">
        <v>394</v>
      </c>
      <c r="P824" s="3"/>
      <c r="Q824" s="3"/>
      <c r="R824" s="3"/>
      <c r="S824" s="3"/>
      <c r="T824" s="3"/>
      <c r="U824" s="3"/>
      <c r="V824" s="3"/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</row>
    <row r="825" spans="1:40" ht="1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3" t="s">
        <v>395</v>
      </c>
      <c r="P825" s="3"/>
      <c r="Q825" s="3"/>
      <c r="R825" s="3"/>
      <c r="S825" s="3"/>
      <c r="T825" s="3"/>
      <c r="U825" s="3"/>
      <c r="V825" s="3"/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</row>
    <row r="826" spans="1:40" ht="1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3" t="s">
        <v>396</v>
      </c>
      <c r="P826" s="3"/>
      <c r="Q826" s="3"/>
      <c r="R826" s="3"/>
      <c r="S826" s="3"/>
      <c r="T826" s="3"/>
      <c r="U826" s="3"/>
      <c r="V826" s="3"/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</row>
    <row r="827" spans="1:40" ht="1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3" t="s">
        <v>397</v>
      </c>
      <c r="P827" s="3"/>
      <c r="Q827" s="3"/>
      <c r="R827" s="3"/>
      <c r="S827" s="3"/>
      <c r="T827" s="3"/>
      <c r="U827" s="3"/>
      <c r="V827" s="3"/>
      <c r="W827" s="2">
        <v>-6</v>
      </c>
      <c r="X827" s="2">
        <v>-1</v>
      </c>
      <c r="Y827" s="2">
        <v>0</v>
      </c>
      <c r="Z827" s="2">
        <v>0</v>
      </c>
      <c r="AA827" s="2">
        <v>0</v>
      </c>
      <c r="AB827" s="2">
        <v>0</v>
      </c>
      <c r="AC827" s="2">
        <v>-6</v>
      </c>
      <c r="AD827" s="2">
        <v>-1</v>
      </c>
      <c r="AE827" s="2">
        <v>-7</v>
      </c>
      <c r="AF827" s="2">
        <v>-192000</v>
      </c>
      <c r="AG827" s="2">
        <v>-32000</v>
      </c>
      <c r="AH827" s="2">
        <v>0</v>
      </c>
      <c r="AI827" s="2">
        <v>0</v>
      </c>
      <c r="AJ827" s="2">
        <v>0</v>
      </c>
      <c r="AK827" s="2">
        <v>0</v>
      </c>
      <c r="AL827" s="2">
        <v>-192000</v>
      </c>
      <c r="AM827" s="2">
        <v>-32000</v>
      </c>
      <c r="AN827" s="2">
        <v>-224000</v>
      </c>
    </row>
    <row r="828" spans="1:40" ht="1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3" t="s">
        <v>398</v>
      </c>
      <c r="P828" s="3"/>
      <c r="Q828" s="3"/>
      <c r="R828" s="3"/>
      <c r="S828" s="3"/>
      <c r="T828" s="3"/>
      <c r="U828" s="3"/>
      <c r="V828" s="3"/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</row>
    <row r="829" spans="1:40" ht="1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3" t="s">
        <v>399</v>
      </c>
      <c r="P829" s="3"/>
      <c r="Q829" s="3"/>
      <c r="R829" s="3"/>
      <c r="S829" s="3"/>
      <c r="T829" s="3"/>
      <c r="U829" s="3"/>
      <c r="V829" s="3"/>
      <c r="W829" s="2">
        <v>-42</v>
      </c>
      <c r="X829" s="2">
        <v>-7</v>
      </c>
      <c r="Y829" s="2">
        <v>0</v>
      </c>
      <c r="Z829" s="2">
        <v>0</v>
      </c>
      <c r="AA829" s="2">
        <v>0</v>
      </c>
      <c r="AB829" s="2">
        <v>0</v>
      </c>
      <c r="AC829" s="2">
        <v>-42</v>
      </c>
      <c r="AD829" s="2">
        <v>-7</v>
      </c>
      <c r="AE829" s="2">
        <v>-49</v>
      </c>
      <c r="AF829" s="2">
        <v>-840000</v>
      </c>
      <c r="AG829" s="2">
        <v>-140000</v>
      </c>
      <c r="AH829" s="2">
        <v>0</v>
      </c>
      <c r="AI829" s="2">
        <v>0</v>
      </c>
      <c r="AJ829" s="2">
        <v>0</v>
      </c>
      <c r="AK829" s="2">
        <v>0</v>
      </c>
      <c r="AL829" s="2">
        <v>-840000</v>
      </c>
      <c r="AM829" s="2">
        <v>-140000</v>
      </c>
      <c r="AN829" s="2">
        <v>-980000</v>
      </c>
    </row>
    <row r="830" spans="1:40" ht="1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3" t="s">
        <v>400</v>
      </c>
      <c r="P830" s="3"/>
      <c r="Q830" s="3"/>
      <c r="R830" s="3"/>
      <c r="S830" s="3"/>
      <c r="T830" s="3"/>
      <c r="U830" s="3"/>
      <c r="V830" s="3"/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</row>
    <row r="831" spans="1:40" ht="1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3" t="s">
        <v>401</v>
      </c>
      <c r="P831" s="3"/>
      <c r="Q831" s="3"/>
      <c r="R831" s="3"/>
      <c r="S831" s="3"/>
      <c r="T831" s="3"/>
      <c r="U831" s="3"/>
      <c r="V831" s="3"/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</row>
    <row r="832" spans="1:40" ht="1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3" t="s">
        <v>402</v>
      </c>
      <c r="P832" s="3"/>
      <c r="Q832" s="3"/>
      <c r="R832" s="3"/>
      <c r="S832" s="3"/>
      <c r="T832" s="3"/>
      <c r="U832" s="3"/>
      <c r="V832" s="3"/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</row>
    <row r="833" spans="1:40" ht="1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3" t="s">
        <v>403</v>
      </c>
      <c r="P833" s="3"/>
      <c r="Q833" s="3"/>
      <c r="R833" s="3"/>
      <c r="S833" s="3"/>
      <c r="T833" s="3"/>
      <c r="U833" s="3"/>
      <c r="V833" s="3"/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</row>
    <row r="834" spans="1:40" ht="1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3" t="s">
        <v>404</v>
      </c>
      <c r="P834" s="3"/>
      <c r="Q834" s="3"/>
      <c r="R834" s="3"/>
      <c r="S834" s="3"/>
      <c r="T834" s="3"/>
      <c r="U834" s="3"/>
      <c r="V834" s="3"/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</row>
    <row r="835" spans="1:40" ht="1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3" t="s">
        <v>405</v>
      </c>
      <c r="P835" s="3"/>
      <c r="Q835" s="3"/>
      <c r="R835" s="3"/>
      <c r="S835" s="3"/>
      <c r="T835" s="3"/>
      <c r="U835" s="3"/>
      <c r="V835" s="3"/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</row>
    <row r="836" spans="1:40" ht="1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3" t="s">
        <v>406</v>
      </c>
      <c r="P836" s="3"/>
      <c r="Q836" s="3"/>
      <c r="R836" s="3"/>
      <c r="S836" s="3"/>
      <c r="T836" s="3"/>
      <c r="U836" s="3"/>
      <c r="V836" s="3"/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</row>
    <row r="837" spans="1:40" ht="1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3" t="s">
        <v>407</v>
      </c>
      <c r="P837" s="3"/>
      <c r="Q837" s="3"/>
      <c r="R837" s="3"/>
      <c r="S837" s="3"/>
      <c r="T837" s="3"/>
      <c r="U837" s="3"/>
      <c r="V837" s="3"/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</row>
    <row r="838" spans="1:40" ht="1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3" t="s">
        <v>408</v>
      </c>
      <c r="P838" s="3"/>
      <c r="Q838" s="3"/>
      <c r="R838" s="3"/>
      <c r="S838" s="3"/>
      <c r="T838" s="3"/>
      <c r="U838" s="3"/>
      <c r="V838" s="3"/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</row>
    <row r="839" spans="1:40" ht="1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3" t="s">
        <v>409</v>
      </c>
      <c r="P839" s="3"/>
      <c r="Q839" s="3"/>
      <c r="R839" s="3"/>
      <c r="S839" s="3"/>
      <c r="T839" s="3"/>
      <c r="U839" s="3"/>
      <c r="V839" s="3"/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</row>
    <row r="840" spans="1:40" ht="1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3" t="s">
        <v>410</v>
      </c>
      <c r="P840" s="3"/>
      <c r="Q840" s="3"/>
      <c r="R840" s="3"/>
      <c r="S840" s="3"/>
      <c r="T840" s="3"/>
      <c r="U840" s="3"/>
      <c r="V840" s="3"/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</row>
    <row r="841" spans="1:40" ht="1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3" t="s">
        <v>411</v>
      </c>
      <c r="P841" s="3"/>
      <c r="Q841" s="3"/>
      <c r="R841" s="3"/>
      <c r="S841" s="3"/>
      <c r="T841" s="3"/>
      <c r="U841" s="3"/>
      <c r="V841" s="3"/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</row>
    <row r="842" spans="1:40" ht="15" customHeight="1" x14ac:dyDescent="0.25">
      <c r="A842" s="5"/>
      <c r="B842" s="5"/>
      <c r="C842" s="5"/>
      <c r="D842" s="5"/>
      <c r="E842" s="5"/>
      <c r="F842" s="5"/>
      <c r="G842" s="5"/>
      <c r="H842" s="7" t="s">
        <v>119</v>
      </c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2">
        <v>-72</v>
      </c>
      <c r="X842" s="2">
        <v>-10</v>
      </c>
      <c r="Y842" s="2">
        <v>0</v>
      </c>
      <c r="Z842" s="2">
        <v>0</v>
      </c>
      <c r="AA842" s="2">
        <v>0</v>
      </c>
      <c r="AB842" s="2">
        <v>0</v>
      </c>
      <c r="AC842" s="2">
        <v>-72</v>
      </c>
      <c r="AD842" s="2">
        <v>-10</v>
      </c>
      <c r="AE842" s="2">
        <v>-82</v>
      </c>
      <c r="AF842" s="2">
        <v>-1632000</v>
      </c>
      <c r="AG842" s="2">
        <v>-222000</v>
      </c>
      <c r="AH842" s="2">
        <v>0</v>
      </c>
      <c r="AI842" s="2">
        <v>0</v>
      </c>
      <c r="AJ842" s="2">
        <v>0</v>
      </c>
      <c r="AK842" s="2">
        <v>0</v>
      </c>
      <c r="AL842" s="2">
        <v>-1632000</v>
      </c>
      <c r="AM842" s="2">
        <v>-222000</v>
      </c>
      <c r="AN842" s="2">
        <v>-1854000</v>
      </c>
    </row>
    <row r="843" spans="1:40" ht="15" customHeight="1" x14ac:dyDescent="0.25">
      <c r="A843" s="5"/>
      <c r="B843" s="5"/>
      <c r="C843" s="5"/>
      <c r="D843" s="7" t="s">
        <v>23</v>
      </c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2">
        <v>12491</v>
      </c>
      <c r="X843" s="2">
        <v>1718</v>
      </c>
      <c r="Y843" s="2">
        <v>0</v>
      </c>
      <c r="Z843" s="2">
        <v>0</v>
      </c>
      <c r="AA843" s="2">
        <v>0</v>
      </c>
      <c r="AB843" s="2">
        <v>0</v>
      </c>
      <c r="AC843" s="2">
        <v>12491</v>
      </c>
      <c r="AD843" s="2">
        <v>1718</v>
      </c>
      <c r="AE843" s="2">
        <v>14209</v>
      </c>
      <c r="AF843" s="2">
        <v>314644000</v>
      </c>
      <c r="AG843" s="2">
        <v>47382000</v>
      </c>
      <c r="AH843" s="2">
        <v>0</v>
      </c>
      <c r="AI843" s="2">
        <v>0</v>
      </c>
      <c r="AJ843" s="2">
        <v>0</v>
      </c>
      <c r="AK843" s="2">
        <v>0</v>
      </c>
      <c r="AL843" s="2">
        <v>314644000</v>
      </c>
      <c r="AM843" s="2">
        <v>47382000</v>
      </c>
      <c r="AN843" s="2">
        <v>362026000</v>
      </c>
    </row>
    <row r="844" spans="1:40" ht="15" customHeight="1" x14ac:dyDescent="0.25">
      <c r="A844" s="7" t="s">
        <v>4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2">
        <v>93324</v>
      </c>
      <c r="X844" s="2">
        <v>15679</v>
      </c>
      <c r="Y844" s="2">
        <v>49288</v>
      </c>
      <c r="Z844" s="2">
        <v>6722</v>
      </c>
      <c r="AA844" s="2">
        <v>37915</v>
      </c>
      <c r="AB844" s="2">
        <v>4630</v>
      </c>
      <c r="AC844" s="2">
        <v>104697</v>
      </c>
      <c r="AD844" s="2">
        <v>17771</v>
      </c>
      <c r="AE844" s="2">
        <v>122468</v>
      </c>
      <c r="AF844" s="2">
        <v>2118634000</v>
      </c>
      <c r="AG844" s="2">
        <v>407618000</v>
      </c>
      <c r="AH844" s="2">
        <v>1343530000</v>
      </c>
      <c r="AI844" s="2">
        <v>216098000</v>
      </c>
      <c r="AJ844" s="2">
        <v>893960000</v>
      </c>
      <c r="AK844" s="2">
        <v>122968000</v>
      </c>
      <c r="AL844" s="2">
        <v>2568204000</v>
      </c>
      <c r="AM844" s="2">
        <v>500748000</v>
      </c>
      <c r="AN844" s="2">
        <v>3068952000</v>
      </c>
    </row>
    <row r="845" spans="1:40" ht="15" customHeight="1" x14ac:dyDescent="0.25">
      <c r="A845" s="6" t="s">
        <v>5</v>
      </c>
      <c r="B845" s="6"/>
      <c r="C845" s="6"/>
      <c r="D845" s="6" t="s">
        <v>24</v>
      </c>
      <c r="E845" s="6"/>
      <c r="F845" s="6"/>
      <c r="G845" s="6"/>
      <c r="H845" s="6" t="s">
        <v>120</v>
      </c>
      <c r="I845" s="6"/>
      <c r="J845" s="6"/>
      <c r="K845" s="6"/>
      <c r="L845" s="6"/>
      <c r="M845" s="6"/>
      <c r="N845" s="6"/>
      <c r="O845" s="3" t="s">
        <v>391</v>
      </c>
      <c r="P845" s="3"/>
      <c r="Q845" s="3"/>
      <c r="R845" s="3"/>
      <c r="S845" s="3"/>
      <c r="T845" s="3"/>
      <c r="U845" s="3"/>
      <c r="V845" s="3"/>
      <c r="W845" s="2">
        <v>65</v>
      </c>
      <c r="X845" s="2">
        <v>0</v>
      </c>
      <c r="Y845" s="2">
        <v>288</v>
      </c>
      <c r="Z845" s="2">
        <v>48</v>
      </c>
      <c r="AA845" s="2">
        <v>10</v>
      </c>
      <c r="AB845" s="2">
        <v>0</v>
      </c>
      <c r="AC845" s="2">
        <v>343</v>
      </c>
      <c r="AD845" s="2">
        <v>48</v>
      </c>
      <c r="AE845" s="2">
        <v>391</v>
      </c>
      <c r="AF845" s="2">
        <v>650000</v>
      </c>
      <c r="AG845" s="2">
        <v>0</v>
      </c>
      <c r="AH845" s="2">
        <v>2880000</v>
      </c>
      <c r="AI845" s="2">
        <v>480000</v>
      </c>
      <c r="AJ845" s="2">
        <v>100000</v>
      </c>
      <c r="AK845" s="2">
        <v>0</v>
      </c>
      <c r="AL845" s="2">
        <v>3430000</v>
      </c>
      <c r="AM845" s="2">
        <v>480000</v>
      </c>
      <c r="AN845" s="2">
        <v>3910000</v>
      </c>
    </row>
    <row r="846" spans="1:40" ht="1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3" t="s">
        <v>392</v>
      </c>
      <c r="P846" s="3"/>
      <c r="Q846" s="3"/>
      <c r="R846" s="3"/>
      <c r="S846" s="3"/>
      <c r="T846" s="3"/>
      <c r="U846" s="3"/>
      <c r="V846" s="3"/>
      <c r="W846" s="2">
        <v>62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62</v>
      </c>
      <c r="AD846" s="2">
        <v>0</v>
      </c>
      <c r="AE846" s="2">
        <v>62</v>
      </c>
      <c r="AF846" s="2">
        <v>620000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620000</v>
      </c>
      <c r="AM846" s="2">
        <v>0</v>
      </c>
      <c r="AN846" s="2">
        <v>620000</v>
      </c>
    </row>
    <row r="847" spans="1:40" ht="1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3" t="s">
        <v>393</v>
      </c>
      <c r="P847" s="3"/>
      <c r="Q847" s="3"/>
      <c r="R847" s="3"/>
      <c r="S847" s="3"/>
      <c r="T847" s="3"/>
      <c r="U847" s="3"/>
      <c r="V847" s="3"/>
      <c r="W847" s="2">
        <v>12</v>
      </c>
      <c r="X847" s="2">
        <v>1</v>
      </c>
      <c r="Y847" s="2">
        <v>0</v>
      </c>
      <c r="Z847" s="2">
        <v>0</v>
      </c>
      <c r="AA847" s="2">
        <v>0</v>
      </c>
      <c r="AB847" s="2">
        <v>0</v>
      </c>
      <c r="AC847" s="2">
        <v>12</v>
      </c>
      <c r="AD847" s="2">
        <v>1</v>
      </c>
      <c r="AE847" s="2">
        <v>13</v>
      </c>
      <c r="AF847" s="2">
        <v>300000</v>
      </c>
      <c r="AG847" s="2">
        <v>25000</v>
      </c>
      <c r="AH847" s="2">
        <v>0</v>
      </c>
      <c r="AI847" s="2">
        <v>0</v>
      </c>
      <c r="AJ847" s="2">
        <v>0</v>
      </c>
      <c r="AK847" s="2">
        <v>0</v>
      </c>
      <c r="AL847" s="2">
        <v>300000</v>
      </c>
      <c r="AM847" s="2">
        <v>25000</v>
      </c>
      <c r="AN847" s="2">
        <v>325000</v>
      </c>
    </row>
    <row r="848" spans="1:40" ht="1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3" t="s">
        <v>394</v>
      </c>
      <c r="P848" s="3"/>
      <c r="Q848" s="3"/>
      <c r="R848" s="3"/>
      <c r="S848" s="3"/>
      <c r="T848" s="3"/>
      <c r="U848" s="3"/>
      <c r="V848" s="3"/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</row>
    <row r="849" spans="1:40" ht="1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3" t="s">
        <v>395</v>
      </c>
      <c r="P849" s="3"/>
      <c r="Q849" s="3"/>
      <c r="R849" s="3"/>
      <c r="S849" s="3"/>
      <c r="T849" s="3"/>
      <c r="U849" s="3"/>
      <c r="V849" s="3"/>
      <c r="W849" s="2">
        <v>341</v>
      </c>
      <c r="X849" s="2">
        <v>90</v>
      </c>
      <c r="Y849" s="2">
        <v>0</v>
      </c>
      <c r="Z849" s="2">
        <v>0</v>
      </c>
      <c r="AA849" s="2">
        <v>0</v>
      </c>
      <c r="AB849" s="2">
        <v>0</v>
      </c>
      <c r="AC849" s="2">
        <v>341</v>
      </c>
      <c r="AD849" s="2">
        <v>90</v>
      </c>
      <c r="AE849" s="2">
        <v>431</v>
      </c>
      <c r="AF849" s="2">
        <v>13640000</v>
      </c>
      <c r="AG849" s="2">
        <v>3600000</v>
      </c>
      <c r="AH849" s="2">
        <v>0</v>
      </c>
      <c r="AI849" s="2">
        <v>0</v>
      </c>
      <c r="AJ849" s="2">
        <v>0</v>
      </c>
      <c r="AK849" s="2">
        <v>0</v>
      </c>
      <c r="AL849" s="2">
        <v>13640000</v>
      </c>
      <c r="AM849" s="2">
        <v>3600000</v>
      </c>
      <c r="AN849" s="2">
        <v>17240000</v>
      </c>
    </row>
    <row r="850" spans="1:40" ht="1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3" t="s">
        <v>396</v>
      </c>
      <c r="P850" s="3"/>
      <c r="Q850" s="3"/>
      <c r="R850" s="3"/>
      <c r="S850" s="3"/>
      <c r="T850" s="3"/>
      <c r="U850" s="3"/>
      <c r="V850" s="3"/>
      <c r="W850" s="2">
        <v>74</v>
      </c>
      <c r="X850" s="2">
        <v>15</v>
      </c>
      <c r="Y850" s="2">
        <v>0</v>
      </c>
      <c r="Z850" s="2">
        <v>0</v>
      </c>
      <c r="AA850" s="2">
        <v>0</v>
      </c>
      <c r="AB850" s="2">
        <v>0</v>
      </c>
      <c r="AC850" s="2">
        <v>74</v>
      </c>
      <c r="AD850" s="2">
        <v>15</v>
      </c>
      <c r="AE850" s="2">
        <v>89</v>
      </c>
      <c r="AF850" s="2">
        <v>5920000</v>
      </c>
      <c r="AG850" s="2">
        <v>1200000</v>
      </c>
      <c r="AH850" s="2">
        <v>0</v>
      </c>
      <c r="AI850" s="2">
        <v>0</v>
      </c>
      <c r="AJ850" s="2">
        <v>0</v>
      </c>
      <c r="AK850" s="2">
        <v>0</v>
      </c>
      <c r="AL850" s="2">
        <v>5920000</v>
      </c>
      <c r="AM850" s="2">
        <v>1200000</v>
      </c>
      <c r="AN850" s="2">
        <v>7120000</v>
      </c>
    </row>
    <row r="851" spans="1:40" ht="1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3" t="s">
        <v>397</v>
      </c>
      <c r="P851" s="3"/>
      <c r="Q851" s="3"/>
      <c r="R851" s="3"/>
      <c r="S851" s="3"/>
      <c r="T851" s="3"/>
      <c r="U851" s="3"/>
      <c r="V851" s="3"/>
      <c r="W851" s="2">
        <v>1529</v>
      </c>
      <c r="X851" s="2">
        <v>560</v>
      </c>
      <c r="Y851" s="2">
        <v>0</v>
      </c>
      <c r="Z851" s="2">
        <v>0</v>
      </c>
      <c r="AA851" s="2">
        <v>143</v>
      </c>
      <c r="AB851" s="2">
        <v>17</v>
      </c>
      <c r="AC851" s="2">
        <v>1386</v>
      </c>
      <c r="AD851" s="2">
        <v>543</v>
      </c>
      <c r="AE851" s="2">
        <v>1929</v>
      </c>
      <c r="AF851" s="2">
        <v>48928000</v>
      </c>
      <c r="AG851" s="2">
        <v>17920000</v>
      </c>
      <c r="AH851" s="2">
        <v>0</v>
      </c>
      <c r="AI851" s="2">
        <v>0</v>
      </c>
      <c r="AJ851" s="2">
        <v>4576000</v>
      </c>
      <c r="AK851" s="2">
        <v>544000</v>
      </c>
      <c r="AL851" s="2">
        <v>44352000</v>
      </c>
      <c r="AM851" s="2">
        <v>17376000</v>
      </c>
      <c r="AN851" s="2">
        <v>61728000</v>
      </c>
    </row>
    <row r="852" spans="1:40" ht="1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3" t="s">
        <v>398</v>
      </c>
      <c r="P852" s="3"/>
      <c r="Q852" s="3"/>
      <c r="R852" s="3"/>
      <c r="S852" s="3"/>
      <c r="T852" s="3"/>
      <c r="U852" s="3"/>
      <c r="V852" s="3"/>
      <c r="W852" s="2">
        <v>128</v>
      </c>
      <c r="X852" s="2">
        <v>24</v>
      </c>
      <c r="Y852" s="2">
        <v>0</v>
      </c>
      <c r="Z852" s="2">
        <v>0</v>
      </c>
      <c r="AA852" s="2">
        <v>30</v>
      </c>
      <c r="AB852" s="2">
        <v>3</v>
      </c>
      <c r="AC852" s="2">
        <v>98</v>
      </c>
      <c r="AD852" s="2">
        <v>21</v>
      </c>
      <c r="AE852" s="2">
        <v>119</v>
      </c>
      <c r="AF852" s="2">
        <v>10880000</v>
      </c>
      <c r="AG852" s="2">
        <v>2040000</v>
      </c>
      <c r="AH852" s="2">
        <v>0</v>
      </c>
      <c r="AI852" s="2">
        <v>0</v>
      </c>
      <c r="AJ852" s="2">
        <v>2550000</v>
      </c>
      <c r="AK852" s="2">
        <v>255000</v>
      </c>
      <c r="AL852" s="2">
        <v>8330000</v>
      </c>
      <c r="AM852" s="2">
        <v>1785000</v>
      </c>
      <c r="AN852" s="2">
        <v>10115000</v>
      </c>
    </row>
    <row r="853" spans="1:40" ht="1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3" t="s">
        <v>399</v>
      </c>
      <c r="P853" s="3"/>
      <c r="Q853" s="3"/>
      <c r="R853" s="3"/>
      <c r="S853" s="3"/>
      <c r="T853" s="3"/>
      <c r="U853" s="3"/>
      <c r="V853" s="3"/>
      <c r="W853" s="2">
        <v>732</v>
      </c>
      <c r="X853" s="2">
        <v>140</v>
      </c>
      <c r="Y853" s="2">
        <v>240</v>
      </c>
      <c r="Z853" s="2">
        <v>40</v>
      </c>
      <c r="AA853" s="2">
        <v>22</v>
      </c>
      <c r="AB853" s="2">
        <v>3</v>
      </c>
      <c r="AC853" s="2">
        <v>950</v>
      </c>
      <c r="AD853" s="2">
        <v>177</v>
      </c>
      <c r="AE853" s="2">
        <v>1127</v>
      </c>
      <c r="AF853" s="2">
        <v>14640000</v>
      </c>
      <c r="AG853" s="2">
        <v>2800000</v>
      </c>
      <c r="AH853" s="2">
        <v>4800000</v>
      </c>
      <c r="AI853" s="2">
        <v>800000</v>
      </c>
      <c r="AJ853" s="2">
        <v>440000</v>
      </c>
      <c r="AK853" s="2">
        <v>60000</v>
      </c>
      <c r="AL853" s="2">
        <v>19000000</v>
      </c>
      <c r="AM853" s="2">
        <v>3540000</v>
      </c>
      <c r="AN853" s="2">
        <v>22540000</v>
      </c>
    </row>
    <row r="854" spans="1:40" ht="1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3" t="s">
        <v>400</v>
      </c>
      <c r="P854" s="3"/>
      <c r="Q854" s="3"/>
      <c r="R854" s="3"/>
      <c r="S854" s="3"/>
      <c r="T854" s="3"/>
      <c r="U854" s="3"/>
      <c r="V854" s="3"/>
      <c r="W854" s="2">
        <v>0</v>
      </c>
      <c r="X854" s="2">
        <v>0</v>
      </c>
      <c r="Y854" s="2">
        <v>720</v>
      </c>
      <c r="Z854" s="2">
        <v>144</v>
      </c>
      <c r="AA854" s="2">
        <v>20</v>
      </c>
      <c r="AB854" s="2">
        <v>4</v>
      </c>
      <c r="AC854" s="2">
        <v>700</v>
      </c>
      <c r="AD854" s="2">
        <v>140</v>
      </c>
      <c r="AE854" s="2">
        <v>840</v>
      </c>
      <c r="AF854" s="2">
        <v>0</v>
      </c>
      <c r="AG854" s="2">
        <v>0</v>
      </c>
      <c r="AH854" s="2">
        <v>36000000</v>
      </c>
      <c r="AI854" s="2">
        <v>7200000</v>
      </c>
      <c r="AJ854" s="2">
        <v>1000000</v>
      </c>
      <c r="AK854" s="2">
        <v>200000</v>
      </c>
      <c r="AL854" s="2">
        <v>35000000</v>
      </c>
      <c r="AM854" s="2">
        <v>7000000</v>
      </c>
      <c r="AN854" s="2">
        <v>42000000</v>
      </c>
    </row>
    <row r="855" spans="1:40" ht="1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3" t="s">
        <v>401</v>
      </c>
      <c r="P855" s="3"/>
      <c r="Q855" s="3"/>
      <c r="R855" s="3"/>
      <c r="S855" s="3"/>
      <c r="T855" s="3"/>
      <c r="U855" s="3"/>
      <c r="V855" s="3"/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</row>
    <row r="856" spans="1:40" ht="1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3" t="s">
        <v>402</v>
      </c>
      <c r="P856" s="3"/>
      <c r="Q856" s="3"/>
      <c r="R856" s="3"/>
      <c r="S856" s="3"/>
      <c r="T856" s="3"/>
      <c r="U856" s="3"/>
      <c r="V856" s="3"/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</row>
    <row r="857" spans="1:40" ht="1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3" t="s">
        <v>403</v>
      </c>
      <c r="P857" s="3"/>
      <c r="Q857" s="3"/>
      <c r="R857" s="3"/>
      <c r="S857" s="3"/>
      <c r="T857" s="3"/>
      <c r="U857" s="3"/>
      <c r="V857" s="3"/>
      <c r="W857" s="2">
        <v>37</v>
      </c>
      <c r="X857" s="2">
        <v>92</v>
      </c>
      <c r="Y857" s="2">
        <v>0</v>
      </c>
      <c r="Z857" s="2">
        <v>0</v>
      </c>
      <c r="AA857" s="2">
        <v>0</v>
      </c>
      <c r="AB857" s="2">
        <v>17</v>
      </c>
      <c r="AC857" s="2">
        <v>37</v>
      </c>
      <c r="AD857" s="2">
        <v>75</v>
      </c>
      <c r="AE857" s="2">
        <v>112</v>
      </c>
      <c r="AF857" s="2">
        <v>1110000</v>
      </c>
      <c r="AG857" s="2">
        <v>2760000</v>
      </c>
      <c r="AH857" s="2">
        <v>0</v>
      </c>
      <c r="AI857" s="2">
        <v>0</v>
      </c>
      <c r="AJ857" s="2">
        <v>0</v>
      </c>
      <c r="AK857" s="2">
        <v>510000</v>
      </c>
      <c r="AL857" s="2">
        <v>1110000</v>
      </c>
      <c r="AM857" s="2">
        <v>2250000</v>
      </c>
      <c r="AN857" s="2">
        <v>3360000</v>
      </c>
    </row>
    <row r="858" spans="1:40" ht="1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3" t="s">
        <v>404</v>
      </c>
      <c r="P858" s="3"/>
      <c r="Q858" s="3"/>
      <c r="R858" s="3"/>
      <c r="S858" s="3"/>
      <c r="T858" s="3"/>
      <c r="U858" s="3"/>
      <c r="V858" s="3"/>
      <c r="W858" s="2">
        <v>56</v>
      </c>
      <c r="X858" s="2">
        <v>68</v>
      </c>
      <c r="Y858" s="2">
        <v>0</v>
      </c>
      <c r="Z858" s="2">
        <v>0</v>
      </c>
      <c r="AA858" s="2">
        <v>124</v>
      </c>
      <c r="AB858" s="2">
        <v>0</v>
      </c>
      <c r="AC858" s="2">
        <v>-68</v>
      </c>
      <c r="AD858" s="2">
        <v>68</v>
      </c>
      <c r="AE858" s="2">
        <v>0</v>
      </c>
      <c r="AF858" s="2">
        <v>896000</v>
      </c>
      <c r="AG858" s="2">
        <v>1088000</v>
      </c>
      <c r="AH858" s="2">
        <v>0</v>
      </c>
      <c r="AI858" s="2">
        <v>0</v>
      </c>
      <c r="AJ858" s="2">
        <v>1984000</v>
      </c>
      <c r="AK858" s="2">
        <v>0</v>
      </c>
      <c r="AL858" s="2">
        <v>-1088000</v>
      </c>
      <c r="AM858" s="2">
        <v>1088000</v>
      </c>
      <c r="AN858" s="2">
        <v>0</v>
      </c>
    </row>
    <row r="859" spans="1:40" ht="1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3" t="s">
        <v>405</v>
      </c>
      <c r="P859" s="3"/>
      <c r="Q859" s="3"/>
      <c r="R859" s="3"/>
      <c r="S859" s="3"/>
      <c r="T859" s="3"/>
      <c r="U859" s="3"/>
      <c r="V859" s="3"/>
      <c r="W859" s="2">
        <v>3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3</v>
      </c>
      <c r="AD859" s="2">
        <v>0</v>
      </c>
      <c r="AE859" s="2">
        <v>3</v>
      </c>
      <c r="AF859" s="2">
        <v>84000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84000</v>
      </c>
      <c r="AM859" s="2">
        <v>0</v>
      </c>
      <c r="AN859" s="2">
        <v>84000</v>
      </c>
    </row>
    <row r="860" spans="1:40" ht="1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3" t="s">
        <v>406</v>
      </c>
      <c r="P860" s="3"/>
      <c r="Q860" s="3"/>
      <c r="R860" s="3"/>
      <c r="S860" s="3"/>
      <c r="T860" s="3"/>
      <c r="U860" s="3"/>
      <c r="V860" s="3"/>
      <c r="W860" s="2">
        <v>451</v>
      </c>
      <c r="X860" s="2">
        <v>70</v>
      </c>
      <c r="Y860" s="2">
        <v>0</v>
      </c>
      <c r="Z860" s="2">
        <v>0</v>
      </c>
      <c r="AA860" s="2">
        <v>24</v>
      </c>
      <c r="AB860" s="2">
        <v>4</v>
      </c>
      <c r="AC860" s="2">
        <v>427</v>
      </c>
      <c r="AD860" s="2">
        <v>66</v>
      </c>
      <c r="AE860" s="2">
        <v>493</v>
      </c>
      <c r="AF860" s="2">
        <v>4059000</v>
      </c>
      <c r="AG860" s="2">
        <v>630000</v>
      </c>
      <c r="AH860" s="2">
        <v>0</v>
      </c>
      <c r="AI860" s="2">
        <v>0</v>
      </c>
      <c r="AJ860" s="2">
        <v>216000</v>
      </c>
      <c r="AK860" s="2">
        <v>36000</v>
      </c>
      <c r="AL860" s="2">
        <v>3843000</v>
      </c>
      <c r="AM860" s="2">
        <v>594000</v>
      </c>
      <c r="AN860" s="2">
        <v>4437000</v>
      </c>
    </row>
    <row r="861" spans="1:40" ht="1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3" t="s">
        <v>407</v>
      </c>
      <c r="P861" s="3"/>
      <c r="Q861" s="3"/>
      <c r="R861" s="3"/>
      <c r="S861" s="3"/>
      <c r="T861" s="3"/>
      <c r="U861" s="3"/>
      <c r="V861" s="3"/>
      <c r="W861" s="2">
        <v>113</v>
      </c>
      <c r="X861" s="2">
        <v>20</v>
      </c>
      <c r="Y861" s="2">
        <v>0</v>
      </c>
      <c r="Z861" s="2">
        <v>0</v>
      </c>
      <c r="AA861" s="2">
        <v>6</v>
      </c>
      <c r="AB861" s="2">
        <v>0</v>
      </c>
      <c r="AC861" s="2">
        <v>107</v>
      </c>
      <c r="AD861" s="2">
        <v>20</v>
      </c>
      <c r="AE861" s="2">
        <v>127</v>
      </c>
      <c r="AF861" s="2">
        <v>2486000</v>
      </c>
      <c r="AG861" s="2">
        <v>440000</v>
      </c>
      <c r="AH861" s="2">
        <v>0</v>
      </c>
      <c r="AI861" s="2">
        <v>0</v>
      </c>
      <c r="AJ861" s="2">
        <v>132000</v>
      </c>
      <c r="AK861" s="2">
        <v>0</v>
      </c>
      <c r="AL861" s="2">
        <v>2354000</v>
      </c>
      <c r="AM861" s="2">
        <v>440000</v>
      </c>
      <c r="AN861" s="2">
        <v>2794000</v>
      </c>
    </row>
    <row r="862" spans="1:40" ht="1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3" t="s">
        <v>408</v>
      </c>
      <c r="P862" s="3"/>
      <c r="Q862" s="3"/>
      <c r="R862" s="3"/>
      <c r="S862" s="3"/>
      <c r="T862" s="3"/>
      <c r="U862" s="3"/>
      <c r="V862" s="3"/>
      <c r="W862" s="2">
        <v>9</v>
      </c>
      <c r="X862" s="2">
        <v>27</v>
      </c>
      <c r="Y862" s="2">
        <v>0</v>
      </c>
      <c r="Z862" s="2">
        <v>0</v>
      </c>
      <c r="AA862" s="2">
        <v>0</v>
      </c>
      <c r="AB862" s="2">
        <v>0</v>
      </c>
      <c r="AC862" s="2">
        <v>9</v>
      </c>
      <c r="AD862" s="2">
        <v>27</v>
      </c>
      <c r="AE862" s="2">
        <v>36</v>
      </c>
      <c r="AF862" s="2">
        <v>198000</v>
      </c>
      <c r="AG862" s="2">
        <v>594000</v>
      </c>
      <c r="AH862" s="2">
        <v>0</v>
      </c>
      <c r="AI862" s="2">
        <v>0</v>
      </c>
      <c r="AJ862" s="2">
        <v>0</v>
      </c>
      <c r="AK862" s="2">
        <v>0</v>
      </c>
      <c r="AL862" s="2">
        <v>198000</v>
      </c>
      <c r="AM862" s="2">
        <v>594000</v>
      </c>
      <c r="AN862" s="2">
        <v>792000</v>
      </c>
    </row>
    <row r="863" spans="1:40" ht="1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3" t="s">
        <v>409</v>
      </c>
      <c r="P863" s="3"/>
      <c r="Q863" s="3"/>
      <c r="R863" s="3"/>
      <c r="S863" s="3"/>
      <c r="T863" s="3"/>
      <c r="U863" s="3"/>
      <c r="V863" s="3"/>
      <c r="W863" s="2">
        <v>20</v>
      </c>
      <c r="X863" s="2">
        <v>20</v>
      </c>
      <c r="Y863" s="2">
        <v>0</v>
      </c>
      <c r="Z863" s="2">
        <v>0</v>
      </c>
      <c r="AA863" s="2">
        <v>0</v>
      </c>
      <c r="AB863" s="2">
        <v>0</v>
      </c>
      <c r="AC863" s="2">
        <v>20</v>
      </c>
      <c r="AD863" s="2">
        <v>20</v>
      </c>
      <c r="AE863" s="2">
        <v>40</v>
      </c>
      <c r="AF863" s="2">
        <v>440000</v>
      </c>
      <c r="AG863" s="2">
        <v>440000</v>
      </c>
      <c r="AH863" s="2">
        <v>0</v>
      </c>
      <c r="AI863" s="2">
        <v>0</v>
      </c>
      <c r="AJ863" s="2">
        <v>0</v>
      </c>
      <c r="AK863" s="2">
        <v>0</v>
      </c>
      <c r="AL863" s="2">
        <v>440000</v>
      </c>
      <c r="AM863" s="2">
        <v>440000</v>
      </c>
      <c r="AN863" s="2">
        <v>880000</v>
      </c>
    </row>
    <row r="864" spans="1:40" ht="1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3" t="s">
        <v>410</v>
      </c>
      <c r="P864" s="3"/>
      <c r="Q864" s="3"/>
      <c r="R864" s="3"/>
      <c r="S864" s="3"/>
      <c r="T864" s="3"/>
      <c r="U864" s="3"/>
      <c r="V864" s="3"/>
      <c r="W864" s="2">
        <v>23</v>
      </c>
      <c r="X864" s="2">
        <v>3</v>
      </c>
      <c r="Y864" s="2">
        <v>0</v>
      </c>
      <c r="Z864" s="2">
        <v>0</v>
      </c>
      <c r="AA864" s="2">
        <v>26</v>
      </c>
      <c r="AB864" s="2">
        <v>0</v>
      </c>
      <c r="AC864" s="2">
        <v>-3</v>
      </c>
      <c r="AD864" s="2">
        <v>3</v>
      </c>
      <c r="AE864" s="2">
        <v>0</v>
      </c>
      <c r="AF864" s="2">
        <v>759000</v>
      </c>
      <c r="AG864" s="2">
        <v>99000</v>
      </c>
      <c r="AH864" s="2">
        <v>0</v>
      </c>
      <c r="AI864" s="2">
        <v>0</v>
      </c>
      <c r="AJ864" s="2">
        <v>858000</v>
      </c>
      <c r="AK864" s="2">
        <v>0</v>
      </c>
      <c r="AL864" s="2">
        <v>-99000</v>
      </c>
      <c r="AM864" s="2">
        <v>99000</v>
      </c>
      <c r="AN864" s="2">
        <v>0</v>
      </c>
    </row>
    <row r="865" spans="1:40" ht="1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3" t="s">
        <v>411</v>
      </c>
      <c r="P865" s="3"/>
      <c r="Q865" s="3"/>
      <c r="R865" s="3"/>
      <c r="S865" s="3"/>
      <c r="T865" s="3"/>
      <c r="U865" s="3"/>
      <c r="V865" s="3"/>
      <c r="W865" s="2">
        <v>3</v>
      </c>
      <c r="X865" s="2">
        <v>4</v>
      </c>
      <c r="Y865" s="2">
        <v>0</v>
      </c>
      <c r="Z865" s="2">
        <v>0</v>
      </c>
      <c r="AA865" s="2">
        <v>2</v>
      </c>
      <c r="AB865" s="2">
        <v>2</v>
      </c>
      <c r="AC865" s="2">
        <v>1</v>
      </c>
      <c r="AD865" s="2">
        <v>2</v>
      </c>
      <c r="AE865" s="2">
        <v>3</v>
      </c>
      <c r="AF865" s="2">
        <v>99000</v>
      </c>
      <c r="AG865" s="2">
        <v>132000</v>
      </c>
      <c r="AH865" s="2">
        <v>0</v>
      </c>
      <c r="AI865" s="2">
        <v>0</v>
      </c>
      <c r="AJ865" s="2">
        <v>66000</v>
      </c>
      <c r="AK865" s="2">
        <v>66000</v>
      </c>
      <c r="AL865" s="2">
        <v>33000</v>
      </c>
      <c r="AM865" s="2">
        <v>66000</v>
      </c>
      <c r="AN865" s="2">
        <v>99000</v>
      </c>
    </row>
    <row r="866" spans="1:40" ht="15" customHeight="1" x14ac:dyDescent="0.25">
      <c r="A866" s="5"/>
      <c r="B866" s="5"/>
      <c r="C866" s="5"/>
      <c r="D866" s="5"/>
      <c r="E866" s="5"/>
      <c r="F866" s="5"/>
      <c r="G866" s="5"/>
      <c r="H866" s="7" t="s">
        <v>121</v>
      </c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2">
        <v>3658</v>
      </c>
      <c r="X866" s="2">
        <v>1134</v>
      </c>
      <c r="Y866" s="2">
        <v>1248</v>
      </c>
      <c r="Z866" s="2">
        <v>232</v>
      </c>
      <c r="AA866" s="2">
        <v>407</v>
      </c>
      <c r="AB866" s="2">
        <v>50</v>
      </c>
      <c r="AC866" s="2">
        <v>4499</v>
      </c>
      <c r="AD866" s="2">
        <v>1316</v>
      </c>
      <c r="AE866" s="2">
        <v>5815</v>
      </c>
      <c r="AF866" s="2">
        <v>105709000</v>
      </c>
      <c r="AG866" s="2">
        <v>33768000</v>
      </c>
      <c r="AH866" s="2">
        <v>43680000</v>
      </c>
      <c r="AI866" s="2">
        <v>8480000</v>
      </c>
      <c r="AJ866" s="2">
        <v>11922000</v>
      </c>
      <c r="AK866" s="2">
        <v>1671000</v>
      </c>
      <c r="AL866" s="2">
        <v>137467000</v>
      </c>
      <c r="AM866" s="2">
        <v>40577000</v>
      </c>
      <c r="AN866" s="2">
        <v>178044000</v>
      </c>
    </row>
    <row r="867" spans="1:40" ht="15" customHeight="1" x14ac:dyDescent="0.25">
      <c r="A867" s="5"/>
      <c r="B867" s="5"/>
      <c r="C867" s="5"/>
      <c r="D867" s="5"/>
      <c r="E867" s="5"/>
      <c r="F867" s="5"/>
      <c r="G867" s="5"/>
      <c r="H867" s="6" t="s">
        <v>122</v>
      </c>
      <c r="I867" s="6"/>
      <c r="J867" s="6"/>
      <c r="K867" s="6"/>
      <c r="L867" s="6"/>
      <c r="M867" s="6"/>
      <c r="N867" s="6"/>
      <c r="O867" s="3" t="s">
        <v>391</v>
      </c>
      <c r="P867" s="3"/>
      <c r="Q867" s="3"/>
      <c r="R867" s="3"/>
      <c r="S867" s="3"/>
      <c r="T867" s="3"/>
      <c r="U867" s="3"/>
      <c r="V867" s="3"/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</row>
    <row r="868" spans="1:40" ht="1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3" t="s">
        <v>392</v>
      </c>
      <c r="P868" s="3"/>
      <c r="Q868" s="3"/>
      <c r="R868" s="3"/>
      <c r="S868" s="3"/>
      <c r="T868" s="3"/>
      <c r="U868" s="3"/>
      <c r="V868" s="3"/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</row>
    <row r="869" spans="1:40" ht="1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3" t="s">
        <v>393</v>
      </c>
      <c r="P869" s="3"/>
      <c r="Q869" s="3"/>
      <c r="R869" s="3"/>
      <c r="S869" s="3"/>
      <c r="T869" s="3"/>
      <c r="U869" s="3"/>
      <c r="V869" s="3"/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</row>
    <row r="870" spans="1:40" ht="1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3" t="s">
        <v>394</v>
      </c>
      <c r="P870" s="3"/>
      <c r="Q870" s="3"/>
      <c r="R870" s="3"/>
      <c r="S870" s="3"/>
      <c r="T870" s="3"/>
      <c r="U870" s="3"/>
      <c r="V870" s="3"/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</row>
    <row r="871" spans="1:40" ht="1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3" t="s">
        <v>395</v>
      </c>
      <c r="P871" s="3"/>
      <c r="Q871" s="3"/>
      <c r="R871" s="3"/>
      <c r="S871" s="3"/>
      <c r="T871" s="3"/>
      <c r="U871" s="3"/>
      <c r="V871" s="3"/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</row>
    <row r="872" spans="1:40" ht="1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3" t="s">
        <v>396</v>
      </c>
      <c r="P872" s="3"/>
      <c r="Q872" s="3"/>
      <c r="R872" s="3"/>
      <c r="S872" s="3"/>
      <c r="T872" s="3"/>
      <c r="U872" s="3"/>
      <c r="V872" s="3"/>
      <c r="W872" s="2">
        <v>20</v>
      </c>
      <c r="X872" s="2">
        <v>3</v>
      </c>
      <c r="Y872" s="2">
        <v>0</v>
      </c>
      <c r="Z872" s="2">
        <v>0</v>
      </c>
      <c r="AA872" s="2">
        <v>0</v>
      </c>
      <c r="AB872" s="2">
        <v>0</v>
      </c>
      <c r="AC872" s="2">
        <v>20</v>
      </c>
      <c r="AD872" s="2">
        <v>3</v>
      </c>
      <c r="AE872" s="2">
        <v>23</v>
      </c>
      <c r="AF872" s="2">
        <v>1600000</v>
      </c>
      <c r="AG872" s="2">
        <v>240000</v>
      </c>
      <c r="AH872" s="2">
        <v>0</v>
      </c>
      <c r="AI872" s="2">
        <v>0</v>
      </c>
      <c r="AJ872" s="2">
        <v>0</v>
      </c>
      <c r="AK872" s="2">
        <v>0</v>
      </c>
      <c r="AL872" s="2">
        <v>1600000</v>
      </c>
      <c r="AM872" s="2">
        <v>240000</v>
      </c>
      <c r="AN872" s="2">
        <v>1840000</v>
      </c>
    </row>
    <row r="873" spans="1:40" ht="1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3" t="s">
        <v>397</v>
      </c>
      <c r="P873" s="3"/>
      <c r="Q873" s="3"/>
      <c r="R873" s="3"/>
      <c r="S873" s="3"/>
      <c r="T873" s="3"/>
      <c r="U873" s="3"/>
      <c r="V873" s="3"/>
      <c r="W873" s="2">
        <v>144</v>
      </c>
      <c r="X873" s="2">
        <v>16</v>
      </c>
      <c r="Y873" s="2">
        <v>0</v>
      </c>
      <c r="Z873" s="2">
        <v>0</v>
      </c>
      <c r="AA873" s="2">
        <v>0</v>
      </c>
      <c r="AB873" s="2">
        <v>0</v>
      </c>
      <c r="AC873" s="2">
        <v>144</v>
      </c>
      <c r="AD873" s="2">
        <v>16</v>
      </c>
      <c r="AE873" s="2">
        <v>160</v>
      </c>
      <c r="AF873" s="2">
        <v>4608000</v>
      </c>
      <c r="AG873" s="2">
        <v>512000</v>
      </c>
      <c r="AH873" s="2">
        <v>0</v>
      </c>
      <c r="AI873" s="2">
        <v>0</v>
      </c>
      <c r="AJ873" s="2">
        <v>0</v>
      </c>
      <c r="AK873" s="2">
        <v>0</v>
      </c>
      <c r="AL873" s="2">
        <v>4608000</v>
      </c>
      <c r="AM873" s="2">
        <v>512000</v>
      </c>
      <c r="AN873" s="2">
        <v>5120000</v>
      </c>
    </row>
    <row r="874" spans="1:40" ht="1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3" t="s">
        <v>398</v>
      </c>
      <c r="P874" s="3"/>
      <c r="Q874" s="3"/>
      <c r="R874" s="3"/>
      <c r="S874" s="3"/>
      <c r="T874" s="3"/>
      <c r="U874" s="3"/>
      <c r="V874" s="3"/>
      <c r="W874" s="2">
        <v>20</v>
      </c>
      <c r="X874" s="2">
        <v>3</v>
      </c>
      <c r="Y874" s="2">
        <v>0</v>
      </c>
      <c r="Z874" s="2">
        <v>0</v>
      </c>
      <c r="AA874" s="2">
        <v>0</v>
      </c>
      <c r="AB874" s="2">
        <v>0</v>
      </c>
      <c r="AC874" s="2">
        <v>20</v>
      </c>
      <c r="AD874" s="2">
        <v>3</v>
      </c>
      <c r="AE874" s="2">
        <v>23</v>
      </c>
      <c r="AF874" s="2">
        <v>1700000</v>
      </c>
      <c r="AG874" s="2">
        <v>255000</v>
      </c>
      <c r="AH874" s="2">
        <v>0</v>
      </c>
      <c r="AI874" s="2">
        <v>0</v>
      </c>
      <c r="AJ874" s="2">
        <v>0</v>
      </c>
      <c r="AK874" s="2">
        <v>0</v>
      </c>
      <c r="AL874" s="2">
        <v>1700000</v>
      </c>
      <c r="AM874" s="2">
        <v>255000</v>
      </c>
      <c r="AN874" s="2">
        <v>1955000</v>
      </c>
    </row>
    <row r="875" spans="1:40" ht="1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3" t="s">
        <v>399</v>
      </c>
      <c r="P875" s="3"/>
      <c r="Q875" s="3"/>
      <c r="R875" s="3"/>
      <c r="S875" s="3"/>
      <c r="T875" s="3"/>
      <c r="U875" s="3"/>
      <c r="V875" s="3"/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</row>
    <row r="876" spans="1:40" ht="1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3" t="s">
        <v>400</v>
      </c>
      <c r="P876" s="3"/>
      <c r="Q876" s="3"/>
      <c r="R876" s="3"/>
      <c r="S876" s="3"/>
      <c r="T876" s="3"/>
      <c r="U876" s="3"/>
      <c r="V876" s="3"/>
      <c r="W876" s="2">
        <v>245</v>
      </c>
      <c r="X876" s="2">
        <v>49</v>
      </c>
      <c r="Y876" s="2">
        <v>0</v>
      </c>
      <c r="Z876" s="2">
        <v>0</v>
      </c>
      <c r="AA876" s="2">
        <v>0</v>
      </c>
      <c r="AB876" s="2">
        <v>0</v>
      </c>
      <c r="AC876" s="2">
        <v>245</v>
      </c>
      <c r="AD876" s="2">
        <v>49</v>
      </c>
      <c r="AE876" s="2">
        <v>294</v>
      </c>
      <c r="AF876" s="2">
        <v>12250000</v>
      </c>
      <c r="AG876" s="2">
        <v>2450000</v>
      </c>
      <c r="AH876" s="2">
        <v>0</v>
      </c>
      <c r="AI876" s="2">
        <v>0</v>
      </c>
      <c r="AJ876" s="2">
        <v>0</v>
      </c>
      <c r="AK876" s="2">
        <v>0</v>
      </c>
      <c r="AL876" s="2">
        <v>12250000</v>
      </c>
      <c r="AM876" s="2">
        <v>2450000</v>
      </c>
      <c r="AN876" s="2">
        <v>14700000</v>
      </c>
    </row>
    <row r="877" spans="1:40" ht="1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3" t="s">
        <v>401</v>
      </c>
      <c r="P877" s="3"/>
      <c r="Q877" s="3"/>
      <c r="R877" s="3"/>
      <c r="S877" s="3"/>
      <c r="T877" s="3"/>
      <c r="U877" s="3"/>
      <c r="V877" s="3"/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</row>
    <row r="878" spans="1:40" ht="1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3" t="s">
        <v>402</v>
      </c>
      <c r="P878" s="3"/>
      <c r="Q878" s="3"/>
      <c r="R878" s="3"/>
      <c r="S878" s="3"/>
      <c r="T878" s="3"/>
      <c r="U878" s="3"/>
      <c r="V878" s="3"/>
      <c r="W878" s="2">
        <v>57</v>
      </c>
      <c r="X878" s="2">
        <v>5</v>
      </c>
      <c r="Y878" s="2">
        <v>0</v>
      </c>
      <c r="Z878" s="2">
        <v>0</v>
      </c>
      <c r="AA878" s="2">
        <v>0</v>
      </c>
      <c r="AB878" s="2">
        <v>0</v>
      </c>
      <c r="AC878" s="2">
        <v>57</v>
      </c>
      <c r="AD878" s="2">
        <v>5</v>
      </c>
      <c r="AE878" s="2">
        <v>62</v>
      </c>
      <c r="AF878" s="2">
        <v>912000</v>
      </c>
      <c r="AG878" s="2">
        <v>80000</v>
      </c>
      <c r="AH878" s="2">
        <v>0</v>
      </c>
      <c r="AI878" s="2">
        <v>0</v>
      </c>
      <c r="AJ878" s="2">
        <v>0</v>
      </c>
      <c r="AK878" s="2">
        <v>0</v>
      </c>
      <c r="AL878" s="2">
        <v>912000</v>
      </c>
      <c r="AM878" s="2">
        <v>80000</v>
      </c>
      <c r="AN878" s="2">
        <v>992000</v>
      </c>
    </row>
    <row r="879" spans="1:40" ht="1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3" t="s">
        <v>403</v>
      </c>
      <c r="P879" s="3"/>
      <c r="Q879" s="3"/>
      <c r="R879" s="3"/>
      <c r="S879" s="3"/>
      <c r="T879" s="3"/>
      <c r="U879" s="3"/>
      <c r="V879" s="3"/>
      <c r="W879" s="2">
        <v>96</v>
      </c>
      <c r="X879" s="2">
        <v>24</v>
      </c>
      <c r="Y879" s="2">
        <v>0</v>
      </c>
      <c r="Z879" s="2">
        <v>0</v>
      </c>
      <c r="AA879" s="2">
        <v>0</v>
      </c>
      <c r="AB879" s="2">
        <v>0</v>
      </c>
      <c r="AC879" s="2">
        <v>96</v>
      </c>
      <c r="AD879" s="2">
        <v>24</v>
      </c>
      <c r="AE879" s="2">
        <v>120</v>
      </c>
      <c r="AF879" s="2">
        <v>2880000</v>
      </c>
      <c r="AG879" s="2">
        <v>720000</v>
      </c>
      <c r="AH879" s="2">
        <v>0</v>
      </c>
      <c r="AI879" s="2">
        <v>0</v>
      </c>
      <c r="AJ879" s="2">
        <v>0</v>
      </c>
      <c r="AK879" s="2">
        <v>0</v>
      </c>
      <c r="AL879" s="2">
        <v>2880000</v>
      </c>
      <c r="AM879" s="2">
        <v>720000</v>
      </c>
      <c r="AN879" s="2">
        <v>3600000</v>
      </c>
    </row>
    <row r="880" spans="1:40" ht="1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3" t="s">
        <v>404</v>
      </c>
      <c r="P880" s="3"/>
      <c r="Q880" s="3"/>
      <c r="R880" s="3"/>
      <c r="S880" s="3"/>
      <c r="T880" s="3"/>
      <c r="U880" s="3"/>
      <c r="V880" s="3"/>
      <c r="W880" s="2">
        <v>150</v>
      </c>
      <c r="X880" s="2">
        <v>37</v>
      </c>
      <c r="Y880" s="2">
        <v>0</v>
      </c>
      <c r="Z880" s="2">
        <v>0</v>
      </c>
      <c r="AA880" s="2">
        <v>0</v>
      </c>
      <c r="AB880" s="2">
        <v>0</v>
      </c>
      <c r="AC880" s="2">
        <v>150</v>
      </c>
      <c r="AD880" s="2">
        <v>37</v>
      </c>
      <c r="AE880" s="2">
        <v>187</v>
      </c>
      <c r="AF880" s="2">
        <v>2400000</v>
      </c>
      <c r="AG880" s="2">
        <v>592000</v>
      </c>
      <c r="AH880" s="2">
        <v>0</v>
      </c>
      <c r="AI880" s="2">
        <v>0</v>
      </c>
      <c r="AJ880" s="2">
        <v>0</v>
      </c>
      <c r="AK880" s="2">
        <v>0</v>
      </c>
      <c r="AL880" s="2">
        <v>2400000</v>
      </c>
      <c r="AM880" s="2">
        <v>592000</v>
      </c>
      <c r="AN880" s="2">
        <v>2992000</v>
      </c>
    </row>
    <row r="881" spans="1:40" ht="1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3" t="s">
        <v>405</v>
      </c>
      <c r="P881" s="3"/>
      <c r="Q881" s="3"/>
      <c r="R881" s="3"/>
      <c r="S881" s="3"/>
      <c r="T881" s="3"/>
      <c r="U881" s="3"/>
      <c r="V881" s="3"/>
      <c r="W881" s="2">
        <v>75</v>
      </c>
      <c r="X881" s="2">
        <v>6</v>
      </c>
      <c r="Y881" s="2">
        <v>0</v>
      </c>
      <c r="Z881" s="2">
        <v>0</v>
      </c>
      <c r="AA881" s="2">
        <v>0</v>
      </c>
      <c r="AB881" s="2">
        <v>0</v>
      </c>
      <c r="AC881" s="2">
        <v>75</v>
      </c>
      <c r="AD881" s="2">
        <v>6</v>
      </c>
      <c r="AE881" s="2">
        <v>81</v>
      </c>
      <c r="AF881" s="2">
        <v>2100000</v>
      </c>
      <c r="AG881" s="2">
        <v>168000</v>
      </c>
      <c r="AH881" s="2">
        <v>0</v>
      </c>
      <c r="AI881" s="2">
        <v>0</v>
      </c>
      <c r="AJ881" s="2">
        <v>0</v>
      </c>
      <c r="AK881" s="2">
        <v>0</v>
      </c>
      <c r="AL881" s="2">
        <v>2100000</v>
      </c>
      <c r="AM881" s="2">
        <v>168000</v>
      </c>
      <c r="AN881" s="2">
        <v>2268000</v>
      </c>
    </row>
    <row r="882" spans="1:40" ht="1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3" t="s">
        <v>406</v>
      </c>
      <c r="P882" s="3"/>
      <c r="Q882" s="3"/>
      <c r="R882" s="3"/>
      <c r="S882" s="3"/>
      <c r="T882" s="3"/>
      <c r="U882" s="3"/>
      <c r="V882" s="3"/>
      <c r="W882" s="2">
        <v>109</v>
      </c>
      <c r="X882" s="2">
        <v>9</v>
      </c>
      <c r="Y882" s="2">
        <v>0</v>
      </c>
      <c r="Z882" s="2">
        <v>0</v>
      </c>
      <c r="AA882" s="2">
        <v>0</v>
      </c>
      <c r="AB882" s="2">
        <v>0</v>
      </c>
      <c r="AC882" s="2">
        <v>109</v>
      </c>
      <c r="AD882" s="2">
        <v>9</v>
      </c>
      <c r="AE882" s="2">
        <v>118</v>
      </c>
      <c r="AF882" s="2">
        <v>981000</v>
      </c>
      <c r="AG882" s="2">
        <v>81000</v>
      </c>
      <c r="AH882" s="2">
        <v>0</v>
      </c>
      <c r="AI882" s="2">
        <v>0</v>
      </c>
      <c r="AJ882" s="2">
        <v>0</v>
      </c>
      <c r="AK882" s="2">
        <v>0</v>
      </c>
      <c r="AL882" s="2">
        <v>981000</v>
      </c>
      <c r="AM882" s="2">
        <v>81000</v>
      </c>
      <c r="AN882" s="2">
        <v>1062000</v>
      </c>
    </row>
    <row r="883" spans="1:40" ht="1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3" t="s">
        <v>407</v>
      </c>
      <c r="P883" s="3"/>
      <c r="Q883" s="3"/>
      <c r="R883" s="3"/>
      <c r="S883" s="3"/>
      <c r="T883" s="3"/>
      <c r="U883" s="3"/>
      <c r="V883" s="3"/>
      <c r="W883" s="2">
        <v>41</v>
      </c>
      <c r="X883" s="2">
        <v>2</v>
      </c>
      <c r="Y883" s="2">
        <v>0</v>
      </c>
      <c r="Z883" s="2">
        <v>0</v>
      </c>
      <c r="AA883" s="2">
        <v>0</v>
      </c>
      <c r="AB883" s="2">
        <v>0</v>
      </c>
      <c r="AC883" s="2">
        <v>41</v>
      </c>
      <c r="AD883" s="2">
        <v>2</v>
      </c>
      <c r="AE883" s="2">
        <v>43</v>
      </c>
      <c r="AF883" s="2">
        <v>902000</v>
      </c>
      <c r="AG883" s="2">
        <v>44000</v>
      </c>
      <c r="AH883" s="2">
        <v>0</v>
      </c>
      <c r="AI883" s="2">
        <v>0</v>
      </c>
      <c r="AJ883" s="2">
        <v>0</v>
      </c>
      <c r="AK883" s="2">
        <v>0</v>
      </c>
      <c r="AL883" s="2">
        <v>902000</v>
      </c>
      <c r="AM883" s="2">
        <v>44000</v>
      </c>
      <c r="AN883" s="2">
        <v>946000</v>
      </c>
    </row>
    <row r="884" spans="1:40" ht="1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3" t="s">
        <v>408</v>
      </c>
      <c r="P884" s="3"/>
      <c r="Q884" s="3"/>
      <c r="R884" s="3"/>
      <c r="S884" s="3"/>
      <c r="T884" s="3"/>
      <c r="U884" s="3"/>
      <c r="V884" s="3"/>
      <c r="W884" s="2">
        <v>38</v>
      </c>
      <c r="X884" s="2">
        <v>2</v>
      </c>
      <c r="Y884" s="2">
        <v>0</v>
      </c>
      <c r="Z884" s="2">
        <v>0</v>
      </c>
      <c r="AA884" s="2">
        <v>0</v>
      </c>
      <c r="AB884" s="2">
        <v>0</v>
      </c>
      <c r="AC884" s="2">
        <v>38</v>
      </c>
      <c r="AD884" s="2">
        <v>2</v>
      </c>
      <c r="AE884" s="2">
        <v>40</v>
      </c>
      <c r="AF884" s="2">
        <v>836000</v>
      </c>
      <c r="AG884" s="2">
        <v>44000</v>
      </c>
      <c r="AH884" s="2">
        <v>0</v>
      </c>
      <c r="AI884" s="2">
        <v>0</v>
      </c>
      <c r="AJ884" s="2">
        <v>0</v>
      </c>
      <c r="AK884" s="2">
        <v>0</v>
      </c>
      <c r="AL884" s="2">
        <v>836000</v>
      </c>
      <c r="AM884" s="2">
        <v>44000</v>
      </c>
      <c r="AN884" s="2">
        <v>880000</v>
      </c>
    </row>
    <row r="885" spans="1:40" ht="1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3" t="s">
        <v>409</v>
      </c>
      <c r="P885" s="3"/>
      <c r="Q885" s="3"/>
      <c r="R885" s="3"/>
      <c r="S885" s="3"/>
      <c r="T885" s="3"/>
      <c r="U885" s="3"/>
      <c r="V885" s="3"/>
      <c r="W885" s="2">
        <v>24</v>
      </c>
      <c r="X885" s="2">
        <v>1</v>
      </c>
      <c r="Y885" s="2">
        <v>0</v>
      </c>
      <c r="Z885" s="2">
        <v>0</v>
      </c>
      <c r="AA885" s="2">
        <v>0</v>
      </c>
      <c r="AB885" s="2">
        <v>0</v>
      </c>
      <c r="AC885" s="2">
        <v>24</v>
      </c>
      <c r="AD885" s="2">
        <v>1</v>
      </c>
      <c r="AE885" s="2">
        <v>25</v>
      </c>
      <c r="AF885" s="2">
        <v>528000</v>
      </c>
      <c r="AG885" s="2">
        <v>22000</v>
      </c>
      <c r="AH885" s="2">
        <v>0</v>
      </c>
      <c r="AI885" s="2">
        <v>0</v>
      </c>
      <c r="AJ885" s="2">
        <v>0</v>
      </c>
      <c r="AK885" s="2">
        <v>0</v>
      </c>
      <c r="AL885" s="2">
        <v>528000</v>
      </c>
      <c r="AM885" s="2">
        <v>22000</v>
      </c>
      <c r="AN885" s="2">
        <v>550000</v>
      </c>
    </row>
    <row r="886" spans="1:40" ht="1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3" t="s">
        <v>410</v>
      </c>
      <c r="P886" s="3"/>
      <c r="Q886" s="3"/>
      <c r="R886" s="3"/>
      <c r="S886" s="3"/>
      <c r="T886" s="3"/>
      <c r="U886" s="3"/>
      <c r="V886" s="3"/>
      <c r="W886" s="2">
        <v>12</v>
      </c>
      <c r="X886" s="2">
        <v>1</v>
      </c>
      <c r="Y886" s="2">
        <v>0</v>
      </c>
      <c r="Z886" s="2">
        <v>0</v>
      </c>
      <c r="AA886" s="2">
        <v>0</v>
      </c>
      <c r="AB886" s="2">
        <v>0</v>
      </c>
      <c r="AC886" s="2">
        <v>12</v>
      </c>
      <c r="AD886" s="2">
        <v>1</v>
      </c>
      <c r="AE886" s="2">
        <v>13</v>
      </c>
      <c r="AF886" s="2">
        <v>396000</v>
      </c>
      <c r="AG886" s="2">
        <v>33000</v>
      </c>
      <c r="AH886" s="2">
        <v>0</v>
      </c>
      <c r="AI886" s="2">
        <v>0</v>
      </c>
      <c r="AJ886" s="2">
        <v>0</v>
      </c>
      <c r="AK886" s="2">
        <v>0</v>
      </c>
      <c r="AL886" s="2">
        <v>396000</v>
      </c>
      <c r="AM886" s="2">
        <v>33000</v>
      </c>
      <c r="AN886" s="2">
        <v>429000</v>
      </c>
    </row>
    <row r="887" spans="1:40" ht="1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3" t="s">
        <v>411</v>
      </c>
      <c r="P887" s="3"/>
      <c r="Q887" s="3"/>
      <c r="R887" s="3"/>
      <c r="S887" s="3"/>
      <c r="T887" s="3"/>
      <c r="U887" s="3"/>
      <c r="V887" s="3"/>
      <c r="W887" s="2">
        <v>23</v>
      </c>
      <c r="X887" s="2">
        <v>2</v>
      </c>
      <c r="Y887" s="2">
        <v>0</v>
      </c>
      <c r="Z887" s="2">
        <v>0</v>
      </c>
      <c r="AA887" s="2">
        <v>0</v>
      </c>
      <c r="AB887" s="2">
        <v>0</v>
      </c>
      <c r="AC887" s="2">
        <v>23</v>
      </c>
      <c r="AD887" s="2">
        <v>2</v>
      </c>
      <c r="AE887" s="2">
        <v>25</v>
      </c>
      <c r="AF887" s="2">
        <v>759000</v>
      </c>
      <c r="AG887" s="2">
        <v>66000</v>
      </c>
      <c r="AH887" s="2">
        <v>0</v>
      </c>
      <c r="AI887" s="2">
        <v>0</v>
      </c>
      <c r="AJ887" s="2">
        <v>0</v>
      </c>
      <c r="AK887" s="2">
        <v>0</v>
      </c>
      <c r="AL887" s="2">
        <v>759000</v>
      </c>
      <c r="AM887" s="2">
        <v>66000</v>
      </c>
      <c r="AN887" s="2">
        <v>825000</v>
      </c>
    </row>
    <row r="888" spans="1:40" ht="15" customHeight="1" x14ac:dyDescent="0.25">
      <c r="A888" s="5"/>
      <c r="B888" s="5"/>
      <c r="C888" s="5"/>
      <c r="D888" s="5"/>
      <c r="E888" s="5"/>
      <c r="F888" s="5"/>
      <c r="G888" s="5"/>
      <c r="H888" s="7" t="s">
        <v>123</v>
      </c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2">
        <v>1054</v>
      </c>
      <c r="X888" s="2">
        <v>160</v>
      </c>
      <c r="Y888" s="2">
        <v>0</v>
      </c>
      <c r="Z888" s="2">
        <v>0</v>
      </c>
      <c r="AA888" s="2">
        <v>0</v>
      </c>
      <c r="AB888" s="2">
        <v>0</v>
      </c>
      <c r="AC888" s="2">
        <v>1054</v>
      </c>
      <c r="AD888" s="2">
        <v>160</v>
      </c>
      <c r="AE888" s="2">
        <v>1214</v>
      </c>
      <c r="AF888" s="2">
        <v>32852000</v>
      </c>
      <c r="AG888" s="2">
        <v>5307000</v>
      </c>
      <c r="AH888" s="2">
        <v>0</v>
      </c>
      <c r="AI888" s="2">
        <v>0</v>
      </c>
      <c r="AJ888" s="2">
        <v>0</v>
      </c>
      <c r="AK888" s="2">
        <v>0</v>
      </c>
      <c r="AL888" s="2">
        <v>32852000</v>
      </c>
      <c r="AM888" s="2">
        <v>5307000</v>
      </c>
      <c r="AN888" s="2">
        <v>38159000</v>
      </c>
    </row>
    <row r="889" spans="1:40" ht="15" customHeight="1" x14ac:dyDescent="0.25">
      <c r="A889" s="5"/>
      <c r="B889" s="5"/>
      <c r="C889" s="5"/>
      <c r="D889" s="5"/>
      <c r="E889" s="5"/>
      <c r="F889" s="5"/>
      <c r="G889" s="5"/>
      <c r="H889" s="6" t="s">
        <v>124</v>
      </c>
      <c r="I889" s="6"/>
      <c r="J889" s="6"/>
      <c r="K889" s="6"/>
      <c r="L889" s="6"/>
      <c r="M889" s="6"/>
      <c r="N889" s="6"/>
      <c r="O889" s="3" t="s">
        <v>391</v>
      </c>
      <c r="P889" s="3"/>
      <c r="Q889" s="3"/>
      <c r="R889" s="3"/>
      <c r="S889" s="3"/>
      <c r="T889" s="3"/>
      <c r="U889" s="3"/>
      <c r="V889" s="3"/>
      <c r="W889" s="2">
        <v>246</v>
      </c>
      <c r="X889" s="2">
        <v>108</v>
      </c>
      <c r="Y889" s="2">
        <v>0</v>
      </c>
      <c r="Z889" s="2">
        <v>0</v>
      </c>
      <c r="AA889" s="2">
        <v>0</v>
      </c>
      <c r="AB889" s="2">
        <v>0</v>
      </c>
      <c r="AC889" s="2">
        <v>246</v>
      </c>
      <c r="AD889" s="2">
        <v>108</v>
      </c>
      <c r="AE889" s="2">
        <v>354</v>
      </c>
      <c r="AF889" s="2">
        <v>2460000</v>
      </c>
      <c r="AG889" s="2">
        <v>1080000</v>
      </c>
      <c r="AH889" s="2">
        <v>0</v>
      </c>
      <c r="AI889" s="2">
        <v>0</v>
      </c>
      <c r="AJ889" s="2">
        <v>0</v>
      </c>
      <c r="AK889" s="2">
        <v>0</v>
      </c>
      <c r="AL889" s="2">
        <v>2460000</v>
      </c>
      <c r="AM889" s="2">
        <v>1080000</v>
      </c>
      <c r="AN889" s="2">
        <v>3540000</v>
      </c>
    </row>
    <row r="890" spans="1:40" ht="1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3" t="s">
        <v>392</v>
      </c>
      <c r="P890" s="3"/>
      <c r="Q890" s="3"/>
      <c r="R890" s="3"/>
      <c r="S890" s="3"/>
      <c r="T890" s="3"/>
      <c r="U890" s="3"/>
      <c r="V890" s="3"/>
      <c r="W890" s="2">
        <v>46</v>
      </c>
      <c r="X890" s="2">
        <v>-2</v>
      </c>
      <c r="Y890" s="2">
        <v>0</v>
      </c>
      <c r="Z890" s="2">
        <v>0</v>
      </c>
      <c r="AA890" s="2">
        <v>0</v>
      </c>
      <c r="AB890" s="2">
        <v>0</v>
      </c>
      <c r="AC890" s="2">
        <v>46</v>
      </c>
      <c r="AD890" s="2">
        <v>-2</v>
      </c>
      <c r="AE890" s="2">
        <v>44</v>
      </c>
      <c r="AF890" s="2">
        <v>460000</v>
      </c>
      <c r="AG890" s="2">
        <v>-20000</v>
      </c>
      <c r="AH890" s="2">
        <v>0</v>
      </c>
      <c r="AI890" s="2">
        <v>0</v>
      </c>
      <c r="AJ890" s="2">
        <v>0</v>
      </c>
      <c r="AK890" s="2">
        <v>0</v>
      </c>
      <c r="AL890" s="2">
        <v>460000</v>
      </c>
      <c r="AM890" s="2">
        <v>-20000</v>
      </c>
      <c r="AN890" s="2">
        <v>440000</v>
      </c>
    </row>
    <row r="891" spans="1:40" ht="1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3" t="s">
        <v>393</v>
      </c>
      <c r="P891" s="3"/>
      <c r="Q891" s="3"/>
      <c r="R891" s="3"/>
      <c r="S891" s="3"/>
      <c r="T891" s="3"/>
      <c r="U891" s="3"/>
      <c r="V891" s="3"/>
      <c r="W891" s="2">
        <v>118</v>
      </c>
      <c r="X891" s="2">
        <v>16</v>
      </c>
      <c r="Y891" s="2">
        <v>0</v>
      </c>
      <c r="Z891" s="2">
        <v>0</v>
      </c>
      <c r="AA891" s="2">
        <v>0</v>
      </c>
      <c r="AB891" s="2">
        <v>0</v>
      </c>
      <c r="AC891" s="2">
        <v>118</v>
      </c>
      <c r="AD891" s="2">
        <v>16</v>
      </c>
      <c r="AE891" s="2">
        <v>134</v>
      </c>
      <c r="AF891" s="2">
        <v>2950000</v>
      </c>
      <c r="AG891" s="2">
        <v>400000</v>
      </c>
      <c r="AH891" s="2">
        <v>0</v>
      </c>
      <c r="AI891" s="2">
        <v>0</v>
      </c>
      <c r="AJ891" s="2">
        <v>0</v>
      </c>
      <c r="AK891" s="2">
        <v>0</v>
      </c>
      <c r="AL891" s="2">
        <v>2950000</v>
      </c>
      <c r="AM891" s="2">
        <v>400000</v>
      </c>
      <c r="AN891" s="2">
        <v>3350000</v>
      </c>
    </row>
    <row r="892" spans="1:40" ht="1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3" t="s">
        <v>394</v>
      </c>
      <c r="P892" s="3"/>
      <c r="Q892" s="3"/>
      <c r="R892" s="3"/>
      <c r="S892" s="3"/>
      <c r="T892" s="3"/>
      <c r="U892" s="3"/>
      <c r="V892" s="3"/>
      <c r="W892" s="2">
        <v>73</v>
      </c>
      <c r="X892" s="2">
        <v>15</v>
      </c>
      <c r="Y892" s="2">
        <v>0</v>
      </c>
      <c r="Z892" s="2">
        <v>0</v>
      </c>
      <c r="AA892" s="2">
        <v>0</v>
      </c>
      <c r="AB892" s="2">
        <v>0</v>
      </c>
      <c r="AC892" s="2">
        <v>73</v>
      </c>
      <c r="AD892" s="2">
        <v>15</v>
      </c>
      <c r="AE892" s="2">
        <v>88</v>
      </c>
      <c r="AF892" s="2">
        <v>2920000</v>
      </c>
      <c r="AG892" s="2">
        <v>600000</v>
      </c>
      <c r="AH892" s="2">
        <v>0</v>
      </c>
      <c r="AI892" s="2">
        <v>0</v>
      </c>
      <c r="AJ892" s="2">
        <v>0</v>
      </c>
      <c r="AK892" s="2">
        <v>0</v>
      </c>
      <c r="AL892" s="2">
        <v>2920000</v>
      </c>
      <c r="AM892" s="2">
        <v>600000</v>
      </c>
      <c r="AN892" s="2">
        <v>3520000</v>
      </c>
    </row>
    <row r="893" spans="1:40" ht="1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3" t="s">
        <v>395</v>
      </c>
      <c r="P893" s="3"/>
      <c r="Q893" s="3"/>
      <c r="R893" s="3"/>
      <c r="S893" s="3"/>
      <c r="T893" s="3"/>
      <c r="U893" s="3"/>
      <c r="V893" s="3"/>
      <c r="W893" s="2">
        <v>212</v>
      </c>
      <c r="X893" s="2">
        <v>57</v>
      </c>
      <c r="Y893" s="2">
        <v>0</v>
      </c>
      <c r="Z893" s="2">
        <v>0</v>
      </c>
      <c r="AA893" s="2">
        <v>0</v>
      </c>
      <c r="AB893" s="2">
        <v>0</v>
      </c>
      <c r="AC893" s="2">
        <v>212</v>
      </c>
      <c r="AD893" s="2">
        <v>57</v>
      </c>
      <c r="AE893" s="2">
        <v>269</v>
      </c>
      <c r="AF893" s="2">
        <v>8480000</v>
      </c>
      <c r="AG893" s="2">
        <v>2280000</v>
      </c>
      <c r="AH893" s="2">
        <v>0</v>
      </c>
      <c r="AI893" s="2">
        <v>0</v>
      </c>
      <c r="AJ893" s="2">
        <v>0</v>
      </c>
      <c r="AK893" s="2">
        <v>0</v>
      </c>
      <c r="AL893" s="2">
        <v>8480000</v>
      </c>
      <c r="AM893" s="2">
        <v>2280000</v>
      </c>
      <c r="AN893" s="2">
        <v>10760000</v>
      </c>
    </row>
    <row r="894" spans="1:40" ht="1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3" t="s">
        <v>396</v>
      </c>
      <c r="P894" s="3"/>
      <c r="Q894" s="3"/>
      <c r="R894" s="3"/>
      <c r="S894" s="3"/>
      <c r="T894" s="3"/>
      <c r="U894" s="3"/>
      <c r="V894" s="3"/>
      <c r="W894" s="2">
        <v>127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127</v>
      </c>
      <c r="AD894" s="2">
        <v>0</v>
      </c>
      <c r="AE894" s="2">
        <v>127</v>
      </c>
      <c r="AF894" s="2">
        <v>10160000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10160000</v>
      </c>
      <c r="AM894" s="2">
        <v>0</v>
      </c>
      <c r="AN894" s="2">
        <v>10160000</v>
      </c>
    </row>
    <row r="895" spans="1:40" ht="1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3" t="s">
        <v>397</v>
      </c>
      <c r="P895" s="3"/>
      <c r="Q895" s="3"/>
      <c r="R895" s="3"/>
      <c r="S895" s="3"/>
      <c r="T895" s="3"/>
      <c r="U895" s="3"/>
      <c r="V895" s="3"/>
      <c r="W895" s="2">
        <v>-201</v>
      </c>
      <c r="X895" s="2">
        <v>201</v>
      </c>
      <c r="Y895" s="2">
        <v>0</v>
      </c>
      <c r="Z895" s="2">
        <v>0</v>
      </c>
      <c r="AA895" s="2">
        <v>0</v>
      </c>
      <c r="AB895" s="2">
        <v>0</v>
      </c>
      <c r="AC895" s="2">
        <v>-201</v>
      </c>
      <c r="AD895" s="2">
        <v>201</v>
      </c>
      <c r="AE895" s="2">
        <v>0</v>
      </c>
      <c r="AF895" s="2">
        <v>-6432000</v>
      </c>
      <c r="AG895" s="2">
        <v>6432000</v>
      </c>
      <c r="AH895" s="2">
        <v>0</v>
      </c>
      <c r="AI895" s="2">
        <v>0</v>
      </c>
      <c r="AJ895" s="2">
        <v>0</v>
      </c>
      <c r="AK895" s="2">
        <v>0</v>
      </c>
      <c r="AL895" s="2">
        <v>-6432000</v>
      </c>
      <c r="AM895" s="2">
        <v>6432000</v>
      </c>
      <c r="AN895" s="2">
        <v>0</v>
      </c>
    </row>
    <row r="896" spans="1:40" ht="1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3" t="s">
        <v>398</v>
      </c>
      <c r="P896" s="3"/>
      <c r="Q896" s="3"/>
      <c r="R896" s="3"/>
      <c r="S896" s="3"/>
      <c r="T896" s="3"/>
      <c r="U896" s="3"/>
      <c r="V896" s="3"/>
      <c r="W896" s="2">
        <v>69</v>
      </c>
      <c r="X896" s="2">
        <v>-69</v>
      </c>
      <c r="Y896" s="2">
        <v>0</v>
      </c>
      <c r="Z896" s="2">
        <v>0</v>
      </c>
      <c r="AA896" s="2">
        <v>0</v>
      </c>
      <c r="AB896" s="2">
        <v>0</v>
      </c>
      <c r="AC896" s="2">
        <v>69</v>
      </c>
      <c r="AD896" s="2">
        <v>-69</v>
      </c>
      <c r="AE896" s="2">
        <v>0</v>
      </c>
      <c r="AF896" s="2">
        <v>5865000</v>
      </c>
      <c r="AG896" s="2">
        <v>-5865000</v>
      </c>
      <c r="AH896" s="2">
        <v>0</v>
      </c>
      <c r="AI896" s="2">
        <v>0</v>
      </c>
      <c r="AJ896" s="2">
        <v>0</v>
      </c>
      <c r="AK896" s="2">
        <v>0</v>
      </c>
      <c r="AL896" s="2">
        <v>5865000</v>
      </c>
      <c r="AM896" s="2">
        <v>-5865000</v>
      </c>
      <c r="AN896" s="2">
        <v>0</v>
      </c>
    </row>
    <row r="897" spans="1:40" ht="1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3" t="s">
        <v>399</v>
      </c>
      <c r="P897" s="3"/>
      <c r="Q897" s="3"/>
      <c r="R897" s="3"/>
      <c r="S897" s="3"/>
      <c r="T897" s="3"/>
      <c r="U897" s="3"/>
      <c r="V897" s="3"/>
      <c r="W897" s="2">
        <v>457</v>
      </c>
      <c r="X897" s="2">
        <v>43</v>
      </c>
      <c r="Y897" s="2">
        <v>0</v>
      </c>
      <c r="Z897" s="2">
        <v>0</v>
      </c>
      <c r="AA897" s="2">
        <v>0</v>
      </c>
      <c r="AB897" s="2">
        <v>0</v>
      </c>
      <c r="AC897" s="2">
        <v>457</v>
      </c>
      <c r="AD897" s="2">
        <v>43</v>
      </c>
      <c r="AE897" s="2">
        <v>500</v>
      </c>
      <c r="AF897" s="2">
        <v>9140000</v>
      </c>
      <c r="AG897" s="2">
        <v>860000</v>
      </c>
      <c r="AH897" s="2">
        <v>0</v>
      </c>
      <c r="AI897" s="2">
        <v>0</v>
      </c>
      <c r="AJ897" s="2">
        <v>0</v>
      </c>
      <c r="AK897" s="2">
        <v>0</v>
      </c>
      <c r="AL897" s="2">
        <v>9140000</v>
      </c>
      <c r="AM897" s="2">
        <v>860000</v>
      </c>
      <c r="AN897" s="2">
        <v>10000000</v>
      </c>
    </row>
    <row r="898" spans="1:40" ht="1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3" t="s">
        <v>400</v>
      </c>
      <c r="P898" s="3"/>
      <c r="Q898" s="3"/>
      <c r="R898" s="3"/>
      <c r="S898" s="3"/>
      <c r="T898" s="3"/>
      <c r="U898" s="3"/>
      <c r="V898" s="3"/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</row>
    <row r="899" spans="1:40" ht="1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3" t="s">
        <v>401</v>
      </c>
      <c r="P899" s="3"/>
      <c r="Q899" s="3"/>
      <c r="R899" s="3"/>
      <c r="S899" s="3"/>
      <c r="T899" s="3"/>
      <c r="U899" s="3"/>
      <c r="V899" s="3"/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</row>
    <row r="900" spans="1:40" ht="1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3" t="s">
        <v>402</v>
      </c>
      <c r="P900" s="3"/>
      <c r="Q900" s="3"/>
      <c r="R900" s="3"/>
      <c r="S900" s="3"/>
      <c r="T900" s="3"/>
      <c r="U900" s="3"/>
      <c r="V900" s="3"/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0</v>
      </c>
    </row>
    <row r="901" spans="1:40" ht="1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3" t="s">
        <v>403</v>
      </c>
      <c r="P901" s="3"/>
      <c r="Q901" s="3"/>
      <c r="R901" s="3"/>
      <c r="S901" s="3"/>
      <c r="T901" s="3"/>
      <c r="U901" s="3"/>
      <c r="V901" s="3"/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</row>
    <row r="902" spans="1:40" ht="1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3" t="s">
        <v>404</v>
      </c>
      <c r="P902" s="3"/>
      <c r="Q902" s="3"/>
      <c r="R902" s="3"/>
      <c r="S902" s="3"/>
      <c r="T902" s="3"/>
      <c r="U902" s="3"/>
      <c r="V902" s="3"/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</row>
    <row r="903" spans="1:40" ht="1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3" t="s">
        <v>405</v>
      </c>
      <c r="P903" s="3"/>
      <c r="Q903" s="3"/>
      <c r="R903" s="3"/>
      <c r="S903" s="3"/>
      <c r="T903" s="3"/>
      <c r="U903" s="3"/>
      <c r="V903" s="3"/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0</v>
      </c>
    </row>
    <row r="904" spans="1:40" ht="1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3" t="s">
        <v>406</v>
      </c>
      <c r="P904" s="3"/>
      <c r="Q904" s="3"/>
      <c r="R904" s="3"/>
      <c r="S904" s="3"/>
      <c r="T904" s="3"/>
      <c r="U904" s="3"/>
      <c r="V904" s="3"/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0</v>
      </c>
    </row>
    <row r="905" spans="1:40" ht="1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3" t="s">
        <v>407</v>
      </c>
      <c r="P905" s="3"/>
      <c r="Q905" s="3"/>
      <c r="R905" s="3"/>
      <c r="S905" s="3"/>
      <c r="T905" s="3"/>
      <c r="U905" s="3"/>
      <c r="V905" s="3"/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</row>
    <row r="906" spans="1:40" ht="1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3" t="s">
        <v>408</v>
      </c>
      <c r="P906" s="3"/>
      <c r="Q906" s="3"/>
      <c r="R906" s="3"/>
      <c r="S906" s="3"/>
      <c r="T906" s="3"/>
      <c r="U906" s="3"/>
      <c r="V906" s="3"/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0</v>
      </c>
    </row>
    <row r="907" spans="1:40" ht="1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3" t="s">
        <v>409</v>
      </c>
      <c r="P907" s="3"/>
      <c r="Q907" s="3"/>
      <c r="R907" s="3"/>
      <c r="S907" s="3"/>
      <c r="T907" s="3"/>
      <c r="U907" s="3"/>
      <c r="V907" s="3"/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0</v>
      </c>
    </row>
    <row r="908" spans="1:40" ht="1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3" t="s">
        <v>410</v>
      </c>
      <c r="P908" s="3"/>
      <c r="Q908" s="3"/>
      <c r="R908" s="3"/>
      <c r="S908" s="3"/>
      <c r="T908" s="3"/>
      <c r="U908" s="3"/>
      <c r="V908" s="3"/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</row>
    <row r="909" spans="1:40" ht="1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3" t="s">
        <v>411</v>
      </c>
      <c r="P909" s="3"/>
      <c r="Q909" s="3"/>
      <c r="R909" s="3"/>
      <c r="S909" s="3"/>
      <c r="T909" s="3"/>
      <c r="U909" s="3"/>
      <c r="V909" s="3"/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</row>
    <row r="910" spans="1:40" ht="15" customHeight="1" x14ac:dyDescent="0.25">
      <c r="A910" s="5"/>
      <c r="B910" s="5"/>
      <c r="C910" s="5"/>
      <c r="D910" s="5"/>
      <c r="E910" s="5"/>
      <c r="F910" s="5"/>
      <c r="G910" s="5"/>
      <c r="H910" s="7" t="s">
        <v>125</v>
      </c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2">
        <v>1147</v>
      </c>
      <c r="X910" s="2">
        <v>369</v>
      </c>
      <c r="Y910" s="2">
        <v>0</v>
      </c>
      <c r="Z910" s="2">
        <v>0</v>
      </c>
      <c r="AA910" s="2">
        <v>0</v>
      </c>
      <c r="AB910" s="2">
        <v>0</v>
      </c>
      <c r="AC910" s="2">
        <v>1147</v>
      </c>
      <c r="AD910" s="2">
        <v>369</v>
      </c>
      <c r="AE910" s="2">
        <v>1516</v>
      </c>
      <c r="AF910" s="2">
        <v>36003000</v>
      </c>
      <c r="AG910" s="2">
        <v>5767000</v>
      </c>
      <c r="AH910" s="2">
        <v>0</v>
      </c>
      <c r="AI910" s="2">
        <v>0</v>
      </c>
      <c r="AJ910" s="2">
        <v>0</v>
      </c>
      <c r="AK910" s="2">
        <v>0</v>
      </c>
      <c r="AL910" s="2">
        <v>36003000</v>
      </c>
      <c r="AM910" s="2">
        <v>5767000</v>
      </c>
      <c r="AN910" s="2">
        <v>41770000</v>
      </c>
    </row>
    <row r="911" spans="1:40" ht="15" customHeight="1" x14ac:dyDescent="0.25">
      <c r="A911" s="5"/>
      <c r="B911" s="5"/>
      <c r="C911" s="5"/>
      <c r="D911" s="5"/>
      <c r="E911" s="5"/>
      <c r="F911" s="5"/>
      <c r="G911" s="5"/>
      <c r="H911" s="6" t="s">
        <v>126</v>
      </c>
      <c r="I911" s="6"/>
      <c r="J911" s="6"/>
      <c r="K911" s="6"/>
      <c r="L911" s="6"/>
      <c r="M911" s="6"/>
      <c r="N911" s="6"/>
      <c r="O911" s="3" t="s">
        <v>391</v>
      </c>
      <c r="P911" s="3"/>
      <c r="Q911" s="3"/>
      <c r="R911" s="3"/>
      <c r="S911" s="3"/>
      <c r="T911" s="3"/>
      <c r="U911" s="3"/>
      <c r="V911" s="3"/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</row>
    <row r="912" spans="1:40" ht="1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3" t="s">
        <v>392</v>
      </c>
      <c r="P912" s="3"/>
      <c r="Q912" s="3"/>
      <c r="R912" s="3"/>
      <c r="S912" s="3"/>
      <c r="T912" s="3"/>
      <c r="U912" s="3"/>
      <c r="V912" s="3"/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</row>
    <row r="913" spans="1:40" ht="1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3" t="s">
        <v>393</v>
      </c>
      <c r="P913" s="3"/>
      <c r="Q913" s="3"/>
      <c r="R913" s="3"/>
      <c r="S913" s="3"/>
      <c r="T913" s="3"/>
      <c r="U913" s="3"/>
      <c r="V913" s="3"/>
      <c r="W913" s="2">
        <v>24</v>
      </c>
      <c r="X913" s="2">
        <v>2</v>
      </c>
      <c r="Y913" s="2">
        <v>0</v>
      </c>
      <c r="Z913" s="2">
        <v>0</v>
      </c>
      <c r="AA913" s="2">
        <v>24</v>
      </c>
      <c r="AB913" s="2">
        <v>2</v>
      </c>
      <c r="AC913" s="2">
        <v>0</v>
      </c>
      <c r="AD913" s="2">
        <v>0</v>
      </c>
      <c r="AE913" s="2">
        <v>0</v>
      </c>
      <c r="AF913" s="2">
        <v>600000</v>
      </c>
      <c r="AG913" s="2">
        <v>50000</v>
      </c>
      <c r="AH913" s="2">
        <v>0</v>
      </c>
      <c r="AI913" s="2">
        <v>0</v>
      </c>
      <c r="AJ913" s="2">
        <v>600000</v>
      </c>
      <c r="AK913" s="2">
        <v>50000</v>
      </c>
      <c r="AL913" s="2">
        <v>0</v>
      </c>
      <c r="AM913" s="2">
        <v>0</v>
      </c>
      <c r="AN913" s="2">
        <v>0</v>
      </c>
    </row>
    <row r="914" spans="1:40" ht="1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3" t="s">
        <v>394</v>
      </c>
      <c r="P914" s="3"/>
      <c r="Q914" s="3"/>
      <c r="R914" s="3"/>
      <c r="S914" s="3"/>
      <c r="T914" s="3"/>
      <c r="U914" s="3"/>
      <c r="V914" s="3"/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</row>
    <row r="915" spans="1:40" ht="1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3" t="s">
        <v>395</v>
      </c>
      <c r="P915" s="3"/>
      <c r="Q915" s="3"/>
      <c r="R915" s="3"/>
      <c r="S915" s="3"/>
      <c r="T915" s="3"/>
      <c r="U915" s="3"/>
      <c r="V915" s="3"/>
      <c r="W915" s="2">
        <v>84</v>
      </c>
      <c r="X915" s="2">
        <v>14</v>
      </c>
      <c r="Y915" s="2">
        <v>0</v>
      </c>
      <c r="Z915" s="2">
        <v>0</v>
      </c>
      <c r="AA915" s="2">
        <v>37</v>
      </c>
      <c r="AB915" s="2">
        <v>9</v>
      </c>
      <c r="AC915" s="2">
        <v>47</v>
      </c>
      <c r="AD915" s="2">
        <v>5</v>
      </c>
      <c r="AE915" s="2">
        <v>52</v>
      </c>
      <c r="AF915" s="2">
        <v>3360000</v>
      </c>
      <c r="AG915" s="2">
        <v>560000</v>
      </c>
      <c r="AH915" s="2">
        <v>0</v>
      </c>
      <c r="AI915" s="2">
        <v>0</v>
      </c>
      <c r="AJ915" s="2">
        <v>1480000</v>
      </c>
      <c r="AK915" s="2">
        <v>360000</v>
      </c>
      <c r="AL915" s="2">
        <v>1880000</v>
      </c>
      <c r="AM915" s="2">
        <v>200000</v>
      </c>
      <c r="AN915" s="2">
        <v>2080000</v>
      </c>
    </row>
    <row r="916" spans="1:40" ht="1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3" t="s">
        <v>396</v>
      </c>
      <c r="P916" s="3"/>
      <c r="Q916" s="3"/>
      <c r="R916" s="3"/>
      <c r="S916" s="3"/>
      <c r="T916" s="3"/>
      <c r="U916" s="3"/>
      <c r="V916" s="3"/>
      <c r="W916" s="2">
        <v>51</v>
      </c>
      <c r="X916" s="2">
        <v>9</v>
      </c>
      <c r="Y916" s="2">
        <v>0</v>
      </c>
      <c r="Z916" s="2">
        <v>0</v>
      </c>
      <c r="AA916" s="2">
        <v>0</v>
      </c>
      <c r="AB916" s="2">
        <v>0</v>
      </c>
      <c r="AC916" s="2">
        <v>51</v>
      </c>
      <c r="AD916" s="2">
        <v>9</v>
      </c>
      <c r="AE916" s="2">
        <v>60</v>
      </c>
      <c r="AF916" s="2">
        <v>4080000</v>
      </c>
      <c r="AG916" s="2">
        <v>720000</v>
      </c>
      <c r="AH916" s="2">
        <v>0</v>
      </c>
      <c r="AI916" s="2">
        <v>0</v>
      </c>
      <c r="AJ916" s="2">
        <v>0</v>
      </c>
      <c r="AK916" s="2">
        <v>0</v>
      </c>
      <c r="AL916" s="2">
        <v>4080000</v>
      </c>
      <c r="AM916" s="2">
        <v>720000</v>
      </c>
      <c r="AN916" s="2">
        <v>4800000</v>
      </c>
    </row>
    <row r="917" spans="1:40" ht="1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3" t="s">
        <v>397</v>
      </c>
      <c r="P917" s="3"/>
      <c r="Q917" s="3"/>
      <c r="R917" s="3"/>
      <c r="S917" s="3"/>
      <c r="T917" s="3"/>
      <c r="U917" s="3"/>
      <c r="V917" s="3"/>
      <c r="W917" s="2">
        <v>186</v>
      </c>
      <c r="X917" s="2">
        <v>32</v>
      </c>
      <c r="Y917" s="2">
        <v>0</v>
      </c>
      <c r="Z917" s="2">
        <v>0</v>
      </c>
      <c r="AA917" s="2">
        <v>186</v>
      </c>
      <c r="AB917" s="2">
        <v>28</v>
      </c>
      <c r="AC917" s="2">
        <v>0</v>
      </c>
      <c r="AD917" s="2">
        <v>4</v>
      </c>
      <c r="AE917" s="2">
        <v>4</v>
      </c>
      <c r="AF917" s="2">
        <v>5952000</v>
      </c>
      <c r="AG917" s="2">
        <v>1024000</v>
      </c>
      <c r="AH917" s="2">
        <v>0</v>
      </c>
      <c r="AI917" s="2">
        <v>0</v>
      </c>
      <c r="AJ917" s="2">
        <v>5952000</v>
      </c>
      <c r="AK917" s="2">
        <v>896000</v>
      </c>
      <c r="AL917" s="2">
        <v>0</v>
      </c>
      <c r="AM917" s="2">
        <v>128000</v>
      </c>
      <c r="AN917" s="2">
        <v>128000</v>
      </c>
    </row>
    <row r="918" spans="1:40" ht="1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3" t="s">
        <v>398</v>
      </c>
      <c r="P918" s="3"/>
      <c r="Q918" s="3"/>
      <c r="R918" s="3"/>
      <c r="S918" s="3"/>
      <c r="T918" s="3"/>
      <c r="U918" s="3"/>
      <c r="V918" s="3"/>
      <c r="W918" s="2">
        <v>20</v>
      </c>
      <c r="X918" s="2">
        <v>4</v>
      </c>
      <c r="Y918" s="2">
        <v>0</v>
      </c>
      <c r="Z918" s="2">
        <v>0</v>
      </c>
      <c r="AA918" s="2">
        <v>18</v>
      </c>
      <c r="AB918" s="2">
        <v>1</v>
      </c>
      <c r="AC918" s="2">
        <v>2</v>
      </c>
      <c r="AD918" s="2">
        <v>3</v>
      </c>
      <c r="AE918" s="2">
        <v>5</v>
      </c>
      <c r="AF918" s="2">
        <v>1700000</v>
      </c>
      <c r="AG918" s="2">
        <v>340000</v>
      </c>
      <c r="AH918" s="2">
        <v>0</v>
      </c>
      <c r="AI918" s="2">
        <v>0</v>
      </c>
      <c r="AJ918" s="2">
        <v>1530000</v>
      </c>
      <c r="AK918" s="2">
        <v>85000</v>
      </c>
      <c r="AL918" s="2">
        <v>170000</v>
      </c>
      <c r="AM918" s="2">
        <v>255000</v>
      </c>
      <c r="AN918" s="2">
        <v>425000</v>
      </c>
    </row>
    <row r="919" spans="1:40" ht="1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3" t="s">
        <v>399</v>
      </c>
      <c r="P919" s="3"/>
      <c r="Q919" s="3"/>
      <c r="R919" s="3"/>
      <c r="S919" s="3"/>
      <c r="T919" s="3"/>
      <c r="U919" s="3"/>
      <c r="V919" s="3"/>
      <c r="W919" s="2">
        <v>238</v>
      </c>
      <c r="X919" s="2">
        <v>50</v>
      </c>
      <c r="Y919" s="2">
        <v>0</v>
      </c>
      <c r="Z919" s="2">
        <v>0</v>
      </c>
      <c r="AA919" s="2">
        <v>238</v>
      </c>
      <c r="AB919" s="2">
        <v>30</v>
      </c>
      <c r="AC919" s="2">
        <v>0</v>
      </c>
      <c r="AD919" s="2">
        <v>20</v>
      </c>
      <c r="AE919" s="2">
        <v>20</v>
      </c>
      <c r="AF919" s="2">
        <v>4760000</v>
      </c>
      <c r="AG919" s="2">
        <v>1000000</v>
      </c>
      <c r="AH919" s="2">
        <v>0</v>
      </c>
      <c r="AI919" s="2">
        <v>0</v>
      </c>
      <c r="AJ919" s="2">
        <v>4760000</v>
      </c>
      <c r="AK919" s="2">
        <v>600000</v>
      </c>
      <c r="AL919" s="2">
        <v>0</v>
      </c>
      <c r="AM919" s="2">
        <v>400000</v>
      </c>
      <c r="AN919" s="2">
        <v>400000</v>
      </c>
    </row>
    <row r="920" spans="1:40" ht="1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3" t="s">
        <v>400</v>
      </c>
      <c r="P920" s="3"/>
      <c r="Q920" s="3"/>
      <c r="R920" s="3"/>
      <c r="S920" s="3"/>
      <c r="T920" s="3"/>
      <c r="U920" s="3"/>
      <c r="V920" s="3"/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</row>
    <row r="921" spans="1:40" ht="1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3" t="s">
        <v>401</v>
      </c>
      <c r="P921" s="3"/>
      <c r="Q921" s="3"/>
      <c r="R921" s="3"/>
      <c r="S921" s="3"/>
      <c r="T921" s="3"/>
      <c r="U921" s="3"/>
      <c r="V921" s="3"/>
      <c r="W921" s="2">
        <v>300</v>
      </c>
      <c r="X921" s="2">
        <v>78</v>
      </c>
      <c r="Y921" s="2">
        <v>0</v>
      </c>
      <c r="Z921" s="2">
        <v>0</v>
      </c>
      <c r="AA921" s="2">
        <v>107</v>
      </c>
      <c r="AB921" s="2">
        <v>9</v>
      </c>
      <c r="AC921" s="2">
        <v>193</v>
      </c>
      <c r="AD921" s="2">
        <v>69</v>
      </c>
      <c r="AE921" s="2">
        <v>262</v>
      </c>
      <c r="AF921" s="2">
        <v>3600000</v>
      </c>
      <c r="AG921" s="2">
        <v>936000</v>
      </c>
      <c r="AH921" s="2">
        <v>0</v>
      </c>
      <c r="AI921" s="2">
        <v>0</v>
      </c>
      <c r="AJ921" s="2">
        <v>1284000</v>
      </c>
      <c r="AK921" s="2">
        <v>108000</v>
      </c>
      <c r="AL921" s="2">
        <v>2316000</v>
      </c>
      <c r="AM921" s="2">
        <v>828000</v>
      </c>
      <c r="AN921" s="2">
        <v>3144000</v>
      </c>
    </row>
    <row r="922" spans="1:40" ht="1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3" t="s">
        <v>402</v>
      </c>
      <c r="P922" s="3"/>
      <c r="Q922" s="3"/>
      <c r="R922" s="3"/>
      <c r="S922" s="3"/>
      <c r="T922" s="3"/>
      <c r="U922" s="3"/>
      <c r="V922" s="3"/>
      <c r="W922" s="2">
        <v>381</v>
      </c>
      <c r="X922" s="2">
        <v>31</v>
      </c>
      <c r="Y922" s="2">
        <v>0</v>
      </c>
      <c r="Z922" s="2">
        <v>0</v>
      </c>
      <c r="AA922" s="2">
        <v>336</v>
      </c>
      <c r="AB922" s="2">
        <v>33</v>
      </c>
      <c r="AC922" s="2">
        <v>45</v>
      </c>
      <c r="AD922" s="2">
        <v>-2</v>
      </c>
      <c r="AE922" s="2">
        <v>43</v>
      </c>
      <c r="AF922" s="2">
        <v>6096000</v>
      </c>
      <c r="AG922" s="2">
        <v>496000</v>
      </c>
      <c r="AH922" s="2">
        <v>0</v>
      </c>
      <c r="AI922" s="2">
        <v>0</v>
      </c>
      <c r="AJ922" s="2">
        <v>5376000</v>
      </c>
      <c r="AK922" s="2">
        <v>528000</v>
      </c>
      <c r="AL922" s="2">
        <v>720000</v>
      </c>
      <c r="AM922" s="2">
        <v>-32000</v>
      </c>
      <c r="AN922" s="2">
        <v>688000</v>
      </c>
    </row>
    <row r="923" spans="1:40" ht="1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3" t="s">
        <v>403</v>
      </c>
      <c r="P923" s="3"/>
      <c r="Q923" s="3"/>
      <c r="R923" s="3"/>
      <c r="S923" s="3"/>
      <c r="T923" s="3"/>
      <c r="U923" s="3"/>
      <c r="V923" s="3"/>
      <c r="W923" s="2">
        <v>216</v>
      </c>
      <c r="X923" s="2">
        <v>51</v>
      </c>
      <c r="Y923" s="2">
        <v>0</v>
      </c>
      <c r="Z923" s="2">
        <v>0</v>
      </c>
      <c r="AA923" s="2">
        <v>84</v>
      </c>
      <c r="AB923" s="2">
        <v>36</v>
      </c>
      <c r="AC923" s="2">
        <v>132</v>
      </c>
      <c r="AD923" s="2">
        <v>15</v>
      </c>
      <c r="AE923" s="2">
        <v>147</v>
      </c>
      <c r="AF923" s="2">
        <v>6480000</v>
      </c>
      <c r="AG923" s="2">
        <v>1530000</v>
      </c>
      <c r="AH923" s="2">
        <v>0</v>
      </c>
      <c r="AI923" s="2">
        <v>0</v>
      </c>
      <c r="AJ923" s="2">
        <v>2520000</v>
      </c>
      <c r="AK923" s="2">
        <v>1080000</v>
      </c>
      <c r="AL923" s="2">
        <v>3960000</v>
      </c>
      <c r="AM923" s="2">
        <v>450000</v>
      </c>
      <c r="AN923" s="2">
        <v>4410000</v>
      </c>
    </row>
    <row r="924" spans="1:40" ht="1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3" t="s">
        <v>404</v>
      </c>
      <c r="P924" s="3"/>
      <c r="Q924" s="3"/>
      <c r="R924" s="3"/>
      <c r="S924" s="3"/>
      <c r="T924" s="3"/>
      <c r="U924" s="3"/>
      <c r="V924" s="3"/>
      <c r="W924" s="2">
        <v>104</v>
      </c>
      <c r="X924" s="2">
        <v>0</v>
      </c>
      <c r="Y924" s="2">
        <v>0</v>
      </c>
      <c r="Z924" s="2">
        <v>0</v>
      </c>
      <c r="AA924" s="2">
        <v>104</v>
      </c>
      <c r="AB924" s="2">
        <v>0</v>
      </c>
      <c r="AC924" s="2">
        <v>0</v>
      </c>
      <c r="AD924" s="2">
        <v>0</v>
      </c>
      <c r="AE924" s="2">
        <v>0</v>
      </c>
      <c r="AF924" s="2">
        <v>1664000</v>
      </c>
      <c r="AG924" s="2">
        <v>0</v>
      </c>
      <c r="AH924" s="2">
        <v>0</v>
      </c>
      <c r="AI924" s="2">
        <v>0</v>
      </c>
      <c r="AJ924" s="2">
        <v>1664000</v>
      </c>
      <c r="AK924" s="2">
        <v>0</v>
      </c>
      <c r="AL924" s="2">
        <v>0</v>
      </c>
      <c r="AM924" s="2">
        <v>0</v>
      </c>
      <c r="AN924" s="2">
        <v>0</v>
      </c>
    </row>
    <row r="925" spans="1:40" ht="1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3" t="s">
        <v>405</v>
      </c>
      <c r="P925" s="3"/>
      <c r="Q925" s="3"/>
      <c r="R925" s="3"/>
      <c r="S925" s="3"/>
      <c r="T925" s="3"/>
      <c r="U925" s="3"/>
      <c r="V925" s="3"/>
      <c r="W925" s="2">
        <v>48</v>
      </c>
      <c r="X925" s="2">
        <v>5</v>
      </c>
      <c r="Y925" s="2">
        <v>0</v>
      </c>
      <c r="Z925" s="2">
        <v>0</v>
      </c>
      <c r="AA925" s="2">
        <v>24</v>
      </c>
      <c r="AB925" s="2">
        <v>2</v>
      </c>
      <c r="AC925" s="2">
        <v>24</v>
      </c>
      <c r="AD925" s="2">
        <v>3</v>
      </c>
      <c r="AE925" s="2">
        <v>27</v>
      </c>
      <c r="AF925" s="2">
        <v>1344000</v>
      </c>
      <c r="AG925" s="2">
        <v>140000</v>
      </c>
      <c r="AH925" s="2">
        <v>0</v>
      </c>
      <c r="AI925" s="2">
        <v>0</v>
      </c>
      <c r="AJ925" s="2">
        <v>672000</v>
      </c>
      <c r="AK925" s="2">
        <v>56000</v>
      </c>
      <c r="AL925" s="2">
        <v>672000</v>
      </c>
      <c r="AM925" s="2">
        <v>84000</v>
      </c>
      <c r="AN925" s="2">
        <v>756000</v>
      </c>
    </row>
    <row r="926" spans="1:40" ht="1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3" t="s">
        <v>406</v>
      </c>
      <c r="P926" s="3"/>
      <c r="Q926" s="3"/>
      <c r="R926" s="3"/>
      <c r="S926" s="3"/>
      <c r="T926" s="3"/>
      <c r="U926" s="3"/>
      <c r="V926" s="3"/>
      <c r="W926" s="2">
        <v>332</v>
      </c>
      <c r="X926" s="2">
        <v>38</v>
      </c>
      <c r="Y926" s="2">
        <v>0</v>
      </c>
      <c r="Z926" s="2">
        <v>0</v>
      </c>
      <c r="AA926" s="2">
        <v>307</v>
      </c>
      <c r="AB926" s="2">
        <v>25</v>
      </c>
      <c r="AC926" s="2">
        <v>25</v>
      </c>
      <c r="AD926" s="2">
        <v>13</v>
      </c>
      <c r="AE926" s="2">
        <v>38</v>
      </c>
      <c r="AF926" s="2">
        <v>2988000</v>
      </c>
      <c r="AG926" s="2">
        <v>342000</v>
      </c>
      <c r="AH926" s="2">
        <v>0</v>
      </c>
      <c r="AI926" s="2">
        <v>0</v>
      </c>
      <c r="AJ926" s="2">
        <v>2763000</v>
      </c>
      <c r="AK926" s="2">
        <v>225000</v>
      </c>
      <c r="AL926" s="2">
        <v>225000</v>
      </c>
      <c r="AM926" s="2">
        <v>117000</v>
      </c>
      <c r="AN926" s="2">
        <v>342000</v>
      </c>
    </row>
    <row r="927" spans="1:40" ht="1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3" t="s">
        <v>407</v>
      </c>
      <c r="P927" s="3"/>
      <c r="Q927" s="3"/>
      <c r="R927" s="3"/>
      <c r="S927" s="3"/>
      <c r="T927" s="3"/>
      <c r="U927" s="3"/>
      <c r="V927" s="3"/>
      <c r="W927" s="2">
        <v>98</v>
      </c>
      <c r="X927" s="2">
        <v>14</v>
      </c>
      <c r="Y927" s="2">
        <v>0</v>
      </c>
      <c r="Z927" s="2">
        <v>0</v>
      </c>
      <c r="AA927" s="2">
        <v>86</v>
      </c>
      <c r="AB927" s="2">
        <v>13</v>
      </c>
      <c r="AC927" s="2">
        <v>12</v>
      </c>
      <c r="AD927" s="2">
        <v>1</v>
      </c>
      <c r="AE927" s="2">
        <v>13</v>
      </c>
      <c r="AF927" s="2">
        <v>2156000</v>
      </c>
      <c r="AG927" s="2">
        <v>308000</v>
      </c>
      <c r="AH927" s="2">
        <v>0</v>
      </c>
      <c r="AI927" s="2">
        <v>0</v>
      </c>
      <c r="AJ927" s="2">
        <v>1892000</v>
      </c>
      <c r="AK927" s="2">
        <v>286000</v>
      </c>
      <c r="AL927" s="2">
        <v>264000</v>
      </c>
      <c r="AM927" s="2">
        <v>22000</v>
      </c>
      <c r="AN927" s="2">
        <v>286000</v>
      </c>
    </row>
    <row r="928" spans="1:40" ht="1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3" t="s">
        <v>408</v>
      </c>
      <c r="P928" s="3"/>
      <c r="Q928" s="3"/>
      <c r="R928" s="3"/>
      <c r="S928" s="3"/>
      <c r="T928" s="3"/>
      <c r="U928" s="3"/>
      <c r="V928" s="3"/>
      <c r="W928" s="2">
        <v>102</v>
      </c>
      <c r="X928" s="2">
        <v>11</v>
      </c>
      <c r="Y928" s="2">
        <v>0</v>
      </c>
      <c r="Z928" s="2">
        <v>0</v>
      </c>
      <c r="AA928" s="2">
        <v>87</v>
      </c>
      <c r="AB928" s="2">
        <v>6</v>
      </c>
      <c r="AC928" s="2">
        <v>15</v>
      </c>
      <c r="AD928" s="2">
        <v>5</v>
      </c>
      <c r="AE928" s="2">
        <v>20</v>
      </c>
      <c r="AF928" s="2">
        <v>2244000</v>
      </c>
      <c r="AG928" s="2">
        <v>242000</v>
      </c>
      <c r="AH928" s="2">
        <v>0</v>
      </c>
      <c r="AI928" s="2">
        <v>0</v>
      </c>
      <c r="AJ928" s="2">
        <v>1914000</v>
      </c>
      <c r="AK928" s="2">
        <v>132000</v>
      </c>
      <c r="AL928" s="2">
        <v>330000</v>
      </c>
      <c r="AM928" s="2">
        <v>110000</v>
      </c>
      <c r="AN928" s="2">
        <v>440000</v>
      </c>
    </row>
    <row r="929" spans="1:40" ht="1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3" t="s">
        <v>409</v>
      </c>
      <c r="P929" s="3"/>
      <c r="Q929" s="3"/>
      <c r="R929" s="3"/>
      <c r="S929" s="3"/>
      <c r="T929" s="3"/>
      <c r="U929" s="3"/>
      <c r="V929" s="3"/>
      <c r="W929" s="2">
        <v>108</v>
      </c>
      <c r="X929" s="2">
        <v>1</v>
      </c>
      <c r="Y929" s="2">
        <v>0</v>
      </c>
      <c r="Z929" s="2">
        <v>0</v>
      </c>
      <c r="AA929" s="2">
        <v>96</v>
      </c>
      <c r="AB929" s="2">
        <v>0</v>
      </c>
      <c r="AC929" s="2">
        <v>12</v>
      </c>
      <c r="AD929" s="2">
        <v>1</v>
      </c>
      <c r="AE929" s="2">
        <v>13</v>
      </c>
      <c r="AF929" s="2">
        <v>2376000</v>
      </c>
      <c r="AG929" s="2">
        <v>22000</v>
      </c>
      <c r="AH929" s="2">
        <v>0</v>
      </c>
      <c r="AI929" s="2">
        <v>0</v>
      </c>
      <c r="AJ929" s="2">
        <v>2112000</v>
      </c>
      <c r="AK929" s="2">
        <v>0</v>
      </c>
      <c r="AL929" s="2">
        <v>264000</v>
      </c>
      <c r="AM929" s="2">
        <v>22000</v>
      </c>
      <c r="AN929" s="2">
        <v>286000</v>
      </c>
    </row>
    <row r="930" spans="1:40" ht="1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3" t="s">
        <v>410</v>
      </c>
      <c r="P930" s="3"/>
      <c r="Q930" s="3"/>
      <c r="R930" s="3"/>
      <c r="S930" s="3"/>
      <c r="T930" s="3"/>
      <c r="U930" s="3"/>
      <c r="V930" s="3"/>
      <c r="W930" s="2">
        <v>54</v>
      </c>
      <c r="X930" s="2">
        <v>9</v>
      </c>
      <c r="Y930" s="2">
        <v>0</v>
      </c>
      <c r="Z930" s="2">
        <v>0</v>
      </c>
      <c r="AA930" s="2">
        <v>20</v>
      </c>
      <c r="AB930" s="2">
        <v>4</v>
      </c>
      <c r="AC930" s="2">
        <v>34</v>
      </c>
      <c r="AD930" s="2">
        <v>5</v>
      </c>
      <c r="AE930" s="2">
        <v>39</v>
      </c>
      <c r="AF930" s="2">
        <v>1782000</v>
      </c>
      <c r="AG930" s="2">
        <v>297000</v>
      </c>
      <c r="AH930" s="2">
        <v>0</v>
      </c>
      <c r="AI930" s="2">
        <v>0</v>
      </c>
      <c r="AJ930" s="2">
        <v>660000</v>
      </c>
      <c r="AK930" s="2">
        <v>132000</v>
      </c>
      <c r="AL930" s="2">
        <v>1122000</v>
      </c>
      <c r="AM930" s="2">
        <v>165000</v>
      </c>
      <c r="AN930" s="2">
        <v>1287000</v>
      </c>
    </row>
    <row r="931" spans="1:40" ht="1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3" t="s">
        <v>411</v>
      </c>
      <c r="P931" s="3"/>
      <c r="Q931" s="3"/>
      <c r="R931" s="3"/>
      <c r="S931" s="3"/>
      <c r="T931" s="3"/>
      <c r="U931" s="3"/>
      <c r="V931" s="3"/>
      <c r="W931" s="2">
        <v>102</v>
      </c>
      <c r="X931" s="2">
        <v>6</v>
      </c>
      <c r="Y931" s="2">
        <v>0</v>
      </c>
      <c r="Z931" s="2">
        <v>0</v>
      </c>
      <c r="AA931" s="2">
        <v>40</v>
      </c>
      <c r="AB931" s="2">
        <v>0</v>
      </c>
      <c r="AC931" s="2">
        <v>62</v>
      </c>
      <c r="AD931" s="2">
        <v>6</v>
      </c>
      <c r="AE931" s="2">
        <v>68</v>
      </c>
      <c r="AF931" s="2">
        <v>3366000</v>
      </c>
      <c r="AG931" s="2">
        <v>198000</v>
      </c>
      <c r="AH931" s="2">
        <v>0</v>
      </c>
      <c r="AI931" s="2">
        <v>0</v>
      </c>
      <c r="AJ931" s="2">
        <v>1320000</v>
      </c>
      <c r="AK931" s="2">
        <v>0</v>
      </c>
      <c r="AL931" s="2">
        <v>2046000</v>
      </c>
      <c r="AM931" s="2">
        <v>198000</v>
      </c>
      <c r="AN931" s="2">
        <v>2244000</v>
      </c>
    </row>
    <row r="932" spans="1:40" ht="15" customHeight="1" x14ac:dyDescent="0.25">
      <c r="A932" s="5"/>
      <c r="B932" s="5"/>
      <c r="C932" s="5"/>
      <c r="D932" s="5"/>
      <c r="E932" s="5"/>
      <c r="F932" s="5"/>
      <c r="G932" s="5"/>
      <c r="H932" s="7" t="s">
        <v>127</v>
      </c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2">
        <v>2448</v>
      </c>
      <c r="X932" s="2">
        <v>355</v>
      </c>
      <c r="Y932" s="2">
        <v>0</v>
      </c>
      <c r="Z932" s="2">
        <v>0</v>
      </c>
      <c r="AA932" s="2">
        <v>1794</v>
      </c>
      <c r="AB932" s="2">
        <v>198</v>
      </c>
      <c r="AC932" s="2">
        <v>654</v>
      </c>
      <c r="AD932" s="2">
        <v>157</v>
      </c>
      <c r="AE932" s="2">
        <v>811</v>
      </c>
      <c r="AF932" s="2">
        <v>54548000</v>
      </c>
      <c r="AG932" s="2">
        <v>8205000</v>
      </c>
      <c r="AH932" s="2">
        <v>0</v>
      </c>
      <c r="AI932" s="2">
        <v>0</v>
      </c>
      <c r="AJ932" s="2">
        <v>36499000</v>
      </c>
      <c r="AK932" s="2">
        <v>4538000</v>
      </c>
      <c r="AL932" s="2">
        <v>18049000</v>
      </c>
      <c r="AM932" s="2">
        <v>3667000</v>
      </c>
      <c r="AN932" s="2">
        <v>21716000</v>
      </c>
    </row>
    <row r="933" spans="1:40" ht="15" customHeight="1" x14ac:dyDescent="0.25">
      <c r="A933" s="5"/>
      <c r="B933" s="5"/>
      <c r="C933" s="5"/>
      <c r="D933" s="5"/>
      <c r="E933" s="5"/>
      <c r="F933" s="5"/>
      <c r="G933" s="5"/>
      <c r="H933" s="6" t="s">
        <v>128</v>
      </c>
      <c r="I933" s="6"/>
      <c r="J933" s="6"/>
      <c r="K933" s="6"/>
      <c r="L933" s="6"/>
      <c r="M933" s="6"/>
      <c r="N933" s="6"/>
      <c r="O933" s="3" t="s">
        <v>391</v>
      </c>
      <c r="P933" s="3"/>
      <c r="Q933" s="3"/>
      <c r="R933" s="3"/>
      <c r="S933" s="3"/>
      <c r="T933" s="3"/>
      <c r="U933" s="3"/>
      <c r="V933" s="3"/>
      <c r="W933" s="2">
        <v>137</v>
      </c>
      <c r="X933" s="2">
        <v>41</v>
      </c>
      <c r="Y933" s="2">
        <v>0</v>
      </c>
      <c r="Z933" s="2">
        <v>0</v>
      </c>
      <c r="AA933" s="2">
        <v>54</v>
      </c>
      <c r="AB933" s="2">
        <v>9</v>
      </c>
      <c r="AC933" s="2">
        <v>83</v>
      </c>
      <c r="AD933" s="2">
        <v>32</v>
      </c>
      <c r="AE933" s="2">
        <v>115</v>
      </c>
      <c r="AF933" s="2">
        <v>1370000</v>
      </c>
      <c r="AG933" s="2">
        <v>410000</v>
      </c>
      <c r="AH933" s="2">
        <v>0</v>
      </c>
      <c r="AI933" s="2">
        <v>0</v>
      </c>
      <c r="AJ933" s="2">
        <v>540000</v>
      </c>
      <c r="AK933" s="2">
        <v>90000</v>
      </c>
      <c r="AL933" s="2">
        <v>830000</v>
      </c>
      <c r="AM933" s="2">
        <v>320000</v>
      </c>
      <c r="AN933" s="2">
        <v>1150000</v>
      </c>
    </row>
    <row r="934" spans="1:40" ht="1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3" t="s">
        <v>392</v>
      </c>
      <c r="P934" s="3"/>
      <c r="Q934" s="3"/>
      <c r="R934" s="3"/>
      <c r="S934" s="3"/>
      <c r="T934" s="3"/>
      <c r="U934" s="3"/>
      <c r="V934" s="3"/>
      <c r="W934" s="2">
        <v>118</v>
      </c>
      <c r="X934" s="2">
        <v>27</v>
      </c>
      <c r="Y934" s="2">
        <v>0</v>
      </c>
      <c r="Z934" s="2">
        <v>0</v>
      </c>
      <c r="AA934" s="2">
        <v>0</v>
      </c>
      <c r="AB934" s="2">
        <v>0</v>
      </c>
      <c r="AC934" s="2">
        <v>118</v>
      </c>
      <c r="AD934" s="2">
        <v>27</v>
      </c>
      <c r="AE934" s="2">
        <v>145</v>
      </c>
      <c r="AF934" s="2">
        <v>1180000</v>
      </c>
      <c r="AG934" s="2">
        <v>270000</v>
      </c>
      <c r="AH934" s="2">
        <v>0</v>
      </c>
      <c r="AI934" s="2">
        <v>0</v>
      </c>
      <c r="AJ934" s="2">
        <v>0</v>
      </c>
      <c r="AK934" s="2">
        <v>0</v>
      </c>
      <c r="AL934" s="2">
        <v>1180000</v>
      </c>
      <c r="AM934" s="2">
        <v>270000</v>
      </c>
      <c r="AN934" s="2">
        <v>1450000</v>
      </c>
    </row>
    <row r="935" spans="1:40" ht="1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3" t="s">
        <v>393</v>
      </c>
      <c r="P935" s="3"/>
      <c r="Q935" s="3"/>
      <c r="R935" s="3"/>
      <c r="S935" s="3"/>
      <c r="T935" s="3"/>
      <c r="U935" s="3"/>
      <c r="V935" s="3"/>
      <c r="W935" s="2">
        <v>42</v>
      </c>
      <c r="X935" s="2">
        <v>17</v>
      </c>
      <c r="Y935" s="2">
        <v>0</v>
      </c>
      <c r="Z935" s="2">
        <v>0</v>
      </c>
      <c r="AA935" s="2">
        <v>55</v>
      </c>
      <c r="AB935" s="2">
        <v>4</v>
      </c>
      <c r="AC935" s="2">
        <v>-13</v>
      </c>
      <c r="AD935" s="2">
        <v>13</v>
      </c>
      <c r="AE935" s="2">
        <v>0</v>
      </c>
      <c r="AF935" s="2">
        <v>1050000</v>
      </c>
      <c r="AG935" s="2">
        <v>425000</v>
      </c>
      <c r="AH935" s="2">
        <v>0</v>
      </c>
      <c r="AI935" s="2">
        <v>0</v>
      </c>
      <c r="AJ935" s="2">
        <v>1375000</v>
      </c>
      <c r="AK935" s="2">
        <v>100000</v>
      </c>
      <c r="AL935" s="2">
        <v>-325000</v>
      </c>
      <c r="AM935" s="2">
        <v>325000</v>
      </c>
      <c r="AN935" s="2">
        <v>0</v>
      </c>
    </row>
    <row r="936" spans="1:40" ht="1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3" t="s">
        <v>394</v>
      </c>
      <c r="P936" s="3"/>
      <c r="Q936" s="3"/>
      <c r="R936" s="3"/>
      <c r="S936" s="3"/>
      <c r="T936" s="3"/>
      <c r="U936" s="3"/>
      <c r="V936" s="3"/>
      <c r="W936" s="2">
        <v>42</v>
      </c>
      <c r="X936" s="2">
        <v>14</v>
      </c>
      <c r="Y936" s="2">
        <v>0</v>
      </c>
      <c r="Z936" s="2">
        <v>0</v>
      </c>
      <c r="AA936" s="2">
        <v>52</v>
      </c>
      <c r="AB936" s="2">
        <v>4</v>
      </c>
      <c r="AC936" s="2">
        <v>-10</v>
      </c>
      <c r="AD936" s="2">
        <v>10</v>
      </c>
      <c r="AE936" s="2">
        <v>0</v>
      </c>
      <c r="AF936" s="2">
        <v>1680000</v>
      </c>
      <c r="AG936" s="2">
        <v>560000</v>
      </c>
      <c r="AH936" s="2">
        <v>0</v>
      </c>
      <c r="AI936" s="2">
        <v>0</v>
      </c>
      <c r="AJ936" s="2">
        <v>2080000</v>
      </c>
      <c r="AK936" s="2">
        <v>160000</v>
      </c>
      <c r="AL936" s="2">
        <v>-400000</v>
      </c>
      <c r="AM936" s="2">
        <v>400000</v>
      </c>
      <c r="AN936" s="2">
        <v>0</v>
      </c>
    </row>
    <row r="937" spans="1:40" ht="1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3" t="s">
        <v>395</v>
      </c>
      <c r="P937" s="3"/>
      <c r="Q937" s="3"/>
      <c r="R937" s="3"/>
      <c r="S937" s="3"/>
      <c r="T937" s="3"/>
      <c r="U937" s="3"/>
      <c r="V937" s="3"/>
      <c r="W937" s="2">
        <v>43</v>
      </c>
      <c r="X937" s="2">
        <v>12</v>
      </c>
      <c r="Y937" s="2">
        <v>0</v>
      </c>
      <c r="Z937" s="2">
        <v>0</v>
      </c>
      <c r="AA937" s="2">
        <v>1</v>
      </c>
      <c r="AB937" s="2">
        <v>0</v>
      </c>
      <c r="AC937" s="2">
        <v>42</v>
      </c>
      <c r="AD937" s="2">
        <v>12</v>
      </c>
      <c r="AE937" s="2">
        <v>54</v>
      </c>
      <c r="AF937" s="2">
        <v>1720000</v>
      </c>
      <c r="AG937" s="2">
        <v>480000</v>
      </c>
      <c r="AH937" s="2">
        <v>0</v>
      </c>
      <c r="AI937" s="2">
        <v>0</v>
      </c>
      <c r="AJ937" s="2">
        <v>40000</v>
      </c>
      <c r="AK937" s="2">
        <v>0</v>
      </c>
      <c r="AL937" s="2">
        <v>1680000</v>
      </c>
      <c r="AM937" s="2">
        <v>480000</v>
      </c>
      <c r="AN937" s="2">
        <v>2160000</v>
      </c>
    </row>
    <row r="938" spans="1:40" ht="1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3" t="s">
        <v>396</v>
      </c>
      <c r="P938" s="3"/>
      <c r="Q938" s="3"/>
      <c r="R938" s="3"/>
      <c r="S938" s="3"/>
      <c r="T938" s="3"/>
      <c r="U938" s="3"/>
      <c r="V938" s="3"/>
      <c r="W938" s="2">
        <v>97</v>
      </c>
      <c r="X938" s="2">
        <v>26</v>
      </c>
      <c r="Y938" s="2">
        <v>0</v>
      </c>
      <c r="Z938" s="2">
        <v>0</v>
      </c>
      <c r="AA938" s="2">
        <v>80</v>
      </c>
      <c r="AB938" s="2">
        <v>7</v>
      </c>
      <c r="AC938" s="2">
        <v>17</v>
      </c>
      <c r="AD938" s="2">
        <v>19</v>
      </c>
      <c r="AE938" s="2">
        <v>36</v>
      </c>
      <c r="AF938" s="2">
        <v>7760000</v>
      </c>
      <c r="AG938" s="2">
        <v>2080000</v>
      </c>
      <c r="AH938" s="2">
        <v>0</v>
      </c>
      <c r="AI938" s="2">
        <v>0</v>
      </c>
      <c r="AJ938" s="2">
        <v>6400000</v>
      </c>
      <c r="AK938" s="2">
        <v>560000</v>
      </c>
      <c r="AL938" s="2">
        <v>1360000</v>
      </c>
      <c r="AM938" s="2">
        <v>1520000</v>
      </c>
      <c r="AN938" s="2">
        <v>2880000</v>
      </c>
    </row>
    <row r="939" spans="1:40" ht="1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3" t="s">
        <v>397</v>
      </c>
      <c r="P939" s="3"/>
      <c r="Q939" s="3"/>
      <c r="R939" s="3"/>
      <c r="S939" s="3"/>
      <c r="T939" s="3"/>
      <c r="U939" s="3"/>
      <c r="V939" s="3"/>
      <c r="W939" s="2">
        <v>62</v>
      </c>
      <c r="X939" s="2">
        <v>24</v>
      </c>
      <c r="Y939" s="2">
        <v>72</v>
      </c>
      <c r="Z939" s="2">
        <v>12</v>
      </c>
      <c r="AA939" s="2">
        <v>143</v>
      </c>
      <c r="AB939" s="2">
        <v>23</v>
      </c>
      <c r="AC939" s="2">
        <v>-9</v>
      </c>
      <c r="AD939" s="2">
        <v>13</v>
      </c>
      <c r="AE939" s="2">
        <v>4</v>
      </c>
      <c r="AF939" s="2">
        <v>1984000</v>
      </c>
      <c r="AG939" s="2">
        <v>768000</v>
      </c>
      <c r="AH939" s="2">
        <v>2304000</v>
      </c>
      <c r="AI939" s="2">
        <v>384000</v>
      </c>
      <c r="AJ939" s="2">
        <v>4576000</v>
      </c>
      <c r="AK939" s="2">
        <v>736000</v>
      </c>
      <c r="AL939" s="2">
        <v>-288000</v>
      </c>
      <c r="AM939" s="2">
        <v>416000</v>
      </c>
      <c r="AN939" s="2">
        <v>128000</v>
      </c>
    </row>
    <row r="940" spans="1:40" ht="1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3" t="s">
        <v>398</v>
      </c>
      <c r="P940" s="3"/>
      <c r="Q940" s="3"/>
      <c r="R940" s="3"/>
      <c r="S940" s="3"/>
      <c r="T940" s="3"/>
      <c r="U940" s="3"/>
      <c r="V940" s="3"/>
      <c r="W940" s="2">
        <v>0</v>
      </c>
      <c r="X940" s="2">
        <v>30</v>
      </c>
      <c r="Y940" s="2">
        <v>20</v>
      </c>
      <c r="Z940" s="2">
        <v>3</v>
      </c>
      <c r="AA940" s="2">
        <v>40</v>
      </c>
      <c r="AB940" s="2">
        <v>2</v>
      </c>
      <c r="AC940" s="2">
        <v>-20</v>
      </c>
      <c r="AD940" s="2">
        <v>31</v>
      </c>
      <c r="AE940" s="2">
        <v>11</v>
      </c>
      <c r="AF940" s="2">
        <v>0</v>
      </c>
      <c r="AG940" s="2">
        <v>2550000</v>
      </c>
      <c r="AH940" s="2">
        <v>1700000</v>
      </c>
      <c r="AI940" s="2">
        <v>255000</v>
      </c>
      <c r="AJ940" s="2">
        <v>3400000</v>
      </c>
      <c r="AK940" s="2">
        <v>170000</v>
      </c>
      <c r="AL940" s="2">
        <v>-1700000</v>
      </c>
      <c r="AM940" s="2">
        <v>2635000</v>
      </c>
      <c r="AN940" s="2">
        <v>935000</v>
      </c>
    </row>
    <row r="941" spans="1:40" ht="1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3" t="s">
        <v>399</v>
      </c>
      <c r="P941" s="3"/>
      <c r="Q941" s="3"/>
      <c r="R941" s="3"/>
      <c r="S941" s="3"/>
      <c r="T941" s="3"/>
      <c r="U941" s="3"/>
      <c r="V941" s="3"/>
      <c r="W941" s="2">
        <v>327</v>
      </c>
      <c r="X941" s="2">
        <v>74</v>
      </c>
      <c r="Y941" s="2">
        <v>0</v>
      </c>
      <c r="Z941" s="2">
        <v>0</v>
      </c>
      <c r="AA941" s="2">
        <v>350</v>
      </c>
      <c r="AB941" s="2">
        <v>51</v>
      </c>
      <c r="AC941" s="2">
        <v>-23</v>
      </c>
      <c r="AD941" s="2">
        <v>23</v>
      </c>
      <c r="AE941" s="2">
        <v>0</v>
      </c>
      <c r="AF941" s="2">
        <v>6540000</v>
      </c>
      <c r="AG941" s="2">
        <v>1480000</v>
      </c>
      <c r="AH941" s="2">
        <v>0</v>
      </c>
      <c r="AI941" s="2">
        <v>0</v>
      </c>
      <c r="AJ941" s="2">
        <v>7000000</v>
      </c>
      <c r="AK941" s="2">
        <v>1020000</v>
      </c>
      <c r="AL941" s="2">
        <v>-460000</v>
      </c>
      <c r="AM941" s="2">
        <v>460000</v>
      </c>
      <c r="AN941" s="2">
        <v>0</v>
      </c>
    </row>
    <row r="942" spans="1:40" ht="1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3" t="s">
        <v>400</v>
      </c>
      <c r="P942" s="3"/>
      <c r="Q942" s="3"/>
      <c r="R942" s="3"/>
      <c r="S942" s="3"/>
      <c r="T942" s="3"/>
      <c r="U942" s="3"/>
      <c r="V942" s="3"/>
      <c r="W942" s="2">
        <v>0</v>
      </c>
      <c r="X942" s="2">
        <v>0</v>
      </c>
      <c r="Y942" s="2">
        <v>960</v>
      </c>
      <c r="Z942" s="2">
        <v>192</v>
      </c>
      <c r="AA942" s="2">
        <v>382</v>
      </c>
      <c r="AB942" s="2">
        <v>76</v>
      </c>
      <c r="AC942" s="2">
        <v>578</v>
      </c>
      <c r="AD942" s="2">
        <v>116</v>
      </c>
      <c r="AE942" s="2">
        <v>694</v>
      </c>
      <c r="AF942" s="2">
        <v>0</v>
      </c>
      <c r="AG942" s="2">
        <v>0</v>
      </c>
      <c r="AH942" s="2">
        <v>48000000</v>
      </c>
      <c r="AI942" s="2">
        <v>9600000</v>
      </c>
      <c r="AJ942" s="2">
        <v>19100000</v>
      </c>
      <c r="AK942" s="2">
        <v>3800000</v>
      </c>
      <c r="AL942" s="2">
        <v>28900000</v>
      </c>
      <c r="AM942" s="2">
        <v>5800000</v>
      </c>
      <c r="AN942" s="2">
        <v>34700000</v>
      </c>
    </row>
    <row r="943" spans="1:40" ht="1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3" t="s">
        <v>401</v>
      </c>
      <c r="P943" s="3"/>
      <c r="Q943" s="3"/>
      <c r="R943" s="3"/>
      <c r="S943" s="3"/>
      <c r="T943" s="3"/>
      <c r="U943" s="3"/>
      <c r="V943" s="3"/>
      <c r="W943" s="2">
        <v>427</v>
      </c>
      <c r="X943" s="2">
        <v>117</v>
      </c>
      <c r="Y943" s="2">
        <v>0</v>
      </c>
      <c r="Z943" s="2">
        <v>0</v>
      </c>
      <c r="AA943" s="2">
        <v>124</v>
      </c>
      <c r="AB943" s="2">
        <v>23</v>
      </c>
      <c r="AC943" s="2">
        <v>303</v>
      </c>
      <c r="AD943" s="2">
        <v>94</v>
      </c>
      <c r="AE943" s="2">
        <v>397</v>
      </c>
      <c r="AF943" s="2">
        <v>5124000</v>
      </c>
      <c r="AG943" s="2">
        <v>1404000</v>
      </c>
      <c r="AH943" s="2">
        <v>0</v>
      </c>
      <c r="AI943" s="2">
        <v>0</v>
      </c>
      <c r="AJ943" s="2">
        <v>1488000</v>
      </c>
      <c r="AK943" s="2">
        <v>276000</v>
      </c>
      <c r="AL943" s="2">
        <v>3636000</v>
      </c>
      <c r="AM943" s="2">
        <v>1128000</v>
      </c>
      <c r="AN943" s="2">
        <v>4764000</v>
      </c>
    </row>
    <row r="944" spans="1:40" ht="1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3" t="s">
        <v>402</v>
      </c>
      <c r="P944" s="3"/>
      <c r="Q944" s="3"/>
      <c r="R944" s="3"/>
      <c r="S944" s="3"/>
      <c r="T944" s="3"/>
      <c r="U944" s="3"/>
      <c r="V944" s="3"/>
      <c r="W944" s="2">
        <v>685</v>
      </c>
      <c r="X944" s="2">
        <v>140</v>
      </c>
      <c r="Y944" s="2">
        <v>864</v>
      </c>
      <c r="Z944" s="2">
        <v>72</v>
      </c>
      <c r="AA944" s="2">
        <v>1485</v>
      </c>
      <c r="AB944" s="2">
        <v>121</v>
      </c>
      <c r="AC944" s="2">
        <v>64</v>
      </c>
      <c r="AD944" s="2">
        <v>91</v>
      </c>
      <c r="AE944" s="2">
        <v>155</v>
      </c>
      <c r="AF944" s="2">
        <v>10960000</v>
      </c>
      <c r="AG944" s="2">
        <v>2240000</v>
      </c>
      <c r="AH944" s="2">
        <v>13824000</v>
      </c>
      <c r="AI944" s="2">
        <v>1152000</v>
      </c>
      <c r="AJ944" s="2">
        <v>23760000</v>
      </c>
      <c r="AK944" s="2">
        <v>1936000</v>
      </c>
      <c r="AL944" s="2">
        <v>1024000</v>
      </c>
      <c r="AM944" s="2">
        <v>1456000</v>
      </c>
      <c r="AN944" s="2">
        <v>2480000</v>
      </c>
    </row>
    <row r="945" spans="1:40" ht="1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3" t="s">
        <v>403</v>
      </c>
      <c r="P945" s="3"/>
      <c r="Q945" s="3"/>
      <c r="R945" s="3"/>
      <c r="S945" s="3"/>
      <c r="T945" s="3"/>
      <c r="U945" s="3"/>
      <c r="V945" s="3"/>
      <c r="W945" s="2">
        <v>25</v>
      </c>
      <c r="X945" s="2">
        <v>100</v>
      </c>
      <c r="Y945" s="2">
        <v>640</v>
      </c>
      <c r="Z945" s="2">
        <v>170</v>
      </c>
      <c r="AA945" s="2">
        <v>548</v>
      </c>
      <c r="AB945" s="2">
        <v>152</v>
      </c>
      <c r="AC945" s="2">
        <v>117</v>
      </c>
      <c r="AD945" s="2">
        <v>118</v>
      </c>
      <c r="AE945" s="2">
        <v>235</v>
      </c>
      <c r="AF945" s="2">
        <v>750000</v>
      </c>
      <c r="AG945" s="2">
        <v>3000000</v>
      </c>
      <c r="AH945" s="2">
        <v>19200000</v>
      </c>
      <c r="AI945" s="2">
        <v>5100000</v>
      </c>
      <c r="AJ945" s="2">
        <v>16440000</v>
      </c>
      <c r="AK945" s="2">
        <v>4560000</v>
      </c>
      <c r="AL945" s="2">
        <v>3510000</v>
      </c>
      <c r="AM945" s="2">
        <v>3540000</v>
      </c>
      <c r="AN945" s="2">
        <v>7050000</v>
      </c>
    </row>
    <row r="946" spans="1:40" ht="1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3" t="s">
        <v>404</v>
      </c>
      <c r="P946" s="3"/>
      <c r="Q946" s="3"/>
      <c r="R946" s="3"/>
      <c r="S946" s="3"/>
      <c r="T946" s="3"/>
      <c r="U946" s="3"/>
      <c r="V946" s="3"/>
      <c r="W946" s="2">
        <v>132</v>
      </c>
      <c r="X946" s="2">
        <v>0</v>
      </c>
      <c r="Y946" s="2">
        <v>80</v>
      </c>
      <c r="Z946" s="2">
        <v>0</v>
      </c>
      <c r="AA946" s="2">
        <v>208</v>
      </c>
      <c r="AB946" s="2">
        <v>0</v>
      </c>
      <c r="AC946" s="2">
        <v>4</v>
      </c>
      <c r="AD946" s="2">
        <v>0</v>
      </c>
      <c r="AE946" s="2">
        <v>4</v>
      </c>
      <c r="AF946" s="2">
        <v>2112000</v>
      </c>
      <c r="AG946" s="2">
        <v>0</v>
      </c>
      <c r="AH946" s="2">
        <v>1280000</v>
      </c>
      <c r="AI946" s="2">
        <v>0</v>
      </c>
      <c r="AJ946" s="2">
        <v>3328000</v>
      </c>
      <c r="AK946" s="2">
        <v>0</v>
      </c>
      <c r="AL946" s="2">
        <v>64000</v>
      </c>
      <c r="AM946" s="2">
        <v>0</v>
      </c>
      <c r="AN946" s="2">
        <v>64000</v>
      </c>
    </row>
    <row r="947" spans="1:40" ht="1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3" t="s">
        <v>405</v>
      </c>
      <c r="P947" s="3"/>
      <c r="Q947" s="3"/>
      <c r="R947" s="3"/>
      <c r="S947" s="3"/>
      <c r="T947" s="3"/>
      <c r="U947" s="3"/>
      <c r="V947" s="3"/>
      <c r="W947" s="2">
        <v>25</v>
      </c>
      <c r="X947" s="2">
        <v>4</v>
      </c>
      <c r="Y947" s="2">
        <v>24</v>
      </c>
      <c r="Z947" s="2">
        <v>2</v>
      </c>
      <c r="AA947" s="2">
        <v>24</v>
      </c>
      <c r="AB947" s="2">
        <v>2</v>
      </c>
      <c r="AC947" s="2">
        <v>25</v>
      </c>
      <c r="AD947" s="2">
        <v>4</v>
      </c>
      <c r="AE947" s="2">
        <v>29</v>
      </c>
      <c r="AF947" s="2">
        <v>700000</v>
      </c>
      <c r="AG947" s="2">
        <v>112000</v>
      </c>
      <c r="AH947" s="2">
        <v>672000</v>
      </c>
      <c r="AI947" s="2">
        <v>56000</v>
      </c>
      <c r="AJ947" s="2">
        <v>672000</v>
      </c>
      <c r="AK947" s="2">
        <v>56000</v>
      </c>
      <c r="AL947" s="2">
        <v>700000</v>
      </c>
      <c r="AM947" s="2">
        <v>112000</v>
      </c>
      <c r="AN947" s="2">
        <v>812000</v>
      </c>
    </row>
    <row r="948" spans="1:40" ht="1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3" t="s">
        <v>406</v>
      </c>
      <c r="P948" s="3"/>
      <c r="Q948" s="3"/>
      <c r="R948" s="3"/>
      <c r="S948" s="3"/>
      <c r="T948" s="3"/>
      <c r="U948" s="3"/>
      <c r="V948" s="3"/>
      <c r="W948" s="2">
        <v>-94</v>
      </c>
      <c r="X948" s="2">
        <v>144</v>
      </c>
      <c r="Y948" s="2">
        <v>720</v>
      </c>
      <c r="Z948" s="2">
        <v>59</v>
      </c>
      <c r="AA948" s="2">
        <v>503</v>
      </c>
      <c r="AB948" s="2">
        <v>36</v>
      </c>
      <c r="AC948" s="2">
        <v>123</v>
      </c>
      <c r="AD948" s="2">
        <v>167</v>
      </c>
      <c r="AE948" s="2">
        <v>290</v>
      </c>
      <c r="AF948" s="2">
        <v>-846000</v>
      </c>
      <c r="AG948" s="2">
        <v>1296000</v>
      </c>
      <c r="AH948" s="2">
        <v>6480000</v>
      </c>
      <c r="AI948" s="2">
        <v>531000</v>
      </c>
      <c r="AJ948" s="2">
        <v>4527000</v>
      </c>
      <c r="AK948" s="2">
        <v>324000</v>
      </c>
      <c r="AL948" s="2">
        <v>1107000</v>
      </c>
      <c r="AM948" s="2">
        <v>1503000</v>
      </c>
      <c r="AN948" s="2">
        <v>2610000</v>
      </c>
    </row>
    <row r="949" spans="1:40" ht="1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3" t="s">
        <v>407</v>
      </c>
      <c r="P949" s="3"/>
      <c r="Q949" s="3"/>
      <c r="R949" s="3"/>
      <c r="S949" s="3"/>
      <c r="T949" s="3"/>
      <c r="U949" s="3"/>
      <c r="V949" s="3"/>
      <c r="W949" s="2">
        <v>110</v>
      </c>
      <c r="X949" s="2">
        <v>15</v>
      </c>
      <c r="Y949" s="2">
        <v>0</v>
      </c>
      <c r="Z949" s="2">
        <v>0</v>
      </c>
      <c r="AA949" s="2">
        <v>105</v>
      </c>
      <c r="AB949" s="2">
        <v>8</v>
      </c>
      <c r="AC949" s="2">
        <v>5</v>
      </c>
      <c r="AD949" s="2">
        <v>7</v>
      </c>
      <c r="AE949" s="2">
        <v>12</v>
      </c>
      <c r="AF949" s="2">
        <v>2420000</v>
      </c>
      <c r="AG949" s="2">
        <v>330000</v>
      </c>
      <c r="AH949" s="2">
        <v>0</v>
      </c>
      <c r="AI949" s="2">
        <v>0</v>
      </c>
      <c r="AJ949" s="2">
        <v>2310000</v>
      </c>
      <c r="AK949" s="2">
        <v>176000</v>
      </c>
      <c r="AL949" s="2">
        <v>110000</v>
      </c>
      <c r="AM949" s="2">
        <v>154000</v>
      </c>
      <c r="AN949" s="2">
        <v>264000</v>
      </c>
    </row>
    <row r="950" spans="1:40" ht="1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3" t="s">
        <v>408</v>
      </c>
      <c r="P950" s="3"/>
      <c r="Q950" s="3"/>
      <c r="R950" s="3"/>
      <c r="S950" s="3"/>
      <c r="T950" s="3"/>
      <c r="U950" s="3"/>
      <c r="V950" s="3"/>
      <c r="W950" s="2">
        <v>104</v>
      </c>
      <c r="X950" s="2">
        <v>20</v>
      </c>
      <c r="Y950" s="2">
        <v>0</v>
      </c>
      <c r="Z950" s="2">
        <v>0</v>
      </c>
      <c r="AA950" s="2">
        <v>104</v>
      </c>
      <c r="AB950" s="2">
        <v>7</v>
      </c>
      <c r="AC950" s="2">
        <v>0</v>
      </c>
      <c r="AD950" s="2">
        <v>13</v>
      </c>
      <c r="AE950" s="2">
        <v>13</v>
      </c>
      <c r="AF950" s="2">
        <v>2288000</v>
      </c>
      <c r="AG950" s="2">
        <v>440000</v>
      </c>
      <c r="AH950" s="2">
        <v>0</v>
      </c>
      <c r="AI950" s="2">
        <v>0</v>
      </c>
      <c r="AJ950" s="2">
        <v>2288000</v>
      </c>
      <c r="AK950" s="2">
        <v>154000</v>
      </c>
      <c r="AL950" s="2">
        <v>0</v>
      </c>
      <c r="AM950" s="2">
        <v>286000</v>
      </c>
      <c r="AN950" s="2">
        <v>286000</v>
      </c>
    </row>
    <row r="951" spans="1:40" ht="1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3" t="s">
        <v>409</v>
      </c>
      <c r="P951" s="3"/>
      <c r="Q951" s="3"/>
      <c r="R951" s="3"/>
      <c r="S951" s="3"/>
      <c r="T951" s="3"/>
      <c r="U951" s="3"/>
      <c r="V951" s="3"/>
      <c r="W951" s="2">
        <v>105</v>
      </c>
      <c r="X951" s="2">
        <v>19</v>
      </c>
      <c r="Y951" s="2">
        <v>0</v>
      </c>
      <c r="Z951" s="2">
        <v>0</v>
      </c>
      <c r="AA951" s="2">
        <v>108</v>
      </c>
      <c r="AB951" s="2">
        <v>5</v>
      </c>
      <c r="AC951" s="2">
        <v>-3</v>
      </c>
      <c r="AD951" s="2">
        <v>14</v>
      </c>
      <c r="AE951" s="2">
        <v>11</v>
      </c>
      <c r="AF951" s="2">
        <v>2310000</v>
      </c>
      <c r="AG951" s="2">
        <v>418000</v>
      </c>
      <c r="AH951" s="2">
        <v>0</v>
      </c>
      <c r="AI951" s="2">
        <v>0</v>
      </c>
      <c r="AJ951" s="2">
        <v>2376000</v>
      </c>
      <c r="AK951" s="2">
        <v>110000</v>
      </c>
      <c r="AL951" s="2">
        <v>-66000</v>
      </c>
      <c r="AM951" s="2">
        <v>308000</v>
      </c>
      <c r="AN951" s="2">
        <v>242000</v>
      </c>
    </row>
    <row r="952" spans="1:40" ht="1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3" t="s">
        <v>410</v>
      </c>
      <c r="P952" s="3"/>
      <c r="Q952" s="3"/>
      <c r="R952" s="3"/>
      <c r="S952" s="3"/>
      <c r="T952" s="3"/>
      <c r="U952" s="3"/>
      <c r="V952" s="3"/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</row>
    <row r="953" spans="1:40" ht="1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3" t="s">
        <v>411</v>
      </c>
      <c r="P953" s="3"/>
      <c r="Q953" s="3"/>
      <c r="R953" s="3"/>
      <c r="S953" s="3"/>
      <c r="T953" s="3"/>
      <c r="U953" s="3"/>
      <c r="V953" s="3"/>
      <c r="W953" s="2">
        <v>11</v>
      </c>
      <c r="X953" s="2">
        <v>3</v>
      </c>
      <c r="Y953" s="2">
        <v>0</v>
      </c>
      <c r="Z953" s="2">
        <v>0</v>
      </c>
      <c r="AA953" s="2">
        <v>0</v>
      </c>
      <c r="AB953" s="2">
        <v>0</v>
      </c>
      <c r="AC953" s="2">
        <v>11</v>
      </c>
      <c r="AD953" s="2">
        <v>3</v>
      </c>
      <c r="AE953" s="2">
        <v>14</v>
      </c>
      <c r="AF953" s="2">
        <v>363000</v>
      </c>
      <c r="AG953" s="2">
        <v>99000</v>
      </c>
      <c r="AH953" s="2">
        <v>0</v>
      </c>
      <c r="AI953" s="2">
        <v>0</v>
      </c>
      <c r="AJ953" s="2">
        <v>0</v>
      </c>
      <c r="AK953" s="2">
        <v>0</v>
      </c>
      <c r="AL953" s="2">
        <v>363000</v>
      </c>
      <c r="AM953" s="2">
        <v>99000</v>
      </c>
      <c r="AN953" s="2">
        <v>462000</v>
      </c>
    </row>
    <row r="954" spans="1:40" ht="15" customHeight="1" x14ac:dyDescent="0.25">
      <c r="A954" s="5"/>
      <c r="B954" s="5"/>
      <c r="C954" s="5"/>
      <c r="D954" s="5"/>
      <c r="E954" s="5"/>
      <c r="F954" s="5"/>
      <c r="G954" s="5"/>
      <c r="H954" s="7" t="s">
        <v>129</v>
      </c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2">
        <v>2398</v>
      </c>
      <c r="X954" s="2">
        <v>827</v>
      </c>
      <c r="Y954" s="2">
        <v>3380</v>
      </c>
      <c r="Z954" s="2">
        <v>510</v>
      </c>
      <c r="AA954" s="2">
        <v>4366</v>
      </c>
      <c r="AB954" s="2">
        <v>530</v>
      </c>
      <c r="AC954" s="2">
        <v>1412</v>
      </c>
      <c r="AD954" s="2">
        <v>807</v>
      </c>
      <c r="AE954" s="2">
        <v>2219</v>
      </c>
      <c r="AF954" s="2">
        <v>49465000</v>
      </c>
      <c r="AG954" s="2">
        <v>18362000</v>
      </c>
      <c r="AH954" s="2">
        <v>93460000</v>
      </c>
      <c r="AI954" s="2">
        <v>17078000</v>
      </c>
      <c r="AJ954" s="2">
        <v>101700000</v>
      </c>
      <c r="AK954" s="2">
        <v>14228000</v>
      </c>
      <c r="AL954" s="2">
        <v>41225000</v>
      </c>
      <c r="AM954" s="2">
        <v>21212000</v>
      </c>
      <c r="AN954" s="2">
        <v>62437000</v>
      </c>
    </row>
    <row r="955" spans="1:40" ht="15" customHeight="1" x14ac:dyDescent="0.25">
      <c r="A955" s="5"/>
      <c r="B955" s="5"/>
      <c r="C955" s="5"/>
      <c r="D955" s="5"/>
      <c r="E955" s="5"/>
      <c r="F955" s="5"/>
      <c r="G955" s="5"/>
      <c r="H955" s="6" t="s">
        <v>130</v>
      </c>
      <c r="I955" s="6"/>
      <c r="J955" s="6"/>
      <c r="K955" s="6"/>
      <c r="L955" s="6"/>
      <c r="M955" s="6"/>
      <c r="N955" s="6"/>
      <c r="O955" s="3" t="s">
        <v>391</v>
      </c>
      <c r="P955" s="3"/>
      <c r="Q955" s="3"/>
      <c r="R955" s="3"/>
      <c r="S955" s="3"/>
      <c r="T955" s="3"/>
      <c r="U955" s="3"/>
      <c r="V955" s="3"/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0</v>
      </c>
    </row>
    <row r="956" spans="1:40" ht="1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3" t="s">
        <v>392</v>
      </c>
      <c r="P956" s="3"/>
      <c r="Q956" s="3"/>
      <c r="R956" s="3"/>
      <c r="S956" s="3"/>
      <c r="T956" s="3"/>
      <c r="U956" s="3"/>
      <c r="V956" s="3"/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</v>
      </c>
    </row>
    <row r="957" spans="1:40" ht="1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3" t="s">
        <v>393</v>
      </c>
      <c r="P957" s="3"/>
      <c r="Q957" s="3"/>
      <c r="R957" s="3"/>
      <c r="S957" s="3"/>
      <c r="T957" s="3"/>
      <c r="U957" s="3"/>
      <c r="V957" s="3"/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</row>
    <row r="958" spans="1:40" ht="1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3" t="s">
        <v>394</v>
      </c>
      <c r="P958" s="3"/>
      <c r="Q958" s="3"/>
      <c r="R958" s="3"/>
      <c r="S958" s="3"/>
      <c r="T958" s="3"/>
      <c r="U958" s="3"/>
      <c r="V958" s="3"/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0</v>
      </c>
    </row>
    <row r="959" spans="1:40" ht="1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3" t="s">
        <v>395</v>
      </c>
      <c r="P959" s="3"/>
      <c r="Q959" s="3"/>
      <c r="R959" s="3"/>
      <c r="S959" s="3"/>
      <c r="T959" s="3"/>
      <c r="U959" s="3"/>
      <c r="V959" s="3"/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0</v>
      </c>
    </row>
    <row r="960" spans="1:40" ht="1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3" t="s">
        <v>396</v>
      </c>
      <c r="P960" s="3"/>
      <c r="Q960" s="3"/>
      <c r="R960" s="3"/>
      <c r="S960" s="3"/>
      <c r="T960" s="3"/>
      <c r="U960" s="3"/>
      <c r="V960" s="3"/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</v>
      </c>
      <c r="AL960" s="2">
        <v>0</v>
      </c>
      <c r="AM960" s="2">
        <v>0</v>
      </c>
      <c r="AN960" s="2">
        <v>0</v>
      </c>
    </row>
    <row r="961" spans="1:40" ht="1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3" t="s">
        <v>397</v>
      </c>
      <c r="P961" s="3"/>
      <c r="Q961" s="3"/>
      <c r="R961" s="3"/>
      <c r="S961" s="3"/>
      <c r="T961" s="3"/>
      <c r="U961" s="3"/>
      <c r="V961" s="3"/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0</v>
      </c>
    </row>
    <row r="962" spans="1:40" ht="1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3" t="s">
        <v>398</v>
      </c>
      <c r="P962" s="3"/>
      <c r="Q962" s="3"/>
      <c r="R962" s="3"/>
      <c r="S962" s="3"/>
      <c r="T962" s="3"/>
      <c r="U962" s="3"/>
      <c r="V962" s="3"/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0</v>
      </c>
    </row>
    <row r="963" spans="1:40" ht="1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3" t="s">
        <v>399</v>
      </c>
      <c r="P963" s="3"/>
      <c r="Q963" s="3"/>
      <c r="R963" s="3"/>
      <c r="S963" s="3"/>
      <c r="T963" s="3"/>
      <c r="U963" s="3"/>
      <c r="V963" s="3"/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0</v>
      </c>
    </row>
    <row r="964" spans="1:40" ht="1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3" t="s">
        <v>400</v>
      </c>
      <c r="P964" s="3"/>
      <c r="Q964" s="3"/>
      <c r="R964" s="3"/>
      <c r="S964" s="3"/>
      <c r="T964" s="3"/>
      <c r="U964" s="3"/>
      <c r="V964" s="3"/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0</v>
      </c>
    </row>
    <row r="965" spans="1:40" ht="1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3" t="s">
        <v>401</v>
      </c>
      <c r="P965" s="3"/>
      <c r="Q965" s="3"/>
      <c r="R965" s="3"/>
      <c r="S965" s="3"/>
      <c r="T965" s="3"/>
      <c r="U965" s="3"/>
      <c r="V965" s="3"/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0</v>
      </c>
    </row>
    <row r="966" spans="1:40" ht="1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3" t="s">
        <v>402</v>
      </c>
      <c r="P966" s="3"/>
      <c r="Q966" s="3"/>
      <c r="R966" s="3"/>
      <c r="S966" s="3"/>
      <c r="T966" s="3"/>
      <c r="U966" s="3"/>
      <c r="V966" s="3"/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</row>
    <row r="967" spans="1:40" ht="1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3" t="s">
        <v>403</v>
      </c>
      <c r="P967" s="3"/>
      <c r="Q967" s="3"/>
      <c r="R967" s="3"/>
      <c r="S967" s="3"/>
      <c r="T967" s="3"/>
      <c r="U967" s="3"/>
      <c r="V967" s="3"/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</row>
    <row r="968" spans="1:40" ht="1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3" t="s">
        <v>404</v>
      </c>
      <c r="P968" s="3"/>
      <c r="Q968" s="3"/>
      <c r="R968" s="3"/>
      <c r="S968" s="3"/>
      <c r="T968" s="3"/>
      <c r="U968" s="3"/>
      <c r="V968" s="3"/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</row>
    <row r="969" spans="1:40" ht="1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3" t="s">
        <v>405</v>
      </c>
      <c r="P969" s="3"/>
      <c r="Q969" s="3"/>
      <c r="R969" s="3"/>
      <c r="S969" s="3"/>
      <c r="T969" s="3"/>
      <c r="U969" s="3"/>
      <c r="V969" s="3"/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</row>
    <row r="970" spans="1:40" ht="1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3" t="s">
        <v>406</v>
      </c>
      <c r="P970" s="3"/>
      <c r="Q970" s="3"/>
      <c r="R970" s="3"/>
      <c r="S970" s="3"/>
      <c r="T970" s="3"/>
      <c r="U970" s="3"/>
      <c r="V970" s="3"/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</row>
    <row r="971" spans="1:40" ht="1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3" t="s">
        <v>407</v>
      </c>
      <c r="P971" s="3"/>
      <c r="Q971" s="3"/>
      <c r="R971" s="3"/>
      <c r="S971" s="3"/>
      <c r="T971" s="3"/>
      <c r="U971" s="3"/>
      <c r="V971" s="3"/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</row>
    <row r="972" spans="1:40" ht="1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3" t="s">
        <v>408</v>
      </c>
      <c r="P972" s="3"/>
      <c r="Q972" s="3"/>
      <c r="R972" s="3"/>
      <c r="S972" s="3"/>
      <c r="T972" s="3"/>
      <c r="U972" s="3"/>
      <c r="V972" s="3"/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</row>
    <row r="973" spans="1:40" ht="1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3" t="s">
        <v>409</v>
      </c>
      <c r="P973" s="3"/>
      <c r="Q973" s="3"/>
      <c r="R973" s="3"/>
      <c r="S973" s="3"/>
      <c r="T973" s="3"/>
      <c r="U973" s="3"/>
      <c r="V973" s="3"/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</row>
    <row r="974" spans="1:40" ht="1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3" t="s">
        <v>410</v>
      </c>
      <c r="P974" s="3"/>
      <c r="Q974" s="3"/>
      <c r="R974" s="3"/>
      <c r="S974" s="3"/>
      <c r="T974" s="3"/>
      <c r="U974" s="3"/>
      <c r="V974" s="3"/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</row>
    <row r="975" spans="1:40" ht="1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3" t="s">
        <v>411</v>
      </c>
      <c r="P975" s="3"/>
      <c r="Q975" s="3"/>
      <c r="R975" s="3"/>
      <c r="S975" s="3"/>
      <c r="T975" s="3"/>
      <c r="U975" s="3"/>
      <c r="V975" s="3"/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</row>
    <row r="976" spans="1:40" ht="15" customHeight="1" x14ac:dyDescent="0.25">
      <c r="A976" s="5"/>
      <c r="B976" s="5"/>
      <c r="C976" s="5"/>
      <c r="D976" s="5"/>
      <c r="E976" s="5"/>
      <c r="F976" s="5"/>
      <c r="G976" s="5"/>
      <c r="H976" s="7" t="s">
        <v>131</v>
      </c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</row>
    <row r="977" spans="1:40" ht="15" customHeight="1" x14ac:dyDescent="0.25">
      <c r="A977" s="5"/>
      <c r="B977" s="5"/>
      <c r="C977" s="5"/>
      <c r="D977" s="5"/>
      <c r="E977" s="5"/>
      <c r="F977" s="5"/>
      <c r="G977" s="5"/>
      <c r="H977" s="6" t="s">
        <v>132</v>
      </c>
      <c r="I977" s="6"/>
      <c r="J977" s="6"/>
      <c r="K977" s="6"/>
      <c r="L977" s="6"/>
      <c r="M977" s="6"/>
      <c r="N977" s="6"/>
      <c r="O977" s="3" t="s">
        <v>391</v>
      </c>
      <c r="P977" s="3"/>
      <c r="Q977" s="3"/>
      <c r="R977" s="3"/>
      <c r="S977" s="3"/>
      <c r="T977" s="3"/>
      <c r="U977" s="3"/>
      <c r="V977" s="3"/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</row>
    <row r="978" spans="1:40" ht="1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3" t="s">
        <v>392</v>
      </c>
      <c r="P978" s="3"/>
      <c r="Q978" s="3"/>
      <c r="R978" s="3"/>
      <c r="S978" s="3"/>
      <c r="T978" s="3"/>
      <c r="U978" s="3"/>
      <c r="V978" s="3"/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0</v>
      </c>
    </row>
    <row r="979" spans="1:40" ht="1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3" t="s">
        <v>393</v>
      </c>
      <c r="P979" s="3"/>
      <c r="Q979" s="3"/>
      <c r="R979" s="3"/>
      <c r="S979" s="3"/>
      <c r="T979" s="3"/>
      <c r="U979" s="3"/>
      <c r="V979" s="3"/>
      <c r="W979" s="2">
        <v>-1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-1</v>
      </c>
      <c r="AD979" s="2">
        <v>0</v>
      </c>
      <c r="AE979" s="2">
        <v>-1</v>
      </c>
      <c r="AF979" s="2">
        <v>-25000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-25000</v>
      </c>
      <c r="AM979" s="2">
        <v>0</v>
      </c>
      <c r="AN979" s="2">
        <v>-25000</v>
      </c>
    </row>
    <row r="980" spans="1:40" ht="1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3" t="s">
        <v>394</v>
      </c>
      <c r="P980" s="3"/>
      <c r="Q980" s="3"/>
      <c r="R980" s="3"/>
      <c r="S980" s="3"/>
      <c r="T980" s="3"/>
      <c r="U980" s="3"/>
      <c r="V980" s="3"/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0</v>
      </c>
    </row>
    <row r="981" spans="1:40" ht="1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3" t="s">
        <v>395</v>
      </c>
      <c r="P981" s="3"/>
      <c r="Q981" s="3"/>
      <c r="R981" s="3"/>
      <c r="S981" s="3"/>
      <c r="T981" s="3"/>
      <c r="U981" s="3"/>
      <c r="V981" s="3"/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</row>
    <row r="982" spans="1:40" ht="1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3" t="s">
        <v>396</v>
      </c>
      <c r="P982" s="3"/>
      <c r="Q982" s="3"/>
      <c r="R982" s="3"/>
      <c r="S982" s="3"/>
      <c r="T982" s="3"/>
      <c r="U982" s="3"/>
      <c r="V982" s="3"/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0</v>
      </c>
    </row>
    <row r="983" spans="1:40" ht="1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3" t="s">
        <v>397</v>
      </c>
      <c r="P983" s="3"/>
      <c r="Q983" s="3"/>
      <c r="R983" s="3"/>
      <c r="S983" s="3"/>
      <c r="T983" s="3"/>
      <c r="U983" s="3"/>
      <c r="V983" s="3"/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</row>
    <row r="984" spans="1:40" ht="1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3" t="s">
        <v>398</v>
      </c>
      <c r="P984" s="3"/>
      <c r="Q984" s="3"/>
      <c r="R984" s="3"/>
      <c r="S984" s="3"/>
      <c r="T984" s="3"/>
      <c r="U984" s="3"/>
      <c r="V984" s="3"/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</row>
    <row r="985" spans="1:40" ht="1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3" t="s">
        <v>399</v>
      </c>
      <c r="P985" s="3"/>
      <c r="Q985" s="3"/>
      <c r="R985" s="3"/>
      <c r="S985" s="3"/>
      <c r="T985" s="3"/>
      <c r="U985" s="3"/>
      <c r="V985" s="3"/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</row>
    <row r="986" spans="1:40" ht="1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3" t="s">
        <v>400</v>
      </c>
      <c r="P986" s="3"/>
      <c r="Q986" s="3"/>
      <c r="R986" s="3"/>
      <c r="S986" s="3"/>
      <c r="T986" s="3"/>
      <c r="U986" s="3"/>
      <c r="V986" s="3"/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</row>
    <row r="987" spans="1:40" ht="1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3" t="s">
        <v>401</v>
      </c>
      <c r="P987" s="3"/>
      <c r="Q987" s="3"/>
      <c r="R987" s="3"/>
      <c r="S987" s="3"/>
      <c r="T987" s="3"/>
      <c r="U987" s="3"/>
      <c r="V987" s="3"/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0</v>
      </c>
    </row>
    <row r="988" spans="1:40" ht="1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3" t="s">
        <v>402</v>
      </c>
      <c r="P988" s="3"/>
      <c r="Q988" s="3"/>
      <c r="R988" s="3"/>
      <c r="S988" s="3"/>
      <c r="T988" s="3"/>
      <c r="U988" s="3"/>
      <c r="V988" s="3"/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0</v>
      </c>
    </row>
    <row r="989" spans="1:40" ht="1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3" t="s">
        <v>403</v>
      </c>
      <c r="P989" s="3"/>
      <c r="Q989" s="3"/>
      <c r="R989" s="3"/>
      <c r="S989" s="3"/>
      <c r="T989" s="3"/>
      <c r="U989" s="3"/>
      <c r="V989" s="3"/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0</v>
      </c>
    </row>
    <row r="990" spans="1:40" ht="1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3" t="s">
        <v>404</v>
      </c>
      <c r="P990" s="3"/>
      <c r="Q990" s="3"/>
      <c r="R990" s="3"/>
      <c r="S990" s="3"/>
      <c r="T990" s="3"/>
      <c r="U990" s="3"/>
      <c r="V990" s="3"/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</row>
    <row r="991" spans="1:40" ht="1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3" t="s">
        <v>405</v>
      </c>
      <c r="P991" s="3"/>
      <c r="Q991" s="3"/>
      <c r="R991" s="3"/>
      <c r="S991" s="3"/>
      <c r="T991" s="3"/>
      <c r="U991" s="3"/>
      <c r="V991" s="3"/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0</v>
      </c>
    </row>
    <row r="992" spans="1:40" ht="1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3" t="s">
        <v>406</v>
      </c>
      <c r="P992" s="3"/>
      <c r="Q992" s="3"/>
      <c r="R992" s="3"/>
      <c r="S992" s="3"/>
      <c r="T992" s="3"/>
      <c r="U992" s="3"/>
      <c r="V992" s="3"/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</row>
    <row r="993" spans="1:40" ht="1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3" t="s">
        <v>407</v>
      </c>
      <c r="P993" s="3"/>
      <c r="Q993" s="3"/>
      <c r="R993" s="3"/>
      <c r="S993" s="3"/>
      <c r="T993" s="3"/>
      <c r="U993" s="3"/>
      <c r="V993" s="3"/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</row>
    <row r="994" spans="1:40" ht="1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3" t="s">
        <v>408</v>
      </c>
      <c r="P994" s="3"/>
      <c r="Q994" s="3"/>
      <c r="R994" s="3"/>
      <c r="S994" s="3"/>
      <c r="T994" s="3"/>
      <c r="U994" s="3"/>
      <c r="V994" s="3"/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0</v>
      </c>
    </row>
    <row r="995" spans="1:40" ht="1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3" t="s">
        <v>409</v>
      </c>
      <c r="P995" s="3"/>
      <c r="Q995" s="3"/>
      <c r="R995" s="3"/>
      <c r="S995" s="3"/>
      <c r="T995" s="3"/>
      <c r="U995" s="3"/>
      <c r="V995" s="3"/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</row>
    <row r="996" spans="1:40" ht="1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3" t="s">
        <v>410</v>
      </c>
      <c r="P996" s="3"/>
      <c r="Q996" s="3"/>
      <c r="R996" s="3"/>
      <c r="S996" s="3"/>
      <c r="T996" s="3"/>
      <c r="U996" s="3"/>
      <c r="V996" s="3"/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</row>
    <row r="997" spans="1:40" ht="1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3" t="s">
        <v>411</v>
      </c>
      <c r="P997" s="3"/>
      <c r="Q997" s="3"/>
      <c r="R997" s="3"/>
      <c r="S997" s="3"/>
      <c r="T997" s="3"/>
      <c r="U997" s="3"/>
      <c r="V997" s="3"/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</row>
    <row r="998" spans="1:40" ht="15" customHeight="1" x14ac:dyDescent="0.25">
      <c r="A998" s="5"/>
      <c r="B998" s="5"/>
      <c r="C998" s="5"/>
      <c r="D998" s="5"/>
      <c r="E998" s="5"/>
      <c r="F998" s="5"/>
      <c r="G998" s="5"/>
      <c r="H998" s="7" t="s">
        <v>133</v>
      </c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2">
        <v>-1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-1</v>
      </c>
      <c r="AD998" s="2">
        <v>0</v>
      </c>
      <c r="AE998" s="2">
        <v>-1</v>
      </c>
      <c r="AF998" s="2">
        <v>-25000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-25000</v>
      </c>
      <c r="AM998" s="2">
        <v>0</v>
      </c>
      <c r="AN998" s="2">
        <v>-25000</v>
      </c>
    </row>
    <row r="999" spans="1:40" ht="15" customHeight="1" x14ac:dyDescent="0.25">
      <c r="A999" s="5"/>
      <c r="B999" s="5"/>
      <c r="C999" s="5"/>
      <c r="D999" s="5"/>
      <c r="E999" s="5"/>
      <c r="F999" s="5"/>
      <c r="G999" s="5"/>
      <c r="H999" s="6" t="s">
        <v>134</v>
      </c>
      <c r="I999" s="6"/>
      <c r="J999" s="6"/>
      <c r="K999" s="6"/>
      <c r="L999" s="6"/>
      <c r="M999" s="6"/>
      <c r="N999" s="6"/>
      <c r="O999" s="3" t="s">
        <v>391</v>
      </c>
      <c r="P999" s="3"/>
      <c r="Q999" s="3"/>
      <c r="R999" s="3"/>
      <c r="S999" s="3"/>
      <c r="T999" s="3"/>
      <c r="U999" s="3"/>
      <c r="V999" s="3"/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</row>
    <row r="1000" spans="1:40" ht="1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3" t="s">
        <v>392</v>
      </c>
      <c r="P1000" s="3"/>
      <c r="Q1000" s="3"/>
      <c r="R1000" s="3"/>
      <c r="S1000" s="3"/>
      <c r="T1000" s="3"/>
      <c r="U1000" s="3"/>
      <c r="V1000" s="3"/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</row>
    <row r="1001" spans="1:40" ht="1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3" t="s">
        <v>393</v>
      </c>
      <c r="P1001" s="3"/>
      <c r="Q1001" s="3"/>
      <c r="R1001" s="3"/>
      <c r="S1001" s="3"/>
      <c r="T1001" s="3"/>
      <c r="U1001" s="3"/>
      <c r="V1001" s="3"/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</row>
    <row r="1002" spans="1:40" ht="1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3" t="s">
        <v>394</v>
      </c>
      <c r="P1002" s="3"/>
      <c r="Q1002" s="3"/>
      <c r="R1002" s="3"/>
      <c r="S1002" s="3"/>
      <c r="T1002" s="3"/>
      <c r="U1002" s="3"/>
      <c r="V1002" s="3"/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</row>
    <row r="1003" spans="1:40" ht="1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3" t="s">
        <v>395</v>
      </c>
      <c r="P1003" s="3"/>
      <c r="Q1003" s="3"/>
      <c r="R1003" s="3"/>
      <c r="S1003" s="3"/>
      <c r="T1003" s="3"/>
      <c r="U1003" s="3"/>
      <c r="V1003" s="3"/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</row>
    <row r="1004" spans="1:40" ht="15" customHeight="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3" t="s">
        <v>396</v>
      </c>
      <c r="P1004" s="3"/>
      <c r="Q1004" s="3"/>
      <c r="R1004" s="3"/>
      <c r="S1004" s="3"/>
      <c r="T1004" s="3"/>
      <c r="U1004" s="3"/>
      <c r="V1004" s="3"/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</row>
    <row r="1005" spans="1:40" ht="15" customHeight="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3" t="s">
        <v>397</v>
      </c>
      <c r="P1005" s="3"/>
      <c r="Q1005" s="3"/>
      <c r="R1005" s="3"/>
      <c r="S1005" s="3"/>
      <c r="T1005" s="3"/>
      <c r="U1005" s="3"/>
      <c r="V1005" s="3"/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</row>
    <row r="1006" spans="1:40" ht="15" customHeight="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3" t="s">
        <v>398</v>
      </c>
      <c r="P1006" s="3"/>
      <c r="Q1006" s="3"/>
      <c r="R1006" s="3"/>
      <c r="S1006" s="3"/>
      <c r="T1006" s="3"/>
      <c r="U1006" s="3"/>
      <c r="V1006" s="3"/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</row>
    <row r="1007" spans="1:40" ht="15" customHeight="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3" t="s">
        <v>399</v>
      </c>
      <c r="P1007" s="3"/>
      <c r="Q1007" s="3"/>
      <c r="R1007" s="3"/>
      <c r="S1007" s="3"/>
      <c r="T1007" s="3"/>
      <c r="U1007" s="3"/>
      <c r="V1007" s="3"/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0</v>
      </c>
    </row>
    <row r="1008" spans="1:40" ht="15" customHeight="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3" t="s">
        <v>400</v>
      </c>
      <c r="P1008" s="3"/>
      <c r="Q1008" s="3"/>
      <c r="R1008" s="3"/>
      <c r="S1008" s="3"/>
      <c r="T1008" s="3"/>
      <c r="U1008" s="3"/>
      <c r="V1008" s="3"/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</row>
    <row r="1009" spans="1:40" ht="15" customHeight="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3" t="s">
        <v>401</v>
      </c>
      <c r="P1009" s="3"/>
      <c r="Q1009" s="3"/>
      <c r="R1009" s="3"/>
      <c r="S1009" s="3"/>
      <c r="T1009" s="3"/>
      <c r="U1009" s="3"/>
      <c r="V1009" s="3"/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0</v>
      </c>
    </row>
    <row r="1010" spans="1:40" ht="15" customHeight="1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3" t="s">
        <v>402</v>
      </c>
      <c r="P1010" s="3"/>
      <c r="Q1010" s="3"/>
      <c r="R1010" s="3"/>
      <c r="S1010" s="3"/>
      <c r="T1010" s="3"/>
      <c r="U1010" s="3"/>
      <c r="V1010" s="3"/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0</v>
      </c>
    </row>
    <row r="1011" spans="1:40" ht="15" customHeight="1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3" t="s">
        <v>403</v>
      </c>
      <c r="P1011" s="3"/>
      <c r="Q1011" s="3"/>
      <c r="R1011" s="3"/>
      <c r="S1011" s="3"/>
      <c r="T1011" s="3"/>
      <c r="U1011" s="3"/>
      <c r="V1011" s="3"/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</row>
    <row r="1012" spans="1:40" ht="15" customHeight="1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3" t="s">
        <v>404</v>
      </c>
      <c r="P1012" s="3"/>
      <c r="Q1012" s="3"/>
      <c r="R1012" s="3"/>
      <c r="S1012" s="3"/>
      <c r="T1012" s="3"/>
      <c r="U1012" s="3"/>
      <c r="V1012" s="3"/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0</v>
      </c>
    </row>
    <row r="1013" spans="1:40" ht="15" customHeight="1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3" t="s">
        <v>405</v>
      </c>
      <c r="P1013" s="3"/>
      <c r="Q1013" s="3"/>
      <c r="R1013" s="3"/>
      <c r="S1013" s="3"/>
      <c r="T1013" s="3"/>
      <c r="U1013" s="3"/>
      <c r="V1013" s="3"/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</row>
    <row r="1014" spans="1:40" ht="15" customHeight="1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3" t="s">
        <v>406</v>
      </c>
      <c r="P1014" s="3"/>
      <c r="Q1014" s="3"/>
      <c r="R1014" s="3"/>
      <c r="S1014" s="3"/>
      <c r="T1014" s="3"/>
      <c r="U1014" s="3"/>
      <c r="V1014" s="3"/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0</v>
      </c>
    </row>
    <row r="1015" spans="1:40" ht="15" customHeight="1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3" t="s">
        <v>407</v>
      </c>
      <c r="P1015" s="3"/>
      <c r="Q1015" s="3"/>
      <c r="R1015" s="3"/>
      <c r="S1015" s="3"/>
      <c r="T1015" s="3"/>
      <c r="U1015" s="3"/>
      <c r="V1015" s="3"/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0</v>
      </c>
    </row>
    <row r="1016" spans="1:40" ht="15" customHeight="1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3" t="s">
        <v>408</v>
      </c>
      <c r="P1016" s="3"/>
      <c r="Q1016" s="3"/>
      <c r="R1016" s="3"/>
      <c r="S1016" s="3"/>
      <c r="T1016" s="3"/>
      <c r="U1016" s="3"/>
      <c r="V1016" s="3"/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</row>
    <row r="1017" spans="1:40" ht="15" customHeight="1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3" t="s">
        <v>409</v>
      </c>
      <c r="P1017" s="3"/>
      <c r="Q1017" s="3"/>
      <c r="R1017" s="3"/>
      <c r="S1017" s="3"/>
      <c r="T1017" s="3"/>
      <c r="U1017" s="3"/>
      <c r="V1017" s="3"/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</row>
    <row r="1018" spans="1:40" ht="15" customHeight="1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3" t="s">
        <v>410</v>
      </c>
      <c r="P1018" s="3"/>
      <c r="Q1018" s="3"/>
      <c r="R1018" s="3"/>
      <c r="S1018" s="3"/>
      <c r="T1018" s="3"/>
      <c r="U1018" s="3"/>
      <c r="V1018" s="3"/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0</v>
      </c>
    </row>
    <row r="1019" spans="1:40" ht="15" customHeight="1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3" t="s">
        <v>411</v>
      </c>
      <c r="P1019" s="3"/>
      <c r="Q1019" s="3"/>
      <c r="R1019" s="3"/>
      <c r="S1019" s="3"/>
      <c r="T1019" s="3"/>
      <c r="U1019" s="3"/>
      <c r="V1019" s="3"/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0</v>
      </c>
    </row>
    <row r="1020" spans="1:40" ht="15" customHeight="1" x14ac:dyDescent="0.25">
      <c r="A1020" s="5"/>
      <c r="B1020" s="5"/>
      <c r="C1020" s="5"/>
      <c r="D1020" s="5"/>
      <c r="E1020" s="5"/>
      <c r="F1020" s="5"/>
      <c r="G1020" s="5"/>
      <c r="H1020" s="7" t="s">
        <v>135</v>
      </c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0</v>
      </c>
    </row>
    <row r="1021" spans="1:40" ht="15" customHeight="1" x14ac:dyDescent="0.25">
      <c r="A1021" s="5"/>
      <c r="B1021" s="5"/>
      <c r="C1021" s="5"/>
      <c r="D1021" s="5"/>
      <c r="E1021" s="5"/>
      <c r="F1021" s="5"/>
      <c r="G1021" s="5"/>
      <c r="H1021" s="6" t="s">
        <v>136</v>
      </c>
      <c r="I1021" s="6"/>
      <c r="J1021" s="6"/>
      <c r="K1021" s="6"/>
      <c r="L1021" s="6"/>
      <c r="M1021" s="6"/>
      <c r="N1021" s="6"/>
      <c r="O1021" s="3" t="s">
        <v>391</v>
      </c>
      <c r="P1021" s="3"/>
      <c r="Q1021" s="3"/>
      <c r="R1021" s="3"/>
      <c r="S1021" s="3"/>
      <c r="T1021" s="3"/>
      <c r="U1021" s="3"/>
      <c r="V1021" s="3"/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0</v>
      </c>
    </row>
    <row r="1022" spans="1:40" ht="15" customHeight="1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3" t="s">
        <v>392</v>
      </c>
      <c r="P1022" s="3"/>
      <c r="Q1022" s="3"/>
      <c r="R1022" s="3"/>
      <c r="S1022" s="3"/>
      <c r="T1022" s="3"/>
      <c r="U1022" s="3"/>
      <c r="V1022" s="3"/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0</v>
      </c>
    </row>
    <row r="1023" spans="1:40" ht="15" customHeight="1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3" t="s">
        <v>393</v>
      </c>
      <c r="P1023" s="3"/>
      <c r="Q1023" s="3"/>
      <c r="R1023" s="3"/>
      <c r="S1023" s="3"/>
      <c r="T1023" s="3"/>
      <c r="U1023" s="3"/>
      <c r="V1023" s="3"/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</row>
    <row r="1024" spans="1:40" ht="15" customHeight="1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3" t="s">
        <v>394</v>
      </c>
      <c r="P1024" s="3"/>
      <c r="Q1024" s="3"/>
      <c r="R1024" s="3"/>
      <c r="S1024" s="3"/>
      <c r="T1024" s="3"/>
      <c r="U1024" s="3"/>
      <c r="V1024" s="3"/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</row>
    <row r="1025" spans="1:40" ht="15" customHeight="1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3" t="s">
        <v>395</v>
      </c>
      <c r="P1025" s="3"/>
      <c r="Q1025" s="3"/>
      <c r="R1025" s="3"/>
      <c r="S1025" s="3"/>
      <c r="T1025" s="3"/>
      <c r="U1025" s="3"/>
      <c r="V1025" s="3"/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</row>
    <row r="1026" spans="1:40" ht="15" customHeight="1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3" t="s">
        <v>396</v>
      </c>
      <c r="P1026" s="3"/>
      <c r="Q1026" s="3"/>
      <c r="R1026" s="3"/>
      <c r="S1026" s="3"/>
      <c r="T1026" s="3"/>
      <c r="U1026" s="3"/>
      <c r="V1026" s="3"/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</row>
    <row r="1027" spans="1:40" ht="15" customHeight="1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3" t="s">
        <v>397</v>
      </c>
      <c r="P1027" s="3"/>
      <c r="Q1027" s="3"/>
      <c r="R1027" s="3"/>
      <c r="S1027" s="3"/>
      <c r="T1027" s="3"/>
      <c r="U1027" s="3"/>
      <c r="V1027" s="3"/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</row>
    <row r="1028" spans="1:40" ht="15" customHeight="1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3" t="s">
        <v>398</v>
      </c>
      <c r="P1028" s="3"/>
      <c r="Q1028" s="3"/>
      <c r="R1028" s="3"/>
      <c r="S1028" s="3"/>
      <c r="T1028" s="3"/>
      <c r="U1028" s="3"/>
      <c r="V1028" s="3"/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</row>
    <row r="1029" spans="1:40" ht="15" customHeight="1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3" t="s">
        <v>399</v>
      </c>
      <c r="P1029" s="3"/>
      <c r="Q1029" s="3"/>
      <c r="R1029" s="3"/>
      <c r="S1029" s="3"/>
      <c r="T1029" s="3"/>
      <c r="U1029" s="3"/>
      <c r="V1029" s="3"/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</row>
    <row r="1030" spans="1:40" ht="15" customHeight="1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3" t="s">
        <v>400</v>
      </c>
      <c r="P1030" s="3"/>
      <c r="Q1030" s="3"/>
      <c r="R1030" s="3"/>
      <c r="S1030" s="3"/>
      <c r="T1030" s="3"/>
      <c r="U1030" s="3"/>
      <c r="V1030" s="3"/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</row>
    <row r="1031" spans="1:40" ht="15" customHeight="1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3" t="s">
        <v>401</v>
      </c>
      <c r="P1031" s="3"/>
      <c r="Q1031" s="3"/>
      <c r="R1031" s="3"/>
      <c r="S1031" s="3"/>
      <c r="T1031" s="3"/>
      <c r="U1031" s="3"/>
      <c r="V1031" s="3"/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</row>
    <row r="1032" spans="1:40" ht="15" customHeight="1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3" t="s">
        <v>402</v>
      </c>
      <c r="P1032" s="3"/>
      <c r="Q1032" s="3"/>
      <c r="R1032" s="3"/>
      <c r="S1032" s="3"/>
      <c r="T1032" s="3"/>
      <c r="U1032" s="3"/>
      <c r="V1032" s="3"/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</row>
    <row r="1033" spans="1:40" ht="15" customHeight="1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3" t="s">
        <v>403</v>
      </c>
      <c r="P1033" s="3"/>
      <c r="Q1033" s="3"/>
      <c r="R1033" s="3"/>
      <c r="S1033" s="3"/>
      <c r="T1033" s="3"/>
      <c r="U1033" s="3"/>
      <c r="V1033" s="3"/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</row>
    <row r="1034" spans="1:40" ht="15" customHeight="1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3" t="s">
        <v>404</v>
      </c>
      <c r="P1034" s="3"/>
      <c r="Q1034" s="3"/>
      <c r="R1034" s="3"/>
      <c r="S1034" s="3"/>
      <c r="T1034" s="3"/>
      <c r="U1034" s="3"/>
      <c r="V1034" s="3"/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</row>
    <row r="1035" spans="1:40" ht="15" customHeight="1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3" t="s">
        <v>405</v>
      </c>
      <c r="P1035" s="3"/>
      <c r="Q1035" s="3"/>
      <c r="R1035" s="3"/>
      <c r="S1035" s="3"/>
      <c r="T1035" s="3"/>
      <c r="U1035" s="3"/>
      <c r="V1035" s="3"/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</row>
    <row r="1036" spans="1:40" ht="15" customHeight="1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3" t="s">
        <v>406</v>
      </c>
      <c r="P1036" s="3"/>
      <c r="Q1036" s="3"/>
      <c r="R1036" s="3"/>
      <c r="S1036" s="3"/>
      <c r="T1036" s="3"/>
      <c r="U1036" s="3"/>
      <c r="V1036" s="3"/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</row>
    <row r="1037" spans="1:40" ht="15" customHeight="1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3" t="s">
        <v>407</v>
      </c>
      <c r="P1037" s="3"/>
      <c r="Q1037" s="3"/>
      <c r="R1037" s="3"/>
      <c r="S1037" s="3"/>
      <c r="T1037" s="3"/>
      <c r="U1037" s="3"/>
      <c r="V1037" s="3"/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0</v>
      </c>
    </row>
    <row r="1038" spans="1:40" ht="15" customHeight="1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3" t="s">
        <v>408</v>
      </c>
      <c r="P1038" s="3"/>
      <c r="Q1038" s="3"/>
      <c r="R1038" s="3"/>
      <c r="S1038" s="3"/>
      <c r="T1038" s="3"/>
      <c r="U1038" s="3"/>
      <c r="V1038" s="3"/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</row>
    <row r="1039" spans="1:40" ht="15" customHeight="1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3" t="s">
        <v>409</v>
      </c>
      <c r="P1039" s="3"/>
      <c r="Q1039" s="3"/>
      <c r="R1039" s="3"/>
      <c r="S1039" s="3"/>
      <c r="T1039" s="3"/>
      <c r="U1039" s="3"/>
      <c r="V1039" s="3"/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</row>
    <row r="1040" spans="1:40" ht="15" customHeight="1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3" t="s">
        <v>410</v>
      </c>
      <c r="P1040" s="3"/>
      <c r="Q1040" s="3"/>
      <c r="R1040" s="3"/>
      <c r="S1040" s="3"/>
      <c r="T1040" s="3"/>
      <c r="U1040" s="3"/>
      <c r="V1040" s="3"/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</row>
    <row r="1041" spans="1:40" ht="15" customHeight="1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3" t="s">
        <v>411</v>
      </c>
      <c r="P1041" s="3"/>
      <c r="Q1041" s="3"/>
      <c r="R1041" s="3"/>
      <c r="S1041" s="3"/>
      <c r="T1041" s="3"/>
      <c r="U1041" s="3"/>
      <c r="V1041" s="3"/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</row>
    <row r="1042" spans="1:40" ht="15" customHeight="1" x14ac:dyDescent="0.25">
      <c r="A1042" s="5"/>
      <c r="B1042" s="5"/>
      <c r="C1042" s="5"/>
      <c r="D1042" s="5"/>
      <c r="E1042" s="5"/>
      <c r="F1042" s="5"/>
      <c r="G1042" s="5"/>
      <c r="H1042" s="7" t="s">
        <v>137</v>
      </c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0</v>
      </c>
    </row>
    <row r="1043" spans="1:40" ht="15" customHeight="1" x14ac:dyDescent="0.25">
      <c r="A1043" s="5"/>
      <c r="B1043" s="5"/>
      <c r="C1043" s="5"/>
      <c r="D1043" s="5"/>
      <c r="E1043" s="5"/>
      <c r="F1043" s="5"/>
      <c r="G1043" s="5"/>
      <c r="H1043" s="6" t="s">
        <v>138</v>
      </c>
      <c r="I1043" s="6"/>
      <c r="J1043" s="6"/>
      <c r="K1043" s="6"/>
      <c r="L1043" s="6"/>
      <c r="M1043" s="6"/>
      <c r="N1043" s="6"/>
      <c r="O1043" s="3" t="s">
        <v>391</v>
      </c>
      <c r="P1043" s="3"/>
      <c r="Q1043" s="3"/>
      <c r="R1043" s="3"/>
      <c r="S1043" s="3"/>
      <c r="T1043" s="3"/>
      <c r="U1043" s="3"/>
      <c r="V1043" s="3"/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  <c r="AE1043" s="2">
        <v>0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0</v>
      </c>
    </row>
    <row r="1044" spans="1:40" ht="15" customHeight="1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3" t="s">
        <v>392</v>
      </c>
      <c r="P1044" s="3"/>
      <c r="Q1044" s="3"/>
      <c r="R1044" s="3"/>
      <c r="S1044" s="3"/>
      <c r="T1044" s="3"/>
      <c r="U1044" s="3"/>
      <c r="V1044" s="3"/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0</v>
      </c>
    </row>
    <row r="1045" spans="1:40" ht="15" customHeight="1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3" t="s">
        <v>393</v>
      </c>
      <c r="P1045" s="3"/>
      <c r="Q1045" s="3"/>
      <c r="R1045" s="3"/>
      <c r="S1045" s="3"/>
      <c r="T1045" s="3"/>
      <c r="U1045" s="3"/>
      <c r="V1045" s="3"/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</row>
    <row r="1046" spans="1:40" ht="15" customHeight="1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3" t="s">
        <v>394</v>
      </c>
      <c r="P1046" s="3"/>
      <c r="Q1046" s="3"/>
      <c r="R1046" s="3"/>
      <c r="S1046" s="3"/>
      <c r="T1046" s="3"/>
      <c r="U1046" s="3"/>
      <c r="V1046" s="3"/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</row>
    <row r="1047" spans="1:40" ht="15" customHeight="1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3" t="s">
        <v>395</v>
      </c>
      <c r="P1047" s="3"/>
      <c r="Q1047" s="3"/>
      <c r="R1047" s="3"/>
      <c r="S1047" s="3"/>
      <c r="T1047" s="3"/>
      <c r="U1047" s="3"/>
      <c r="V1047" s="3"/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0</v>
      </c>
    </row>
    <row r="1048" spans="1:40" ht="15" customHeight="1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3" t="s">
        <v>396</v>
      </c>
      <c r="P1048" s="3"/>
      <c r="Q1048" s="3"/>
      <c r="R1048" s="3"/>
      <c r="S1048" s="3"/>
      <c r="T1048" s="3"/>
      <c r="U1048" s="3"/>
      <c r="V1048" s="3"/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0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0</v>
      </c>
    </row>
    <row r="1049" spans="1:40" ht="15" customHeight="1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3" t="s">
        <v>397</v>
      </c>
      <c r="P1049" s="3"/>
      <c r="Q1049" s="3"/>
      <c r="R1049" s="3"/>
      <c r="S1049" s="3"/>
      <c r="T1049" s="3"/>
      <c r="U1049" s="3"/>
      <c r="V1049" s="3"/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</row>
    <row r="1050" spans="1:40" ht="15" customHeight="1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3" t="s">
        <v>398</v>
      </c>
      <c r="P1050" s="3"/>
      <c r="Q1050" s="3"/>
      <c r="R1050" s="3"/>
      <c r="S1050" s="3"/>
      <c r="T1050" s="3"/>
      <c r="U1050" s="3"/>
      <c r="V1050" s="3"/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0</v>
      </c>
    </row>
    <row r="1051" spans="1:40" ht="15" customHeight="1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3" t="s">
        <v>399</v>
      </c>
      <c r="P1051" s="3"/>
      <c r="Q1051" s="3"/>
      <c r="R1051" s="3"/>
      <c r="S1051" s="3"/>
      <c r="T1051" s="3"/>
      <c r="U1051" s="3"/>
      <c r="V1051" s="3"/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</row>
    <row r="1052" spans="1:40" ht="15" customHeight="1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3" t="s">
        <v>400</v>
      </c>
      <c r="P1052" s="3"/>
      <c r="Q1052" s="3"/>
      <c r="R1052" s="3"/>
      <c r="S1052" s="3"/>
      <c r="T1052" s="3"/>
      <c r="U1052" s="3"/>
      <c r="V1052" s="3"/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</row>
    <row r="1053" spans="1:40" ht="15" customHeight="1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3" t="s">
        <v>401</v>
      </c>
      <c r="P1053" s="3"/>
      <c r="Q1053" s="3"/>
      <c r="R1053" s="3"/>
      <c r="S1053" s="3"/>
      <c r="T1053" s="3"/>
      <c r="U1053" s="3"/>
      <c r="V1053" s="3"/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</row>
    <row r="1054" spans="1:40" ht="15" customHeight="1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3" t="s">
        <v>402</v>
      </c>
      <c r="P1054" s="3"/>
      <c r="Q1054" s="3"/>
      <c r="R1054" s="3"/>
      <c r="S1054" s="3"/>
      <c r="T1054" s="3"/>
      <c r="U1054" s="3"/>
      <c r="V1054" s="3"/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</row>
    <row r="1055" spans="1:40" ht="15" customHeight="1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3" t="s">
        <v>403</v>
      </c>
      <c r="P1055" s="3"/>
      <c r="Q1055" s="3"/>
      <c r="R1055" s="3"/>
      <c r="S1055" s="3"/>
      <c r="T1055" s="3"/>
      <c r="U1055" s="3"/>
      <c r="V1055" s="3"/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</row>
    <row r="1056" spans="1:40" ht="15" customHeight="1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3" t="s">
        <v>404</v>
      </c>
      <c r="P1056" s="3"/>
      <c r="Q1056" s="3"/>
      <c r="R1056" s="3"/>
      <c r="S1056" s="3"/>
      <c r="T1056" s="3"/>
      <c r="U1056" s="3"/>
      <c r="V1056" s="3"/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</row>
    <row r="1057" spans="1:40" ht="15" customHeight="1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3" t="s">
        <v>405</v>
      </c>
      <c r="P1057" s="3"/>
      <c r="Q1057" s="3"/>
      <c r="R1057" s="3"/>
      <c r="S1057" s="3"/>
      <c r="T1057" s="3"/>
      <c r="U1057" s="3"/>
      <c r="V1057" s="3"/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</row>
    <row r="1058" spans="1:40" ht="15" customHeight="1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3" t="s">
        <v>406</v>
      </c>
      <c r="P1058" s="3"/>
      <c r="Q1058" s="3"/>
      <c r="R1058" s="3"/>
      <c r="S1058" s="3"/>
      <c r="T1058" s="3"/>
      <c r="U1058" s="3"/>
      <c r="V1058" s="3"/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</row>
    <row r="1059" spans="1:40" ht="15" customHeight="1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3" t="s">
        <v>407</v>
      </c>
      <c r="P1059" s="3"/>
      <c r="Q1059" s="3"/>
      <c r="R1059" s="3"/>
      <c r="S1059" s="3"/>
      <c r="T1059" s="3"/>
      <c r="U1059" s="3"/>
      <c r="V1059" s="3"/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</row>
    <row r="1060" spans="1:40" ht="15" customHeight="1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3" t="s">
        <v>408</v>
      </c>
      <c r="P1060" s="3"/>
      <c r="Q1060" s="3"/>
      <c r="R1060" s="3"/>
      <c r="S1060" s="3"/>
      <c r="T1060" s="3"/>
      <c r="U1060" s="3"/>
      <c r="V1060" s="3"/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</row>
    <row r="1061" spans="1:40" ht="15" customHeight="1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3" t="s">
        <v>409</v>
      </c>
      <c r="P1061" s="3"/>
      <c r="Q1061" s="3"/>
      <c r="R1061" s="3"/>
      <c r="S1061" s="3"/>
      <c r="T1061" s="3"/>
      <c r="U1061" s="3"/>
      <c r="V1061" s="3"/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</row>
    <row r="1062" spans="1:40" ht="15" customHeight="1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3" t="s">
        <v>410</v>
      </c>
      <c r="P1062" s="3"/>
      <c r="Q1062" s="3"/>
      <c r="R1062" s="3"/>
      <c r="S1062" s="3"/>
      <c r="T1062" s="3"/>
      <c r="U1062" s="3"/>
      <c r="V1062" s="3"/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</row>
    <row r="1063" spans="1:40" ht="15" customHeight="1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3" t="s">
        <v>411</v>
      </c>
      <c r="P1063" s="3"/>
      <c r="Q1063" s="3"/>
      <c r="R1063" s="3"/>
      <c r="S1063" s="3"/>
      <c r="T1063" s="3"/>
      <c r="U1063" s="3"/>
      <c r="V1063" s="3"/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</row>
    <row r="1064" spans="1:40" ht="15" customHeight="1" x14ac:dyDescent="0.25">
      <c r="A1064" s="5"/>
      <c r="B1064" s="5"/>
      <c r="C1064" s="5"/>
      <c r="D1064" s="5"/>
      <c r="E1064" s="5"/>
      <c r="F1064" s="5"/>
      <c r="G1064" s="5"/>
      <c r="H1064" s="7" t="s">
        <v>139</v>
      </c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</row>
    <row r="1065" spans="1:40" ht="15" customHeight="1" x14ac:dyDescent="0.25">
      <c r="A1065" s="5"/>
      <c r="B1065" s="5"/>
      <c r="C1065" s="5"/>
      <c r="D1065" s="5"/>
      <c r="E1065" s="5"/>
      <c r="F1065" s="5"/>
      <c r="G1065" s="5"/>
      <c r="H1065" s="6" t="s">
        <v>140</v>
      </c>
      <c r="I1065" s="6"/>
      <c r="J1065" s="6"/>
      <c r="K1065" s="6"/>
      <c r="L1065" s="6"/>
      <c r="M1065" s="6"/>
      <c r="N1065" s="6"/>
      <c r="O1065" s="3" t="s">
        <v>391</v>
      </c>
      <c r="P1065" s="3"/>
      <c r="Q1065" s="3"/>
      <c r="R1065" s="3"/>
      <c r="S1065" s="3"/>
      <c r="T1065" s="3"/>
      <c r="U1065" s="3"/>
      <c r="V1065" s="3"/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0</v>
      </c>
    </row>
    <row r="1066" spans="1:40" ht="15" customHeight="1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3" t="s">
        <v>392</v>
      </c>
      <c r="P1066" s="3"/>
      <c r="Q1066" s="3"/>
      <c r="R1066" s="3"/>
      <c r="S1066" s="3"/>
      <c r="T1066" s="3"/>
      <c r="U1066" s="3"/>
      <c r="V1066" s="3"/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0</v>
      </c>
    </row>
    <row r="1067" spans="1:40" ht="15" customHeight="1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3" t="s">
        <v>393</v>
      </c>
      <c r="P1067" s="3"/>
      <c r="Q1067" s="3"/>
      <c r="R1067" s="3"/>
      <c r="S1067" s="3"/>
      <c r="T1067" s="3"/>
      <c r="U1067" s="3"/>
      <c r="V1067" s="3"/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</row>
    <row r="1068" spans="1:40" ht="15" customHeight="1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3" t="s">
        <v>394</v>
      </c>
      <c r="P1068" s="3"/>
      <c r="Q1068" s="3"/>
      <c r="R1068" s="3"/>
      <c r="S1068" s="3"/>
      <c r="T1068" s="3"/>
      <c r="U1068" s="3"/>
      <c r="V1068" s="3"/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</row>
    <row r="1069" spans="1:40" ht="15" customHeight="1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3" t="s">
        <v>395</v>
      </c>
      <c r="P1069" s="3"/>
      <c r="Q1069" s="3"/>
      <c r="R1069" s="3"/>
      <c r="S1069" s="3"/>
      <c r="T1069" s="3"/>
      <c r="U1069" s="3"/>
      <c r="V1069" s="3"/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</row>
    <row r="1070" spans="1:40" ht="15" customHeight="1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3" t="s">
        <v>396</v>
      </c>
      <c r="P1070" s="3"/>
      <c r="Q1070" s="3"/>
      <c r="R1070" s="3"/>
      <c r="S1070" s="3"/>
      <c r="T1070" s="3"/>
      <c r="U1070" s="3"/>
      <c r="V1070" s="3"/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</row>
    <row r="1071" spans="1:40" ht="15" customHeight="1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3" t="s">
        <v>397</v>
      </c>
      <c r="P1071" s="3"/>
      <c r="Q1071" s="3"/>
      <c r="R1071" s="3"/>
      <c r="S1071" s="3"/>
      <c r="T1071" s="3"/>
      <c r="U1071" s="3"/>
      <c r="V1071" s="3"/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0</v>
      </c>
    </row>
    <row r="1072" spans="1:40" ht="15" customHeight="1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3" t="s">
        <v>398</v>
      </c>
      <c r="P1072" s="3"/>
      <c r="Q1072" s="3"/>
      <c r="R1072" s="3"/>
      <c r="S1072" s="3"/>
      <c r="T1072" s="3"/>
      <c r="U1072" s="3"/>
      <c r="V1072" s="3"/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</row>
    <row r="1073" spans="1:40" ht="15" customHeight="1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3" t="s">
        <v>399</v>
      </c>
      <c r="P1073" s="3"/>
      <c r="Q1073" s="3"/>
      <c r="R1073" s="3"/>
      <c r="S1073" s="3"/>
      <c r="T1073" s="3"/>
      <c r="U1073" s="3"/>
      <c r="V1073" s="3"/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</row>
    <row r="1074" spans="1:40" ht="15" customHeight="1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3" t="s">
        <v>400</v>
      </c>
      <c r="P1074" s="3"/>
      <c r="Q1074" s="3"/>
      <c r="R1074" s="3"/>
      <c r="S1074" s="3"/>
      <c r="T1074" s="3"/>
      <c r="U1074" s="3"/>
      <c r="V1074" s="3"/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</row>
    <row r="1075" spans="1:40" ht="15" customHeight="1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3" t="s">
        <v>401</v>
      </c>
      <c r="P1075" s="3"/>
      <c r="Q1075" s="3"/>
      <c r="R1075" s="3"/>
      <c r="S1075" s="3"/>
      <c r="T1075" s="3"/>
      <c r="U1075" s="3"/>
      <c r="V1075" s="3"/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</row>
    <row r="1076" spans="1:40" ht="15" customHeight="1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3" t="s">
        <v>402</v>
      </c>
      <c r="P1076" s="3"/>
      <c r="Q1076" s="3"/>
      <c r="R1076" s="3"/>
      <c r="S1076" s="3"/>
      <c r="T1076" s="3"/>
      <c r="U1076" s="3"/>
      <c r="V1076" s="3"/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0</v>
      </c>
    </row>
    <row r="1077" spans="1:40" ht="15" customHeight="1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3" t="s">
        <v>403</v>
      </c>
      <c r="P1077" s="3"/>
      <c r="Q1077" s="3"/>
      <c r="R1077" s="3"/>
      <c r="S1077" s="3"/>
      <c r="T1077" s="3"/>
      <c r="U1077" s="3"/>
      <c r="V1077" s="3"/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</row>
    <row r="1078" spans="1:40" ht="15" customHeight="1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3" t="s">
        <v>404</v>
      </c>
      <c r="P1078" s="3"/>
      <c r="Q1078" s="3"/>
      <c r="R1078" s="3"/>
      <c r="S1078" s="3"/>
      <c r="T1078" s="3"/>
      <c r="U1078" s="3"/>
      <c r="V1078" s="3"/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</row>
    <row r="1079" spans="1:40" ht="15" customHeight="1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3" t="s">
        <v>405</v>
      </c>
      <c r="P1079" s="3"/>
      <c r="Q1079" s="3"/>
      <c r="R1079" s="3"/>
      <c r="S1079" s="3"/>
      <c r="T1079" s="3"/>
      <c r="U1079" s="3"/>
      <c r="V1079" s="3"/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</row>
    <row r="1080" spans="1:40" ht="15" customHeight="1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3" t="s">
        <v>406</v>
      </c>
      <c r="P1080" s="3"/>
      <c r="Q1080" s="3"/>
      <c r="R1080" s="3"/>
      <c r="S1080" s="3"/>
      <c r="T1080" s="3"/>
      <c r="U1080" s="3"/>
      <c r="V1080" s="3"/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0</v>
      </c>
    </row>
    <row r="1081" spans="1:40" ht="15" customHeight="1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3" t="s">
        <v>407</v>
      </c>
      <c r="P1081" s="3"/>
      <c r="Q1081" s="3"/>
      <c r="R1081" s="3"/>
      <c r="S1081" s="3"/>
      <c r="T1081" s="3"/>
      <c r="U1081" s="3"/>
      <c r="V1081" s="3"/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0</v>
      </c>
    </row>
    <row r="1082" spans="1:40" ht="15" customHeight="1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3" t="s">
        <v>408</v>
      </c>
      <c r="P1082" s="3"/>
      <c r="Q1082" s="3"/>
      <c r="R1082" s="3"/>
      <c r="S1082" s="3"/>
      <c r="T1082" s="3"/>
      <c r="U1082" s="3"/>
      <c r="V1082" s="3"/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</row>
    <row r="1083" spans="1:40" ht="15" customHeight="1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3" t="s">
        <v>409</v>
      </c>
      <c r="P1083" s="3"/>
      <c r="Q1083" s="3"/>
      <c r="R1083" s="3"/>
      <c r="S1083" s="3"/>
      <c r="T1083" s="3"/>
      <c r="U1083" s="3"/>
      <c r="V1083" s="3"/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</row>
    <row r="1084" spans="1:40" ht="15" customHeight="1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3" t="s">
        <v>410</v>
      </c>
      <c r="P1084" s="3"/>
      <c r="Q1084" s="3"/>
      <c r="R1084" s="3"/>
      <c r="S1084" s="3"/>
      <c r="T1084" s="3"/>
      <c r="U1084" s="3"/>
      <c r="V1084" s="3"/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</row>
    <row r="1085" spans="1:40" ht="15" customHeight="1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3" t="s">
        <v>411</v>
      </c>
      <c r="P1085" s="3"/>
      <c r="Q1085" s="3"/>
      <c r="R1085" s="3"/>
      <c r="S1085" s="3"/>
      <c r="T1085" s="3"/>
      <c r="U1085" s="3"/>
      <c r="V1085" s="3"/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</row>
    <row r="1086" spans="1:40" ht="15" customHeight="1" x14ac:dyDescent="0.25">
      <c r="A1086" s="5"/>
      <c r="B1086" s="5"/>
      <c r="C1086" s="5"/>
      <c r="D1086" s="5"/>
      <c r="E1086" s="5"/>
      <c r="F1086" s="5"/>
      <c r="G1086" s="5"/>
      <c r="H1086" s="7" t="s">
        <v>141</v>
      </c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</row>
    <row r="1087" spans="1:40" ht="15" customHeight="1" x14ac:dyDescent="0.25">
      <c r="A1087" s="5"/>
      <c r="B1087" s="5"/>
      <c r="C1087" s="5"/>
      <c r="D1087" s="5"/>
      <c r="E1087" s="5"/>
      <c r="F1087" s="5"/>
      <c r="G1087" s="5"/>
      <c r="H1087" s="6" t="s">
        <v>142</v>
      </c>
      <c r="I1087" s="6"/>
      <c r="J1087" s="6"/>
      <c r="K1087" s="6"/>
      <c r="L1087" s="6"/>
      <c r="M1087" s="6"/>
      <c r="N1087" s="6"/>
      <c r="O1087" s="3" t="s">
        <v>391</v>
      </c>
      <c r="P1087" s="3"/>
      <c r="Q1087" s="3"/>
      <c r="R1087" s="3"/>
      <c r="S1087" s="3"/>
      <c r="T1087" s="3"/>
      <c r="U1087" s="3"/>
      <c r="V1087" s="3"/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</row>
    <row r="1088" spans="1:40" ht="15" customHeight="1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3" t="s">
        <v>392</v>
      </c>
      <c r="P1088" s="3"/>
      <c r="Q1088" s="3"/>
      <c r="R1088" s="3"/>
      <c r="S1088" s="3"/>
      <c r="T1088" s="3"/>
      <c r="U1088" s="3"/>
      <c r="V1088" s="3"/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</row>
    <row r="1089" spans="1:40" ht="15" customHeight="1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3" t="s">
        <v>393</v>
      </c>
      <c r="P1089" s="3"/>
      <c r="Q1089" s="3"/>
      <c r="R1089" s="3"/>
      <c r="S1089" s="3"/>
      <c r="T1089" s="3"/>
      <c r="U1089" s="3"/>
      <c r="V1089" s="3"/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</row>
    <row r="1090" spans="1:40" ht="15" customHeight="1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3" t="s">
        <v>394</v>
      </c>
      <c r="P1090" s="3"/>
      <c r="Q1090" s="3"/>
      <c r="R1090" s="3"/>
      <c r="S1090" s="3"/>
      <c r="T1090" s="3"/>
      <c r="U1090" s="3"/>
      <c r="V1090" s="3"/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</row>
    <row r="1091" spans="1:40" ht="15" customHeight="1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3" t="s">
        <v>395</v>
      </c>
      <c r="P1091" s="3"/>
      <c r="Q1091" s="3"/>
      <c r="R1091" s="3"/>
      <c r="S1091" s="3"/>
      <c r="T1091" s="3"/>
      <c r="U1091" s="3"/>
      <c r="V1091" s="3"/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</row>
    <row r="1092" spans="1:40" ht="15" customHeight="1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3" t="s">
        <v>396</v>
      </c>
      <c r="P1092" s="3"/>
      <c r="Q1092" s="3"/>
      <c r="R1092" s="3"/>
      <c r="S1092" s="3"/>
      <c r="T1092" s="3"/>
      <c r="U1092" s="3"/>
      <c r="V1092" s="3"/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</row>
    <row r="1093" spans="1:40" ht="15" customHeight="1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3" t="s">
        <v>397</v>
      </c>
      <c r="P1093" s="3"/>
      <c r="Q1093" s="3"/>
      <c r="R1093" s="3"/>
      <c r="S1093" s="3"/>
      <c r="T1093" s="3"/>
      <c r="U1093" s="3"/>
      <c r="V1093" s="3"/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</row>
    <row r="1094" spans="1:40" ht="15" customHeight="1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3" t="s">
        <v>398</v>
      </c>
      <c r="P1094" s="3"/>
      <c r="Q1094" s="3"/>
      <c r="R1094" s="3"/>
      <c r="S1094" s="3"/>
      <c r="T1094" s="3"/>
      <c r="U1094" s="3"/>
      <c r="V1094" s="3"/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</row>
    <row r="1095" spans="1:40" ht="15" customHeight="1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3" t="s">
        <v>399</v>
      </c>
      <c r="P1095" s="3"/>
      <c r="Q1095" s="3"/>
      <c r="R1095" s="3"/>
      <c r="S1095" s="3"/>
      <c r="T1095" s="3"/>
      <c r="U1095" s="3"/>
      <c r="V1095" s="3"/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</row>
    <row r="1096" spans="1:40" ht="15" customHeight="1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3" t="s">
        <v>400</v>
      </c>
      <c r="P1096" s="3"/>
      <c r="Q1096" s="3"/>
      <c r="R1096" s="3"/>
      <c r="S1096" s="3"/>
      <c r="T1096" s="3"/>
      <c r="U1096" s="3"/>
      <c r="V1096" s="3"/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0</v>
      </c>
    </row>
    <row r="1097" spans="1:40" ht="15" customHeight="1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3" t="s">
        <v>401</v>
      </c>
      <c r="P1097" s="3"/>
      <c r="Q1097" s="3"/>
      <c r="R1097" s="3"/>
      <c r="S1097" s="3"/>
      <c r="T1097" s="3"/>
      <c r="U1097" s="3"/>
      <c r="V1097" s="3"/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</row>
    <row r="1098" spans="1:40" ht="15" customHeight="1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3" t="s">
        <v>402</v>
      </c>
      <c r="P1098" s="3"/>
      <c r="Q1098" s="3"/>
      <c r="R1098" s="3"/>
      <c r="S1098" s="3"/>
      <c r="T1098" s="3"/>
      <c r="U1098" s="3"/>
      <c r="V1098" s="3"/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0</v>
      </c>
    </row>
    <row r="1099" spans="1:40" ht="15" customHeight="1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3" t="s">
        <v>403</v>
      </c>
      <c r="P1099" s="3"/>
      <c r="Q1099" s="3"/>
      <c r="R1099" s="3"/>
      <c r="S1099" s="3"/>
      <c r="T1099" s="3"/>
      <c r="U1099" s="3"/>
      <c r="V1099" s="3"/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0</v>
      </c>
    </row>
    <row r="1100" spans="1:40" ht="15" customHeight="1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3" t="s">
        <v>404</v>
      </c>
      <c r="P1100" s="3"/>
      <c r="Q1100" s="3"/>
      <c r="R1100" s="3"/>
      <c r="S1100" s="3"/>
      <c r="T1100" s="3"/>
      <c r="U1100" s="3"/>
      <c r="V1100" s="3"/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0</v>
      </c>
    </row>
    <row r="1101" spans="1:40" ht="15" customHeight="1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3" t="s">
        <v>405</v>
      </c>
      <c r="P1101" s="3"/>
      <c r="Q1101" s="3"/>
      <c r="R1101" s="3"/>
      <c r="S1101" s="3"/>
      <c r="T1101" s="3"/>
      <c r="U1101" s="3"/>
      <c r="V1101" s="3"/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0</v>
      </c>
    </row>
    <row r="1102" spans="1:40" ht="15" customHeight="1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3" t="s">
        <v>406</v>
      </c>
      <c r="P1102" s="3"/>
      <c r="Q1102" s="3"/>
      <c r="R1102" s="3"/>
      <c r="S1102" s="3"/>
      <c r="T1102" s="3"/>
      <c r="U1102" s="3"/>
      <c r="V1102" s="3"/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0</v>
      </c>
    </row>
    <row r="1103" spans="1:40" ht="15" customHeight="1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3" t="s">
        <v>407</v>
      </c>
      <c r="P1103" s="3"/>
      <c r="Q1103" s="3"/>
      <c r="R1103" s="3"/>
      <c r="S1103" s="3"/>
      <c r="T1103" s="3"/>
      <c r="U1103" s="3"/>
      <c r="V1103" s="3"/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</v>
      </c>
    </row>
    <row r="1104" spans="1:40" ht="15" customHeight="1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3" t="s">
        <v>408</v>
      </c>
      <c r="P1104" s="3"/>
      <c r="Q1104" s="3"/>
      <c r="R1104" s="3"/>
      <c r="S1104" s="3"/>
      <c r="T1104" s="3"/>
      <c r="U1104" s="3"/>
      <c r="V1104" s="3"/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0</v>
      </c>
    </row>
    <row r="1105" spans="1:40" ht="15" customHeight="1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3" t="s">
        <v>409</v>
      </c>
      <c r="P1105" s="3"/>
      <c r="Q1105" s="3"/>
      <c r="R1105" s="3"/>
      <c r="S1105" s="3"/>
      <c r="T1105" s="3"/>
      <c r="U1105" s="3"/>
      <c r="V1105" s="3"/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0</v>
      </c>
    </row>
    <row r="1106" spans="1:40" ht="15" customHeight="1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3" t="s">
        <v>410</v>
      </c>
      <c r="P1106" s="3"/>
      <c r="Q1106" s="3"/>
      <c r="R1106" s="3"/>
      <c r="S1106" s="3"/>
      <c r="T1106" s="3"/>
      <c r="U1106" s="3"/>
      <c r="V1106" s="3"/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0</v>
      </c>
    </row>
    <row r="1107" spans="1:40" ht="15" customHeight="1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3" t="s">
        <v>411</v>
      </c>
      <c r="P1107" s="3"/>
      <c r="Q1107" s="3"/>
      <c r="R1107" s="3"/>
      <c r="S1107" s="3"/>
      <c r="T1107" s="3"/>
      <c r="U1107" s="3"/>
      <c r="V1107" s="3"/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</row>
    <row r="1108" spans="1:40" ht="15" customHeight="1" x14ac:dyDescent="0.25">
      <c r="A1108" s="5"/>
      <c r="B1108" s="5"/>
      <c r="C1108" s="5"/>
      <c r="D1108" s="5"/>
      <c r="E1108" s="5"/>
      <c r="F1108" s="5"/>
      <c r="G1108" s="5"/>
      <c r="H1108" s="7" t="s">
        <v>143</v>
      </c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0</v>
      </c>
    </row>
    <row r="1109" spans="1:40" ht="15" customHeight="1" x14ac:dyDescent="0.25">
      <c r="A1109" s="5"/>
      <c r="B1109" s="5"/>
      <c r="C1109" s="5"/>
      <c r="D1109" s="5"/>
      <c r="E1109" s="5"/>
      <c r="F1109" s="5"/>
      <c r="G1109" s="5"/>
      <c r="H1109" s="6" t="s">
        <v>144</v>
      </c>
      <c r="I1109" s="6"/>
      <c r="J1109" s="6"/>
      <c r="K1109" s="6"/>
      <c r="L1109" s="6"/>
      <c r="M1109" s="6"/>
      <c r="N1109" s="6"/>
      <c r="O1109" s="3" t="s">
        <v>391</v>
      </c>
      <c r="P1109" s="3"/>
      <c r="Q1109" s="3"/>
      <c r="R1109" s="3"/>
      <c r="S1109" s="3"/>
      <c r="T1109" s="3"/>
      <c r="U1109" s="3"/>
      <c r="V1109" s="3"/>
      <c r="W1109" s="2">
        <v>-159</v>
      </c>
      <c r="X1109" s="2">
        <v>27</v>
      </c>
      <c r="Y1109" s="2">
        <v>0</v>
      </c>
      <c r="Z1109" s="2">
        <v>0</v>
      </c>
      <c r="AA1109" s="2">
        <v>0</v>
      </c>
      <c r="AB1109" s="2">
        <v>0</v>
      </c>
      <c r="AC1109" s="2">
        <v>-159</v>
      </c>
      <c r="AD1109" s="2">
        <v>27</v>
      </c>
      <c r="AE1109" s="2">
        <v>-132</v>
      </c>
      <c r="AF1109" s="2">
        <v>-1590000</v>
      </c>
      <c r="AG1109" s="2">
        <v>270000</v>
      </c>
      <c r="AH1109" s="2">
        <v>0</v>
      </c>
      <c r="AI1109" s="2">
        <v>0</v>
      </c>
      <c r="AJ1109" s="2">
        <v>0</v>
      </c>
      <c r="AK1109" s="2">
        <v>0</v>
      </c>
      <c r="AL1109" s="2">
        <v>-1590000</v>
      </c>
      <c r="AM1109" s="2">
        <v>270000</v>
      </c>
      <c r="AN1109" s="2">
        <v>-1320000</v>
      </c>
    </row>
    <row r="1110" spans="1:40" ht="15" customHeight="1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3" t="s">
        <v>392</v>
      </c>
      <c r="P1110" s="3"/>
      <c r="Q1110" s="3"/>
      <c r="R1110" s="3"/>
      <c r="S1110" s="3"/>
      <c r="T1110" s="3"/>
      <c r="U1110" s="3"/>
      <c r="V1110" s="3"/>
      <c r="W1110" s="2">
        <v>126</v>
      </c>
      <c r="X1110" s="2">
        <v>21</v>
      </c>
      <c r="Y1110" s="2">
        <v>0</v>
      </c>
      <c r="Z1110" s="2">
        <v>0</v>
      </c>
      <c r="AA1110" s="2">
        <v>0</v>
      </c>
      <c r="AB1110" s="2">
        <v>0</v>
      </c>
      <c r="AC1110" s="2">
        <v>126</v>
      </c>
      <c r="AD1110" s="2">
        <v>21</v>
      </c>
      <c r="AE1110" s="2">
        <v>147</v>
      </c>
      <c r="AF1110" s="2">
        <v>1260000</v>
      </c>
      <c r="AG1110" s="2">
        <v>210000</v>
      </c>
      <c r="AH1110" s="2">
        <v>0</v>
      </c>
      <c r="AI1110" s="2">
        <v>0</v>
      </c>
      <c r="AJ1110" s="2">
        <v>0</v>
      </c>
      <c r="AK1110" s="2">
        <v>0</v>
      </c>
      <c r="AL1110" s="2">
        <v>1260000</v>
      </c>
      <c r="AM1110" s="2">
        <v>210000</v>
      </c>
      <c r="AN1110" s="2">
        <v>1470000</v>
      </c>
    </row>
    <row r="1111" spans="1:40" ht="15" customHeight="1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3" t="s">
        <v>393</v>
      </c>
      <c r="P1111" s="3"/>
      <c r="Q1111" s="3"/>
      <c r="R1111" s="3"/>
      <c r="S1111" s="3"/>
      <c r="T1111" s="3"/>
      <c r="U1111" s="3"/>
      <c r="V1111" s="3"/>
      <c r="W1111" s="2">
        <v>193</v>
      </c>
      <c r="X1111" s="2">
        <v>48</v>
      </c>
      <c r="Y1111" s="2">
        <v>0</v>
      </c>
      <c r="Z1111" s="2">
        <v>0</v>
      </c>
      <c r="AA1111" s="2">
        <v>0</v>
      </c>
      <c r="AB1111" s="2">
        <v>0</v>
      </c>
      <c r="AC1111" s="2">
        <v>193</v>
      </c>
      <c r="AD1111" s="2">
        <v>48</v>
      </c>
      <c r="AE1111" s="2">
        <v>241</v>
      </c>
      <c r="AF1111" s="2">
        <v>4825000</v>
      </c>
      <c r="AG1111" s="2">
        <v>1200000</v>
      </c>
      <c r="AH1111" s="2">
        <v>0</v>
      </c>
      <c r="AI1111" s="2">
        <v>0</v>
      </c>
      <c r="AJ1111" s="2">
        <v>0</v>
      </c>
      <c r="AK1111" s="2">
        <v>0</v>
      </c>
      <c r="AL1111" s="2">
        <v>4825000</v>
      </c>
      <c r="AM1111" s="2">
        <v>1200000</v>
      </c>
      <c r="AN1111" s="2">
        <v>6025000</v>
      </c>
    </row>
    <row r="1112" spans="1:40" ht="15" customHeight="1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3" t="s">
        <v>394</v>
      </c>
      <c r="P1112" s="3"/>
      <c r="Q1112" s="3"/>
      <c r="R1112" s="3"/>
      <c r="S1112" s="3"/>
      <c r="T1112" s="3"/>
      <c r="U1112" s="3"/>
      <c r="V1112" s="3"/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</row>
    <row r="1113" spans="1:40" ht="15" customHeight="1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3" t="s">
        <v>395</v>
      </c>
      <c r="P1113" s="3"/>
      <c r="Q1113" s="3"/>
      <c r="R1113" s="3"/>
      <c r="S1113" s="3"/>
      <c r="T1113" s="3"/>
      <c r="U1113" s="3"/>
      <c r="V1113" s="3"/>
      <c r="W1113" s="2">
        <v>-524</v>
      </c>
      <c r="X1113" s="2">
        <v>22</v>
      </c>
      <c r="Y1113" s="2">
        <v>0</v>
      </c>
      <c r="Z1113" s="2">
        <v>0</v>
      </c>
      <c r="AA1113" s="2">
        <v>0</v>
      </c>
      <c r="AB1113" s="2">
        <v>0</v>
      </c>
      <c r="AC1113" s="2">
        <v>-524</v>
      </c>
      <c r="AD1113" s="2">
        <v>22</v>
      </c>
      <c r="AE1113" s="2">
        <v>-502</v>
      </c>
      <c r="AF1113" s="2">
        <v>-20960000</v>
      </c>
      <c r="AG1113" s="2">
        <v>880000</v>
      </c>
      <c r="AH1113" s="2">
        <v>0</v>
      </c>
      <c r="AI1113" s="2">
        <v>0</v>
      </c>
      <c r="AJ1113" s="2">
        <v>0</v>
      </c>
      <c r="AK1113" s="2">
        <v>0</v>
      </c>
      <c r="AL1113" s="2">
        <v>-20960000</v>
      </c>
      <c r="AM1113" s="2">
        <v>880000</v>
      </c>
      <c r="AN1113" s="2">
        <v>-20080000</v>
      </c>
    </row>
    <row r="1114" spans="1:40" ht="15" customHeight="1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3" t="s">
        <v>396</v>
      </c>
      <c r="P1114" s="3"/>
      <c r="Q1114" s="3"/>
      <c r="R1114" s="3"/>
      <c r="S1114" s="3"/>
      <c r="T1114" s="3"/>
      <c r="U1114" s="3"/>
      <c r="V1114" s="3"/>
      <c r="W1114" s="2">
        <v>16</v>
      </c>
      <c r="X1114" s="2">
        <v>3</v>
      </c>
      <c r="Y1114" s="2">
        <v>0</v>
      </c>
      <c r="Z1114" s="2">
        <v>0</v>
      </c>
      <c r="AA1114" s="2">
        <v>0</v>
      </c>
      <c r="AB1114" s="2">
        <v>0</v>
      </c>
      <c r="AC1114" s="2">
        <v>16</v>
      </c>
      <c r="AD1114" s="2">
        <v>3</v>
      </c>
      <c r="AE1114" s="2">
        <v>19</v>
      </c>
      <c r="AF1114" s="2">
        <v>1280000</v>
      </c>
      <c r="AG1114" s="2">
        <v>240000</v>
      </c>
      <c r="AH1114" s="2">
        <v>0</v>
      </c>
      <c r="AI1114" s="2">
        <v>0</v>
      </c>
      <c r="AJ1114" s="2">
        <v>0</v>
      </c>
      <c r="AK1114" s="2">
        <v>0</v>
      </c>
      <c r="AL1114" s="2">
        <v>1280000</v>
      </c>
      <c r="AM1114" s="2">
        <v>240000</v>
      </c>
      <c r="AN1114" s="2">
        <v>1520000</v>
      </c>
    </row>
    <row r="1115" spans="1:40" ht="15" customHeight="1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3" t="s">
        <v>397</v>
      </c>
      <c r="P1115" s="3"/>
      <c r="Q1115" s="3"/>
      <c r="R1115" s="3"/>
      <c r="S1115" s="3"/>
      <c r="T1115" s="3"/>
      <c r="U1115" s="3"/>
      <c r="V1115" s="3"/>
      <c r="W1115" s="2">
        <v>131</v>
      </c>
      <c r="X1115" s="2">
        <v>401</v>
      </c>
      <c r="Y1115" s="2">
        <v>0</v>
      </c>
      <c r="Z1115" s="2">
        <v>0</v>
      </c>
      <c r="AA1115" s="2">
        <v>0</v>
      </c>
      <c r="AB1115" s="2">
        <v>0</v>
      </c>
      <c r="AC1115" s="2">
        <v>131</v>
      </c>
      <c r="AD1115" s="2">
        <v>401</v>
      </c>
      <c r="AE1115" s="2">
        <v>532</v>
      </c>
      <c r="AF1115" s="2">
        <v>4192000</v>
      </c>
      <c r="AG1115" s="2">
        <v>12832000</v>
      </c>
      <c r="AH1115" s="2">
        <v>0</v>
      </c>
      <c r="AI1115" s="2">
        <v>0</v>
      </c>
      <c r="AJ1115" s="2">
        <v>0</v>
      </c>
      <c r="AK1115" s="2">
        <v>0</v>
      </c>
      <c r="AL1115" s="2">
        <v>4192000</v>
      </c>
      <c r="AM1115" s="2">
        <v>12832000</v>
      </c>
      <c r="AN1115" s="2">
        <v>17024000</v>
      </c>
    </row>
    <row r="1116" spans="1:40" ht="15" customHeight="1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3" t="s">
        <v>398</v>
      </c>
      <c r="P1116" s="3"/>
      <c r="Q1116" s="3"/>
      <c r="R1116" s="3"/>
      <c r="S1116" s="3"/>
      <c r="T1116" s="3"/>
      <c r="U1116" s="3"/>
      <c r="V1116" s="3"/>
      <c r="W1116" s="2">
        <v>115</v>
      </c>
      <c r="X1116" s="2">
        <v>47</v>
      </c>
      <c r="Y1116" s="2">
        <v>0</v>
      </c>
      <c r="Z1116" s="2">
        <v>0</v>
      </c>
      <c r="AA1116" s="2">
        <v>0</v>
      </c>
      <c r="AB1116" s="2">
        <v>0</v>
      </c>
      <c r="AC1116" s="2">
        <v>115</v>
      </c>
      <c r="AD1116" s="2">
        <v>47</v>
      </c>
      <c r="AE1116" s="2">
        <v>162</v>
      </c>
      <c r="AF1116" s="2">
        <v>9775000</v>
      </c>
      <c r="AG1116" s="2">
        <v>3995000</v>
      </c>
      <c r="AH1116" s="2">
        <v>0</v>
      </c>
      <c r="AI1116" s="2">
        <v>0</v>
      </c>
      <c r="AJ1116" s="2">
        <v>0</v>
      </c>
      <c r="AK1116" s="2">
        <v>0</v>
      </c>
      <c r="AL1116" s="2">
        <v>9775000</v>
      </c>
      <c r="AM1116" s="2">
        <v>3995000</v>
      </c>
      <c r="AN1116" s="2">
        <v>13770000</v>
      </c>
    </row>
    <row r="1117" spans="1:40" ht="15" customHeight="1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3" t="s">
        <v>399</v>
      </c>
      <c r="P1117" s="3"/>
      <c r="Q1117" s="3"/>
      <c r="R1117" s="3"/>
      <c r="S1117" s="3"/>
      <c r="T1117" s="3"/>
      <c r="U1117" s="3"/>
      <c r="V1117" s="3"/>
      <c r="W1117" s="2">
        <v>269</v>
      </c>
      <c r="X1117" s="2">
        <v>90</v>
      </c>
      <c r="Y1117" s="2">
        <v>0</v>
      </c>
      <c r="Z1117" s="2">
        <v>0</v>
      </c>
      <c r="AA1117" s="2">
        <v>0</v>
      </c>
      <c r="AB1117" s="2">
        <v>0</v>
      </c>
      <c r="AC1117" s="2">
        <v>269</v>
      </c>
      <c r="AD1117" s="2">
        <v>90</v>
      </c>
      <c r="AE1117" s="2">
        <v>359</v>
      </c>
      <c r="AF1117" s="2">
        <v>5380000</v>
      </c>
      <c r="AG1117" s="2">
        <v>1800000</v>
      </c>
      <c r="AH1117" s="2">
        <v>0</v>
      </c>
      <c r="AI1117" s="2">
        <v>0</v>
      </c>
      <c r="AJ1117" s="2">
        <v>0</v>
      </c>
      <c r="AK1117" s="2">
        <v>0</v>
      </c>
      <c r="AL1117" s="2">
        <v>5380000</v>
      </c>
      <c r="AM1117" s="2">
        <v>1800000</v>
      </c>
      <c r="AN1117" s="2">
        <v>7180000</v>
      </c>
    </row>
    <row r="1118" spans="1:40" ht="15" customHeight="1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3" t="s">
        <v>400</v>
      </c>
      <c r="P1118" s="3"/>
      <c r="Q1118" s="3"/>
      <c r="R1118" s="3"/>
      <c r="S1118" s="3"/>
      <c r="T1118" s="3"/>
      <c r="U1118" s="3"/>
      <c r="V1118" s="3"/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</row>
    <row r="1119" spans="1:40" ht="15" customHeight="1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3" t="s">
        <v>401</v>
      </c>
      <c r="P1119" s="3"/>
      <c r="Q1119" s="3"/>
      <c r="R1119" s="3"/>
      <c r="S1119" s="3"/>
      <c r="T1119" s="3"/>
      <c r="U1119" s="3"/>
      <c r="V1119" s="3"/>
      <c r="W1119" s="2">
        <v>1500</v>
      </c>
      <c r="X1119" s="2">
        <v>300</v>
      </c>
      <c r="Y1119" s="2">
        <v>0</v>
      </c>
      <c r="Z1119" s="2">
        <v>0</v>
      </c>
      <c r="AA1119" s="2">
        <v>0</v>
      </c>
      <c r="AB1119" s="2">
        <v>0</v>
      </c>
      <c r="AC1119" s="2">
        <v>1500</v>
      </c>
      <c r="AD1119" s="2">
        <v>300</v>
      </c>
      <c r="AE1119" s="2">
        <v>1800</v>
      </c>
      <c r="AF1119" s="2">
        <v>18000000</v>
      </c>
      <c r="AG1119" s="2">
        <v>3600000</v>
      </c>
      <c r="AH1119" s="2">
        <v>0</v>
      </c>
      <c r="AI1119" s="2">
        <v>0</v>
      </c>
      <c r="AJ1119" s="2">
        <v>0</v>
      </c>
      <c r="AK1119" s="2">
        <v>0</v>
      </c>
      <c r="AL1119" s="2">
        <v>18000000</v>
      </c>
      <c r="AM1119" s="2">
        <v>3600000</v>
      </c>
      <c r="AN1119" s="2">
        <v>21600000</v>
      </c>
    </row>
    <row r="1120" spans="1:40" ht="15" customHeight="1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3" t="s">
        <v>402</v>
      </c>
      <c r="P1120" s="3"/>
      <c r="Q1120" s="3"/>
      <c r="R1120" s="3"/>
      <c r="S1120" s="3"/>
      <c r="T1120" s="3"/>
      <c r="U1120" s="3"/>
      <c r="V1120" s="3"/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</row>
    <row r="1121" spans="1:40" ht="15" customHeight="1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3" t="s">
        <v>403</v>
      </c>
      <c r="P1121" s="3"/>
      <c r="Q1121" s="3"/>
      <c r="R1121" s="3"/>
      <c r="S1121" s="3"/>
      <c r="T1121" s="3"/>
      <c r="U1121" s="3"/>
      <c r="V1121" s="3"/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</row>
    <row r="1122" spans="1:40" ht="15" customHeight="1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3" t="s">
        <v>404</v>
      </c>
      <c r="P1122" s="3"/>
      <c r="Q1122" s="3"/>
      <c r="R1122" s="3"/>
      <c r="S1122" s="3"/>
      <c r="T1122" s="3"/>
      <c r="U1122" s="3"/>
      <c r="V1122" s="3"/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</row>
    <row r="1123" spans="1:40" ht="15" customHeight="1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3" t="s">
        <v>405</v>
      </c>
      <c r="P1123" s="3"/>
      <c r="Q1123" s="3"/>
      <c r="R1123" s="3"/>
      <c r="S1123" s="3"/>
      <c r="T1123" s="3"/>
      <c r="U1123" s="3"/>
      <c r="V1123" s="3"/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</row>
    <row r="1124" spans="1:40" ht="15" customHeight="1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3" t="s">
        <v>406</v>
      </c>
      <c r="P1124" s="3"/>
      <c r="Q1124" s="3"/>
      <c r="R1124" s="3"/>
      <c r="S1124" s="3"/>
      <c r="T1124" s="3"/>
      <c r="U1124" s="3"/>
      <c r="V1124" s="3"/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0</v>
      </c>
    </row>
    <row r="1125" spans="1:40" ht="15" customHeight="1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3" t="s">
        <v>407</v>
      </c>
      <c r="P1125" s="3"/>
      <c r="Q1125" s="3"/>
      <c r="R1125" s="3"/>
      <c r="S1125" s="3"/>
      <c r="T1125" s="3"/>
      <c r="U1125" s="3"/>
      <c r="V1125" s="3"/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0</v>
      </c>
    </row>
    <row r="1126" spans="1:40" ht="15" customHeight="1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3" t="s">
        <v>408</v>
      </c>
      <c r="P1126" s="3"/>
      <c r="Q1126" s="3"/>
      <c r="R1126" s="3"/>
      <c r="S1126" s="3"/>
      <c r="T1126" s="3"/>
      <c r="U1126" s="3"/>
      <c r="V1126" s="3"/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0</v>
      </c>
    </row>
    <row r="1127" spans="1:40" ht="15" customHeight="1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3" t="s">
        <v>409</v>
      </c>
      <c r="P1127" s="3"/>
      <c r="Q1127" s="3"/>
      <c r="R1127" s="3"/>
      <c r="S1127" s="3"/>
      <c r="T1127" s="3"/>
      <c r="U1127" s="3"/>
      <c r="V1127" s="3"/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</row>
    <row r="1128" spans="1:40" ht="15" customHeight="1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3" t="s">
        <v>410</v>
      </c>
      <c r="P1128" s="3"/>
      <c r="Q1128" s="3"/>
      <c r="R1128" s="3"/>
      <c r="S1128" s="3"/>
      <c r="T1128" s="3"/>
      <c r="U1128" s="3"/>
      <c r="V1128" s="3"/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0</v>
      </c>
    </row>
    <row r="1129" spans="1:40" ht="15" customHeight="1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3" t="s">
        <v>411</v>
      </c>
      <c r="P1129" s="3"/>
      <c r="Q1129" s="3"/>
      <c r="R1129" s="3"/>
      <c r="S1129" s="3"/>
      <c r="T1129" s="3"/>
      <c r="U1129" s="3"/>
      <c r="V1129" s="3"/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</row>
    <row r="1130" spans="1:40" ht="15" customHeight="1" x14ac:dyDescent="0.25">
      <c r="A1130" s="5"/>
      <c r="B1130" s="5"/>
      <c r="C1130" s="5"/>
      <c r="D1130" s="5"/>
      <c r="E1130" s="5"/>
      <c r="F1130" s="5"/>
      <c r="G1130" s="5"/>
      <c r="H1130" s="7" t="s">
        <v>145</v>
      </c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2">
        <v>1667</v>
      </c>
      <c r="X1130" s="2">
        <v>959</v>
      </c>
      <c r="Y1130" s="2">
        <v>0</v>
      </c>
      <c r="Z1130" s="2">
        <v>0</v>
      </c>
      <c r="AA1130" s="2">
        <v>0</v>
      </c>
      <c r="AB1130" s="2">
        <v>0</v>
      </c>
      <c r="AC1130" s="2">
        <v>1667</v>
      </c>
      <c r="AD1130" s="2">
        <v>959</v>
      </c>
      <c r="AE1130" s="2">
        <v>2626</v>
      </c>
      <c r="AF1130" s="2">
        <v>22162000</v>
      </c>
      <c r="AG1130" s="2">
        <v>25027000</v>
      </c>
      <c r="AH1130" s="2">
        <v>0</v>
      </c>
      <c r="AI1130" s="2">
        <v>0</v>
      </c>
      <c r="AJ1130" s="2">
        <v>0</v>
      </c>
      <c r="AK1130" s="2">
        <v>0</v>
      </c>
      <c r="AL1130" s="2">
        <v>22162000</v>
      </c>
      <c r="AM1130" s="2">
        <v>25027000</v>
      </c>
      <c r="AN1130" s="2">
        <v>47189000</v>
      </c>
    </row>
    <row r="1131" spans="1:40" ht="15" customHeight="1" x14ac:dyDescent="0.25">
      <c r="A1131" s="5"/>
      <c r="B1131" s="5"/>
      <c r="C1131" s="5"/>
      <c r="D1131" s="5"/>
      <c r="E1131" s="5"/>
      <c r="F1131" s="5"/>
      <c r="G1131" s="5"/>
      <c r="H1131" s="6" t="s">
        <v>146</v>
      </c>
      <c r="I1131" s="6"/>
      <c r="J1131" s="6"/>
      <c r="K1131" s="6"/>
      <c r="L1131" s="6"/>
      <c r="M1131" s="6"/>
      <c r="N1131" s="6"/>
      <c r="O1131" s="3" t="s">
        <v>391</v>
      </c>
      <c r="P1131" s="3"/>
      <c r="Q1131" s="3"/>
      <c r="R1131" s="3"/>
      <c r="S1131" s="3"/>
      <c r="T1131" s="3"/>
      <c r="U1131" s="3"/>
      <c r="V1131" s="3"/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</row>
    <row r="1132" spans="1:40" ht="15" customHeight="1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3" t="s">
        <v>392</v>
      </c>
      <c r="P1132" s="3"/>
      <c r="Q1132" s="3"/>
      <c r="R1132" s="3"/>
      <c r="S1132" s="3"/>
      <c r="T1132" s="3"/>
      <c r="U1132" s="3"/>
      <c r="V1132" s="3"/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</row>
    <row r="1133" spans="1:40" ht="15" customHeight="1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3" t="s">
        <v>393</v>
      </c>
      <c r="P1133" s="3"/>
      <c r="Q1133" s="3"/>
      <c r="R1133" s="3"/>
      <c r="S1133" s="3"/>
      <c r="T1133" s="3"/>
      <c r="U1133" s="3"/>
      <c r="V1133" s="3"/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0</v>
      </c>
    </row>
    <row r="1134" spans="1:40" ht="15" customHeight="1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3" t="s">
        <v>394</v>
      </c>
      <c r="P1134" s="3"/>
      <c r="Q1134" s="3"/>
      <c r="R1134" s="3"/>
      <c r="S1134" s="3"/>
      <c r="T1134" s="3"/>
      <c r="U1134" s="3"/>
      <c r="V1134" s="3"/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0</v>
      </c>
    </row>
    <row r="1135" spans="1:40" ht="15" customHeight="1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3" t="s">
        <v>395</v>
      </c>
      <c r="P1135" s="3"/>
      <c r="Q1135" s="3"/>
      <c r="R1135" s="3"/>
      <c r="S1135" s="3"/>
      <c r="T1135" s="3"/>
      <c r="U1135" s="3"/>
      <c r="V1135" s="3"/>
      <c r="W1135" s="2">
        <v>-18</v>
      </c>
      <c r="X1135" s="2">
        <v>-3</v>
      </c>
      <c r="Y1135" s="2">
        <v>0</v>
      </c>
      <c r="Z1135" s="2">
        <v>0</v>
      </c>
      <c r="AA1135" s="2">
        <v>0</v>
      </c>
      <c r="AB1135" s="2">
        <v>0</v>
      </c>
      <c r="AC1135" s="2">
        <v>-18</v>
      </c>
      <c r="AD1135" s="2">
        <v>-3</v>
      </c>
      <c r="AE1135" s="2">
        <v>-21</v>
      </c>
      <c r="AF1135" s="2">
        <v>-720000</v>
      </c>
      <c r="AG1135" s="2">
        <v>-120000</v>
      </c>
      <c r="AH1135" s="2">
        <v>0</v>
      </c>
      <c r="AI1135" s="2">
        <v>0</v>
      </c>
      <c r="AJ1135" s="2">
        <v>0</v>
      </c>
      <c r="AK1135" s="2">
        <v>0</v>
      </c>
      <c r="AL1135" s="2">
        <v>-720000</v>
      </c>
      <c r="AM1135" s="2">
        <v>-120000</v>
      </c>
      <c r="AN1135" s="2">
        <v>-840000</v>
      </c>
    </row>
    <row r="1136" spans="1:40" ht="15" customHeight="1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3" t="s">
        <v>396</v>
      </c>
      <c r="P1136" s="3"/>
      <c r="Q1136" s="3"/>
      <c r="R1136" s="3"/>
      <c r="S1136" s="3"/>
      <c r="T1136" s="3"/>
      <c r="U1136" s="3"/>
      <c r="V1136" s="3"/>
      <c r="W1136" s="2">
        <v>-3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-3</v>
      </c>
      <c r="AD1136" s="2">
        <v>0</v>
      </c>
      <c r="AE1136" s="2">
        <v>-3</v>
      </c>
      <c r="AF1136" s="2">
        <v>-240000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-240000</v>
      </c>
      <c r="AM1136" s="2">
        <v>0</v>
      </c>
      <c r="AN1136" s="2">
        <v>-240000</v>
      </c>
    </row>
    <row r="1137" spans="1:40" ht="15" customHeight="1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3" t="s">
        <v>397</v>
      </c>
      <c r="P1137" s="3"/>
      <c r="Q1137" s="3"/>
      <c r="R1137" s="3"/>
      <c r="S1137" s="3"/>
      <c r="T1137" s="3"/>
      <c r="U1137" s="3"/>
      <c r="V1137" s="3"/>
      <c r="W1137" s="2">
        <v>-77</v>
      </c>
      <c r="X1137" s="2">
        <v>-8</v>
      </c>
      <c r="Y1137" s="2">
        <v>0</v>
      </c>
      <c r="Z1137" s="2">
        <v>0</v>
      </c>
      <c r="AA1137" s="2">
        <v>0</v>
      </c>
      <c r="AB1137" s="2">
        <v>0</v>
      </c>
      <c r="AC1137" s="2">
        <v>-77</v>
      </c>
      <c r="AD1137" s="2">
        <v>-8</v>
      </c>
      <c r="AE1137" s="2">
        <v>-85</v>
      </c>
      <c r="AF1137" s="2">
        <v>-2464000</v>
      </c>
      <c r="AG1137" s="2">
        <v>-256000</v>
      </c>
      <c r="AH1137" s="2">
        <v>0</v>
      </c>
      <c r="AI1137" s="2">
        <v>0</v>
      </c>
      <c r="AJ1137" s="2">
        <v>0</v>
      </c>
      <c r="AK1137" s="2">
        <v>0</v>
      </c>
      <c r="AL1137" s="2">
        <v>-2464000</v>
      </c>
      <c r="AM1137" s="2">
        <v>-256000</v>
      </c>
      <c r="AN1137" s="2">
        <v>-2720000</v>
      </c>
    </row>
    <row r="1138" spans="1:40" ht="15" customHeight="1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3" t="s">
        <v>398</v>
      </c>
      <c r="P1138" s="3"/>
      <c r="Q1138" s="3"/>
      <c r="R1138" s="3"/>
      <c r="S1138" s="3"/>
      <c r="T1138" s="3"/>
      <c r="U1138" s="3"/>
      <c r="V1138" s="3"/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0</v>
      </c>
    </row>
    <row r="1139" spans="1:40" ht="15" customHeight="1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3" t="s">
        <v>399</v>
      </c>
      <c r="P1139" s="3"/>
      <c r="Q1139" s="3"/>
      <c r="R1139" s="3"/>
      <c r="S1139" s="3"/>
      <c r="T1139" s="3"/>
      <c r="U1139" s="3"/>
      <c r="V1139" s="3"/>
      <c r="W1139" s="2">
        <v>-112</v>
      </c>
      <c r="X1139" s="2">
        <v>-14</v>
      </c>
      <c r="Y1139" s="2">
        <v>0</v>
      </c>
      <c r="Z1139" s="2">
        <v>0</v>
      </c>
      <c r="AA1139" s="2">
        <v>0</v>
      </c>
      <c r="AB1139" s="2">
        <v>0</v>
      </c>
      <c r="AC1139" s="2">
        <v>-112</v>
      </c>
      <c r="AD1139" s="2">
        <v>-14</v>
      </c>
      <c r="AE1139" s="2">
        <v>-126</v>
      </c>
      <c r="AF1139" s="2">
        <v>-2240000</v>
      </c>
      <c r="AG1139" s="2">
        <v>-280000</v>
      </c>
      <c r="AH1139" s="2">
        <v>0</v>
      </c>
      <c r="AI1139" s="2">
        <v>0</v>
      </c>
      <c r="AJ1139" s="2">
        <v>0</v>
      </c>
      <c r="AK1139" s="2">
        <v>0</v>
      </c>
      <c r="AL1139" s="2">
        <v>-2240000</v>
      </c>
      <c r="AM1139" s="2">
        <v>-280000</v>
      </c>
      <c r="AN1139" s="2">
        <v>-2520000</v>
      </c>
    </row>
    <row r="1140" spans="1:40" ht="15" customHeight="1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3" t="s">
        <v>400</v>
      </c>
      <c r="P1140" s="3"/>
      <c r="Q1140" s="3"/>
      <c r="R1140" s="3"/>
      <c r="S1140" s="3"/>
      <c r="T1140" s="3"/>
      <c r="U1140" s="3"/>
      <c r="V1140" s="3"/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</row>
    <row r="1141" spans="1:40" ht="15" customHeight="1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3" t="s">
        <v>401</v>
      </c>
      <c r="P1141" s="3"/>
      <c r="Q1141" s="3"/>
      <c r="R1141" s="3"/>
      <c r="S1141" s="3"/>
      <c r="T1141" s="3"/>
      <c r="U1141" s="3"/>
      <c r="V1141" s="3"/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</row>
    <row r="1142" spans="1:40" ht="15" customHeight="1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3" t="s">
        <v>402</v>
      </c>
      <c r="P1142" s="3"/>
      <c r="Q1142" s="3"/>
      <c r="R1142" s="3"/>
      <c r="S1142" s="3"/>
      <c r="T1142" s="3"/>
      <c r="U1142" s="3"/>
      <c r="V1142" s="3"/>
      <c r="W1142" s="2">
        <v>910</v>
      </c>
      <c r="X1142" s="2">
        <v>78</v>
      </c>
      <c r="Y1142" s="2">
        <v>0</v>
      </c>
      <c r="Z1142" s="2">
        <v>0</v>
      </c>
      <c r="AA1142" s="2">
        <v>0</v>
      </c>
      <c r="AB1142" s="2">
        <v>0</v>
      </c>
      <c r="AC1142" s="2">
        <v>910</v>
      </c>
      <c r="AD1142" s="2">
        <v>78</v>
      </c>
      <c r="AE1142" s="2">
        <v>988</v>
      </c>
      <c r="AF1142" s="2">
        <v>14560000</v>
      </c>
      <c r="AG1142" s="2">
        <v>1248000</v>
      </c>
      <c r="AH1142" s="2">
        <v>0</v>
      </c>
      <c r="AI1142" s="2">
        <v>0</v>
      </c>
      <c r="AJ1142" s="2">
        <v>0</v>
      </c>
      <c r="AK1142" s="2">
        <v>0</v>
      </c>
      <c r="AL1142" s="2">
        <v>14560000</v>
      </c>
      <c r="AM1142" s="2">
        <v>1248000</v>
      </c>
      <c r="AN1142" s="2">
        <v>15808000</v>
      </c>
    </row>
    <row r="1143" spans="1:40" ht="15" customHeight="1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3" t="s">
        <v>403</v>
      </c>
      <c r="P1143" s="3"/>
      <c r="Q1143" s="3"/>
      <c r="R1143" s="3"/>
      <c r="S1143" s="3"/>
      <c r="T1143" s="3"/>
      <c r="U1143" s="3"/>
      <c r="V1143" s="3"/>
      <c r="W1143" s="2">
        <v>299</v>
      </c>
      <c r="X1143" s="2">
        <v>28</v>
      </c>
      <c r="Y1143" s="2">
        <v>0</v>
      </c>
      <c r="Z1143" s="2">
        <v>0</v>
      </c>
      <c r="AA1143" s="2">
        <v>0</v>
      </c>
      <c r="AB1143" s="2">
        <v>0</v>
      </c>
      <c r="AC1143" s="2">
        <v>299</v>
      </c>
      <c r="AD1143" s="2">
        <v>28</v>
      </c>
      <c r="AE1143" s="2">
        <v>327</v>
      </c>
      <c r="AF1143" s="2">
        <v>8970000</v>
      </c>
      <c r="AG1143" s="2">
        <v>840000</v>
      </c>
      <c r="AH1143" s="2">
        <v>0</v>
      </c>
      <c r="AI1143" s="2">
        <v>0</v>
      </c>
      <c r="AJ1143" s="2">
        <v>0</v>
      </c>
      <c r="AK1143" s="2">
        <v>0</v>
      </c>
      <c r="AL1143" s="2">
        <v>8970000</v>
      </c>
      <c r="AM1143" s="2">
        <v>840000</v>
      </c>
      <c r="AN1143" s="2">
        <v>9810000</v>
      </c>
    </row>
    <row r="1144" spans="1:40" ht="15" customHeight="1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3" t="s">
        <v>404</v>
      </c>
      <c r="P1144" s="3"/>
      <c r="Q1144" s="3"/>
      <c r="R1144" s="3"/>
      <c r="S1144" s="3"/>
      <c r="T1144" s="3"/>
      <c r="U1144" s="3"/>
      <c r="V1144" s="3"/>
      <c r="W1144" s="2">
        <v>91</v>
      </c>
      <c r="X1144" s="2">
        <v>-4</v>
      </c>
      <c r="Y1144" s="2">
        <v>0</v>
      </c>
      <c r="Z1144" s="2">
        <v>0</v>
      </c>
      <c r="AA1144" s="2">
        <v>0</v>
      </c>
      <c r="AB1144" s="2">
        <v>0</v>
      </c>
      <c r="AC1144" s="2">
        <v>91</v>
      </c>
      <c r="AD1144" s="2">
        <v>-4</v>
      </c>
      <c r="AE1144" s="2">
        <v>87</v>
      </c>
      <c r="AF1144" s="2">
        <v>1456000</v>
      </c>
      <c r="AG1144" s="2">
        <v>-64000</v>
      </c>
      <c r="AH1144" s="2">
        <v>0</v>
      </c>
      <c r="AI1144" s="2">
        <v>0</v>
      </c>
      <c r="AJ1144" s="2">
        <v>0</v>
      </c>
      <c r="AK1144" s="2">
        <v>0</v>
      </c>
      <c r="AL1144" s="2">
        <v>1456000</v>
      </c>
      <c r="AM1144" s="2">
        <v>-64000</v>
      </c>
      <c r="AN1144" s="2">
        <v>1392000</v>
      </c>
    </row>
    <row r="1145" spans="1:40" ht="15" customHeight="1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3" t="s">
        <v>405</v>
      </c>
      <c r="P1145" s="3"/>
      <c r="Q1145" s="3"/>
      <c r="R1145" s="3"/>
      <c r="S1145" s="3"/>
      <c r="T1145" s="3"/>
      <c r="U1145" s="3"/>
      <c r="V1145" s="3"/>
      <c r="W1145" s="2">
        <v>22</v>
      </c>
      <c r="X1145" s="2">
        <v>3</v>
      </c>
      <c r="Y1145" s="2">
        <v>0</v>
      </c>
      <c r="Z1145" s="2">
        <v>0</v>
      </c>
      <c r="AA1145" s="2">
        <v>0</v>
      </c>
      <c r="AB1145" s="2">
        <v>0</v>
      </c>
      <c r="AC1145" s="2">
        <v>22</v>
      </c>
      <c r="AD1145" s="2">
        <v>3</v>
      </c>
      <c r="AE1145" s="2">
        <v>25</v>
      </c>
      <c r="AF1145" s="2">
        <v>616000</v>
      </c>
      <c r="AG1145" s="2">
        <v>84000</v>
      </c>
      <c r="AH1145" s="2">
        <v>0</v>
      </c>
      <c r="AI1145" s="2">
        <v>0</v>
      </c>
      <c r="AJ1145" s="2">
        <v>0</v>
      </c>
      <c r="AK1145" s="2">
        <v>0</v>
      </c>
      <c r="AL1145" s="2">
        <v>616000</v>
      </c>
      <c r="AM1145" s="2">
        <v>84000</v>
      </c>
      <c r="AN1145" s="2">
        <v>700000</v>
      </c>
    </row>
    <row r="1146" spans="1:40" ht="15" customHeight="1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3" t="s">
        <v>406</v>
      </c>
      <c r="P1146" s="3"/>
      <c r="Q1146" s="3"/>
      <c r="R1146" s="3"/>
      <c r="S1146" s="3"/>
      <c r="T1146" s="3"/>
      <c r="U1146" s="3"/>
      <c r="V1146" s="3"/>
      <c r="W1146" s="2">
        <v>815</v>
      </c>
      <c r="X1146" s="2">
        <v>70</v>
      </c>
      <c r="Y1146" s="2">
        <v>0</v>
      </c>
      <c r="Z1146" s="2">
        <v>0</v>
      </c>
      <c r="AA1146" s="2">
        <v>0</v>
      </c>
      <c r="AB1146" s="2">
        <v>0</v>
      </c>
      <c r="AC1146" s="2">
        <v>815</v>
      </c>
      <c r="AD1146" s="2">
        <v>70</v>
      </c>
      <c r="AE1146" s="2">
        <v>885</v>
      </c>
      <c r="AF1146" s="2">
        <v>7335000</v>
      </c>
      <c r="AG1146" s="2">
        <v>630000</v>
      </c>
      <c r="AH1146" s="2">
        <v>0</v>
      </c>
      <c r="AI1146" s="2">
        <v>0</v>
      </c>
      <c r="AJ1146" s="2">
        <v>0</v>
      </c>
      <c r="AK1146" s="2">
        <v>0</v>
      </c>
      <c r="AL1146" s="2">
        <v>7335000</v>
      </c>
      <c r="AM1146" s="2">
        <v>630000</v>
      </c>
      <c r="AN1146" s="2">
        <v>7965000</v>
      </c>
    </row>
    <row r="1147" spans="1:40" ht="15" customHeight="1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3" t="s">
        <v>407</v>
      </c>
      <c r="P1147" s="3"/>
      <c r="Q1147" s="3"/>
      <c r="R1147" s="3"/>
      <c r="S1147" s="3"/>
      <c r="T1147" s="3"/>
      <c r="U1147" s="3"/>
      <c r="V1147" s="3"/>
      <c r="W1147" s="2">
        <v>21</v>
      </c>
      <c r="X1147" s="2">
        <v>2</v>
      </c>
      <c r="Y1147" s="2">
        <v>0</v>
      </c>
      <c r="Z1147" s="2">
        <v>0</v>
      </c>
      <c r="AA1147" s="2">
        <v>0</v>
      </c>
      <c r="AB1147" s="2">
        <v>0</v>
      </c>
      <c r="AC1147" s="2">
        <v>21</v>
      </c>
      <c r="AD1147" s="2">
        <v>2</v>
      </c>
      <c r="AE1147" s="2">
        <v>23</v>
      </c>
      <c r="AF1147" s="2">
        <v>462000</v>
      </c>
      <c r="AG1147" s="2">
        <v>44000</v>
      </c>
      <c r="AH1147" s="2">
        <v>0</v>
      </c>
      <c r="AI1147" s="2">
        <v>0</v>
      </c>
      <c r="AJ1147" s="2">
        <v>0</v>
      </c>
      <c r="AK1147" s="2">
        <v>0</v>
      </c>
      <c r="AL1147" s="2">
        <v>462000</v>
      </c>
      <c r="AM1147" s="2">
        <v>44000</v>
      </c>
      <c r="AN1147" s="2">
        <v>506000</v>
      </c>
    </row>
    <row r="1148" spans="1:40" ht="15" customHeight="1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3" t="s">
        <v>408</v>
      </c>
      <c r="P1148" s="3"/>
      <c r="Q1148" s="3"/>
      <c r="R1148" s="3"/>
      <c r="S1148" s="3"/>
      <c r="T1148" s="3"/>
      <c r="U1148" s="3"/>
      <c r="V1148" s="3"/>
      <c r="W1148" s="2">
        <v>28</v>
      </c>
      <c r="X1148" s="2">
        <v>4</v>
      </c>
      <c r="Y1148" s="2">
        <v>0</v>
      </c>
      <c r="Z1148" s="2">
        <v>0</v>
      </c>
      <c r="AA1148" s="2">
        <v>0</v>
      </c>
      <c r="AB1148" s="2">
        <v>0</v>
      </c>
      <c r="AC1148" s="2">
        <v>28</v>
      </c>
      <c r="AD1148" s="2">
        <v>4</v>
      </c>
      <c r="AE1148" s="2">
        <v>32</v>
      </c>
      <c r="AF1148" s="2">
        <v>616000</v>
      </c>
      <c r="AG1148" s="2">
        <v>88000</v>
      </c>
      <c r="AH1148" s="2">
        <v>0</v>
      </c>
      <c r="AI1148" s="2">
        <v>0</v>
      </c>
      <c r="AJ1148" s="2">
        <v>0</v>
      </c>
      <c r="AK1148" s="2">
        <v>0</v>
      </c>
      <c r="AL1148" s="2">
        <v>616000</v>
      </c>
      <c r="AM1148" s="2">
        <v>88000</v>
      </c>
      <c r="AN1148" s="2">
        <v>704000</v>
      </c>
    </row>
    <row r="1149" spans="1:40" ht="15" customHeight="1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3" t="s">
        <v>409</v>
      </c>
      <c r="P1149" s="3"/>
      <c r="Q1149" s="3"/>
      <c r="R1149" s="3"/>
      <c r="S1149" s="3"/>
      <c r="T1149" s="3"/>
      <c r="U1149" s="3"/>
      <c r="V1149" s="3"/>
      <c r="W1149" s="2">
        <v>55</v>
      </c>
      <c r="X1149" s="2">
        <v>5</v>
      </c>
      <c r="Y1149" s="2">
        <v>0</v>
      </c>
      <c r="Z1149" s="2">
        <v>0</v>
      </c>
      <c r="AA1149" s="2">
        <v>0</v>
      </c>
      <c r="AB1149" s="2">
        <v>0</v>
      </c>
      <c r="AC1149" s="2">
        <v>55</v>
      </c>
      <c r="AD1149" s="2">
        <v>5</v>
      </c>
      <c r="AE1149" s="2">
        <v>60</v>
      </c>
      <c r="AF1149" s="2">
        <v>1210000</v>
      </c>
      <c r="AG1149" s="2">
        <v>110000</v>
      </c>
      <c r="AH1149" s="2">
        <v>0</v>
      </c>
      <c r="AI1149" s="2">
        <v>0</v>
      </c>
      <c r="AJ1149" s="2">
        <v>0</v>
      </c>
      <c r="AK1149" s="2">
        <v>0</v>
      </c>
      <c r="AL1149" s="2">
        <v>1210000</v>
      </c>
      <c r="AM1149" s="2">
        <v>110000</v>
      </c>
      <c r="AN1149" s="2">
        <v>1320000</v>
      </c>
    </row>
    <row r="1150" spans="1:40" ht="15" customHeight="1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3" t="s">
        <v>410</v>
      </c>
      <c r="P1150" s="3"/>
      <c r="Q1150" s="3"/>
      <c r="R1150" s="3"/>
      <c r="S1150" s="3"/>
      <c r="T1150" s="3"/>
      <c r="U1150" s="3"/>
      <c r="V1150" s="3"/>
      <c r="W1150" s="2">
        <v>61</v>
      </c>
      <c r="X1150" s="2">
        <v>6</v>
      </c>
      <c r="Y1150" s="2">
        <v>0</v>
      </c>
      <c r="Z1150" s="2">
        <v>0</v>
      </c>
      <c r="AA1150" s="2">
        <v>0</v>
      </c>
      <c r="AB1150" s="2">
        <v>0</v>
      </c>
      <c r="AC1150" s="2">
        <v>61</v>
      </c>
      <c r="AD1150" s="2">
        <v>6</v>
      </c>
      <c r="AE1150" s="2">
        <v>67</v>
      </c>
      <c r="AF1150" s="2">
        <v>2013000</v>
      </c>
      <c r="AG1150" s="2">
        <v>198000</v>
      </c>
      <c r="AH1150" s="2">
        <v>0</v>
      </c>
      <c r="AI1150" s="2">
        <v>0</v>
      </c>
      <c r="AJ1150" s="2">
        <v>0</v>
      </c>
      <c r="AK1150" s="2">
        <v>0</v>
      </c>
      <c r="AL1150" s="2">
        <v>2013000</v>
      </c>
      <c r="AM1150" s="2">
        <v>198000</v>
      </c>
      <c r="AN1150" s="2">
        <v>2211000</v>
      </c>
    </row>
    <row r="1151" spans="1:40" ht="15" customHeight="1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3" t="s">
        <v>411</v>
      </c>
      <c r="P1151" s="3"/>
      <c r="Q1151" s="3"/>
      <c r="R1151" s="3"/>
      <c r="S1151" s="3"/>
      <c r="T1151" s="3"/>
      <c r="U1151" s="3"/>
      <c r="V1151" s="3"/>
      <c r="W1151" s="2">
        <v>14</v>
      </c>
      <c r="X1151" s="2">
        <v>1</v>
      </c>
      <c r="Y1151" s="2">
        <v>0</v>
      </c>
      <c r="Z1151" s="2">
        <v>0</v>
      </c>
      <c r="AA1151" s="2">
        <v>0</v>
      </c>
      <c r="AB1151" s="2">
        <v>0</v>
      </c>
      <c r="AC1151" s="2">
        <v>14</v>
      </c>
      <c r="AD1151" s="2">
        <v>1</v>
      </c>
      <c r="AE1151" s="2">
        <v>15</v>
      </c>
      <c r="AF1151" s="2">
        <v>462000</v>
      </c>
      <c r="AG1151" s="2">
        <v>33000</v>
      </c>
      <c r="AH1151" s="2">
        <v>0</v>
      </c>
      <c r="AI1151" s="2">
        <v>0</v>
      </c>
      <c r="AJ1151" s="2">
        <v>0</v>
      </c>
      <c r="AK1151" s="2">
        <v>0</v>
      </c>
      <c r="AL1151" s="2">
        <v>462000</v>
      </c>
      <c r="AM1151" s="2">
        <v>33000</v>
      </c>
      <c r="AN1151" s="2">
        <v>495000</v>
      </c>
    </row>
    <row r="1152" spans="1:40" ht="15" customHeight="1" x14ac:dyDescent="0.25">
      <c r="A1152" s="5"/>
      <c r="B1152" s="5"/>
      <c r="C1152" s="5"/>
      <c r="D1152" s="5"/>
      <c r="E1152" s="5"/>
      <c r="F1152" s="5"/>
      <c r="G1152" s="5"/>
      <c r="H1152" s="7" t="s">
        <v>147</v>
      </c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2">
        <v>2106</v>
      </c>
      <c r="X1152" s="2">
        <v>168</v>
      </c>
      <c r="Y1152" s="2">
        <v>0</v>
      </c>
      <c r="Z1152" s="2">
        <v>0</v>
      </c>
      <c r="AA1152" s="2">
        <v>0</v>
      </c>
      <c r="AB1152" s="2">
        <v>0</v>
      </c>
      <c r="AC1152" s="2">
        <v>2106</v>
      </c>
      <c r="AD1152" s="2">
        <v>168</v>
      </c>
      <c r="AE1152" s="2">
        <v>2274</v>
      </c>
      <c r="AF1152" s="2">
        <v>32036000</v>
      </c>
      <c r="AG1152" s="2">
        <v>2555000</v>
      </c>
      <c r="AH1152" s="2">
        <v>0</v>
      </c>
      <c r="AI1152" s="2">
        <v>0</v>
      </c>
      <c r="AJ1152" s="2">
        <v>0</v>
      </c>
      <c r="AK1152" s="2">
        <v>0</v>
      </c>
      <c r="AL1152" s="2">
        <v>32036000</v>
      </c>
      <c r="AM1152" s="2">
        <v>2555000</v>
      </c>
      <c r="AN1152" s="2">
        <v>34591000</v>
      </c>
    </row>
    <row r="1153" spans="1:40" ht="15" customHeight="1" x14ac:dyDescent="0.25">
      <c r="A1153" s="5"/>
      <c r="B1153" s="5"/>
      <c r="C1153" s="5"/>
      <c r="D1153" s="5"/>
      <c r="E1153" s="5"/>
      <c r="F1153" s="5"/>
      <c r="G1153" s="5"/>
      <c r="H1153" s="6" t="s">
        <v>148</v>
      </c>
      <c r="I1153" s="6"/>
      <c r="J1153" s="6"/>
      <c r="K1153" s="6"/>
      <c r="L1153" s="6"/>
      <c r="M1153" s="6"/>
      <c r="N1153" s="6"/>
      <c r="O1153" s="3" t="s">
        <v>391</v>
      </c>
      <c r="P1153" s="3"/>
      <c r="Q1153" s="3"/>
      <c r="R1153" s="3"/>
      <c r="S1153" s="3"/>
      <c r="T1153" s="3"/>
      <c r="U1153" s="3"/>
      <c r="V1153" s="3"/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0</v>
      </c>
    </row>
    <row r="1154" spans="1:40" ht="15" customHeight="1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3" t="s">
        <v>392</v>
      </c>
      <c r="P1154" s="3"/>
      <c r="Q1154" s="3"/>
      <c r="R1154" s="3"/>
      <c r="S1154" s="3"/>
      <c r="T1154" s="3"/>
      <c r="U1154" s="3"/>
      <c r="V1154" s="3"/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0</v>
      </c>
    </row>
    <row r="1155" spans="1:40" ht="15" customHeight="1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3" t="s">
        <v>393</v>
      </c>
      <c r="P1155" s="3"/>
      <c r="Q1155" s="3"/>
      <c r="R1155" s="3"/>
      <c r="S1155" s="3"/>
      <c r="T1155" s="3"/>
      <c r="U1155" s="3"/>
      <c r="V1155" s="3"/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0</v>
      </c>
    </row>
    <row r="1156" spans="1:40" ht="15" customHeight="1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3" t="s">
        <v>394</v>
      </c>
      <c r="P1156" s="3"/>
      <c r="Q1156" s="3"/>
      <c r="R1156" s="3"/>
      <c r="S1156" s="3"/>
      <c r="T1156" s="3"/>
      <c r="U1156" s="3"/>
      <c r="V1156" s="3"/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</row>
    <row r="1157" spans="1:40" ht="15" customHeight="1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3" t="s">
        <v>395</v>
      </c>
      <c r="P1157" s="3"/>
      <c r="Q1157" s="3"/>
      <c r="R1157" s="3"/>
      <c r="S1157" s="3"/>
      <c r="T1157" s="3"/>
      <c r="U1157" s="3"/>
      <c r="V1157" s="3"/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</row>
    <row r="1158" spans="1:40" ht="15" customHeight="1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3" t="s">
        <v>396</v>
      </c>
      <c r="P1158" s="3"/>
      <c r="Q1158" s="3"/>
      <c r="R1158" s="3"/>
      <c r="S1158" s="3"/>
      <c r="T1158" s="3"/>
      <c r="U1158" s="3"/>
      <c r="V1158" s="3"/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</row>
    <row r="1159" spans="1:40" ht="15" customHeight="1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3" t="s">
        <v>397</v>
      </c>
      <c r="P1159" s="3"/>
      <c r="Q1159" s="3"/>
      <c r="R1159" s="3"/>
      <c r="S1159" s="3"/>
      <c r="T1159" s="3"/>
      <c r="U1159" s="3"/>
      <c r="V1159" s="3"/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</row>
    <row r="1160" spans="1:40" ht="15" customHeight="1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3" t="s">
        <v>398</v>
      </c>
      <c r="P1160" s="3"/>
      <c r="Q1160" s="3"/>
      <c r="R1160" s="3"/>
      <c r="S1160" s="3"/>
      <c r="T1160" s="3"/>
      <c r="U1160" s="3"/>
      <c r="V1160" s="3"/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</row>
    <row r="1161" spans="1:40" ht="15" customHeight="1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3" t="s">
        <v>399</v>
      </c>
      <c r="P1161" s="3"/>
      <c r="Q1161" s="3"/>
      <c r="R1161" s="3"/>
      <c r="S1161" s="3"/>
      <c r="T1161" s="3"/>
      <c r="U1161" s="3"/>
      <c r="V1161" s="3"/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</row>
    <row r="1162" spans="1:40" ht="15" customHeight="1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3" t="s">
        <v>400</v>
      </c>
      <c r="P1162" s="3"/>
      <c r="Q1162" s="3"/>
      <c r="R1162" s="3"/>
      <c r="S1162" s="3"/>
      <c r="T1162" s="3"/>
      <c r="U1162" s="3"/>
      <c r="V1162" s="3"/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0</v>
      </c>
    </row>
    <row r="1163" spans="1:40" ht="15" customHeight="1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3" t="s">
        <v>401</v>
      </c>
      <c r="P1163" s="3"/>
      <c r="Q1163" s="3"/>
      <c r="R1163" s="3"/>
      <c r="S1163" s="3"/>
      <c r="T1163" s="3"/>
      <c r="U1163" s="3"/>
      <c r="V1163" s="3"/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0</v>
      </c>
    </row>
    <row r="1164" spans="1:40" ht="15" customHeight="1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3" t="s">
        <v>402</v>
      </c>
      <c r="P1164" s="3"/>
      <c r="Q1164" s="3"/>
      <c r="R1164" s="3"/>
      <c r="S1164" s="3"/>
      <c r="T1164" s="3"/>
      <c r="U1164" s="3"/>
      <c r="V1164" s="3"/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0</v>
      </c>
    </row>
    <row r="1165" spans="1:40" ht="15" customHeight="1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3" t="s">
        <v>403</v>
      </c>
      <c r="P1165" s="3"/>
      <c r="Q1165" s="3"/>
      <c r="R1165" s="3"/>
      <c r="S1165" s="3"/>
      <c r="T1165" s="3"/>
      <c r="U1165" s="3"/>
      <c r="V1165" s="3"/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0</v>
      </c>
    </row>
    <row r="1166" spans="1:40" ht="15" customHeight="1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3" t="s">
        <v>404</v>
      </c>
      <c r="P1166" s="3"/>
      <c r="Q1166" s="3"/>
      <c r="R1166" s="3"/>
      <c r="S1166" s="3"/>
      <c r="T1166" s="3"/>
      <c r="U1166" s="3"/>
      <c r="V1166" s="3"/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0</v>
      </c>
    </row>
    <row r="1167" spans="1:40" ht="15" customHeight="1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3" t="s">
        <v>405</v>
      </c>
      <c r="P1167" s="3"/>
      <c r="Q1167" s="3"/>
      <c r="R1167" s="3"/>
      <c r="S1167" s="3"/>
      <c r="T1167" s="3"/>
      <c r="U1167" s="3"/>
      <c r="V1167" s="3"/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0</v>
      </c>
    </row>
    <row r="1168" spans="1:40" ht="15" customHeight="1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3" t="s">
        <v>406</v>
      </c>
      <c r="P1168" s="3"/>
      <c r="Q1168" s="3"/>
      <c r="R1168" s="3"/>
      <c r="S1168" s="3"/>
      <c r="T1168" s="3"/>
      <c r="U1168" s="3"/>
      <c r="V1168" s="3"/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0</v>
      </c>
    </row>
    <row r="1169" spans="1:40" ht="15" customHeight="1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3" t="s">
        <v>407</v>
      </c>
      <c r="P1169" s="3"/>
      <c r="Q1169" s="3"/>
      <c r="R1169" s="3"/>
      <c r="S1169" s="3"/>
      <c r="T1169" s="3"/>
      <c r="U1169" s="3"/>
      <c r="V1169" s="3"/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</row>
    <row r="1170" spans="1:40" ht="15" customHeight="1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3" t="s">
        <v>408</v>
      </c>
      <c r="P1170" s="3"/>
      <c r="Q1170" s="3"/>
      <c r="R1170" s="3"/>
      <c r="S1170" s="3"/>
      <c r="T1170" s="3"/>
      <c r="U1170" s="3"/>
      <c r="V1170" s="3"/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</row>
    <row r="1171" spans="1:40" ht="15" customHeight="1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3" t="s">
        <v>409</v>
      </c>
      <c r="P1171" s="3"/>
      <c r="Q1171" s="3"/>
      <c r="R1171" s="3"/>
      <c r="S1171" s="3"/>
      <c r="T1171" s="3"/>
      <c r="U1171" s="3"/>
      <c r="V1171" s="3"/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</row>
    <row r="1172" spans="1:40" ht="15" customHeight="1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3" t="s">
        <v>410</v>
      </c>
      <c r="P1172" s="3"/>
      <c r="Q1172" s="3"/>
      <c r="R1172" s="3"/>
      <c r="S1172" s="3"/>
      <c r="T1172" s="3"/>
      <c r="U1172" s="3"/>
      <c r="V1172" s="3"/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</row>
    <row r="1173" spans="1:40" ht="15" customHeight="1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3" t="s">
        <v>411</v>
      </c>
      <c r="P1173" s="3"/>
      <c r="Q1173" s="3"/>
      <c r="R1173" s="3"/>
      <c r="S1173" s="3"/>
      <c r="T1173" s="3"/>
      <c r="U1173" s="3"/>
      <c r="V1173" s="3"/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</row>
    <row r="1174" spans="1:40" ht="15" customHeight="1" x14ac:dyDescent="0.25">
      <c r="A1174" s="5"/>
      <c r="B1174" s="5"/>
      <c r="C1174" s="5"/>
      <c r="D1174" s="5"/>
      <c r="E1174" s="5"/>
      <c r="F1174" s="5"/>
      <c r="G1174" s="5"/>
      <c r="H1174" s="7" t="s">
        <v>149</v>
      </c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</row>
    <row r="1175" spans="1:40" ht="15" customHeight="1" x14ac:dyDescent="0.25">
      <c r="A1175" s="5"/>
      <c r="B1175" s="5"/>
      <c r="C1175" s="5"/>
      <c r="D1175" s="5"/>
      <c r="E1175" s="5"/>
      <c r="F1175" s="5"/>
      <c r="G1175" s="5"/>
      <c r="H1175" s="6" t="s">
        <v>150</v>
      </c>
      <c r="I1175" s="6"/>
      <c r="J1175" s="6"/>
      <c r="K1175" s="6"/>
      <c r="L1175" s="6"/>
      <c r="M1175" s="6"/>
      <c r="N1175" s="6"/>
      <c r="O1175" s="3" t="s">
        <v>391</v>
      </c>
      <c r="P1175" s="3"/>
      <c r="Q1175" s="3"/>
      <c r="R1175" s="3"/>
      <c r="S1175" s="3"/>
      <c r="T1175" s="3"/>
      <c r="U1175" s="3"/>
      <c r="V1175" s="3"/>
      <c r="W1175" s="2">
        <v>434</v>
      </c>
      <c r="X1175" s="2">
        <v>72</v>
      </c>
      <c r="Y1175" s="2">
        <v>0</v>
      </c>
      <c r="Z1175" s="2">
        <v>0</v>
      </c>
      <c r="AA1175" s="2">
        <v>0</v>
      </c>
      <c r="AB1175" s="2">
        <v>0</v>
      </c>
      <c r="AC1175" s="2">
        <v>434</v>
      </c>
      <c r="AD1175" s="2">
        <v>72</v>
      </c>
      <c r="AE1175" s="2">
        <v>506</v>
      </c>
      <c r="AF1175" s="2">
        <v>4340000</v>
      </c>
      <c r="AG1175" s="2">
        <v>720000</v>
      </c>
      <c r="AH1175" s="2">
        <v>0</v>
      </c>
      <c r="AI1175" s="2">
        <v>0</v>
      </c>
      <c r="AJ1175" s="2">
        <v>0</v>
      </c>
      <c r="AK1175" s="2">
        <v>0</v>
      </c>
      <c r="AL1175" s="2">
        <v>4340000</v>
      </c>
      <c r="AM1175" s="2">
        <v>720000</v>
      </c>
      <c r="AN1175" s="2">
        <v>5060000</v>
      </c>
    </row>
    <row r="1176" spans="1:40" ht="15" customHeight="1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3" t="s">
        <v>392</v>
      </c>
      <c r="P1176" s="3"/>
      <c r="Q1176" s="3"/>
      <c r="R1176" s="3"/>
      <c r="S1176" s="3"/>
      <c r="T1176" s="3"/>
      <c r="U1176" s="3"/>
      <c r="V1176" s="3"/>
      <c r="W1176" s="2">
        <v>179</v>
      </c>
      <c r="X1176" s="2">
        <v>30</v>
      </c>
      <c r="Y1176" s="2">
        <v>0</v>
      </c>
      <c r="Z1176" s="2">
        <v>0</v>
      </c>
      <c r="AA1176" s="2">
        <v>0</v>
      </c>
      <c r="AB1176" s="2">
        <v>0</v>
      </c>
      <c r="AC1176" s="2">
        <v>179</v>
      </c>
      <c r="AD1176" s="2">
        <v>30</v>
      </c>
      <c r="AE1176" s="2">
        <v>209</v>
      </c>
      <c r="AF1176" s="2">
        <v>1790000</v>
      </c>
      <c r="AG1176" s="2">
        <v>300000</v>
      </c>
      <c r="AH1176" s="2">
        <v>0</v>
      </c>
      <c r="AI1176" s="2">
        <v>0</v>
      </c>
      <c r="AJ1176" s="2">
        <v>0</v>
      </c>
      <c r="AK1176" s="2">
        <v>0</v>
      </c>
      <c r="AL1176" s="2">
        <v>1790000</v>
      </c>
      <c r="AM1176" s="2">
        <v>300000</v>
      </c>
      <c r="AN1176" s="2">
        <v>2090000</v>
      </c>
    </row>
    <row r="1177" spans="1:40" ht="15" customHeight="1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3" t="s">
        <v>393</v>
      </c>
      <c r="P1177" s="3"/>
      <c r="Q1177" s="3"/>
      <c r="R1177" s="3"/>
      <c r="S1177" s="3"/>
      <c r="T1177" s="3"/>
      <c r="U1177" s="3"/>
      <c r="V1177" s="3"/>
      <c r="W1177" s="2">
        <v>288</v>
      </c>
      <c r="X1177" s="2">
        <v>24</v>
      </c>
      <c r="Y1177" s="2">
        <v>0</v>
      </c>
      <c r="Z1177" s="2">
        <v>0</v>
      </c>
      <c r="AA1177" s="2">
        <v>0</v>
      </c>
      <c r="AB1177" s="2">
        <v>0</v>
      </c>
      <c r="AC1177" s="2">
        <v>288</v>
      </c>
      <c r="AD1177" s="2">
        <v>24</v>
      </c>
      <c r="AE1177" s="2">
        <v>312</v>
      </c>
      <c r="AF1177" s="2">
        <v>7200000</v>
      </c>
      <c r="AG1177" s="2">
        <v>600000</v>
      </c>
      <c r="AH1177" s="2">
        <v>0</v>
      </c>
      <c r="AI1177" s="2">
        <v>0</v>
      </c>
      <c r="AJ1177" s="2">
        <v>0</v>
      </c>
      <c r="AK1177" s="2">
        <v>0</v>
      </c>
      <c r="AL1177" s="2">
        <v>7200000</v>
      </c>
      <c r="AM1177" s="2">
        <v>600000</v>
      </c>
      <c r="AN1177" s="2">
        <v>7800000</v>
      </c>
    </row>
    <row r="1178" spans="1:40" ht="15" customHeight="1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3" t="s">
        <v>394</v>
      </c>
      <c r="P1178" s="3"/>
      <c r="Q1178" s="3"/>
      <c r="R1178" s="3"/>
      <c r="S1178" s="3"/>
      <c r="T1178" s="3"/>
      <c r="U1178" s="3"/>
      <c r="V1178" s="3"/>
      <c r="W1178" s="2">
        <v>348</v>
      </c>
      <c r="X1178" s="2">
        <v>55</v>
      </c>
      <c r="Y1178" s="2">
        <v>0</v>
      </c>
      <c r="Z1178" s="2">
        <v>0</v>
      </c>
      <c r="AA1178" s="2">
        <v>0</v>
      </c>
      <c r="AB1178" s="2">
        <v>0</v>
      </c>
      <c r="AC1178" s="2">
        <v>348</v>
      </c>
      <c r="AD1178" s="2">
        <v>55</v>
      </c>
      <c r="AE1178" s="2">
        <v>403</v>
      </c>
      <c r="AF1178" s="2">
        <v>13920000</v>
      </c>
      <c r="AG1178" s="2">
        <v>2200000</v>
      </c>
      <c r="AH1178" s="2">
        <v>0</v>
      </c>
      <c r="AI1178" s="2">
        <v>0</v>
      </c>
      <c r="AJ1178" s="2">
        <v>0</v>
      </c>
      <c r="AK1178" s="2">
        <v>0</v>
      </c>
      <c r="AL1178" s="2">
        <v>13920000</v>
      </c>
      <c r="AM1178" s="2">
        <v>2200000</v>
      </c>
      <c r="AN1178" s="2">
        <v>16120000</v>
      </c>
    </row>
    <row r="1179" spans="1:40" ht="15" customHeight="1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3" t="s">
        <v>395</v>
      </c>
      <c r="P1179" s="3"/>
      <c r="Q1179" s="3"/>
      <c r="R1179" s="3"/>
      <c r="S1179" s="3"/>
      <c r="T1179" s="3"/>
      <c r="U1179" s="3"/>
      <c r="V1179" s="3"/>
      <c r="W1179" s="2">
        <v>248</v>
      </c>
      <c r="X1179" s="2">
        <v>42</v>
      </c>
      <c r="Y1179" s="2">
        <v>0</v>
      </c>
      <c r="Z1179" s="2">
        <v>0</v>
      </c>
      <c r="AA1179" s="2">
        <v>0</v>
      </c>
      <c r="AB1179" s="2">
        <v>0</v>
      </c>
      <c r="AC1179" s="2">
        <v>248</v>
      </c>
      <c r="AD1179" s="2">
        <v>42</v>
      </c>
      <c r="AE1179" s="2">
        <v>290</v>
      </c>
      <c r="AF1179" s="2">
        <v>9920000</v>
      </c>
      <c r="AG1179" s="2">
        <v>1680000</v>
      </c>
      <c r="AH1179" s="2">
        <v>0</v>
      </c>
      <c r="AI1179" s="2">
        <v>0</v>
      </c>
      <c r="AJ1179" s="2">
        <v>0</v>
      </c>
      <c r="AK1179" s="2">
        <v>0</v>
      </c>
      <c r="AL1179" s="2">
        <v>9920000</v>
      </c>
      <c r="AM1179" s="2">
        <v>1680000</v>
      </c>
      <c r="AN1179" s="2">
        <v>11600000</v>
      </c>
    </row>
    <row r="1180" spans="1:40" ht="15" customHeight="1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3" t="s">
        <v>396</v>
      </c>
      <c r="P1180" s="3"/>
      <c r="Q1180" s="3"/>
      <c r="R1180" s="3"/>
      <c r="S1180" s="3"/>
      <c r="T1180" s="3"/>
      <c r="U1180" s="3"/>
      <c r="V1180" s="3"/>
      <c r="W1180" s="2">
        <v>620</v>
      </c>
      <c r="X1180" s="2">
        <v>101</v>
      </c>
      <c r="Y1180" s="2">
        <v>0</v>
      </c>
      <c r="Z1180" s="2">
        <v>0</v>
      </c>
      <c r="AA1180" s="2">
        <v>0</v>
      </c>
      <c r="AB1180" s="2">
        <v>0</v>
      </c>
      <c r="AC1180" s="2">
        <v>620</v>
      </c>
      <c r="AD1180" s="2">
        <v>101</v>
      </c>
      <c r="AE1180" s="2">
        <v>721</v>
      </c>
      <c r="AF1180" s="2">
        <v>49600000</v>
      </c>
      <c r="AG1180" s="2">
        <v>8080000</v>
      </c>
      <c r="AH1180" s="2">
        <v>0</v>
      </c>
      <c r="AI1180" s="2">
        <v>0</v>
      </c>
      <c r="AJ1180" s="2">
        <v>0</v>
      </c>
      <c r="AK1180" s="2">
        <v>0</v>
      </c>
      <c r="AL1180" s="2">
        <v>49600000</v>
      </c>
      <c r="AM1180" s="2">
        <v>8080000</v>
      </c>
      <c r="AN1180" s="2">
        <v>57680000</v>
      </c>
    </row>
    <row r="1181" spans="1:40" ht="15" customHeight="1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3" t="s">
        <v>397</v>
      </c>
      <c r="P1181" s="3"/>
      <c r="Q1181" s="3"/>
      <c r="R1181" s="3"/>
      <c r="S1181" s="3"/>
      <c r="T1181" s="3"/>
      <c r="U1181" s="3"/>
      <c r="V1181" s="3"/>
      <c r="W1181" s="2">
        <v>1780</v>
      </c>
      <c r="X1181" s="2">
        <v>309</v>
      </c>
      <c r="Y1181" s="2">
        <v>0</v>
      </c>
      <c r="Z1181" s="2">
        <v>0</v>
      </c>
      <c r="AA1181" s="2">
        <v>0</v>
      </c>
      <c r="AB1181" s="2">
        <v>0</v>
      </c>
      <c r="AC1181" s="2">
        <v>1780</v>
      </c>
      <c r="AD1181" s="2">
        <v>309</v>
      </c>
      <c r="AE1181" s="2">
        <v>2089</v>
      </c>
      <c r="AF1181" s="2">
        <v>56960000</v>
      </c>
      <c r="AG1181" s="2">
        <v>9888000</v>
      </c>
      <c r="AH1181" s="2">
        <v>0</v>
      </c>
      <c r="AI1181" s="2">
        <v>0</v>
      </c>
      <c r="AJ1181" s="2">
        <v>0</v>
      </c>
      <c r="AK1181" s="2">
        <v>0</v>
      </c>
      <c r="AL1181" s="2">
        <v>56960000</v>
      </c>
      <c r="AM1181" s="2">
        <v>9888000</v>
      </c>
      <c r="AN1181" s="2">
        <v>66848000</v>
      </c>
    </row>
    <row r="1182" spans="1:40" ht="15" customHeight="1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3" t="s">
        <v>398</v>
      </c>
      <c r="P1182" s="3"/>
      <c r="Q1182" s="3"/>
      <c r="R1182" s="3"/>
      <c r="S1182" s="3"/>
      <c r="T1182" s="3"/>
      <c r="U1182" s="3"/>
      <c r="V1182" s="3"/>
      <c r="W1182" s="2">
        <v>601</v>
      </c>
      <c r="X1182" s="2">
        <v>93</v>
      </c>
      <c r="Y1182" s="2">
        <v>0</v>
      </c>
      <c r="Z1182" s="2">
        <v>0</v>
      </c>
      <c r="AA1182" s="2">
        <v>0</v>
      </c>
      <c r="AB1182" s="2">
        <v>0</v>
      </c>
      <c r="AC1182" s="2">
        <v>601</v>
      </c>
      <c r="AD1182" s="2">
        <v>93</v>
      </c>
      <c r="AE1182" s="2">
        <v>694</v>
      </c>
      <c r="AF1182" s="2">
        <v>51085000</v>
      </c>
      <c r="AG1182" s="2">
        <v>7905000</v>
      </c>
      <c r="AH1182" s="2">
        <v>0</v>
      </c>
      <c r="AI1182" s="2">
        <v>0</v>
      </c>
      <c r="AJ1182" s="2">
        <v>0</v>
      </c>
      <c r="AK1182" s="2">
        <v>0</v>
      </c>
      <c r="AL1182" s="2">
        <v>51085000</v>
      </c>
      <c r="AM1182" s="2">
        <v>7905000</v>
      </c>
      <c r="AN1182" s="2">
        <v>58990000</v>
      </c>
    </row>
    <row r="1183" spans="1:40" ht="15" customHeight="1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3" t="s">
        <v>399</v>
      </c>
      <c r="P1183" s="3"/>
      <c r="Q1183" s="3"/>
      <c r="R1183" s="3"/>
      <c r="S1183" s="3"/>
      <c r="T1183" s="3"/>
      <c r="U1183" s="3"/>
      <c r="V1183" s="3"/>
      <c r="W1183" s="2">
        <v>810</v>
      </c>
      <c r="X1183" s="2">
        <v>136</v>
      </c>
      <c r="Y1183" s="2">
        <v>0</v>
      </c>
      <c r="Z1183" s="2">
        <v>0</v>
      </c>
      <c r="AA1183" s="2">
        <v>0</v>
      </c>
      <c r="AB1183" s="2">
        <v>0</v>
      </c>
      <c r="AC1183" s="2">
        <v>810</v>
      </c>
      <c r="AD1183" s="2">
        <v>136</v>
      </c>
      <c r="AE1183" s="2">
        <v>946</v>
      </c>
      <c r="AF1183" s="2">
        <v>16200000</v>
      </c>
      <c r="AG1183" s="2">
        <v>2720000</v>
      </c>
      <c r="AH1183" s="2">
        <v>0</v>
      </c>
      <c r="AI1183" s="2">
        <v>0</v>
      </c>
      <c r="AJ1183" s="2">
        <v>0</v>
      </c>
      <c r="AK1183" s="2">
        <v>0</v>
      </c>
      <c r="AL1183" s="2">
        <v>16200000</v>
      </c>
      <c r="AM1183" s="2">
        <v>2720000</v>
      </c>
      <c r="AN1183" s="2">
        <v>18920000</v>
      </c>
    </row>
    <row r="1184" spans="1:40" ht="15" customHeight="1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3" t="s">
        <v>400</v>
      </c>
      <c r="P1184" s="3"/>
      <c r="Q1184" s="3"/>
      <c r="R1184" s="3"/>
      <c r="S1184" s="3"/>
      <c r="T1184" s="3"/>
      <c r="U1184" s="3"/>
      <c r="V1184" s="3"/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0</v>
      </c>
    </row>
    <row r="1185" spans="1:40" ht="15" customHeight="1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3" t="s">
        <v>401</v>
      </c>
      <c r="P1185" s="3"/>
      <c r="Q1185" s="3"/>
      <c r="R1185" s="3"/>
      <c r="S1185" s="3"/>
      <c r="T1185" s="3"/>
      <c r="U1185" s="3"/>
      <c r="V1185" s="3"/>
      <c r="W1185" s="2">
        <v>750</v>
      </c>
      <c r="X1185" s="2">
        <v>150</v>
      </c>
      <c r="Y1185" s="2">
        <v>0</v>
      </c>
      <c r="Z1185" s="2">
        <v>0</v>
      </c>
      <c r="AA1185" s="2">
        <v>0</v>
      </c>
      <c r="AB1185" s="2">
        <v>0</v>
      </c>
      <c r="AC1185" s="2">
        <v>750</v>
      </c>
      <c r="AD1185" s="2">
        <v>150</v>
      </c>
      <c r="AE1185" s="2">
        <v>900</v>
      </c>
      <c r="AF1185" s="2">
        <v>9000000</v>
      </c>
      <c r="AG1185" s="2">
        <v>1800000</v>
      </c>
      <c r="AH1185" s="2">
        <v>0</v>
      </c>
      <c r="AI1185" s="2">
        <v>0</v>
      </c>
      <c r="AJ1185" s="2">
        <v>0</v>
      </c>
      <c r="AK1185" s="2">
        <v>0</v>
      </c>
      <c r="AL1185" s="2">
        <v>9000000</v>
      </c>
      <c r="AM1185" s="2">
        <v>1800000</v>
      </c>
      <c r="AN1185" s="2">
        <v>10800000</v>
      </c>
    </row>
    <row r="1186" spans="1:40" ht="15" customHeight="1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3" t="s">
        <v>402</v>
      </c>
      <c r="P1186" s="3"/>
      <c r="Q1186" s="3"/>
      <c r="R1186" s="3"/>
      <c r="S1186" s="3"/>
      <c r="T1186" s="3"/>
      <c r="U1186" s="3"/>
      <c r="V1186" s="3"/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0</v>
      </c>
    </row>
    <row r="1187" spans="1:40" ht="15" customHeight="1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3" t="s">
        <v>403</v>
      </c>
      <c r="P1187" s="3"/>
      <c r="Q1187" s="3"/>
      <c r="R1187" s="3"/>
      <c r="S1187" s="3"/>
      <c r="T1187" s="3"/>
      <c r="U1187" s="3"/>
      <c r="V1187" s="3"/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0</v>
      </c>
    </row>
    <row r="1188" spans="1:40" ht="15" customHeight="1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3" t="s">
        <v>404</v>
      </c>
      <c r="P1188" s="3"/>
      <c r="Q1188" s="3"/>
      <c r="R1188" s="3"/>
      <c r="S1188" s="3"/>
      <c r="T1188" s="3"/>
      <c r="U1188" s="3"/>
      <c r="V1188" s="3"/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0</v>
      </c>
    </row>
    <row r="1189" spans="1:40" ht="15" customHeight="1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3" t="s">
        <v>405</v>
      </c>
      <c r="P1189" s="3"/>
      <c r="Q1189" s="3"/>
      <c r="R1189" s="3"/>
      <c r="S1189" s="3"/>
      <c r="T1189" s="3"/>
      <c r="U1189" s="3"/>
      <c r="V1189" s="3"/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0</v>
      </c>
    </row>
    <row r="1190" spans="1:40" ht="15" customHeight="1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3" t="s">
        <v>406</v>
      </c>
      <c r="P1190" s="3"/>
      <c r="Q1190" s="3"/>
      <c r="R1190" s="3"/>
      <c r="S1190" s="3"/>
      <c r="T1190" s="3"/>
      <c r="U1190" s="3"/>
      <c r="V1190" s="3"/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0</v>
      </c>
    </row>
    <row r="1191" spans="1:40" ht="15" customHeight="1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3" t="s">
        <v>407</v>
      </c>
      <c r="P1191" s="3"/>
      <c r="Q1191" s="3"/>
      <c r="R1191" s="3"/>
      <c r="S1191" s="3"/>
      <c r="T1191" s="3"/>
      <c r="U1191" s="3"/>
      <c r="V1191" s="3"/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0</v>
      </c>
    </row>
    <row r="1192" spans="1:40" ht="15" customHeight="1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3" t="s">
        <v>408</v>
      </c>
      <c r="P1192" s="3"/>
      <c r="Q1192" s="3"/>
      <c r="R1192" s="3"/>
      <c r="S1192" s="3"/>
      <c r="T1192" s="3"/>
      <c r="U1192" s="3"/>
      <c r="V1192" s="3"/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0</v>
      </c>
    </row>
    <row r="1193" spans="1:40" ht="15" customHeight="1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3" t="s">
        <v>409</v>
      </c>
      <c r="P1193" s="3"/>
      <c r="Q1193" s="3"/>
      <c r="R1193" s="3"/>
      <c r="S1193" s="3"/>
      <c r="T1193" s="3"/>
      <c r="U1193" s="3"/>
      <c r="V1193" s="3"/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0</v>
      </c>
    </row>
    <row r="1194" spans="1:40" ht="15" customHeight="1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3" t="s">
        <v>410</v>
      </c>
      <c r="P1194" s="3"/>
      <c r="Q1194" s="3"/>
      <c r="R1194" s="3"/>
      <c r="S1194" s="3"/>
      <c r="T1194" s="3"/>
      <c r="U1194" s="3"/>
      <c r="V1194" s="3"/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0</v>
      </c>
    </row>
    <row r="1195" spans="1:40" ht="15" customHeight="1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3" t="s">
        <v>411</v>
      </c>
      <c r="P1195" s="3"/>
      <c r="Q1195" s="3"/>
      <c r="R1195" s="3"/>
      <c r="S1195" s="3"/>
      <c r="T1195" s="3"/>
      <c r="U1195" s="3"/>
      <c r="V1195" s="3"/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0</v>
      </c>
    </row>
    <row r="1196" spans="1:40" ht="15" customHeight="1" x14ac:dyDescent="0.25">
      <c r="A1196" s="5"/>
      <c r="B1196" s="5"/>
      <c r="C1196" s="5"/>
      <c r="D1196" s="5"/>
      <c r="E1196" s="5"/>
      <c r="F1196" s="5"/>
      <c r="G1196" s="5"/>
      <c r="H1196" s="7" t="s">
        <v>151</v>
      </c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2">
        <v>6058</v>
      </c>
      <c r="X1196" s="2">
        <v>1012</v>
      </c>
      <c r="Y1196" s="2">
        <v>0</v>
      </c>
      <c r="Z1196" s="2">
        <v>0</v>
      </c>
      <c r="AA1196" s="2">
        <v>0</v>
      </c>
      <c r="AB1196" s="2">
        <v>0</v>
      </c>
      <c r="AC1196" s="2">
        <v>6058</v>
      </c>
      <c r="AD1196" s="2">
        <v>1012</v>
      </c>
      <c r="AE1196" s="2">
        <v>7070</v>
      </c>
      <c r="AF1196" s="2">
        <v>220015000</v>
      </c>
      <c r="AG1196" s="2">
        <v>35893000</v>
      </c>
      <c r="AH1196" s="2">
        <v>0</v>
      </c>
      <c r="AI1196" s="2">
        <v>0</v>
      </c>
      <c r="AJ1196" s="2">
        <v>0</v>
      </c>
      <c r="AK1196" s="2">
        <v>0</v>
      </c>
      <c r="AL1196" s="2">
        <v>220015000</v>
      </c>
      <c r="AM1196" s="2">
        <v>35893000</v>
      </c>
      <c r="AN1196" s="2">
        <v>255908000</v>
      </c>
    </row>
    <row r="1197" spans="1:40" ht="15" customHeight="1" x14ac:dyDescent="0.25">
      <c r="A1197" s="5"/>
      <c r="B1197" s="5"/>
      <c r="C1197" s="5"/>
      <c r="D1197" s="5"/>
      <c r="E1197" s="5"/>
      <c r="F1197" s="5"/>
      <c r="G1197" s="5"/>
      <c r="H1197" s="6" t="s">
        <v>152</v>
      </c>
      <c r="I1197" s="6"/>
      <c r="J1197" s="6"/>
      <c r="K1197" s="6"/>
      <c r="L1197" s="6"/>
      <c r="M1197" s="6"/>
      <c r="N1197" s="6"/>
      <c r="O1197" s="3" t="s">
        <v>391</v>
      </c>
      <c r="P1197" s="3"/>
      <c r="Q1197" s="3"/>
      <c r="R1197" s="3"/>
      <c r="S1197" s="3"/>
      <c r="T1197" s="3"/>
      <c r="U1197" s="3"/>
      <c r="V1197" s="3"/>
      <c r="W1197" s="2">
        <v>82</v>
      </c>
      <c r="X1197" s="2">
        <v>14</v>
      </c>
      <c r="Y1197" s="2">
        <v>0</v>
      </c>
      <c r="Z1197" s="2">
        <v>0</v>
      </c>
      <c r="AA1197" s="2">
        <v>0</v>
      </c>
      <c r="AB1197" s="2">
        <v>0</v>
      </c>
      <c r="AC1197" s="2">
        <v>82</v>
      </c>
      <c r="AD1197" s="2">
        <v>14</v>
      </c>
      <c r="AE1197" s="2">
        <v>96</v>
      </c>
      <c r="AF1197" s="2">
        <v>820000</v>
      </c>
      <c r="AG1197" s="2">
        <v>140000</v>
      </c>
      <c r="AH1197" s="2">
        <v>0</v>
      </c>
      <c r="AI1197" s="2">
        <v>0</v>
      </c>
      <c r="AJ1197" s="2">
        <v>0</v>
      </c>
      <c r="AK1197" s="2">
        <v>0</v>
      </c>
      <c r="AL1197" s="2">
        <v>820000</v>
      </c>
      <c r="AM1197" s="2">
        <v>140000</v>
      </c>
      <c r="AN1197" s="2">
        <v>960000</v>
      </c>
    </row>
    <row r="1198" spans="1:40" ht="15" customHeight="1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3" t="s">
        <v>392</v>
      </c>
      <c r="P1198" s="3"/>
      <c r="Q1198" s="3"/>
      <c r="R1198" s="3"/>
      <c r="S1198" s="3"/>
      <c r="T1198" s="3"/>
      <c r="U1198" s="3"/>
      <c r="V1198" s="3"/>
      <c r="W1198" s="2">
        <v>48</v>
      </c>
      <c r="X1198" s="2">
        <v>8</v>
      </c>
      <c r="Y1198" s="2">
        <v>0</v>
      </c>
      <c r="Z1198" s="2">
        <v>0</v>
      </c>
      <c r="AA1198" s="2">
        <v>0</v>
      </c>
      <c r="AB1198" s="2">
        <v>0</v>
      </c>
      <c r="AC1198" s="2">
        <v>48</v>
      </c>
      <c r="AD1198" s="2">
        <v>8</v>
      </c>
      <c r="AE1198" s="2">
        <v>56</v>
      </c>
      <c r="AF1198" s="2">
        <v>480000</v>
      </c>
      <c r="AG1198" s="2">
        <v>80000</v>
      </c>
      <c r="AH1198" s="2">
        <v>0</v>
      </c>
      <c r="AI1198" s="2">
        <v>0</v>
      </c>
      <c r="AJ1198" s="2">
        <v>0</v>
      </c>
      <c r="AK1198" s="2">
        <v>0</v>
      </c>
      <c r="AL1198" s="2">
        <v>480000</v>
      </c>
      <c r="AM1198" s="2">
        <v>80000</v>
      </c>
      <c r="AN1198" s="2">
        <v>560000</v>
      </c>
    </row>
    <row r="1199" spans="1:40" ht="15" customHeight="1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3" t="s">
        <v>393</v>
      </c>
      <c r="P1199" s="3"/>
      <c r="Q1199" s="3"/>
      <c r="R1199" s="3"/>
      <c r="S1199" s="3"/>
      <c r="T1199" s="3"/>
      <c r="U1199" s="3"/>
      <c r="V1199" s="3"/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</row>
    <row r="1200" spans="1:40" ht="15" customHeight="1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3" t="s">
        <v>394</v>
      </c>
      <c r="P1200" s="3"/>
      <c r="Q1200" s="3"/>
      <c r="R1200" s="3"/>
      <c r="S1200" s="3"/>
      <c r="T1200" s="3"/>
      <c r="U1200" s="3"/>
      <c r="V1200" s="3"/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</row>
    <row r="1201" spans="1:40" ht="15" customHeight="1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3" t="s">
        <v>395</v>
      </c>
      <c r="P1201" s="3"/>
      <c r="Q1201" s="3"/>
      <c r="R1201" s="3"/>
      <c r="S1201" s="3"/>
      <c r="T1201" s="3"/>
      <c r="U1201" s="3"/>
      <c r="V1201" s="3"/>
      <c r="W1201" s="2">
        <v>10</v>
      </c>
      <c r="X1201" s="2">
        <v>2</v>
      </c>
      <c r="Y1201" s="2">
        <v>0</v>
      </c>
      <c r="Z1201" s="2">
        <v>0</v>
      </c>
      <c r="AA1201" s="2">
        <v>0</v>
      </c>
      <c r="AB1201" s="2">
        <v>0</v>
      </c>
      <c r="AC1201" s="2">
        <v>10</v>
      </c>
      <c r="AD1201" s="2">
        <v>2</v>
      </c>
      <c r="AE1201" s="2">
        <v>12</v>
      </c>
      <c r="AF1201" s="2">
        <v>400000</v>
      </c>
      <c r="AG1201" s="2">
        <v>80000</v>
      </c>
      <c r="AH1201" s="2">
        <v>0</v>
      </c>
      <c r="AI1201" s="2">
        <v>0</v>
      </c>
      <c r="AJ1201" s="2">
        <v>0</v>
      </c>
      <c r="AK1201" s="2">
        <v>0</v>
      </c>
      <c r="AL1201" s="2">
        <v>400000</v>
      </c>
      <c r="AM1201" s="2">
        <v>80000</v>
      </c>
      <c r="AN1201" s="2">
        <v>480000</v>
      </c>
    </row>
    <row r="1202" spans="1:40" ht="15" customHeight="1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3" t="s">
        <v>396</v>
      </c>
      <c r="P1202" s="3"/>
      <c r="Q1202" s="3"/>
      <c r="R1202" s="3"/>
      <c r="S1202" s="3"/>
      <c r="T1202" s="3"/>
      <c r="U1202" s="3"/>
      <c r="V1202" s="3"/>
      <c r="W1202" s="2">
        <v>82</v>
      </c>
      <c r="X1202" s="2">
        <v>14</v>
      </c>
      <c r="Y1202" s="2">
        <v>0</v>
      </c>
      <c r="Z1202" s="2">
        <v>0</v>
      </c>
      <c r="AA1202" s="2">
        <v>0</v>
      </c>
      <c r="AB1202" s="2">
        <v>0</v>
      </c>
      <c r="AC1202" s="2">
        <v>82</v>
      </c>
      <c r="AD1202" s="2">
        <v>14</v>
      </c>
      <c r="AE1202" s="2">
        <v>96</v>
      </c>
      <c r="AF1202" s="2">
        <v>6560000</v>
      </c>
      <c r="AG1202" s="2">
        <v>1120000</v>
      </c>
      <c r="AH1202" s="2">
        <v>0</v>
      </c>
      <c r="AI1202" s="2">
        <v>0</v>
      </c>
      <c r="AJ1202" s="2">
        <v>0</v>
      </c>
      <c r="AK1202" s="2">
        <v>0</v>
      </c>
      <c r="AL1202" s="2">
        <v>6560000</v>
      </c>
      <c r="AM1202" s="2">
        <v>1120000</v>
      </c>
      <c r="AN1202" s="2">
        <v>7680000</v>
      </c>
    </row>
    <row r="1203" spans="1:40" ht="15" customHeight="1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3" t="s">
        <v>397</v>
      </c>
      <c r="P1203" s="3"/>
      <c r="Q1203" s="3"/>
      <c r="R1203" s="3"/>
      <c r="S1203" s="3"/>
      <c r="T1203" s="3"/>
      <c r="U1203" s="3"/>
      <c r="V1203" s="3"/>
      <c r="W1203" s="2">
        <v>178</v>
      </c>
      <c r="X1203" s="2">
        <v>30</v>
      </c>
      <c r="Y1203" s="2">
        <v>0</v>
      </c>
      <c r="Z1203" s="2">
        <v>0</v>
      </c>
      <c r="AA1203" s="2">
        <v>0</v>
      </c>
      <c r="AB1203" s="2">
        <v>0</v>
      </c>
      <c r="AC1203" s="2">
        <v>178</v>
      </c>
      <c r="AD1203" s="2">
        <v>30</v>
      </c>
      <c r="AE1203" s="2">
        <v>208</v>
      </c>
      <c r="AF1203" s="2">
        <v>5696000</v>
      </c>
      <c r="AG1203" s="2">
        <v>960000</v>
      </c>
      <c r="AH1203" s="2">
        <v>0</v>
      </c>
      <c r="AI1203" s="2">
        <v>0</v>
      </c>
      <c r="AJ1203" s="2">
        <v>0</v>
      </c>
      <c r="AK1203" s="2">
        <v>0</v>
      </c>
      <c r="AL1203" s="2">
        <v>5696000</v>
      </c>
      <c r="AM1203" s="2">
        <v>960000</v>
      </c>
      <c r="AN1203" s="2">
        <v>6656000</v>
      </c>
    </row>
    <row r="1204" spans="1:40" ht="15" customHeight="1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3" t="s">
        <v>398</v>
      </c>
      <c r="P1204" s="3"/>
      <c r="Q1204" s="3"/>
      <c r="R1204" s="3"/>
      <c r="S1204" s="3"/>
      <c r="T1204" s="3"/>
      <c r="U1204" s="3"/>
      <c r="V1204" s="3"/>
      <c r="W1204" s="2">
        <v>116</v>
      </c>
      <c r="X1204" s="2">
        <v>19</v>
      </c>
      <c r="Y1204" s="2">
        <v>0</v>
      </c>
      <c r="Z1204" s="2">
        <v>0</v>
      </c>
      <c r="AA1204" s="2">
        <v>0</v>
      </c>
      <c r="AB1204" s="2">
        <v>0</v>
      </c>
      <c r="AC1204" s="2">
        <v>116</v>
      </c>
      <c r="AD1204" s="2">
        <v>19</v>
      </c>
      <c r="AE1204" s="2">
        <v>135</v>
      </c>
      <c r="AF1204" s="2">
        <v>9860000</v>
      </c>
      <c r="AG1204" s="2">
        <v>1615000</v>
      </c>
      <c r="AH1204" s="2">
        <v>0</v>
      </c>
      <c r="AI1204" s="2">
        <v>0</v>
      </c>
      <c r="AJ1204" s="2">
        <v>0</v>
      </c>
      <c r="AK1204" s="2">
        <v>0</v>
      </c>
      <c r="AL1204" s="2">
        <v>9860000</v>
      </c>
      <c r="AM1204" s="2">
        <v>1615000</v>
      </c>
      <c r="AN1204" s="2">
        <v>11475000</v>
      </c>
    </row>
    <row r="1205" spans="1:40" ht="15" customHeight="1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3" t="s">
        <v>399</v>
      </c>
      <c r="P1205" s="3"/>
      <c r="Q1205" s="3"/>
      <c r="R1205" s="3"/>
      <c r="S1205" s="3"/>
      <c r="T1205" s="3"/>
      <c r="U1205" s="3"/>
      <c r="V1205" s="3"/>
      <c r="W1205" s="2">
        <v>165</v>
      </c>
      <c r="X1205" s="2">
        <v>28</v>
      </c>
      <c r="Y1205" s="2">
        <v>0</v>
      </c>
      <c r="Z1205" s="2">
        <v>0</v>
      </c>
      <c r="AA1205" s="2">
        <v>0</v>
      </c>
      <c r="AB1205" s="2">
        <v>0</v>
      </c>
      <c r="AC1205" s="2">
        <v>165</v>
      </c>
      <c r="AD1205" s="2">
        <v>28</v>
      </c>
      <c r="AE1205" s="2">
        <v>193</v>
      </c>
      <c r="AF1205" s="2">
        <v>3300000</v>
      </c>
      <c r="AG1205" s="2">
        <v>560000</v>
      </c>
      <c r="AH1205" s="2">
        <v>0</v>
      </c>
      <c r="AI1205" s="2">
        <v>0</v>
      </c>
      <c r="AJ1205" s="2">
        <v>0</v>
      </c>
      <c r="AK1205" s="2">
        <v>0</v>
      </c>
      <c r="AL1205" s="2">
        <v>3300000</v>
      </c>
      <c r="AM1205" s="2">
        <v>560000</v>
      </c>
      <c r="AN1205" s="2">
        <v>3860000</v>
      </c>
    </row>
    <row r="1206" spans="1:40" ht="15" customHeight="1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3" t="s">
        <v>400</v>
      </c>
      <c r="P1206" s="3"/>
      <c r="Q1206" s="3"/>
      <c r="R1206" s="3"/>
      <c r="S1206" s="3"/>
      <c r="T1206" s="3"/>
      <c r="U1206" s="3"/>
      <c r="V1206" s="3"/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</row>
    <row r="1207" spans="1:40" ht="15" customHeight="1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3" t="s">
        <v>401</v>
      </c>
      <c r="P1207" s="3"/>
      <c r="Q1207" s="3"/>
      <c r="R1207" s="3"/>
      <c r="S1207" s="3"/>
      <c r="T1207" s="3"/>
      <c r="U1207" s="3"/>
      <c r="V1207" s="3"/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</row>
    <row r="1208" spans="1:40" ht="15" customHeight="1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3" t="s">
        <v>402</v>
      </c>
      <c r="P1208" s="3"/>
      <c r="Q1208" s="3"/>
      <c r="R1208" s="3"/>
      <c r="S1208" s="3"/>
      <c r="T1208" s="3"/>
      <c r="U1208" s="3"/>
      <c r="V1208" s="3"/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</row>
    <row r="1209" spans="1:40" ht="15" customHeight="1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3" t="s">
        <v>403</v>
      </c>
      <c r="P1209" s="3"/>
      <c r="Q1209" s="3"/>
      <c r="R1209" s="3"/>
      <c r="S1209" s="3"/>
      <c r="T1209" s="3"/>
      <c r="U1209" s="3"/>
      <c r="V1209" s="3"/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</row>
    <row r="1210" spans="1:40" ht="15" customHeight="1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3" t="s">
        <v>404</v>
      </c>
      <c r="P1210" s="3"/>
      <c r="Q1210" s="3"/>
      <c r="R1210" s="3"/>
      <c r="S1210" s="3"/>
      <c r="T1210" s="3"/>
      <c r="U1210" s="3"/>
      <c r="V1210" s="3"/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0</v>
      </c>
    </row>
    <row r="1211" spans="1:40" ht="15" customHeight="1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3" t="s">
        <v>405</v>
      </c>
      <c r="P1211" s="3"/>
      <c r="Q1211" s="3"/>
      <c r="R1211" s="3"/>
      <c r="S1211" s="3"/>
      <c r="T1211" s="3"/>
      <c r="U1211" s="3"/>
      <c r="V1211" s="3"/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0</v>
      </c>
    </row>
    <row r="1212" spans="1:40" ht="15" customHeight="1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3" t="s">
        <v>406</v>
      </c>
      <c r="P1212" s="3"/>
      <c r="Q1212" s="3"/>
      <c r="R1212" s="3"/>
      <c r="S1212" s="3"/>
      <c r="T1212" s="3"/>
      <c r="U1212" s="3"/>
      <c r="V1212" s="3"/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0</v>
      </c>
    </row>
    <row r="1213" spans="1:40" ht="15" customHeight="1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3" t="s">
        <v>407</v>
      </c>
      <c r="P1213" s="3"/>
      <c r="Q1213" s="3"/>
      <c r="R1213" s="3"/>
      <c r="S1213" s="3"/>
      <c r="T1213" s="3"/>
      <c r="U1213" s="3"/>
      <c r="V1213" s="3"/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0</v>
      </c>
    </row>
    <row r="1214" spans="1:40" ht="15" customHeight="1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3" t="s">
        <v>408</v>
      </c>
      <c r="P1214" s="3"/>
      <c r="Q1214" s="3"/>
      <c r="R1214" s="3"/>
      <c r="S1214" s="3"/>
      <c r="T1214" s="3"/>
      <c r="U1214" s="3"/>
      <c r="V1214" s="3"/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</row>
    <row r="1215" spans="1:40" ht="15" customHeight="1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3" t="s">
        <v>409</v>
      </c>
      <c r="P1215" s="3"/>
      <c r="Q1215" s="3"/>
      <c r="R1215" s="3"/>
      <c r="S1215" s="3"/>
      <c r="T1215" s="3"/>
      <c r="U1215" s="3"/>
      <c r="V1215" s="3"/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</row>
    <row r="1216" spans="1:40" ht="15" customHeight="1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3" t="s">
        <v>410</v>
      </c>
      <c r="P1216" s="3"/>
      <c r="Q1216" s="3"/>
      <c r="R1216" s="3"/>
      <c r="S1216" s="3"/>
      <c r="T1216" s="3"/>
      <c r="U1216" s="3"/>
      <c r="V1216" s="3"/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</row>
    <row r="1217" spans="1:40" ht="15" customHeight="1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3" t="s">
        <v>411</v>
      </c>
      <c r="P1217" s="3"/>
      <c r="Q1217" s="3"/>
      <c r="R1217" s="3"/>
      <c r="S1217" s="3"/>
      <c r="T1217" s="3"/>
      <c r="U1217" s="3"/>
      <c r="V1217" s="3"/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</row>
    <row r="1218" spans="1:40" ht="15" customHeight="1" x14ac:dyDescent="0.25">
      <c r="A1218" s="5"/>
      <c r="B1218" s="5"/>
      <c r="C1218" s="5"/>
      <c r="D1218" s="5"/>
      <c r="E1218" s="5"/>
      <c r="F1218" s="5"/>
      <c r="G1218" s="5"/>
      <c r="H1218" s="7" t="s">
        <v>153</v>
      </c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2">
        <v>681</v>
      </c>
      <c r="X1218" s="2">
        <v>115</v>
      </c>
      <c r="Y1218" s="2">
        <v>0</v>
      </c>
      <c r="Z1218" s="2">
        <v>0</v>
      </c>
      <c r="AA1218" s="2">
        <v>0</v>
      </c>
      <c r="AB1218" s="2">
        <v>0</v>
      </c>
      <c r="AC1218" s="2">
        <v>681</v>
      </c>
      <c r="AD1218" s="2">
        <v>115</v>
      </c>
      <c r="AE1218" s="2">
        <v>796</v>
      </c>
      <c r="AF1218" s="2">
        <v>27116000</v>
      </c>
      <c r="AG1218" s="2">
        <v>4555000</v>
      </c>
      <c r="AH1218" s="2">
        <v>0</v>
      </c>
      <c r="AI1218" s="2">
        <v>0</v>
      </c>
      <c r="AJ1218" s="2">
        <v>0</v>
      </c>
      <c r="AK1218" s="2">
        <v>0</v>
      </c>
      <c r="AL1218" s="2">
        <v>27116000</v>
      </c>
      <c r="AM1218" s="2">
        <v>4555000</v>
      </c>
      <c r="AN1218" s="2">
        <v>31671000</v>
      </c>
    </row>
    <row r="1219" spans="1:40" ht="15" customHeight="1" x14ac:dyDescent="0.25">
      <c r="A1219" s="5"/>
      <c r="B1219" s="5"/>
      <c r="C1219" s="5"/>
      <c r="D1219" s="5"/>
      <c r="E1219" s="5"/>
      <c r="F1219" s="5"/>
      <c r="G1219" s="5"/>
      <c r="H1219" s="6" t="s">
        <v>154</v>
      </c>
      <c r="I1219" s="6"/>
      <c r="J1219" s="6"/>
      <c r="K1219" s="6"/>
      <c r="L1219" s="6"/>
      <c r="M1219" s="6"/>
      <c r="N1219" s="6"/>
      <c r="O1219" s="3" t="s">
        <v>391</v>
      </c>
      <c r="P1219" s="3"/>
      <c r="Q1219" s="3"/>
      <c r="R1219" s="3"/>
      <c r="S1219" s="3"/>
      <c r="T1219" s="3"/>
      <c r="U1219" s="3"/>
      <c r="V1219" s="3"/>
      <c r="W1219" s="2">
        <v>0</v>
      </c>
      <c r="X1219" s="2">
        <v>10</v>
      </c>
      <c r="Y1219" s="2">
        <v>288</v>
      </c>
      <c r="Z1219" s="2">
        <v>48</v>
      </c>
      <c r="AA1219" s="2">
        <v>2</v>
      </c>
      <c r="AB1219" s="2">
        <v>8</v>
      </c>
      <c r="AC1219" s="2">
        <v>286</v>
      </c>
      <c r="AD1219" s="2">
        <v>50</v>
      </c>
      <c r="AE1219" s="2">
        <v>336</v>
      </c>
      <c r="AF1219" s="2">
        <v>0</v>
      </c>
      <c r="AG1219" s="2">
        <v>100000</v>
      </c>
      <c r="AH1219" s="2">
        <v>2880000</v>
      </c>
      <c r="AI1219" s="2">
        <v>480000</v>
      </c>
      <c r="AJ1219" s="2">
        <v>20000</v>
      </c>
      <c r="AK1219" s="2">
        <v>80000</v>
      </c>
      <c r="AL1219" s="2">
        <v>2860000</v>
      </c>
      <c r="AM1219" s="2">
        <v>500000</v>
      </c>
      <c r="AN1219" s="2">
        <v>3360000</v>
      </c>
    </row>
    <row r="1220" spans="1:40" ht="15" customHeight="1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3" t="s">
        <v>392</v>
      </c>
      <c r="P1220" s="3"/>
      <c r="Q1220" s="3"/>
      <c r="R1220" s="3"/>
      <c r="S1220" s="3"/>
      <c r="T1220" s="3"/>
      <c r="U1220" s="3"/>
      <c r="V1220" s="3"/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</row>
    <row r="1221" spans="1:40" ht="15" customHeight="1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3" t="s">
        <v>393</v>
      </c>
      <c r="P1221" s="3"/>
      <c r="Q1221" s="3"/>
      <c r="R1221" s="3"/>
      <c r="S1221" s="3"/>
      <c r="T1221" s="3"/>
      <c r="U1221" s="3"/>
      <c r="V1221" s="3"/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</row>
    <row r="1222" spans="1:40" ht="15" customHeight="1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3" t="s">
        <v>394</v>
      </c>
      <c r="P1222" s="3"/>
      <c r="Q1222" s="3"/>
      <c r="R1222" s="3"/>
      <c r="S1222" s="3"/>
      <c r="T1222" s="3"/>
      <c r="U1222" s="3"/>
      <c r="V1222" s="3"/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0</v>
      </c>
    </row>
    <row r="1223" spans="1:40" ht="15" customHeight="1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3" t="s">
        <v>395</v>
      </c>
      <c r="P1223" s="3"/>
      <c r="Q1223" s="3"/>
      <c r="R1223" s="3"/>
      <c r="S1223" s="3"/>
      <c r="T1223" s="3"/>
      <c r="U1223" s="3"/>
      <c r="V1223" s="3"/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</row>
    <row r="1224" spans="1:40" ht="15" customHeight="1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3" t="s">
        <v>396</v>
      </c>
      <c r="P1224" s="3"/>
      <c r="Q1224" s="3"/>
      <c r="R1224" s="3"/>
      <c r="S1224" s="3"/>
      <c r="T1224" s="3"/>
      <c r="U1224" s="3"/>
      <c r="V1224" s="3"/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</row>
    <row r="1225" spans="1:40" ht="15" customHeight="1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3" t="s">
        <v>397</v>
      </c>
      <c r="P1225" s="3"/>
      <c r="Q1225" s="3"/>
      <c r="R1225" s="3"/>
      <c r="S1225" s="3"/>
      <c r="T1225" s="3"/>
      <c r="U1225" s="3"/>
      <c r="V1225" s="3"/>
      <c r="W1225" s="2">
        <v>18</v>
      </c>
      <c r="X1225" s="2">
        <v>23</v>
      </c>
      <c r="Y1225" s="2">
        <v>0</v>
      </c>
      <c r="Z1225" s="2">
        <v>0</v>
      </c>
      <c r="AA1225" s="2">
        <v>36</v>
      </c>
      <c r="AB1225" s="2">
        <v>6</v>
      </c>
      <c r="AC1225" s="2">
        <v>-18</v>
      </c>
      <c r="AD1225" s="2">
        <v>17</v>
      </c>
      <c r="AE1225" s="2">
        <v>-1</v>
      </c>
      <c r="AF1225" s="2">
        <v>576000</v>
      </c>
      <c r="AG1225" s="2">
        <v>736000</v>
      </c>
      <c r="AH1225" s="2">
        <v>0</v>
      </c>
      <c r="AI1225" s="2">
        <v>0</v>
      </c>
      <c r="AJ1225" s="2">
        <v>1152000</v>
      </c>
      <c r="AK1225" s="2">
        <v>192000</v>
      </c>
      <c r="AL1225" s="2">
        <v>-576000</v>
      </c>
      <c r="AM1225" s="2">
        <v>544000</v>
      </c>
      <c r="AN1225" s="2">
        <v>-32000</v>
      </c>
    </row>
    <row r="1226" spans="1:40" ht="15" customHeight="1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3" t="s">
        <v>398</v>
      </c>
      <c r="P1226" s="3"/>
      <c r="Q1226" s="3"/>
      <c r="R1226" s="3"/>
      <c r="S1226" s="3"/>
      <c r="T1226" s="3"/>
      <c r="U1226" s="3"/>
      <c r="V1226" s="3"/>
      <c r="W1226" s="2">
        <v>0</v>
      </c>
      <c r="X1226" s="2">
        <v>27</v>
      </c>
      <c r="Y1226" s="2">
        <v>100</v>
      </c>
      <c r="Z1226" s="2">
        <v>15</v>
      </c>
      <c r="AA1226" s="2">
        <v>24</v>
      </c>
      <c r="AB1226" s="2">
        <v>1</v>
      </c>
      <c r="AC1226" s="2">
        <v>76</v>
      </c>
      <c r="AD1226" s="2">
        <v>41</v>
      </c>
      <c r="AE1226" s="2">
        <v>117</v>
      </c>
      <c r="AF1226" s="2">
        <v>0</v>
      </c>
      <c r="AG1226" s="2">
        <v>2295000</v>
      </c>
      <c r="AH1226" s="2">
        <v>8500000</v>
      </c>
      <c r="AI1226" s="2">
        <v>1275000</v>
      </c>
      <c r="AJ1226" s="2">
        <v>2040000</v>
      </c>
      <c r="AK1226" s="2">
        <v>85000</v>
      </c>
      <c r="AL1226" s="2">
        <v>6460000</v>
      </c>
      <c r="AM1226" s="2">
        <v>3485000</v>
      </c>
      <c r="AN1226" s="2">
        <v>9945000</v>
      </c>
    </row>
    <row r="1227" spans="1:40" ht="15" customHeight="1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3" t="s">
        <v>399</v>
      </c>
      <c r="P1227" s="3"/>
      <c r="Q1227" s="3"/>
      <c r="R1227" s="3"/>
      <c r="S1227" s="3"/>
      <c r="T1227" s="3"/>
      <c r="U1227" s="3"/>
      <c r="V1227" s="3"/>
      <c r="W1227" s="2">
        <v>6</v>
      </c>
      <c r="X1227" s="2">
        <v>-2</v>
      </c>
      <c r="Y1227" s="2">
        <v>240</v>
      </c>
      <c r="Z1227" s="2">
        <v>40</v>
      </c>
      <c r="AA1227" s="2">
        <v>4</v>
      </c>
      <c r="AB1227" s="2">
        <v>0</v>
      </c>
      <c r="AC1227" s="2">
        <v>242</v>
      </c>
      <c r="AD1227" s="2">
        <v>38</v>
      </c>
      <c r="AE1227" s="2">
        <v>280</v>
      </c>
      <c r="AF1227" s="2">
        <v>120000</v>
      </c>
      <c r="AG1227" s="2">
        <v>-40000</v>
      </c>
      <c r="AH1227" s="2">
        <v>4800000</v>
      </c>
      <c r="AI1227" s="2">
        <v>800000</v>
      </c>
      <c r="AJ1227" s="2">
        <v>80000</v>
      </c>
      <c r="AK1227" s="2">
        <v>0</v>
      </c>
      <c r="AL1227" s="2">
        <v>4840000</v>
      </c>
      <c r="AM1227" s="2">
        <v>760000</v>
      </c>
      <c r="AN1227" s="2">
        <v>5600000</v>
      </c>
    </row>
    <row r="1228" spans="1:40" ht="15" customHeight="1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3" t="s">
        <v>400</v>
      </c>
      <c r="P1228" s="3"/>
      <c r="Q1228" s="3"/>
      <c r="R1228" s="3"/>
      <c r="S1228" s="3"/>
      <c r="T1228" s="3"/>
      <c r="U1228" s="3"/>
      <c r="V1228" s="3"/>
      <c r="W1228" s="2">
        <v>0</v>
      </c>
      <c r="X1228" s="2">
        <v>0</v>
      </c>
      <c r="Y1228" s="2">
        <v>500</v>
      </c>
      <c r="Z1228" s="2">
        <v>100</v>
      </c>
      <c r="AA1228" s="2">
        <v>0</v>
      </c>
      <c r="AB1228" s="2">
        <v>0</v>
      </c>
      <c r="AC1228" s="2">
        <v>500</v>
      </c>
      <c r="AD1228" s="2">
        <v>100</v>
      </c>
      <c r="AE1228" s="2">
        <v>600</v>
      </c>
      <c r="AF1228" s="2">
        <v>0</v>
      </c>
      <c r="AG1228" s="2">
        <v>0</v>
      </c>
      <c r="AH1228" s="2">
        <v>25000000</v>
      </c>
      <c r="AI1228" s="2">
        <v>5000000</v>
      </c>
      <c r="AJ1228" s="2">
        <v>0</v>
      </c>
      <c r="AK1228" s="2">
        <v>0</v>
      </c>
      <c r="AL1228" s="2">
        <v>25000000</v>
      </c>
      <c r="AM1228" s="2">
        <v>5000000</v>
      </c>
      <c r="AN1228" s="2">
        <v>30000000</v>
      </c>
    </row>
    <row r="1229" spans="1:40" ht="15" customHeight="1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3" t="s">
        <v>401</v>
      </c>
      <c r="P1229" s="3"/>
      <c r="Q1229" s="3"/>
      <c r="R1229" s="3"/>
      <c r="S1229" s="3"/>
      <c r="T1229" s="3"/>
      <c r="U1229" s="3"/>
      <c r="V1229" s="3"/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</row>
    <row r="1230" spans="1:40" ht="15" customHeight="1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3" t="s">
        <v>402</v>
      </c>
      <c r="P1230" s="3"/>
      <c r="Q1230" s="3"/>
      <c r="R1230" s="3"/>
      <c r="S1230" s="3"/>
      <c r="T1230" s="3"/>
      <c r="U1230" s="3"/>
      <c r="V1230" s="3"/>
      <c r="W1230" s="2">
        <v>252</v>
      </c>
      <c r="X1230" s="2">
        <v>21</v>
      </c>
      <c r="Y1230" s="2">
        <v>0</v>
      </c>
      <c r="Z1230" s="2">
        <v>0</v>
      </c>
      <c r="AA1230" s="2">
        <v>24</v>
      </c>
      <c r="AB1230" s="2">
        <v>6</v>
      </c>
      <c r="AC1230" s="2">
        <v>228</v>
      </c>
      <c r="AD1230" s="2">
        <v>15</v>
      </c>
      <c r="AE1230" s="2">
        <v>243</v>
      </c>
      <c r="AF1230" s="2">
        <v>4032000</v>
      </c>
      <c r="AG1230" s="2">
        <v>336000</v>
      </c>
      <c r="AH1230" s="2">
        <v>0</v>
      </c>
      <c r="AI1230" s="2">
        <v>0</v>
      </c>
      <c r="AJ1230" s="2">
        <v>384000</v>
      </c>
      <c r="AK1230" s="2">
        <v>96000</v>
      </c>
      <c r="AL1230" s="2">
        <v>3648000</v>
      </c>
      <c r="AM1230" s="2">
        <v>240000</v>
      </c>
      <c r="AN1230" s="2">
        <v>3888000</v>
      </c>
    </row>
    <row r="1231" spans="1:40" ht="15" customHeight="1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3" t="s">
        <v>403</v>
      </c>
      <c r="P1231" s="3"/>
      <c r="Q1231" s="3"/>
      <c r="R1231" s="3"/>
      <c r="S1231" s="3"/>
      <c r="T1231" s="3"/>
      <c r="U1231" s="3"/>
      <c r="V1231" s="3"/>
      <c r="W1231" s="2">
        <v>320</v>
      </c>
      <c r="X1231" s="2">
        <v>93</v>
      </c>
      <c r="Y1231" s="2">
        <v>0</v>
      </c>
      <c r="Z1231" s="2">
        <v>0</v>
      </c>
      <c r="AA1231" s="2">
        <v>316</v>
      </c>
      <c r="AB1231" s="2">
        <v>97</v>
      </c>
      <c r="AC1231" s="2">
        <v>4</v>
      </c>
      <c r="AD1231" s="2">
        <v>-4</v>
      </c>
      <c r="AE1231" s="2">
        <v>0</v>
      </c>
      <c r="AF1231" s="2">
        <v>9600000</v>
      </c>
      <c r="AG1231" s="2">
        <v>2790000</v>
      </c>
      <c r="AH1231" s="2">
        <v>0</v>
      </c>
      <c r="AI1231" s="2">
        <v>0</v>
      </c>
      <c r="AJ1231" s="2">
        <v>9480000</v>
      </c>
      <c r="AK1231" s="2">
        <v>2910000</v>
      </c>
      <c r="AL1231" s="2">
        <v>120000</v>
      </c>
      <c r="AM1231" s="2">
        <v>-120000</v>
      </c>
      <c r="AN1231" s="2">
        <v>0</v>
      </c>
    </row>
    <row r="1232" spans="1:40" ht="15" customHeight="1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3" t="s">
        <v>404</v>
      </c>
      <c r="P1232" s="3"/>
      <c r="Q1232" s="3"/>
      <c r="R1232" s="3"/>
      <c r="S1232" s="3"/>
      <c r="T1232" s="3"/>
      <c r="U1232" s="3"/>
      <c r="V1232" s="3"/>
      <c r="W1232" s="2">
        <v>112</v>
      </c>
      <c r="X1232" s="2">
        <v>0</v>
      </c>
      <c r="Y1232" s="2">
        <v>0</v>
      </c>
      <c r="Z1232" s="2">
        <v>0</v>
      </c>
      <c r="AA1232" s="2">
        <v>64</v>
      </c>
      <c r="AB1232" s="2">
        <v>0</v>
      </c>
      <c r="AC1232" s="2">
        <v>48</v>
      </c>
      <c r="AD1232" s="2">
        <v>0</v>
      </c>
      <c r="AE1232" s="2">
        <v>48</v>
      </c>
      <c r="AF1232" s="2">
        <v>1792000</v>
      </c>
      <c r="AG1232" s="2">
        <v>0</v>
      </c>
      <c r="AH1232" s="2">
        <v>0</v>
      </c>
      <c r="AI1232" s="2">
        <v>0</v>
      </c>
      <c r="AJ1232" s="2">
        <v>1024000</v>
      </c>
      <c r="AK1232" s="2">
        <v>0</v>
      </c>
      <c r="AL1232" s="2">
        <v>768000</v>
      </c>
      <c r="AM1232" s="2">
        <v>0</v>
      </c>
      <c r="AN1232" s="2">
        <v>768000</v>
      </c>
    </row>
    <row r="1233" spans="1:40" ht="15" customHeight="1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3" t="s">
        <v>405</v>
      </c>
      <c r="P1233" s="3"/>
      <c r="Q1233" s="3"/>
      <c r="R1233" s="3"/>
      <c r="S1233" s="3"/>
      <c r="T1233" s="3"/>
      <c r="U1233" s="3"/>
      <c r="V1233" s="3"/>
      <c r="W1233" s="2">
        <v>72</v>
      </c>
      <c r="X1233" s="2">
        <v>6</v>
      </c>
      <c r="Y1233" s="2">
        <v>0</v>
      </c>
      <c r="Z1233" s="2">
        <v>0</v>
      </c>
      <c r="AA1233" s="2">
        <v>12</v>
      </c>
      <c r="AB1233" s="2">
        <v>0</v>
      </c>
      <c r="AC1233" s="2">
        <v>60</v>
      </c>
      <c r="AD1233" s="2">
        <v>6</v>
      </c>
      <c r="AE1233" s="2">
        <v>66</v>
      </c>
      <c r="AF1233" s="2">
        <v>2016000</v>
      </c>
      <c r="AG1233" s="2">
        <v>168000</v>
      </c>
      <c r="AH1233" s="2">
        <v>0</v>
      </c>
      <c r="AI1233" s="2">
        <v>0</v>
      </c>
      <c r="AJ1233" s="2">
        <v>336000</v>
      </c>
      <c r="AK1233" s="2">
        <v>0</v>
      </c>
      <c r="AL1233" s="2">
        <v>1680000</v>
      </c>
      <c r="AM1233" s="2">
        <v>168000</v>
      </c>
      <c r="AN1233" s="2">
        <v>1848000</v>
      </c>
    </row>
    <row r="1234" spans="1:40" ht="15" customHeight="1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3" t="s">
        <v>406</v>
      </c>
      <c r="P1234" s="3"/>
      <c r="Q1234" s="3"/>
      <c r="R1234" s="3"/>
      <c r="S1234" s="3"/>
      <c r="T1234" s="3"/>
      <c r="U1234" s="3"/>
      <c r="V1234" s="3"/>
      <c r="W1234" s="2">
        <v>-84</v>
      </c>
      <c r="X1234" s="2">
        <v>-8</v>
      </c>
      <c r="Y1234" s="2">
        <v>240</v>
      </c>
      <c r="Z1234" s="2">
        <v>20</v>
      </c>
      <c r="AA1234" s="2">
        <v>0</v>
      </c>
      <c r="AB1234" s="2">
        <v>0</v>
      </c>
      <c r="AC1234" s="2">
        <v>156</v>
      </c>
      <c r="AD1234" s="2">
        <v>12</v>
      </c>
      <c r="AE1234" s="2">
        <v>168</v>
      </c>
      <c r="AF1234" s="2">
        <v>-756000</v>
      </c>
      <c r="AG1234" s="2">
        <v>-72000</v>
      </c>
      <c r="AH1234" s="2">
        <v>2160000</v>
      </c>
      <c r="AI1234" s="2">
        <v>180000</v>
      </c>
      <c r="AJ1234" s="2">
        <v>0</v>
      </c>
      <c r="AK1234" s="2">
        <v>0</v>
      </c>
      <c r="AL1234" s="2">
        <v>1404000</v>
      </c>
      <c r="AM1234" s="2">
        <v>108000</v>
      </c>
      <c r="AN1234" s="2">
        <v>1512000</v>
      </c>
    </row>
    <row r="1235" spans="1:40" ht="15" customHeight="1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3" t="s">
        <v>407</v>
      </c>
      <c r="P1235" s="3"/>
      <c r="Q1235" s="3"/>
      <c r="R1235" s="3"/>
      <c r="S1235" s="3"/>
      <c r="T1235" s="3"/>
      <c r="U1235" s="3"/>
      <c r="V1235" s="3"/>
      <c r="W1235" s="2">
        <v>152</v>
      </c>
      <c r="X1235" s="2">
        <v>13</v>
      </c>
      <c r="Y1235" s="2">
        <v>0</v>
      </c>
      <c r="Z1235" s="2">
        <v>0</v>
      </c>
      <c r="AA1235" s="2">
        <v>45</v>
      </c>
      <c r="AB1235" s="2">
        <v>4</v>
      </c>
      <c r="AC1235" s="2">
        <v>107</v>
      </c>
      <c r="AD1235" s="2">
        <v>9</v>
      </c>
      <c r="AE1235" s="2">
        <v>116</v>
      </c>
      <c r="AF1235" s="2">
        <v>3344000</v>
      </c>
      <c r="AG1235" s="2">
        <v>286000</v>
      </c>
      <c r="AH1235" s="2">
        <v>0</v>
      </c>
      <c r="AI1235" s="2">
        <v>0</v>
      </c>
      <c r="AJ1235" s="2">
        <v>990000</v>
      </c>
      <c r="AK1235" s="2">
        <v>88000</v>
      </c>
      <c r="AL1235" s="2">
        <v>2354000</v>
      </c>
      <c r="AM1235" s="2">
        <v>198000</v>
      </c>
      <c r="AN1235" s="2">
        <v>2552000</v>
      </c>
    </row>
    <row r="1236" spans="1:40" ht="15" customHeight="1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3" t="s">
        <v>408</v>
      </c>
      <c r="P1236" s="3"/>
      <c r="Q1236" s="3"/>
      <c r="R1236" s="3"/>
      <c r="S1236" s="3"/>
      <c r="T1236" s="3"/>
      <c r="U1236" s="3"/>
      <c r="V1236" s="3"/>
      <c r="W1236" s="2">
        <v>164</v>
      </c>
      <c r="X1236" s="2">
        <v>13</v>
      </c>
      <c r="Y1236" s="2">
        <v>0</v>
      </c>
      <c r="Z1236" s="2">
        <v>0</v>
      </c>
      <c r="AA1236" s="2">
        <v>54</v>
      </c>
      <c r="AB1236" s="2">
        <v>4</v>
      </c>
      <c r="AC1236" s="2">
        <v>110</v>
      </c>
      <c r="AD1236" s="2">
        <v>9</v>
      </c>
      <c r="AE1236" s="2">
        <v>119</v>
      </c>
      <c r="AF1236" s="2">
        <v>3608000</v>
      </c>
      <c r="AG1236" s="2">
        <v>286000</v>
      </c>
      <c r="AH1236" s="2">
        <v>0</v>
      </c>
      <c r="AI1236" s="2">
        <v>0</v>
      </c>
      <c r="AJ1236" s="2">
        <v>1188000</v>
      </c>
      <c r="AK1236" s="2">
        <v>88000</v>
      </c>
      <c r="AL1236" s="2">
        <v>2420000</v>
      </c>
      <c r="AM1236" s="2">
        <v>198000</v>
      </c>
      <c r="AN1236" s="2">
        <v>2618000</v>
      </c>
    </row>
    <row r="1237" spans="1:40" ht="15" customHeight="1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3" t="s">
        <v>409</v>
      </c>
      <c r="P1237" s="3"/>
      <c r="Q1237" s="3"/>
      <c r="R1237" s="3"/>
      <c r="S1237" s="3"/>
      <c r="T1237" s="3"/>
      <c r="U1237" s="3"/>
      <c r="V1237" s="3"/>
      <c r="W1237" s="2">
        <v>164</v>
      </c>
      <c r="X1237" s="2">
        <v>14</v>
      </c>
      <c r="Y1237" s="2">
        <v>0</v>
      </c>
      <c r="Z1237" s="2">
        <v>0</v>
      </c>
      <c r="AA1237" s="2">
        <v>57</v>
      </c>
      <c r="AB1237" s="2">
        <v>4</v>
      </c>
      <c r="AC1237" s="2">
        <v>107</v>
      </c>
      <c r="AD1237" s="2">
        <v>10</v>
      </c>
      <c r="AE1237" s="2">
        <v>117</v>
      </c>
      <c r="AF1237" s="2">
        <v>3608000</v>
      </c>
      <c r="AG1237" s="2">
        <v>308000</v>
      </c>
      <c r="AH1237" s="2">
        <v>0</v>
      </c>
      <c r="AI1237" s="2">
        <v>0</v>
      </c>
      <c r="AJ1237" s="2">
        <v>1254000</v>
      </c>
      <c r="AK1237" s="2">
        <v>88000</v>
      </c>
      <c r="AL1237" s="2">
        <v>2354000</v>
      </c>
      <c r="AM1237" s="2">
        <v>220000</v>
      </c>
      <c r="AN1237" s="2">
        <v>2574000</v>
      </c>
    </row>
    <row r="1238" spans="1:40" ht="15" customHeight="1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3" t="s">
        <v>410</v>
      </c>
      <c r="P1238" s="3"/>
      <c r="Q1238" s="3"/>
      <c r="R1238" s="3"/>
      <c r="S1238" s="3"/>
      <c r="T1238" s="3"/>
      <c r="U1238" s="3"/>
      <c r="V1238" s="3"/>
      <c r="W1238" s="2">
        <v>12</v>
      </c>
      <c r="X1238" s="2">
        <v>1</v>
      </c>
      <c r="Y1238" s="2">
        <v>0</v>
      </c>
      <c r="Z1238" s="2">
        <v>0</v>
      </c>
      <c r="AA1238" s="2">
        <v>0</v>
      </c>
      <c r="AB1238" s="2">
        <v>0</v>
      </c>
      <c r="AC1238" s="2">
        <v>12</v>
      </c>
      <c r="AD1238" s="2">
        <v>1</v>
      </c>
      <c r="AE1238" s="2">
        <v>13</v>
      </c>
      <c r="AF1238" s="2">
        <v>396000</v>
      </c>
      <c r="AG1238" s="2">
        <v>33000</v>
      </c>
      <c r="AH1238" s="2">
        <v>0</v>
      </c>
      <c r="AI1238" s="2">
        <v>0</v>
      </c>
      <c r="AJ1238" s="2">
        <v>0</v>
      </c>
      <c r="AK1238" s="2">
        <v>0</v>
      </c>
      <c r="AL1238" s="2">
        <v>396000</v>
      </c>
      <c r="AM1238" s="2">
        <v>33000</v>
      </c>
      <c r="AN1238" s="2">
        <v>429000</v>
      </c>
    </row>
    <row r="1239" spans="1:40" ht="15" customHeight="1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3" t="s">
        <v>411</v>
      </c>
      <c r="P1239" s="3"/>
      <c r="Q1239" s="3"/>
      <c r="R1239" s="3"/>
      <c r="S1239" s="3"/>
      <c r="T1239" s="3"/>
      <c r="U1239" s="3"/>
      <c r="V1239" s="3"/>
      <c r="W1239" s="2">
        <v>12</v>
      </c>
      <c r="X1239" s="2">
        <v>1</v>
      </c>
      <c r="Y1239" s="2">
        <v>0</v>
      </c>
      <c r="Z1239" s="2">
        <v>0</v>
      </c>
      <c r="AA1239" s="2">
        <v>0</v>
      </c>
      <c r="AB1239" s="2">
        <v>13</v>
      </c>
      <c r="AC1239" s="2">
        <v>12</v>
      </c>
      <c r="AD1239" s="2">
        <v>-12</v>
      </c>
      <c r="AE1239" s="2">
        <v>0</v>
      </c>
      <c r="AF1239" s="2">
        <v>396000</v>
      </c>
      <c r="AG1239" s="2">
        <v>33000</v>
      </c>
      <c r="AH1239" s="2">
        <v>0</v>
      </c>
      <c r="AI1239" s="2">
        <v>0</v>
      </c>
      <c r="AJ1239" s="2">
        <v>0</v>
      </c>
      <c r="AK1239" s="2">
        <v>429000</v>
      </c>
      <c r="AL1239" s="2">
        <v>396000</v>
      </c>
      <c r="AM1239" s="2">
        <v>-396000</v>
      </c>
      <c r="AN1239" s="2">
        <v>0</v>
      </c>
    </row>
    <row r="1240" spans="1:40" ht="15" customHeight="1" x14ac:dyDescent="0.25">
      <c r="A1240" s="5"/>
      <c r="B1240" s="5"/>
      <c r="C1240" s="5"/>
      <c r="D1240" s="5"/>
      <c r="E1240" s="5"/>
      <c r="F1240" s="5"/>
      <c r="G1240" s="5"/>
      <c r="H1240" s="7" t="s">
        <v>155</v>
      </c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2">
        <v>1200</v>
      </c>
      <c r="X1240" s="2">
        <v>212</v>
      </c>
      <c r="Y1240" s="2">
        <v>1368</v>
      </c>
      <c r="Z1240" s="2">
        <v>223</v>
      </c>
      <c r="AA1240" s="2">
        <v>638</v>
      </c>
      <c r="AB1240" s="2">
        <v>143</v>
      </c>
      <c r="AC1240" s="2">
        <v>1930</v>
      </c>
      <c r="AD1240" s="2">
        <v>292</v>
      </c>
      <c r="AE1240" s="2">
        <v>2222</v>
      </c>
      <c r="AF1240" s="2">
        <v>28732000</v>
      </c>
      <c r="AG1240" s="2">
        <v>7259000</v>
      </c>
      <c r="AH1240" s="2">
        <v>43340000</v>
      </c>
      <c r="AI1240" s="2">
        <v>7735000</v>
      </c>
      <c r="AJ1240" s="2">
        <v>17948000</v>
      </c>
      <c r="AK1240" s="2">
        <v>4056000</v>
      </c>
      <c r="AL1240" s="2">
        <v>54124000</v>
      </c>
      <c r="AM1240" s="2">
        <v>10938000</v>
      </c>
      <c r="AN1240" s="2">
        <v>65062000</v>
      </c>
    </row>
    <row r="1241" spans="1:40" ht="15" customHeight="1" x14ac:dyDescent="0.25">
      <c r="A1241" s="5"/>
      <c r="B1241" s="5"/>
      <c r="C1241" s="5"/>
      <c r="D1241" s="5"/>
      <c r="E1241" s="5"/>
      <c r="F1241" s="5"/>
      <c r="G1241" s="5"/>
      <c r="H1241" s="6" t="s">
        <v>156</v>
      </c>
      <c r="I1241" s="6"/>
      <c r="J1241" s="6"/>
      <c r="K1241" s="6"/>
      <c r="L1241" s="6"/>
      <c r="M1241" s="6"/>
      <c r="N1241" s="6"/>
      <c r="O1241" s="3" t="s">
        <v>391</v>
      </c>
      <c r="P1241" s="3"/>
      <c r="Q1241" s="3"/>
      <c r="R1241" s="3"/>
      <c r="S1241" s="3"/>
      <c r="T1241" s="3"/>
      <c r="U1241" s="3"/>
      <c r="V1241" s="3"/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</row>
    <row r="1242" spans="1:40" ht="15" customHeight="1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3" t="s">
        <v>392</v>
      </c>
      <c r="P1242" s="3"/>
      <c r="Q1242" s="3"/>
      <c r="R1242" s="3"/>
      <c r="S1242" s="3"/>
      <c r="T1242" s="3"/>
      <c r="U1242" s="3"/>
      <c r="V1242" s="3"/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</row>
    <row r="1243" spans="1:40" ht="15" customHeight="1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3" t="s">
        <v>393</v>
      </c>
      <c r="P1243" s="3"/>
      <c r="Q1243" s="3"/>
      <c r="R1243" s="3"/>
      <c r="S1243" s="3"/>
      <c r="T1243" s="3"/>
      <c r="U1243" s="3"/>
      <c r="V1243" s="3"/>
      <c r="W1243" s="2">
        <v>144</v>
      </c>
      <c r="X1243" s="2">
        <v>12</v>
      </c>
      <c r="Y1243" s="2">
        <v>0</v>
      </c>
      <c r="Z1243" s="2">
        <v>0</v>
      </c>
      <c r="AA1243" s="2">
        <v>0</v>
      </c>
      <c r="AB1243" s="2">
        <v>0</v>
      </c>
      <c r="AC1243" s="2">
        <v>144</v>
      </c>
      <c r="AD1243" s="2">
        <v>12</v>
      </c>
      <c r="AE1243" s="2">
        <v>156</v>
      </c>
      <c r="AF1243" s="2">
        <v>3600000</v>
      </c>
      <c r="AG1243" s="2">
        <v>300000</v>
      </c>
      <c r="AH1243" s="2">
        <v>0</v>
      </c>
      <c r="AI1243" s="2">
        <v>0</v>
      </c>
      <c r="AJ1243" s="2">
        <v>0</v>
      </c>
      <c r="AK1243" s="2">
        <v>0</v>
      </c>
      <c r="AL1243" s="2">
        <v>3600000</v>
      </c>
      <c r="AM1243" s="2">
        <v>300000</v>
      </c>
      <c r="AN1243" s="2">
        <v>3900000</v>
      </c>
    </row>
    <row r="1244" spans="1:40" ht="15" customHeight="1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3" t="s">
        <v>394</v>
      </c>
      <c r="P1244" s="3"/>
      <c r="Q1244" s="3"/>
      <c r="R1244" s="3"/>
      <c r="S1244" s="3"/>
      <c r="T1244" s="3"/>
      <c r="U1244" s="3"/>
      <c r="V1244" s="3"/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</row>
    <row r="1245" spans="1:40" ht="15" customHeight="1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3" t="s">
        <v>395</v>
      </c>
      <c r="P1245" s="3"/>
      <c r="Q1245" s="3"/>
      <c r="R1245" s="3"/>
      <c r="S1245" s="3"/>
      <c r="T1245" s="3"/>
      <c r="U1245" s="3"/>
      <c r="V1245" s="3"/>
      <c r="W1245" s="2">
        <v>108</v>
      </c>
      <c r="X1245" s="2">
        <v>18</v>
      </c>
      <c r="Y1245" s="2">
        <v>0</v>
      </c>
      <c r="Z1245" s="2">
        <v>0</v>
      </c>
      <c r="AA1245" s="2">
        <v>0</v>
      </c>
      <c r="AB1245" s="2">
        <v>0</v>
      </c>
      <c r="AC1245" s="2">
        <v>108</v>
      </c>
      <c r="AD1245" s="2">
        <v>18</v>
      </c>
      <c r="AE1245" s="2">
        <v>126</v>
      </c>
      <c r="AF1245" s="2">
        <v>4320000</v>
      </c>
      <c r="AG1245" s="2">
        <v>720000</v>
      </c>
      <c r="AH1245" s="2">
        <v>0</v>
      </c>
      <c r="AI1245" s="2">
        <v>0</v>
      </c>
      <c r="AJ1245" s="2">
        <v>0</v>
      </c>
      <c r="AK1245" s="2">
        <v>0</v>
      </c>
      <c r="AL1245" s="2">
        <v>4320000</v>
      </c>
      <c r="AM1245" s="2">
        <v>720000</v>
      </c>
      <c r="AN1245" s="2">
        <v>5040000</v>
      </c>
    </row>
    <row r="1246" spans="1:40" ht="15" customHeight="1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3" t="s">
        <v>396</v>
      </c>
      <c r="P1246" s="3"/>
      <c r="Q1246" s="3"/>
      <c r="R1246" s="3"/>
      <c r="S1246" s="3"/>
      <c r="T1246" s="3"/>
      <c r="U1246" s="3"/>
      <c r="V1246" s="3"/>
      <c r="W1246" s="2">
        <v>80</v>
      </c>
      <c r="X1246" s="2">
        <v>12</v>
      </c>
      <c r="Y1246" s="2">
        <v>0</v>
      </c>
      <c r="Z1246" s="2">
        <v>0</v>
      </c>
      <c r="AA1246" s="2">
        <v>0</v>
      </c>
      <c r="AB1246" s="2">
        <v>0</v>
      </c>
      <c r="AC1246" s="2">
        <v>80</v>
      </c>
      <c r="AD1246" s="2">
        <v>12</v>
      </c>
      <c r="AE1246" s="2">
        <v>92</v>
      </c>
      <c r="AF1246" s="2">
        <v>6400000</v>
      </c>
      <c r="AG1246" s="2">
        <v>960000</v>
      </c>
      <c r="AH1246" s="2">
        <v>0</v>
      </c>
      <c r="AI1246" s="2">
        <v>0</v>
      </c>
      <c r="AJ1246" s="2">
        <v>0</v>
      </c>
      <c r="AK1246" s="2">
        <v>0</v>
      </c>
      <c r="AL1246" s="2">
        <v>6400000</v>
      </c>
      <c r="AM1246" s="2">
        <v>960000</v>
      </c>
      <c r="AN1246" s="2">
        <v>7360000</v>
      </c>
    </row>
    <row r="1247" spans="1:40" ht="15" customHeight="1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3" t="s">
        <v>397</v>
      </c>
      <c r="P1247" s="3"/>
      <c r="Q1247" s="3"/>
      <c r="R1247" s="3"/>
      <c r="S1247" s="3"/>
      <c r="T1247" s="3"/>
      <c r="U1247" s="3"/>
      <c r="V1247" s="3"/>
      <c r="W1247" s="2">
        <v>864</v>
      </c>
      <c r="X1247" s="2">
        <v>144</v>
      </c>
      <c r="Y1247" s="2">
        <v>0</v>
      </c>
      <c r="Z1247" s="2">
        <v>0</v>
      </c>
      <c r="AA1247" s="2">
        <v>0</v>
      </c>
      <c r="AB1247" s="2">
        <v>0</v>
      </c>
      <c r="AC1247" s="2">
        <v>864</v>
      </c>
      <c r="AD1247" s="2">
        <v>144</v>
      </c>
      <c r="AE1247" s="2">
        <v>1008</v>
      </c>
      <c r="AF1247" s="2">
        <v>27648000</v>
      </c>
      <c r="AG1247" s="2">
        <v>4608000</v>
      </c>
      <c r="AH1247" s="2">
        <v>0</v>
      </c>
      <c r="AI1247" s="2">
        <v>0</v>
      </c>
      <c r="AJ1247" s="2">
        <v>0</v>
      </c>
      <c r="AK1247" s="2">
        <v>0</v>
      </c>
      <c r="AL1247" s="2">
        <v>27648000</v>
      </c>
      <c r="AM1247" s="2">
        <v>4608000</v>
      </c>
      <c r="AN1247" s="2">
        <v>32256000</v>
      </c>
    </row>
    <row r="1248" spans="1:40" ht="15" customHeight="1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3" t="s">
        <v>398</v>
      </c>
      <c r="P1248" s="3"/>
      <c r="Q1248" s="3"/>
      <c r="R1248" s="3"/>
      <c r="S1248" s="3"/>
      <c r="T1248" s="3"/>
      <c r="U1248" s="3"/>
      <c r="V1248" s="3"/>
      <c r="W1248" s="2">
        <v>120</v>
      </c>
      <c r="X1248" s="2">
        <v>18</v>
      </c>
      <c r="Y1248" s="2">
        <v>0</v>
      </c>
      <c r="Z1248" s="2">
        <v>0</v>
      </c>
      <c r="AA1248" s="2">
        <v>0</v>
      </c>
      <c r="AB1248" s="2">
        <v>0</v>
      </c>
      <c r="AC1248" s="2">
        <v>120</v>
      </c>
      <c r="AD1248" s="2">
        <v>18</v>
      </c>
      <c r="AE1248" s="2">
        <v>138</v>
      </c>
      <c r="AF1248" s="2">
        <v>10200000</v>
      </c>
      <c r="AG1248" s="2">
        <v>1530000</v>
      </c>
      <c r="AH1248" s="2">
        <v>0</v>
      </c>
      <c r="AI1248" s="2">
        <v>0</v>
      </c>
      <c r="AJ1248" s="2">
        <v>0</v>
      </c>
      <c r="AK1248" s="2">
        <v>0</v>
      </c>
      <c r="AL1248" s="2">
        <v>10200000</v>
      </c>
      <c r="AM1248" s="2">
        <v>1530000</v>
      </c>
      <c r="AN1248" s="2">
        <v>11730000</v>
      </c>
    </row>
    <row r="1249" spans="1:40" ht="15" customHeight="1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3" t="s">
        <v>399</v>
      </c>
      <c r="P1249" s="3"/>
      <c r="Q1249" s="3"/>
      <c r="R1249" s="3"/>
      <c r="S1249" s="3"/>
      <c r="T1249" s="3"/>
      <c r="U1249" s="3"/>
      <c r="V1249" s="3"/>
      <c r="W1249" s="2">
        <v>240</v>
      </c>
      <c r="X1249" s="2">
        <v>40</v>
      </c>
      <c r="Y1249" s="2">
        <v>0</v>
      </c>
      <c r="Z1249" s="2">
        <v>0</v>
      </c>
      <c r="AA1249" s="2">
        <v>0</v>
      </c>
      <c r="AB1249" s="2">
        <v>0</v>
      </c>
      <c r="AC1249" s="2">
        <v>240</v>
      </c>
      <c r="AD1249" s="2">
        <v>40</v>
      </c>
      <c r="AE1249" s="2">
        <v>280</v>
      </c>
      <c r="AF1249" s="2">
        <v>4800000</v>
      </c>
      <c r="AG1249" s="2">
        <v>800000</v>
      </c>
      <c r="AH1249" s="2">
        <v>0</v>
      </c>
      <c r="AI1249" s="2">
        <v>0</v>
      </c>
      <c r="AJ1249" s="2">
        <v>0</v>
      </c>
      <c r="AK1249" s="2">
        <v>0</v>
      </c>
      <c r="AL1249" s="2">
        <v>4800000</v>
      </c>
      <c r="AM1249" s="2">
        <v>800000</v>
      </c>
      <c r="AN1249" s="2">
        <v>5600000</v>
      </c>
    </row>
    <row r="1250" spans="1:40" ht="15" customHeight="1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3" t="s">
        <v>400</v>
      </c>
      <c r="P1250" s="3"/>
      <c r="Q1250" s="3"/>
      <c r="R1250" s="3"/>
      <c r="S1250" s="3"/>
      <c r="T1250" s="3"/>
      <c r="U1250" s="3"/>
      <c r="V1250" s="3"/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</row>
    <row r="1251" spans="1:40" ht="15" customHeight="1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3" t="s">
        <v>401</v>
      </c>
      <c r="P1251" s="3"/>
      <c r="Q1251" s="3"/>
      <c r="R1251" s="3"/>
      <c r="S1251" s="3"/>
      <c r="T1251" s="3"/>
      <c r="U1251" s="3"/>
      <c r="V1251" s="3"/>
      <c r="W1251" s="2">
        <v>500</v>
      </c>
      <c r="X1251" s="2">
        <v>100</v>
      </c>
      <c r="Y1251" s="2">
        <v>0</v>
      </c>
      <c r="Z1251" s="2">
        <v>0</v>
      </c>
      <c r="AA1251" s="2">
        <v>0</v>
      </c>
      <c r="AB1251" s="2">
        <v>0</v>
      </c>
      <c r="AC1251" s="2">
        <v>500</v>
      </c>
      <c r="AD1251" s="2">
        <v>100</v>
      </c>
      <c r="AE1251" s="2">
        <v>600</v>
      </c>
      <c r="AF1251" s="2">
        <v>6000000</v>
      </c>
      <c r="AG1251" s="2">
        <v>1200000</v>
      </c>
      <c r="AH1251" s="2">
        <v>0</v>
      </c>
      <c r="AI1251" s="2">
        <v>0</v>
      </c>
      <c r="AJ1251" s="2">
        <v>0</v>
      </c>
      <c r="AK1251" s="2">
        <v>0</v>
      </c>
      <c r="AL1251" s="2">
        <v>6000000</v>
      </c>
      <c r="AM1251" s="2">
        <v>1200000</v>
      </c>
      <c r="AN1251" s="2">
        <v>7200000</v>
      </c>
    </row>
    <row r="1252" spans="1:40" ht="15" customHeight="1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3" t="s">
        <v>402</v>
      </c>
      <c r="P1252" s="3"/>
      <c r="Q1252" s="3"/>
      <c r="R1252" s="3"/>
      <c r="S1252" s="3"/>
      <c r="T1252" s="3"/>
      <c r="U1252" s="3"/>
      <c r="V1252" s="3"/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</row>
    <row r="1253" spans="1:40" ht="15" customHeight="1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3" t="s">
        <v>403</v>
      </c>
      <c r="P1253" s="3"/>
      <c r="Q1253" s="3"/>
      <c r="R1253" s="3"/>
      <c r="S1253" s="3"/>
      <c r="T1253" s="3"/>
      <c r="U1253" s="3"/>
      <c r="V1253" s="3"/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</row>
    <row r="1254" spans="1:40" ht="15" customHeight="1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3" t="s">
        <v>404</v>
      </c>
      <c r="P1254" s="3"/>
      <c r="Q1254" s="3"/>
      <c r="R1254" s="3"/>
      <c r="S1254" s="3"/>
      <c r="T1254" s="3"/>
      <c r="U1254" s="3"/>
      <c r="V1254" s="3"/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</row>
    <row r="1255" spans="1:40" ht="15" customHeight="1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3" t="s">
        <v>405</v>
      </c>
      <c r="P1255" s="3"/>
      <c r="Q1255" s="3"/>
      <c r="R1255" s="3"/>
      <c r="S1255" s="3"/>
      <c r="T1255" s="3"/>
      <c r="U1255" s="3"/>
      <c r="V1255" s="3"/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</row>
    <row r="1256" spans="1:40" ht="15" customHeight="1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3" t="s">
        <v>406</v>
      </c>
      <c r="P1256" s="3"/>
      <c r="Q1256" s="3"/>
      <c r="R1256" s="3"/>
      <c r="S1256" s="3"/>
      <c r="T1256" s="3"/>
      <c r="U1256" s="3"/>
      <c r="V1256" s="3"/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</row>
    <row r="1257" spans="1:40" ht="15" customHeight="1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3" t="s">
        <v>407</v>
      </c>
      <c r="P1257" s="3"/>
      <c r="Q1257" s="3"/>
      <c r="R1257" s="3"/>
      <c r="S1257" s="3"/>
      <c r="T1257" s="3"/>
      <c r="U1257" s="3"/>
      <c r="V1257" s="3"/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</row>
    <row r="1258" spans="1:40" ht="15" customHeight="1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3" t="s">
        <v>408</v>
      </c>
      <c r="P1258" s="3"/>
      <c r="Q1258" s="3"/>
      <c r="R1258" s="3"/>
      <c r="S1258" s="3"/>
      <c r="T1258" s="3"/>
      <c r="U1258" s="3"/>
      <c r="V1258" s="3"/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</row>
    <row r="1259" spans="1:40" ht="15" customHeight="1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3" t="s">
        <v>409</v>
      </c>
      <c r="P1259" s="3"/>
      <c r="Q1259" s="3"/>
      <c r="R1259" s="3"/>
      <c r="S1259" s="3"/>
      <c r="T1259" s="3"/>
      <c r="U1259" s="3"/>
      <c r="V1259" s="3"/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</row>
    <row r="1260" spans="1:40" ht="15" customHeight="1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3" t="s">
        <v>410</v>
      </c>
      <c r="P1260" s="3"/>
      <c r="Q1260" s="3"/>
      <c r="R1260" s="3"/>
      <c r="S1260" s="3"/>
      <c r="T1260" s="3"/>
      <c r="U1260" s="3"/>
      <c r="V1260" s="3"/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</row>
    <row r="1261" spans="1:40" ht="15" customHeight="1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3" t="s">
        <v>411</v>
      </c>
      <c r="P1261" s="3"/>
      <c r="Q1261" s="3"/>
      <c r="R1261" s="3"/>
      <c r="S1261" s="3"/>
      <c r="T1261" s="3"/>
      <c r="U1261" s="3"/>
      <c r="V1261" s="3"/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</row>
    <row r="1262" spans="1:40" ht="15" customHeight="1" x14ac:dyDescent="0.25">
      <c r="A1262" s="5"/>
      <c r="B1262" s="5"/>
      <c r="C1262" s="5"/>
      <c r="D1262" s="5"/>
      <c r="E1262" s="5"/>
      <c r="F1262" s="5"/>
      <c r="G1262" s="5"/>
      <c r="H1262" s="7" t="s">
        <v>157</v>
      </c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2">
        <v>2056</v>
      </c>
      <c r="X1262" s="2">
        <v>344</v>
      </c>
      <c r="Y1262" s="2">
        <v>0</v>
      </c>
      <c r="Z1262" s="2">
        <v>0</v>
      </c>
      <c r="AA1262" s="2">
        <v>0</v>
      </c>
      <c r="AB1262" s="2">
        <v>0</v>
      </c>
      <c r="AC1262" s="2">
        <v>2056</v>
      </c>
      <c r="AD1262" s="2">
        <v>344</v>
      </c>
      <c r="AE1262" s="2">
        <v>2400</v>
      </c>
      <c r="AF1262" s="2">
        <v>62968000</v>
      </c>
      <c r="AG1262" s="2">
        <v>10118000</v>
      </c>
      <c r="AH1262" s="2">
        <v>0</v>
      </c>
      <c r="AI1262" s="2">
        <v>0</v>
      </c>
      <c r="AJ1262" s="2">
        <v>0</v>
      </c>
      <c r="AK1262" s="2">
        <v>0</v>
      </c>
      <c r="AL1262" s="2">
        <v>62968000</v>
      </c>
      <c r="AM1262" s="2">
        <v>10118000</v>
      </c>
      <c r="AN1262" s="2">
        <v>73086000</v>
      </c>
    </row>
    <row r="1263" spans="1:40" ht="15" customHeight="1" x14ac:dyDescent="0.25">
      <c r="A1263" s="5"/>
      <c r="B1263" s="5"/>
      <c r="C1263" s="5"/>
      <c r="D1263" s="5"/>
      <c r="E1263" s="5"/>
      <c r="F1263" s="5"/>
      <c r="G1263" s="5"/>
      <c r="H1263" s="6" t="s">
        <v>158</v>
      </c>
      <c r="I1263" s="6"/>
      <c r="J1263" s="6"/>
      <c r="K1263" s="6"/>
      <c r="L1263" s="6"/>
      <c r="M1263" s="6"/>
      <c r="N1263" s="6"/>
      <c r="O1263" s="3" t="s">
        <v>391</v>
      </c>
      <c r="P1263" s="3"/>
      <c r="Q1263" s="3"/>
      <c r="R1263" s="3"/>
      <c r="S1263" s="3"/>
      <c r="T1263" s="3"/>
      <c r="U1263" s="3"/>
      <c r="V1263" s="3"/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</row>
    <row r="1264" spans="1:40" ht="15" customHeight="1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3" t="s">
        <v>392</v>
      </c>
      <c r="P1264" s="3"/>
      <c r="Q1264" s="3"/>
      <c r="R1264" s="3"/>
      <c r="S1264" s="3"/>
      <c r="T1264" s="3"/>
      <c r="U1264" s="3"/>
      <c r="V1264" s="3"/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</row>
    <row r="1265" spans="1:40" ht="15" customHeight="1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3" t="s">
        <v>393</v>
      </c>
      <c r="P1265" s="3"/>
      <c r="Q1265" s="3"/>
      <c r="R1265" s="3"/>
      <c r="S1265" s="3"/>
      <c r="T1265" s="3"/>
      <c r="U1265" s="3"/>
      <c r="V1265" s="3"/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</row>
    <row r="1266" spans="1:40" ht="15" customHeight="1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3" t="s">
        <v>394</v>
      </c>
      <c r="P1266" s="3"/>
      <c r="Q1266" s="3"/>
      <c r="R1266" s="3"/>
      <c r="S1266" s="3"/>
      <c r="T1266" s="3"/>
      <c r="U1266" s="3"/>
      <c r="V1266" s="3"/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</row>
    <row r="1267" spans="1:40" ht="15" customHeight="1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3" t="s">
        <v>395</v>
      </c>
      <c r="P1267" s="3"/>
      <c r="Q1267" s="3"/>
      <c r="R1267" s="3"/>
      <c r="S1267" s="3"/>
      <c r="T1267" s="3"/>
      <c r="U1267" s="3"/>
      <c r="V1267" s="3"/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</row>
    <row r="1268" spans="1:40" ht="15" customHeight="1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3" t="s">
        <v>396</v>
      </c>
      <c r="P1268" s="3"/>
      <c r="Q1268" s="3"/>
      <c r="R1268" s="3"/>
      <c r="S1268" s="3"/>
      <c r="T1268" s="3"/>
      <c r="U1268" s="3"/>
      <c r="V1268" s="3"/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</row>
    <row r="1269" spans="1:40" ht="15" customHeight="1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3" t="s">
        <v>397</v>
      </c>
      <c r="P1269" s="3"/>
      <c r="Q1269" s="3"/>
      <c r="R1269" s="3"/>
      <c r="S1269" s="3"/>
      <c r="T1269" s="3"/>
      <c r="U1269" s="3"/>
      <c r="V1269" s="3"/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</row>
    <row r="1270" spans="1:40" ht="15" customHeight="1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3" t="s">
        <v>398</v>
      </c>
      <c r="P1270" s="3"/>
      <c r="Q1270" s="3"/>
      <c r="R1270" s="3"/>
      <c r="S1270" s="3"/>
      <c r="T1270" s="3"/>
      <c r="U1270" s="3"/>
      <c r="V1270" s="3"/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</row>
    <row r="1271" spans="1:40" ht="15" customHeight="1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3" t="s">
        <v>399</v>
      </c>
      <c r="P1271" s="3"/>
      <c r="Q1271" s="3"/>
      <c r="R1271" s="3"/>
      <c r="S1271" s="3"/>
      <c r="T1271" s="3"/>
      <c r="U1271" s="3"/>
      <c r="V1271" s="3"/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</row>
    <row r="1272" spans="1:40" ht="15" customHeight="1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3" t="s">
        <v>400</v>
      </c>
      <c r="P1272" s="3"/>
      <c r="Q1272" s="3"/>
      <c r="R1272" s="3"/>
      <c r="S1272" s="3"/>
      <c r="T1272" s="3"/>
      <c r="U1272" s="3"/>
      <c r="V1272" s="3"/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</row>
    <row r="1273" spans="1:40" ht="15" customHeight="1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3" t="s">
        <v>401</v>
      </c>
      <c r="P1273" s="3"/>
      <c r="Q1273" s="3"/>
      <c r="R1273" s="3"/>
      <c r="S1273" s="3"/>
      <c r="T1273" s="3"/>
      <c r="U1273" s="3"/>
      <c r="V1273" s="3"/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</row>
    <row r="1274" spans="1:40" ht="15" customHeight="1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3" t="s">
        <v>402</v>
      </c>
      <c r="P1274" s="3"/>
      <c r="Q1274" s="3"/>
      <c r="R1274" s="3"/>
      <c r="S1274" s="3"/>
      <c r="T1274" s="3"/>
      <c r="U1274" s="3"/>
      <c r="V1274" s="3"/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</row>
    <row r="1275" spans="1:40" ht="15" customHeight="1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3" t="s">
        <v>403</v>
      </c>
      <c r="P1275" s="3"/>
      <c r="Q1275" s="3"/>
      <c r="R1275" s="3"/>
      <c r="S1275" s="3"/>
      <c r="T1275" s="3"/>
      <c r="U1275" s="3"/>
      <c r="V1275" s="3"/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</row>
    <row r="1276" spans="1:40" ht="15" customHeight="1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3" t="s">
        <v>404</v>
      </c>
      <c r="P1276" s="3"/>
      <c r="Q1276" s="3"/>
      <c r="R1276" s="3"/>
      <c r="S1276" s="3"/>
      <c r="T1276" s="3"/>
      <c r="U1276" s="3"/>
      <c r="V1276" s="3"/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</row>
    <row r="1277" spans="1:40" ht="15" customHeight="1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3" t="s">
        <v>405</v>
      </c>
      <c r="P1277" s="3"/>
      <c r="Q1277" s="3"/>
      <c r="R1277" s="3"/>
      <c r="S1277" s="3"/>
      <c r="T1277" s="3"/>
      <c r="U1277" s="3"/>
      <c r="V1277" s="3"/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</row>
    <row r="1278" spans="1:40" ht="15" customHeight="1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3" t="s">
        <v>406</v>
      </c>
      <c r="P1278" s="3"/>
      <c r="Q1278" s="3"/>
      <c r="R1278" s="3"/>
      <c r="S1278" s="3"/>
      <c r="T1278" s="3"/>
      <c r="U1278" s="3"/>
      <c r="V1278" s="3"/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</row>
    <row r="1279" spans="1:40" ht="15" customHeight="1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3" t="s">
        <v>407</v>
      </c>
      <c r="P1279" s="3"/>
      <c r="Q1279" s="3"/>
      <c r="R1279" s="3"/>
      <c r="S1279" s="3"/>
      <c r="T1279" s="3"/>
      <c r="U1279" s="3"/>
      <c r="V1279" s="3"/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</row>
    <row r="1280" spans="1:40" ht="15" customHeight="1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3" t="s">
        <v>408</v>
      </c>
      <c r="P1280" s="3"/>
      <c r="Q1280" s="3"/>
      <c r="R1280" s="3"/>
      <c r="S1280" s="3"/>
      <c r="T1280" s="3"/>
      <c r="U1280" s="3"/>
      <c r="V1280" s="3"/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</row>
    <row r="1281" spans="1:40" ht="15" customHeight="1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3" t="s">
        <v>409</v>
      </c>
      <c r="P1281" s="3"/>
      <c r="Q1281" s="3"/>
      <c r="R1281" s="3"/>
      <c r="S1281" s="3"/>
      <c r="T1281" s="3"/>
      <c r="U1281" s="3"/>
      <c r="V1281" s="3"/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</row>
    <row r="1282" spans="1:40" ht="15" customHeight="1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3" t="s">
        <v>410</v>
      </c>
      <c r="P1282" s="3"/>
      <c r="Q1282" s="3"/>
      <c r="R1282" s="3"/>
      <c r="S1282" s="3"/>
      <c r="T1282" s="3"/>
      <c r="U1282" s="3"/>
      <c r="V1282" s="3"/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</row>
    <row r="1283" spans="1:40" ht="15" customHeight="1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3" t="s">
        <v>411</v>
      </c>
      <c r="P1283" s="3"/>
      <c r="Q1283" s="3"/>
      <c r="R1283" s="3"/>
      <c r="S1283" s="3"/>
      <c r="T1283" s="3"/>
      <c r="U1283" s="3"/>
      <c r="V1283" s="3"/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</row>
    <row r="1284" spans="1:40" ht="15" customHeight="1" x14ac:dyDescent="0.25">
      <c r="A1284" s="5"/>
      <c r="B1284" s="5"/>
      <c r="C1284" s="5"/>
      <c r="D1284" s="5"/>
      <c r="E1284" s="5"/>
      <c r="F1284" s="5"/>
      <c r="G1284" s="5"/>
      <c r="H1284" s="7" t="s">
        <v>159</v>
      </c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</row>
    <row r="1285" spans="1:40" ht="15" customHeight="1" x14ac:dyDescent="0.25">
      <c r="A1285" s="5"/>
      <c r="B1285" s="5"/>
      <c r="C1285" s="5"/>
      <c r="D1285" s="5"/>
      <c r="E1285" s="5"/>
      <c r="F1285" s="5"/>
      <c r="G1285" s="5"/>
      <c r="H1285" s="6" t="s">
        <v>160</v>
      </c>
      <c r="I1285" s="6"/>
      <c r="J1285" s="6"/>
      <c r="K1285" s="6"/>
      <c r="L1285" s="6"/>
      <c r="M1285" s="6"/>
      <c r="N1285" s="6"/>
      <c r="O1285" s="3" t="s">
        <v>391</v>
      </c>
      <c r="P1285" s="3"/>
      <c r="Q1285" s="3"/>
      <c r="R1285" s="3"/>
      <c r="S1285" s="3"/>
      <c r="T1285" s="3"/>
      <c r="U1285" s="3"/>
      <c r="V1285" s="3"/>
      <c r="W1285" s="2">
        <v>485</v>
      </c>
      <c r="X1285" s="2">
        <v>81</v>
      </c>
      <c r="Y1285" s="2">
        <v>0</v>
      </c>
      <c r="Z1285" s="2">
        <v>0</v>
      </c>
      <c r="AA1285" s="2">
        <v>0</v>
      </c>
      <c r="AB1285" s="2">
        <v>0</v>
      </c>
      <c r="AC1285" s="2">
        <v>485</v>
      </c>
      <c r="AD1285" s="2">
        <v>81</v>
      </c>
      <c r="AE1285" s="2">
        <v>566</v>
      </c>
      <c r="AF1285" s="2">
        <v>4850000</v>
      </c>
      <c r="AG1285" s="2">
        <v>810000</v>
      </c>
      <c r="AH1285" s="2">
        <v>0</v>
      </c>
      <c r="AI1285" s="2">
        <v>0</v>
      </c>
      <c r="AJ1285" s="2">
        <v>0</v>
      </c>
      <c r="AK1285" s="2">
        <v>0</v>
      </c>
      <c r="AL1285" s="2">
        <v>4850000</v>
      </c>
      <c r="AM1285" s="2">
        <v>810000</v>
      </c>
      <c r="AN1285" s="2">
        <v>5660000</v>
      </c>
    </row>
    <row r="1286" spans="1:40" ht="15" customHeight="1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3" t="s">
        <v>392</v>
      </c>
      <c r="P1286" s="3"/>
      <c r="Q1286" s="3"/>
      <c r="R1286" s="3"/>
      <c r="S1286" s="3"/>
      <c r="T1286" s="3"/>
      <c r="U1286" s="3"/>
      <c r="V1286" s="3"/>
      <c r="W1286" s="2">
        <v>63</v>
      </c>
      <c r="X1286" s="2">
        <v>11</v>
      </c>
      <c r="Y1286" s="2">
        <v>0</v>
      </c>
      <c r="Z1286" s="2">
        <v>0</v>
      </c>
      <c r="AA1286" s="2">
        <v>0</v>
      </c>
      <c r="AB1286" s="2">
        <v>0</v>
      </c>
      <c r="AC1286" s="2">
        <v>63</v>
      </c>
      <c r="AD1286" s="2">
        <v>11</v>
      </c>
      <c r="AE1286" s="2">
        <v>74</v>
      </c>
      <c r="AF1286" s="2">
        <v>630000</v>
      </c>
      <c r="AG1286" s="2">
        <v>110000</v>
      </c>
      <c r="AH1286" s="2">
        <v>0</v>
      </c>
      <c r="AI1286" s="2">
        <v>0</v>
      </c>
      <c r="AJ1286" s="2">
        <v>0</v>
      </c>
      <c r="AK1286" s="2">
        <v>0</v>
      </c>
      <c r="AL1286" s="2">
        <v>630000</v>
      </c>
      <c r="AM1286" s="2">
        <v>110000</v>
      </c>
      <c r="AN1286" s="2">
        <v>740000</v>
      </c>
    </row>
    <row r="1287" spans="1:40" ht="15" customHeight="1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3" t="s">
        <v>393</v>
      </c>
      <c r="P1287" s="3"/>
      <c r="Q1287" s="3"/>
      <c r="R1287" s="3"/>
      <c r="S1287" s="3"/>
      <c r="T1287" s="3"/>
      <c r="U1287" s="3"/>
      <c r="V1287" s="3"/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</row>
    <row r="1288" spans="1:40" ht="15" customHeight="1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3" t="s">
        <v>394</v>
      </c>
      <c r="P1288" s="3"/>
      <c r="Q1288" s="3"/>
      <c r="R1288" s="3"/>
      <c r="S1288" s="3"/>
      <c r="T1288" s="3"/>
      <c r="U1288" s="3"/>
      <c r="V1288" s="3"/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</row>
    <row r="1289" spans="1:40" ht="15" customHeight="1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3" t="s">
        <v>395</v>
      </c>
      <c r="P1289" s="3"/>
      <c r="Q1289" s="3"/>
      <c r="R1289" s="3"/>
      <c r="S1289" s="3"/>
      <c r="T1289" s="3"/>
      <c r="U1289" s="3"/>
      <c r="V1289" s="3"/>
      <c r="W1289" s="2">
        <v>22</v>
      </c>
      <c r="X1289" s="2">
        <v>4</v>
      </c>
      <c r="Y1289" s="2">
        <v>0</v>
      </c>
      <c r="Z1289" s="2">
        <v>0</v>
      </c>
      <c r="AA1289" s="2">
        <v>0</v>
      </c>
      <c r="AB1289" s="2">
        <v>0</v>
      </c>
      <c r="AC1289" s="2">
        <v>22</v>
      </c>
      <c r="AD1289" s="2">
        <v>4</v>
      </c>
      <c r="AE1289" s="2">
        <v>26</v>
      </c>
      <c r="AF1289" s="2">
        <v>880000</v>
      </c>
      <c r="AG1289" s="2">
        <v>147000</v>
      </c>
      <c r="AH1289" s="2">
        <v>0</v>
      </c>
      <c r="AI1289" s="2">
        <v>0</v>
      </c>
      <c r="AJ1289" s="2">
        <v>0</v>
      </c>
      <c r="AK1289" s="2">
        <v>0</v>
      </c>
      <c r="AL1289" s="2">
        <v>880000</v>
      </c>
      <c r="AM1289" s="2">
        <v>147000</v>
      </c>
      <c r="AN1289" s="2">
        <v>1027000</v>
      </c>
    </row>
    <row r="1290" spans="1:40" ht="15" customHeight="1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3" t="s">
        <v>396</v>
      </c>
      <c r="P1290" s="3"/>
      <c r="Q1290" s="3"/>
      <c r="R1290" s="3"/>
      <c r="S1290" s="3"/>
      <c r="T1290" s="3"/>
      <c r="U1290" s="3"/>
      <c r="V1290" s="3"/>
      <c r="W1290" s="2">
        <v>314</v>
      </c>
      <c r="X1290" s="2">
        <v>47</v>
      </c>
      <c r="Y1290" s="2">
        <v>0</v>
      </c>
      <c r="Z1290" s="2">
        <v>0</v>
      </c>
      <c r="AA1290" s="2">
        <v>0</v>
      </c>
      <c r="AB1290" s="2">
        <v>0</v>
      </c>
      <c r="AC1290" s="2">
        <v>314</v>
      </c>
      <c r="AD1290" s="2">
        <v>47</v>
      </c>
      <c r="AE1290" s="2">
        <v>361</v>
      </c>
      <c r="AF1290" s="2">
        <v>25120000</v>
      </c>
      <c r="AG1290" s="2">
        <v>3787000</v>
      </c>
      <c r="AH1290" s="2">
        <v>0</v>
      </c>
      <c r="AI1290" s="2">
        <v>0</v>
      </c>
      <c r="AJ1290" s="2">
        <v>0</v>
      </c>
      <c r="AK1290" s="2">
        <v>0</v>
      </c>
      <c r="AL1290" s="2">
        <v>25120000</v>
      </c>
      <c r="AM1290" s="2">
        <v>3787000</v>
      </c>
      <c r="AN1290" s="2">
        <v>28907000</v>
      </c>
    </row>
    <row r="1291" spans="1:40" ht="15" customHeight="1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3" t="s">
        <v>397</v>
      </c>
      <c r="P1291" s="3"/>
      <c r="Q1291" s="3"/>
      <c r="R1291" s="3"/>
      <c r="S1291" s="3"/>
      <c r="T1291" s="3"/>
      <c r="U1291" s="3"/>
      <c r="V1291" s="3"/>
      <c r="W1291" s="2">
        <v>122</v>
      </c>
      <c r="X1291" s="2">
        <v>20</v>
      </c>
      <c r="Y1291" s="2">
        <v>0</v>
      </c>
      <c r="Z1291" s="2">
        <v>0</v>
      </c>
      <c r="AA1291" s="2">
        <v>0</v>
      </c>
      <c r="AB1291" s="2">
        <v>0</v>
      </c>
      <c r="AC1291" s="2">
        <v>122</v>
      </c>
      <c r="AD1291" s="2">
        <v>20</v>
      </c>
      <c r="AE1291" s="2">
        <v>142</v>
      </c>
      <c r="AF1291" s="2">
        <v>3904000</v>
      </c>
      <c r="AG1291" s="2">
        <v>651000</v>
      </c>
      <c r="AH1291" s="2">
        <v>0</v>
      </c>
      <c r="AI1291" s="2">
        <v>0</v>
      </c>
      <c r="AJ1291" s="2">
        <v>0</v>
      </c>
      <c r="AK1291" s="2">
        <v>0</v>
      </c>
      <c r="AL1291" s="2">
        <v>3904000</v>
      </c>
      <c r="AM1291" s="2">
        <v>651000</v>
      </c>
      <c r="AN1291" s="2">
        <v>4555000</v>
      </c>
    </row>
    <row r="1292" spans="1:40" ht="15" customHeight="1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3" t="s">
        <v>398</v>
      </c>
      <c r="P1292" s="3"/>
      <c r="Q1292" s="3"/>
      <c r="R1292" s="3"/>
      <c r="S1292" s="3"/>
      <c r="T1292" s="3"/>
      <c r="U1292" s="3"/>
      <c r="V1292" s="3"/>
      <c r="W1292" s="2">
        <v>170</v>
      </c>
      <c r="X1292" s="2">
        <v>26</v>
      </c>
      <c r="Y1292" s="2">
        <v>0</v>
      </c>
      <c r="Z1292" s="2">
        <v>0</v>
      </c>
      <c r="AA1292" s="2">
        <v>0</v>
      </c>
      <c r="AB1292" s="2">
        <v>0</v>
      </c>
      <c r="AC1292" s="2">
        <v>170</v>
      </c>
      <c r="AD1292" s="2">
        <v>26</v>
      </c>
      <c r="AE1292" s="2">
        <v>196</v>
      </c>
      <c r="AF1292" s="2">
        <v>14450000</v>
      </c>
      <c r="AG1292" s="2">
        <v>2182000</v>
      </c>
      <c r="AH1292" s="2">
        <v>0</v>
      </c>
      <c r="AI1292" s="2">
        <v>0</v>
      </c>
      <c r="AJ1292" s="2">
        <v>0</v>
      </c>
      <c r="AK1292" s="2">
        <v>0</v>
      </c>
      <c r="AL1292" s="2">
        <v>14450000</v>
      </c>
      <c r="AM1292" s="2">
        <v>2182000</v>
      </c>
      <c r="AN1292" s="2">
        <v>16632000</v>
      </c>
    </row>
    <row r="1293" spans="1:40" ht="15" customHeight="1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3" t="s">
        <v>399</v>
      </c>
      <c r="P1293" s="3"/>
      <c r="Q1293" s="3"/>
      <c r="R1293" s="3"/>
      <c r="S1293" s="3"/>
      <c r="T1293" s="3"/>
      <c r="U1293" s="3"/>
      <c r="V1293" s="3"/>
      <c r="W1293" s="2">
        <v>14</v>
      </c>
      <c r="X1293" s="2">
        <v>2</v>
      </c>
      <c r="Y1293" s="2">
        <v>0</v>
      </c>
      <c r="Z1293" s="2">
        <v>0</v>
      </c>
      <c r="AA1293" s="2">
        <v>0</v>
      </c>
      <c r="AB1293" s="2">
        <v>0</v>
      </c>
      <c r="AC1293" s="2">
        <v>14</v>
      </c>
      <c r="AD1293" s="2">
        <v>2</v>
      </c>
      <c r="AE1293" s="2">
        <v>16</v>
      </c>
      <c r="AF1293" s="2">
        <v>280000</v>
      </c>
      <c r="AG1293" s="2">
        <v>47000</v>
      </c>
      <c r="AH1293" s="2">
        <v>0</v>
      </c>
      <c r="AI1293" s="2">
        <v>0</v>
      </c>
      <c r="AJ1293" s="2">
        <v>0</v>
      </c>
      <c r="AK1293" s="2">
        <v>0</v>
      </c>
      <c r="AL1293" s="2">
        <v>280000</v>
      </c>
      <c r="AM1293" s="2">
        <v>47000</v>
      </c>
      <c r="AN1293" s="2">
        <v>327000</v>
      </c>
    </row>
    <row r="1294" spans="1:40" ht="15" customHeight="1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3" t="s">
        <v>400</v>
      </c>
      <c r="P1294" s="3"/>
      <c r="Q1294" s="3"/>
      <c r="R1294" s="3"/>
      <c r="S1294" s="3"/>
      <c r="T1294" s="3"/>
      <c r="U1294" s="3"/>
      <c r="V1294" s="3"/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</row>
    <row r="1295" spans="1:40" ht="15" customHeight="1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3" t="s">
        <v>401</v>
      </c>
      <c r="P1295" s="3"/>
      <c r="Q1295" s="3"/>
      <c r="R1295" s="3"/>
      <c r="S1295" s="3"/>
      <c r="T1295" s="3"/>
      <c r="U1295" s="3"/>
      <c r="V1295" s="3"/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</row>
    <row r="1296" spans="1:40" ht="15" customHeight="1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3" t="s">
        <v>402</v>
      </c>
      <c r="P1296" s="3"/>
      <c r="Q1296" s="3"/>
      <c r="R1296" s="3"/>
      <c r="S1296" s="3"/>
      <c r="T1296" s="3"/>
      <c r="U1296" s="3"/>
      <c r="V1296" s="3"/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</row>
    <row r="1297" spans="1:40" ht="15" customHeight="1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3" t="s">
        <v>403</v>
      </c>
      <c r="P1297" s="3"/>
      <c r="Q1297" s="3"/>
      <c r="R1297" s="3"/>
      <c r="S1297" s="3"/>
      <c r="T1297" s="3"/>
      <c r="U1297" s="3"/>
      <c r="V1297" s="3"/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</row>
    <row r="1298" spans="1:40" ht="15" customHeight="1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3" t="s">
        <v>404</v>
      </c>
      <c r="P1298" s="3"/>
      <c r="Q1298" s="3"/>
      <c r="R1298" s="3"/>
      <c r="S1298" s="3"/>
      <c r="T1298" s="3"/>
      <c r="U1298" s="3"/>
      <c r="V1298" s="3"/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</row>
    <row r="1299" spans="1:40" ht="15" customHeight="1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3" t="s">
        <v>405</v>
      </c>
      <c r="P1299" s="3"/>
      <c r="Q1299" s="3"/>
      <c r="R1299" s="3"/>
      <c r="S1299" s="3"/>
      <c r="T1299" s="3"/>
      <c r="U1299" s="3"/>
      <c r="V1299" s="3"/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</row>
    <row r="1300" spans="1:40" ht="15" customHeight="1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3" t="s">
        <v>406</v>
      </c>
      <c r="P1300" s="3"/>
      <c r="Q1300" s="3"/>
      <c r="R1300" s="3"/>
      <c r="S1300" s="3"/>
      <c r="T1300" s="3"/>
      <c r="U1300" s="3"/>
      <c r="V1300" s="3"/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</row>
    <row r="1301" spans="1:40" ht="15" customHeight="1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3" t="s">
        <v>407</v>
      </c>
      <c r="P1301" s="3"/>
      <c r="Q1301" s="3"/>
      <c r="R1301" s="3"/>
      <c r="S1301" s="3"/>
      <c r="T1301" s="3"/>
      <c r="U1301" s="3"/>
      <c r="V1301" s="3"/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</row>
    <row r="1302" spans="1:40" ht="15" customHeight="1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3" t="s">
        <v>408</v>
      </c>
      <c r="P1302" s="3"/>
      <c r="Q1302" s="3"/>
      <c r="R1302" s="3"/>
      <c r="S1302" s="3"/>
      <c r="T1302" s="3"/>
      <c r="U1302" s="3"/>
      <c r="V1302" s="3"/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</row>
    <row r="1303" spans="1:40" ht="15" customHeight="1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3" t="s">
        <v>409</v>
      </c>
      <c r="P1303" s="3"/>
      <c r="Q1303" s="3"/>
      <c r="R1303" s="3"/>
      <c r="S1303" s="3"/>
      <c r="T1303" s="3"/>
      <c r="U1303" s="3"/>
      <c r="V1303" s="3"/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</row>
    <row r="1304" spans="1:40" ht="15" customHeight="1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3" t="s">
        <v>410</v>
      </c>
      <c r="P1304" s="3"/>
      <c r="Q1304" s="3"/>
      <c r="R1304" s="3"/>
      <c r="S1304" s="3"/>
      <c r="T1304" s="3"/>
      <c r="U1304" s="3"/>
      <c r="V1304" s="3"/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</row>
    <row r="1305" spans="1:40" ht="15" customHeight="1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3" t="s">
        <v>411</v>
      </c>
      <c r="P1305" s="3"/>
      <c r="Q1305" s="3"/>
      <c r="R1305" s="3"/>
      <c r="S1305" s="3"/>
      <c r="T1305" s="3"/>
      <c r="U1305" s="3"/>
      <c r="V1305" s="3"/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</row>
    <row r="1306" spans="1:40" ht="15" customHeight="1" x14ac:dyDescent="0.25">
      <c r="A1306" s="5"/>
      <c r="B1306" s="5"/>
      <c r="C1306" s="5"/>
      <c r="D1306" s="5"/>
      <c r="E1306" s="5"/>
      <c r="F1306" s="5"/>
      <c r="G1306" s="5"/>
      <c r="H1306" s="7" t="s">
        <v>161</v>
      </c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2">
        <v>1190</v>
      </c>
      <c r="X1306" s="2">
        <v>191</v>
      </c>
      <c r="Y1306" s="2">
        <v>0</v>
      </c>
      <c r="Z1306" s="2">
        <v>0</v>
      </c>
      <c r="AA1306" s="2">
        <v>0</v>
      </c>
      <c r="AB1306" s="2">
        <v>0</v>
      </c>
      <c r="AC1306" s="2">
        <v>1190</v>
      </c>
      <c r="AD1306" s="2">
        <v>191</v>
      </c>
      <c r="AE1306" s="2">
        <v>1381</v>
      </c>
      <c r="AF1306" s="2">
        <v>50114000</v>
      </c>
      <c r="AG1306" s="2">
        <v>7734000</v>
      </c>
      <c r="AH1306" s="2">
        <v>0</v>
      </c>
      <c r="AI1306" s="2">
        <v>0</v>
      </c>
      <c r="AJ1306" s="2">
        <v>0</v>
      </c>
      <c r="AK1306" s="2">
        <v>0</v>
      </c>
      <c r="AL1306" s="2">
        <v>50114000</v>
      </c>
      <c r="AM1306" s="2">
        <v>7734000</v>
      </c>
      <c r="AN1306" s="2">
        <v>57848000</v>
      </c>
    </row>
    <row r="1307" spans="1:40" ht="15" customHeight="1" x14ac:dyDescent="0.25">
      <c r="A1307" s="5"/>
      <c r="B1307" s="5"/>
      <c r="C1307" s="5"/>
      <c r="D1307" s="5"/>
      <c r="E1307" s="5"/>
      <c r="F1307" s="5"/>
      <c r="G1307" s="5"/>
      <c r="H1307" s="6" t="s">
        <v>162</v>
      </c>
      <c r="I1307" s="6"/>
      <c r="J1307" s="6"/>
      <c r="K1307" s="6"/>
      <c r="L1307" s="6"/>
      <c r="M1307" s="6"/>
      <c r="N1307" s="6"/>
      <c r="O1307" s="3" t="s">
        <v>391</v>
      </c>
      <c r="P1307" s="3"/>
      <c r="Q1307" s="3"/>
      <c r="R1307" s="3"/>
      <c r="S1307" s="3"/>
      <c r="T1307" s="3"/>
      <c r="U1307" s="3"/>
      <c r="V1307" s="3"/>
      <c r="W1307" s="2">
        <v>315</v>
      </c>
      <c r="X1307" s="2">
        <v>53</v>
      </c>
      <c r="Y1307" s="2">
        <v>0</v>
      </c>
      <c r="Z1307" s="2">
        <v>0</v>
      </c>
      <c r="AA1307" s="2">
        <v>204</v>
      </c>
      <c r="AB1307" s="2">
        <v>39</v>
      </c>
      <c r="AC1307" s="2">
        <v>111</v>
      </c>
      <c r="AD1307" s="2">
        <v>14</v>
      </c>
      <c r="AE1307" s="2">
        <v>125</v>
      </c>
      <c r="AF1307" s="2">
        <v>3150000</v>
      </c>
      <c r="AG1307" s="2">
        <v>530000</v>
      </c>
      <c r="AH1307" s="2">
        <v>0</v>
      </c>
      <c r="AI1307" s="2">
        <v>0</v>
      </c>
      <c r="AJ1307" s="2">
        <v>2040000</v>
      </c>
      <c r="AK1307" s="2">
        <v>390000</v>
      </c>
      <c r="AL1307" s="2">
        <v>1110000</v>
      </c>
      <c r="AM1307" s="2">
        <v>140000</v>
      </c>
      <c r="AN1307" s="2">
        <v>1250000</v>
      </c>
    </row>
    <row r="1308" spans="1:40" ht="15" customHeight="1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3" t="s">
        <v>392</v>
      </c>
      <c r="P1308" s="3"/>
      <c r="Q1308" s="3"/>
      <c r="R1308" s="3"/>
      <c r="S1308" s="3"/>
      <c r="T1308" s="3"/>
      <c r="U1308" s="3"/>
      <c r="V1308" s="3"/>
      <c r="W1308" s="2">
        <v>51</v>
      </c>
      <c r="X1308" s="2">
        <v>11</v>
      </c>
      <c r="Y1308" s="2">
        <v>0</v>
      </c>
      <c r="Z1308" s="2">
        <v>0</v>
      </c>
      <c r="AA1308" s="2">
        <v>12</v>
      </c>
      <c r="AB1308" s="2">
        <v>2</v>
      </c>
      <c r="AC1308" s="2">
        <v>39</v>
      </c>
      <c r="AD1308" s="2">
        <v>9</v>
      </c>
      <c r="AE1308" s="2">
        <v>48</v>
      </c>
      <c r="AF1308" s="2">
        <v>510000</v>
      </c>
      <c r="AG1308" s="2">
        <v>110000</v>
      </c>
      <c r="AH1308" s="2">
        <v>0</v>
      </c>
      <c r="AI1308" s="2">
        <v>0</v>
      </c>
      <c r="AJ1308" s="2">
        <v>120000</v>
      </c>
      <c r="AK1308" s="2">
        <v>20000</v>
      </c>
      <c r="AL1308" s="2">
        <v>390000</v>
      </c>
      <c r="AM1308" s="2">
        <v>90000</v>
      </c>
      <c r="AN1308" s="2">
        <v>480000</v>
      </c>
    </row>
    <row r="1309" spans="1:40" ht="15" customHeight="1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3" t="s">
        <v>393</v>
      </c>
      <c r="P1309" s="3"/>
      <c r="Q1309" s="3"/>
      <c r="R1309" s="3"/>
      <c r="S1309" s="3"/>
      <c r="T1309" s="3"/>
      <c r="U1309" s="3"/>
      <c r="V1309" s="3"/>
      <c r="W1309" s="2">
        <v>24</v>
      </c>
      <c r="X1309" s="2">
        <v>2</v>
      </c>
      <c r="Y1309" s="2">
        <v>0</v>
      </c>
      <c r="Z1309" s="2">
        <v>0</v>
      </c>
      <c r="AA1309" s="2">
        <v>24</v>
      </c>
      <c r="AB1309" s="2">
        <v>2</v>
      </c>
      <c r="AC1309" s="2">
        <v>0</v>
      </c>
      <c r="AD1309" s="2">
        <v>0</v>
      </c>
      <c r="AE1309" s="2">
        <v>0</v>
      </c>
      <c r="AF1309" s="2">
        <v>600000</v>
      </c>
      <c r="AG1309" s="2">
        <v>50000</v>
      </c>
      <c r="AH1309" s="2">
        <v>0</v>
      </c>
      <c r="AI1309" s="2">
        <v>0</v>
      </c>
      <c r="AJ1309" s="2">
        <v>600000</v>
      </c>
      <c r="AK1309" s="2">
        <v>50000</v>
      </c>
      <c r="AL1309" s="2">
        <v>0</v>
      </c>
      <c r="AM1309" s="2">
        <v>0</v>
      </c>
      <c r="AN1309" s="2">
        <v>0</v>
      </c>
    </row>
    <row r="1310" spans="1:40" ht="15" customHeight="1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3" t="s">
        <v>394</v>
      </c>
      <c r="P1310" s="3"/>
      <c r="Q1310" s="3"/>
      <c r="R1310" s="3"/>
      <c r="S1310" s="3"/>
      <c r="T1310" s="3"/>
      <c r="U1310" s="3"/>
      <c r="V1310" s="3"/>
      <c r="W1310" s="2">
        <v>92</v>
      </c>
      <c r="X1310" s="2">
        <v>4</v>
      </c>
      <c r="Y1310" s="2">
        <v>0</v>
      </c>
      <c r="Z1310" s="2">
        <v>0</v>
      </c>
      <c r="AA1310" s="2">
        <v>92</v>
      </c>
      <c r="AB1310" s="2">
        <v>4</v>
      </c>
      <c r="AC1310" s="2">
        <v>0</v>
      </c>
      <c r="AD1310" s="2">
        <v>0</v>
      </c>
      <c r="AE1310" s="2">
        <v>0</v>
      </c>
      <c r="AF1310" s="2">
        <v>3680000</v>
      </c>
      <c r="AG1310" s="2">
        <v>160000</v>
      </c>
      <c r="AH1310" s="2">
        <v>0</v>
      </c>
      <c r="AI1310" s="2">
        <v>0</v>
      </c>
      <c r="AJ1310" s="2">
        <v>3680000</v>
      </c>
      <c r="AK1310" s="2">
        <v>160000</v>
      </c>
      <c r="AL1310" s="2">
        <v>0</v>
      </c>
      <c r="AM1310" s="2">
        <v>0</v>
      </c>
      <c r="AN1310" s="2">
        <v>0</v>
      </c>
    </row>
    <row r="1311" spans="1:40" ht="15" customHeight="1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3" t="s">
        <v>395</v>
      </c>
      <c r="P1311" s="3"/>
      <c r="Q1311" s="3"/>
      <c r="R1311" s="3"/>
      <c r="S1311" s="3"/>
      <c r="T1311" s="3"/>
      <c r="U1311" s="3"/>
      <c r="V1311" s="3"/>
      <c r="W1311" s="2">
        <v>100</v>
      </c>
      <c r="X1311" s="2">
        <v>20</v>
      </c>
      <c r="Y1311" s="2">
        <v>0</v>
      </c>
      <c r="Z1311" s="2">
        <v>0</v>
      </c>
      <c r="AA1311" s="2">
        <v>72</v>
      </c>
      <c r="AB1311" s="2">
        <v>12</v>
      </c>
      <c r="AC1311" s="2">
        <v>28</v>
      </c>
      <c r="AD1311" s="2">
        <v>8</v>
      </c>
      <c r="AE1311" s="2">
        <v>36</v>
      </c>
      <c r="AF1311" s="2">
        <v>4000000</v>
      </c>
      <c r="AG1311" s="2">
        <v>800000</v>
      </c>
      <c r="AH1311" s="2">
        <v>0</v>
      </c>
      <c r="AI1311" s="2">
        <v>0</v>
      </c>
      <c r="AJ1311" s="2">
        <v>2880000</v>
      </c>
      <c r="AK1311" s="2">
        <v>480000</v>
      </c>
      <c r="AL1311" s="2">
        <v>1120000</v>
      </c>
      <c r="AM1311" s="2">
        <v>320000</v>
      </c>
      <c r="AN1311" s="2">
        <v>1440000</v>
      </c>
    </row>
    <row r="1312" spans="1:40" ht="15" customHeight="1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3" t="s">
        <v>396</v>
      </c>
      <c r="P1312" s="3"/>
      <c r="Q1312" s="3"/>
      <c r="R1312" s="3"/>
      <c r="S1312" s="3"/>
      <c r="T1312" s="3"/>
      <c r="U1312" s="3"/>
      <c r="V1312" s="3"/>
      <c r="W1312" s="2">
        <v>45</v>
      </c>
      <c r="X1312" s="2">
        <v>7</v>
      </c>
      <c r="Y1312" s="2">
        <v>30</v>
      </c>
      <c r="Z1312" s="2">
        <v>4</v>
      </c>
      <c r="AA1312" s="2">
        <v>40</v>
      </c>
      <c r="AB1312" s="2">
        <v>5</v>
      </c>
      <c r="AC1312" s="2">
        <v>35</v>
      </c>
      <c r="AD1312" s="2">
        <v>6</v>
      </c>
      <c r="AE1312" s="2">
        <v>41</v>
      </c>
      <c r="AF1312" s="2">
        <v>3600000</v>
      </c>
      <c r="AG1312" s="2">
        <v>560000</v>
      </c>
      <c r="AH1312" s="2">
        <v>2400000</v>
      </c>
      <c r="AI1312" s="2">
        <v>320000</v>
      </c>
      <c r="AJ1312" s="2">
        <v>3200000</v>
      </c>
      <c r="AK1312" s="2">
        <v>400000</v>
      </c>
      <c r="AL1312" s="2">
        <v>2800000</v>
      </c>
      <c r="AM1312" s="2">
        <v>480000</v>
      </c>
      <c r="AN1312" s="2">
        <v>3280000</v>
      </c>
    </row>
    <row r="1313" spans="1:40" ht="15" customHeight="1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3" t="s">
        <v>397</v>
      </c>
      <c r="P1313" s="3"/>
      <c r="Q1313" s="3"/>
      <c r="R1313" s="3"/>
      <c r="S1313" s="3"/>
      <c r="T1313" s="3"/>
      <c r="U1313" s="3"/>
      <c r="V1313" s="3"/>
      <c r="W1313" s="2">
        <v>11</v>
      </c>
      <c r="X1313" s="2">
        <v>20</v>
      </c>
      <c r="Y1313" s="2">
        <v>960</v>
      </c>
      <c r="Z1313" s="2">
        <v>160</v>
      </c>
      <c r="AA1313" s="2">
        <v>858</v>
      </c>
      <c r="AB1313" s="2">
        <v>179</v>
      </c>
      <c r="AC1313" s="2">
        <v>113</v>
      </c>
      <c r="AD1313" s="2">
        <v>1</v>
      </c>
      <c r="AE1313" s="2">
        <v>114</v>
      </c>
      <c r="AF1313" s="2">
        <v>352000</v>
      </c>
      <c r="AG1313" s="2">
        <v>640000</v>
      </c>
      <c r="AH1313" s="2">
        <v>30720000</v>
      </c>
      <c r="AI1313" s="2">
        <v>5120000</v>
      </c>
      <c r="AJ1313" s="2">
        <v>27456000</v>
      </c>
      <c r="AK1313" s="2">
        <v>5728000</v>
      </c>
      <c r="AL1313" s="2">
        <v>3616000</v>
      </c>
      <c r="AM1313" s="2">
        <v>32000</v>
      </c>
      <c r="AN1313" s="2">
        <v>3648000</v>
      </c>
    </row>
    <row r="1314" spans="1:40" ht="15" customHeight="1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3" t="s">
        <v>398</v>
      </c>
      <c r="P1314" s="3"/>
      <c r="Q1314" s="3"/>
      <c r="R1314" s="3"/>
      <c r="S1314" s="3"/>
      <c r="T1314" s="3"/>
      <c r="U1314" s="3"/>
      <c r="V1314" s="3"/>
      <c r="W1314" s="2">
        <v>3</v>
      </c>
      <c r="X1314" s="2">
        <v>0</v>
      </c>
      <c r="Y1314" s="2">
        <v>120</v>
      </c>
      <c r="Z1314" s="2">
        <v>18</v>
      </c>
      <c r="AA1314" s="2">
        <v>95</v>
      </c>
      <c r="AB1314" s="2">
        <v>13</v>
      </c>
      <c r="AC1314" s="2">
        <v>28</v>
      </c>
      <c r="AD1314" s="2">
        <v>5</v>
      </c>
      <c r="AE1314" s="2">
        <v>33</v>
      </c>
      <c r="AF1314" s="2">
        <v>255000</v>
      </c>
      <c r="AG1314" s="2">
        <v>0</v>
      </c>
      <c r="AH1314" s="2">
        <v>10200000</v>
      </c>
      <c r="AI1314" s="2">
        <v>1530000</v>
      </c>
      <c r="AJ1314" s="2">
        <v>8075000</v>
      </c>
      <c r="AK1314" s="2">
        <v>1105000</v>
      </c>
      <c r="AL1314" s="2">
        <v>2380000</v>
      </c>
      <c r="AM1314" s="2">
        <v>425000</v>
      </c>
      <c r="AN1314" s="2">
        <v>2805000</v>
      </c>
    </row>
    <row r="1315" spans="1:40" ht="15" customHeight="1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3" t="s">
        <v>399</v>
      </c>
      <c r="P1315" s="3"/>
      <c r="Q1315" s="3"/>
      <c r="R1315" s="3"/>
      <c r="S1315" s="3"/>
      <c r="T1315" s="3"/>
      <c r="U1315" s="3"/>
      <c r="V1315" s="3"/>
      <c r="W1315" s="2">
        <v>187</v>
      </c>
      <c r="X1315" s="2">
        <v>32</v>
      </c>
      <c r="Y1315" s="2">
        <v>120</v>
      </c>
      <c r="Z1315" s="2">
        <v>20</v>
      </c>
      <c r="AA1315" s="2">
        <v>234</v>
      </c>
      <c r="AB1315" s="2">
        <v>37</v>
      </c>
      <c r="AC1315" s="2">
        <v>73</v>
      </c>
      <c r="AD1315" s="2">
        <v>15</v>
      </c>
      <c r="AE1315" s="2">
        <v>88</v>
      </c>
      <c r="AF1315" s="2">
        <v>3740000</v>
      </c>
      <c r="AG1315" s="2">
        <v>640000</v>
      </c>
      <c r="AH1315" s="2">
        <v>2400000</v>
      </c>
      <c r="AI1315" s="2">
        <v>400000</v>
      </c>
      <c r="AJ1315" s="2">
        <v>4680000</v>
      </c>
      <c r="AK1315" s="2">
        <v>740000</v>
      </c>
      <c r="AL1315" s="2">
        <v>1460000</v>
      </c>
      <c r="AM1315" s="2">
        <v>300000</v>
      </c>
      <c r="AN1315" s="2">
        <v>1760000</v>
      </c>
    </row>
    <row r="1316" spans="1:40" ht="15" customHeight="1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3" t="s">
        <v>400</v>
      </c>
      <c r="P1316" s="3"/>
      <c r="Q1316" s="3"/>
      <c r="R1316" s="3"/>
      <c r="S1316" s="3"/>
      <c r="T1316" s="3"/>
      <c r="U1316" s="3"/>
      <c r="V1316" s="3"/>
      <c r="W1316" s="2">
        <v>0</v>
      </c>
      <c r="X1316" s="2">
        <v>0</v>
      </c>
      <c r="Y1316" s="2">
        <v>1200</v>
      </c>
      <c r="Z1316" s="2">
        <v>240</v>
      </c>
      <c r="AA1316" s="2">
        <v>560</v>
      </c>
      <c r="AB1316" s="2">
        <v>112</v>
      </c>
      <c r="AC1316" s="2">
        <v>640</v>
      </c>
      <c r="AD1316" s="2">
        <v>128</v>
      </c>
      <c r="AE1316" s="2">
        <v>768</v>
      </c>
      <c r="AF1316" s="2">
        <v>0</v>
      </c>
      <c r="AG1316" s="2">
        <v>0</v>
      </c>
      <c r="AH1316" s="2">
        <v>60000000</v>
      </c>
      <c r="AI1316" s="2">
        <v>12000000</v>
      </c>
      <c r="AJ1316" s="2">
        <v>28000000</v>
      </c>
      <c r="AK1316" s="2">
        <v>5600000</v>
      </c>
      <c r="AL1316" s="2">
        <v>32000000</v>
      </c>
      <c r="AM1316" s="2">
        <v>6400000</v>
      </c>
      <c r="AN1316" s="2">
        <v>38400000</v>
      </c>
    </row>
    <row r="1317" spans="1:40" ht="15" customHeight="1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3" t="s">
        <v>401</v>
      </c>
      <c r="P1317" s="3"/>
      <c r="Q1317" s="3"/>
      <c r="R1317" s="3"/>
      <c r="S1317" s="3"/>
      <c r="T1317" s="3"/>
      <c r="U1317" s="3"/>
      <c r="V1317" s="3"/>
      <c r="W1317" s="2">
        <v>252</v>
      </c>
      <c r="X1317" s="2">
        <v>82</v>
      </c>
      <c r="Y1317" s="2">
        <v>300</v>
      </c>
      <c r="Z1317" s="2">
        <v>60</v>
      </c>
      <c r="AA1317" s="2">
        <v>276</v>
      </c>
      <c r="AB1317" s="2">
        <v>46</v>
      </c>
      <c r="AC1317" s="2">
        <v>276</v>
      </c>
      <c r="AD1317" s="2">
        <v>96</v>
      </c>
      <c r="AE1317" s="2">
        <v>372</v>
      </c>
      <c r="AF1317" s="2">
        <v>3024000</v>
      </c>
      <c r="AG1317" s="2">
        <v>984000</v>
      </c>
      <c r="AH1317" s="2">
        <v>3600000</v>
      </c>
      <c r="AI1317" s="2">
        <v>720000</v>
      </c>
      <c r="AJ1317" s="2">
        <v>3312000</v>
      </c>
      <c r="AK1317" s="2">
        <v>552000</v>
      </c>
      <c r="AL1317" s="2">
        <v>3312000</v>
      </c>
      <c r="AM1317" s="2">
        <v>1152000</v>
      </c>
      <c r="AN1317" s="2">
        <v>4464000</v>
      </c>
    </row>
    <row r="1318" spans="1:40" ht="15" customHeight="1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3" t="s">
        <v>402</v>
      </c>
      <c r="P1318" s="3"/>
      <c r="Q1318" s="3"/>
      <c r="R1318" s="3"/>
      <c r="S1318" s="3"/>
      <c r="T1318" s="3"/>
      <c r="U1318" s="3"/>
      <c r="V1318" s="3"/>
      <c r="W1318" s="2">
        <v>104</v>
      </c>
      <c r="X1318" s="2">
        <v>11</v>
      </c>
      <c r="Y1318" s="2">
        <v>288</v>
      </c>
      <c r="Z1318" s="2">
        <v>24</v>
      </c>
      <c r="AA1318" s="2">
        <v>384</v>
      </c>
      <c r="AB1318" s="2">
        <v>35</v>
      </c>
      <c r="AC1318" s="2">
        <v>8</v>
      </c>
      <c r="AD1318" s="2">
        <v>0</v>
      </c>
      <c r="AE1318" s="2">
        <v>8</v>
      </c>
      <c r="AF1318" s="2">
        <v>1664000</v>
      </c>
      <c r="AG1318" s="2">
        <v>176000</v>
      </c>
      <c r="AH1318" s="2">
        <v>4608000</v>
      </c>
      <c r="AI1318" s="2">
        <v>384000</v>
      </c>
      <c r="AJ1318" s="2">
        <v>6144000</v>
      </c>
      <c r="AK1318" s="2">
        <v>560000</v>
      </c>
      <c r="AL1318" s="2">
        <v>128000</v>
      </c>
      <c r="AM1318" s="2">
        <v>0</v>
      </c>
      <c r="AN1318" s="2">
        <v>128000</v>
      </c>
    </row>
    <row r="1319" spans="1:40" ht="15" customHeight="1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3" t="s">
        <v>403</v>
      </c>
      <c r="P1319" s="3"/>
      <c r="Q1319" s="3"/>
      <c r="R1319" s="3"/>
      <c r="S1319" s="3"/>
      <c r="T1319" s="3"/>
      <c r="U1319" s="3"/>
      <c r="V1319" s="3"/>
      <c r="W1319" s="2">
        <v>16</v>
      </c>
      <c r="X1319" s="2">
        <v>133</v>
      </c>
      <c r="Y1319" s="2">
        <v>224</v>
      </c>
      <c r="Z1319" s="2">
        <v>112</v>
      </c>
      <c r="AA1319" s="2">
        <v>240</v>
      </c>
      <c r="AB1319" s="2">
        <v>133</v>
      </c>
      <c r="AC1319" s="2">
        <v>0</v>
      </c>
      <c r="AD1319" s="2">
        <v>112</v>
      </c>
      <c r="AE1319" s="2">
        <v>112</v>
      </c>
      <c r="AF1319" s="2">
        <v>480000</v>
      </c>
      <c r="AG1319" s="2">
        <v>3990000</v>
      </c>
      <c r="AH1319" s="2">
        <v>6720000</v>
      </c>
      <c r="AI1319" s="2">
        <v>3360000</v>
      </c>
      <c r="AJ1319" s="2">
        <v>7200000</v>
      </c>
      <c r="AK1319" s="2">
        <v>3990000</v>
      </c>
      <c r="AL1319" s="2">
        <v>0</v>
      </c>
      <c r="AM1319" s="2">
        <v>3360000</v>
      </c>
      <c r="AN1319" s="2">
        <v>3360000</v>
      </c>
    </row>
    <row r="1320" spans="1:40" ht="15" customHeight="1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3" t="s">
        <v>404</v>
      </c>
      <c r="P1320" s="3"/>
      <c r="Q1320" s="3"/>
      <c r="R1320" s="3"/>
      <c r="S1320" s="3"/>
      <c r="T1320" s="3"/>
      <c r="U1320" s="3"/>
      <c r="V1320" s="3"/>
      <c r="W1320" s="2">
        <v>381</v>
      </c>
      <c r="X1320" s="2">
        <v>2</v>
      </c>
      <c r="Y1320" s="2">
        <v>448</v>
      </c>
      <c r="Z1320" s="2">
        <v>0</v>
      </c>
      <c r="AA1320" s="2">
        <v>792</v>
      </c>
      <c r="AB1320" s="2">
        <v>24</v>
      </c>
      <c r="AC1320" s="2">
        <v>37</v>
      </c>
      <c r="AD1320" s="2">
        <v>-22</v>
      </c>
      <c r="AE1320" s="2">
        <v>15</v>
      </c>
      <c r="AF1320" s="2">
        <v>6096000</v>
      </c>
      <c r="AG1320" s="2">
        <v>32000</v>
      </c>
      <c r="AH1320" s="2">
        <v>7168000</v>
      </c>
      <c r="AI1320" s="2">
        <v>0</v>
      </c>
      <c r="AJ1320" s="2">
        <v>12672000</v>
      </c>
      <c r="AK1320" s="2">
        <v>384000</v>
      </c>
      <c r="AL1320" s="2">
        <v>592000</v>
      </c>
      <c r="AM1320" s="2">
        <v>-352000</v>
      </c>
      <c r="AN1320" s="2">
        <v>240000</v>
      </c>
    </row>
    <row r="1321" spans="1:40" ht="15" customHeight="1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3" t="s">
        <v>405</v>
      </c>
      <c r="P1321" s="3"/>
      <c r="Q1321" s="3"/>
      <c r="R1321" s="3"/>
      <c r="S1321" s="3"/>
      <c r="T1321" s="3"/>
      <c r="U1321" s="3"/>
      <c r="V1321" s="3"/>
      <c r="W1321" s="2">
        <v>333</v>
      </c>
      <c r="X1321" s="2">
        <v>29</v>
      </c>
      <c r="Y1321" s="2">
        <v>0</v>
      </c>
      <c r="Z1321" s="2">
        <v>0</v>
      </c>
      <c r="AA1321" s="2">
        <v>108</v>
      </c>
      <c r="AB1321" s="2">
        <v>9</v>
      </c>
      <c r="AC1321" s="2">
        <v>225</v>
      </c>
      <c r="AD1321" s="2">
        <v>20</v>
      </c>
      <c r="AE1321" s="2">
        <v>245</v>
      </c>
      <c r="AF1321" s="2">
        <v>9324000</v>
      </c>
      <c r="AG1321" s="2">
        <v>812000</v>
      </c>
      <c r="AH1321" s="2">
        <v>0</v>
      </c>
      <c r="AI1321" s="2">
        <v>0</v>
      </c>
      <c r="AJ1321" s="2">
        <v>3024000</v>
      </c>
      <c r="AK1321" s="2">
        <v>252000</v>
      </c>
      <c r="AL1321" s="2">
        <v>6300000</v>
      </c>
      <c r="AM1321" s="2">
        <v>560000</v>
      </c>
      <c r="AN1321" s="2">
        <v>6860000</v>
      </c>
    </row>
    <row r="1322" spans="1:40" ht="15" customHeight="1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3" t="s">
        <v>406</v>
      </c>
      <c r="P1322" s="3"/>
      <c r="Q1322" s="3"/>
      <c r="R1322" s="3"/>
      <c r="S1322" s="3"/>
      <c r="T1322" s="3"/>
      <c r="U1322" s="3"/>
      <c r="V1322" s="3"/>
      <c r="W1322" s="2">
        <v>527</v>
      </c>
      <c r="X1322" s="2">
        <v>45</v>
      </c>
      <c r="Y1322" s="2">
        <v>0</v>
      </c>
      <c r="Z1322" s="2">
        <v>0</v>
      </c>
      <c r="AA1322" s="2">
        <v>527</v>
      </c>
      <c r="AB1322" s="2">
        <v>45</v>
      </c>
      <c r="AC1322" s="2">
        <v>0</v>
      </c>
      <c r="AD1322" s="2">
        <v>0</v>
      </c>
      <c r="AE1322" s="2">
        <v>0</v>
      </c>
      <c r="AF1322" s="2">
        <v>4743000</v>
      </c>
      <c r="AG1322" s="2">
        <v>405000</v>
      </c>
      <c r="AH1322" s="2">
        <v>0</v>
      </c>
      <c r="AI1322" s="2">
        <v>0</v>
      </c>
      <c r="AJ1322" s="2">
        <v>4743000</v>
      </c>
      <c r="AK1322" s="2">
        <v>405000</v>
      </c>
      <c r="AL1322" s="2">
        <v>0</v>
      </c>
      <c r="AM1322" s="2">
        <v>0</v>
      </c>
      <c r="AN1322" s="2">
        <v>0</v>
      </c>
    </row>
    <row r="1323" spans="1:40" ht="15" customHeight="1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3" t="s">
        <v>407</v>
      </c>
      <c r="P1323" s="3"/>
      <c r="Q1323" s="3"/>
      <c r="R1323" s="3"/>
      <c r="S1323" s="3"/>
      <c r="T1323" s="3"/>
      <c r="U1323" s="3"/>
      <c r="V1323" s="3"/>
      <c r="W1323" s="2">
        <v>148</v>
      </c>
      <c r="X1323" s="2">
        <v>9</v>
      </c>
      <c r="Y1323" s="2">
        <v>128</v>
      </c>
      <c r="Z1323" s="2">
        <v>16</v>
      </c>
      <c r="AA1323" s="2">
        <v>190</v>
      </c>
      <c r="AB1323" s="2">
        <v>21</v>
      </c>
      <c r="AC1323" s="2">
        <v>86</v>
      </c>
      <c r="AD1323" s="2">
        <v>4</v>
      </c>
      <c r="AE1323" s="2">
        <v>90</v>
      </c>
      <c r="AF1323" s="2">
        <v>3256000</v>
      </c>
      <c r="AG1323" s="2">
        <v>198000</v>
      </c>
      <c r="AH1323" s="2">
        <v>2816000</v>
      </c>
      <c r="AI1323" s="2">
        <v>352000</v>
      </c>
      <c r="AJ1323" s="2">
        <v>4180000</v>
      </c>
      <c r="AK1323" s="2">
        <v>462000</v>
      </c>
      <c r="AL1323" s="2">
        <v>1892000</v>
      </c>
      <c r="AM1323" s="2">
        <v>88000</v>
      </c>
      <c r="AN1323" s="2">
        <v>1980000</v>
      </c>
    </row>
    <row r="1324" spans="1:40" ht="15" customHeight="1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3" t="s">
        <v>408</v>
      </c>
      <c r="P1324" s="3"/>
      <c r="Q1324" s="3"/>
      <c r="R1324" s="3"/>
      <c r="S1324" s="3"/>
      <c r="T1324" s="3"/>
      <c r="U1324" s="3"/>
      <c r="V1324" s="3"/>
      <c r="W1324" s="2">
        <v>106</v>
      </c>
      <c r="X1324" s="2">
        <v>4</v>
      </c>
      <c r="Y1324" s="2">
        <v>128</v>
      </c>
      <c r="Z1324" s="2">
        <v>16</v>
      </c>
      <c r="AA1324" s="2">
        <v>176</v>
      </c>
      <c r="AB1324" s="2">
        <v>13</v>
      </c>
      <c r="AC1324" s="2">
        <v>58</v>
      </c>
      <c r="AD1324" s="2">
        <v>7</v>
      </c>
      <c r="AE1324" s="2">
        <v>65</v>
      </c>
      <c r="AF1324" s="2">
        <v>2332000</v>
      </c>
      <c r="AG1324" s="2">
        <v>88000</v>
      </c>
      <c r="AH1324" s="2">
        <v>2816000</v>
      </c>
      <c r="AI1324" s="2">
        <v>352000</v>
      </c>
      <c r="AJ1324" s="2">
        <v>3872000</v>
      </c>
      <c r="AK1324" s="2">
        <v>286000</v>
      </c>
      <c r="AL1324" s="2">
        <v>1276000</v>
      </c>
      <c r="AM1324" s="2">
        <v>154000</v>
      </c>
      <c r="AN1324" s="2">
        <v>1430000</v>
      </c>
    </row>
    <row r="1325" spans="1:40" ht="15" customHeight="1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3" t="s">
        <v>409</v>
      </c>
      <c r="P1325" s="3"/>
      <c r="Q1325" s="3"/>
      <c r="R1325" s="3"/>
      <c r="S1325" s="3"/>
      <c r="T1325" s="3"/>
      <c r="U1325" s="3"/>
      <c r="V1325" s="3"/>
      <c r="W1325" s="2">
        <v>97</v>
      </c>
      <c r="X1325" s="2">
        <v>18</v>
      </c>
      <c r="Y1325" s="2">
        <v>128</v>
      </c>
      <c r="Z1325" s="2">
        <v>16</v>
      </c>
      <c r="AA1325" s="2">
        <v>194</v>
      </c>
      <c r="AB1325" s="2">
        <v>18</v>
      </c>
      <c r="AC1325" s="2">
        <v>31</v>
      </c>
      <c r="AD1325" s="2">
        <v>16</v>
      </c>
      <c r="AE1325" s="2">
        <v>47</v>
      </c>
      <c r="AF1325" s="2">
        <v>2134000</v>
      </c>
      <c r="AG1325" s="2">
        <v>396000</v>
      </c>
      <c r="AH1325" s="2">
        <v>2816000</v>
      </c>
      <c r="AI1325" s="2">
        <v>352000</v>
      </c>
      <c r="AJ1325" s="2">
        <v>4268000</v>
      </c>
      <c r="AK1325" s="2">
        <v>396000</v>
      </c>
      <c r="AL1325" s="2">
        <v>682000</v>
      </c>
      <c r="AM1325" s="2">
        <v>352000</v>
      </c>
      <c r="AN1325" s="2">
        <v>1034000</v>
      </c>
    </row>
    <row r="1326" spans="1:40" ht="15" customHeight="1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3" t="s">
        <v>410</v>
      </c>
      <c r="P1326" s="3"/>
      <c r="Q1326" s="3"/>
      <c r="R1326" s="3"/>
      <c r="S1326" s="3"/>
      <c r="T1326" s="3"/>
      <c r="U1326" s="3"/>
      <c r="V1326" s="3"/>
      <c r="W1326" s="2">
        <v>28</v>
      </c>
      <c r="X1326" s="2">
        <v>3</v>
      </c>
      <c r="Y1326" s="2">
        <v>0</v>
      </c>
      <c r="Z1326" s="2">
        <v>0</v>
      </c>
      <c r="AA1326" s="2">
        <v>6</v>
      </c>
      <c r="AB1326" s="2">
        <v>1</v>
      </c>
      <c r="AC1326" s="2">
        <v>22</v>
      </c>
      <c r="AD1326" s="2">
        <v>2</v>
      </c>
      <c r="AE1326" s="2">
        <v>24</v>
      </c>
      <c r="AF1326" s="2">
        <v>924000</v>
      </c>
      <c r="AG1326" s="2">
        <v>99000</v>
      </c>
      <c r="AH1326" s="2">
        <v>0</v>
      </c>
      <c r="AI1326" s="2">
        <v>0</v>
      </c>
      <c r="AJ1326" s="2">
        <v>198000</v>
      </c>
      <c r="AK1326" s="2">
        <v>33000</v>
      </c>
      <c r="AL1326" s="2">
        <v>726000</v>
      </c>
      <c r="AM1326" s="2">
        <v>66000</v>
      </c>
      <c r="AN1326" s="2">
        <v>792000</v>
      </c>
    </row>
    <row r="1327" spans="1:40" ht="15" customHeight="1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3" t="s">
        <v>411</v>
      </c>
      <c r="P1327" s="3"/>
      <c r="Q1327" s="3"/>
      <c r="R1327" s="3"/>
      <c r="S1327" s="3"/>
      <c r="T1327" s="3"/>
      <c r="U1327" s="3"/>
      <c r="V1327" s="3"/>
      <c r="W1327" s="2">
        <v>89</v>
      </c>
      <c r="X1327" s="2">
        <v>9</v>
      </c>
      <c r="Y1327" s="2">
        <v>0</v>
      </c>
      <c r="Z1327" s="2">
        <v>0</v>
      </c>
      <c r="AA1327" s="2">
        <v>6</v>
      </c>
      <c r="AB1327" s="2">
        <v>0</v>
      </c>
      <c r="AC1327" s="2">
        <v>83</v>
      </c>
      <c r="AD1327" s="2">
        <v>9</v>
      </c>
      <c r="AE1327" s="2">
        <v>92</v>
      </c>
      <c r="AF1327" s="2">
        <v>2937000</v>
      </c>
      <c r="AG1327" s="2">
        <v>297000</v>
      </c>
      <c r="AH1327" s="2">
        <v>0</v>
      </c>
      <c r="AI1327" s="2">
        <v>0</v>
      </c>
      <c r="AJ1327" s="2">
        <v>198000</v>
      </c>
      <c r="AK1327" s="2">
        <v>0</v>
      </c>
      <c r="AL1327" s="2">
        <v>2739000</v>
      </c>
      <c r="AM1327" s="2">
        <v>297000</v>
      </c>
      <c r="AN1327" s="2">
        <v>3036000</v>
      </c>
    </row>
    <row r="1328" spans="1:40" ht="15" customHeight="1" x14ac:dyDescent="0.25">
      <c r="A1328" s="5"/>
      <c r="B1328" s="5"/>
      <c r="C1328" s="5"/>
      <c r="D1328" s="5"/>
      <c r="E1328" s="5"/>
      <c r="F1328" s="5"/>
      <c r="G1328" s="5"/>
      <c r="H1328" s="7" t="s">
        <v>163</v>
      </c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2">
        <v>2909</v>
      </c>
      <c r="X1328" s="2">
        <v>494</v>
      </c>
      <c r="Y1328" s="2">
        <v>4074</v>
      </c>
      <c r="Z1328" s="2">
        <v>686</v>
      </c>
      <c r="AA1328" s="2">
        <v>5090</v>
      </c>
      <c r="AB1328" s="2">
        <v>750</v>
      </c>
      <c r="AC1328" s="2">
        <v>1893</v>
      </c>
      <c r="AD1328" s="2">
        <v>430</v>
      </c>
      <c r="AE1328" s="2">
        <v>2323</v>
      </c>
      <c r="AF1328" s="2">
        <v>56801000</v>
      </c>
      <c r="AG1328" s="2">
        <v>10967000</v>
      </c>
      <c r="AH1328" s="2">
        <v>136264000</v>
      </c>
      <c r="AI1328" s="2">
        <v>24890000</v>
      </c>
      <c r="AJ1328" s="2">
        <v>130542000</v>
      </c>
      <c r="AK1328" s="2">
        <v>21993000</v>
      </c>
      <c r="AL1328" s="2">
        <v>62523000</v>
      </c>
      <c r="AM1328" s="2">
        <v>13864000</v>
      </c>
      <c r="AN1328" s="2">
        <v>76387000</v>
      </c>
    </row>
    <row r="1329" spans="1:40" ht="15" customHeight="1" x14ac:dyDescent="0.25">
      <c r="A1329" s="5"/>
      <c r="B1329" s="5"/>
      <c r="C1329" s="5"/>
      <c r="D1329" s="7" t="s">
        <v>25</v>
      </c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2">
        <v>28571</v>
      </c>
      <c r="X1329" s="2">
        <v>6340</v>
      </c>
      <c r="Y1329" s="2">
        <v>10070</v>
      </c>
      <c r="Z1329" s="2">
        <v>1651</v>
      </c>
      <c r="AA1329" s="2">
        <v>12295</v>
      </c>
      <c r="AB1329" s="2">
        <v>1671</v>
      </c>
      <c r="AC1329" s="2">
        <v>26346</v>
      </c>
      <c r="AD1329" s="2">
        <v>6320</v>
      </c>
      <c r="AE1329" s="2">
        <v>32666</v>
      </c>
      <c r="AF1329" s="2">
        <v>778496000</v>
      </c>
      <c r="AG1329" s="2">
        <v>175517000</v>
      </c>
      <c r="AH1329" s="2">
        <v>316744000</v>
      </c>
      <c r="AI1329" s="2">
        <v>58183000</v>
      </c>
      <c r="AJ1329" s="2">
        <v>298611000</v>
      </c>
      <c r="AK1329" s="2">
        <v>46486000</v>
      </c>
      <c r="AL1329" s="2">
        <v>796629000</v>
      </c>
      <c r="AM1329" s="2">
        <v>187214000</v>
      </c>
      <c r="AN1329" s="2">
        <v>983843000</v>
      </c>
    </row>
    <row r="1330" spans="1:40" ht="15" customHeight="1" x14ac:dyDescent="0.25">
      <c r="A1330" s="5"/>
      <c r="B1330" s="5"/>
      <c r="C1330" s="5"/>
      <c r="D1330" s="6" t="s">
        <v>26</v>
      </c>
      <c r="E1330" s="6"/>
      <c r="F1330" s="6"/>
      <c r="G1330" s="6"/>
      <c r="H1330" s="6" t="s">
        <v>164</v>
      </c>
      <c r="I1330" s="6"/>
      <c r="J1330" s="6"/>
      <c r="K1330" s="6"/>
      <c r="L1330" s="6"/>
      <c r="M1330" s="6"/>
      <c r="N1330" s="6"/>
      <c r="O1330" s="3" t="s">
        <v>391</v>
      </c>
      <c r="P1330" s="3"/>
      <c r="Q1330" s="3"/>
      <c r="R1330" s="3"/>
      <c r="S1330" s="3"/>
      <c r="T1330" s="3"/>
      <c r="U1330" s="3"/>
      <c r="V1330" s="3"/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</row>
    <row r="1331" spans="1:40" ht="15" customHeight="1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3" t="s">
        <v>392</v>
      </c>
      <c r="P1331" s="3"/>
      <c r="Q1331" s="3"/>
      <c r="R1331" s="3"/>
      <c r="S1331" s="3"/>
      <c r="T1331" s="3"/>
      <c r="U1331" s="3"/>
      <c r="V1331" s="3"/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</row>
    <row r="1332" spans="1:40" ht="15" customHeight="1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3" t="s">
        <v>393</v>
      </c>
      <c r="P1332" s="3"/>
      <c r="Q1332" s="3"/>
      <c r="R1332" s="3"/>
      <c r="S1332" s="3"/>
      <c r="T1332" s="3"/>
      <c r="U1332" s="3"/>
      <c r="V1332" s="3"/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</row>
    <row r="1333" spans="1:40" ht="15" customHeight="1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3" t="s">
        <v>394</v>
      </c>
      <c r="P1333" s="3"/>
      <c r="Q1333" s="3"/>
      <c r="R1333" s="3"/>
      <c r="S1333" s="3"/>
      <c r="T1333" s="3"/>
      <c r="U1333" s="3"/>
      <c r="V1333" s="3"/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0</v>
      </c>
      <c r="AE1333" s="2">
        <v>0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</row>
    <row r="1334" spans="1:40" ht="15" customHeight="1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3" t="s">
        <v>395</v>
      </c>
      <c r="P1334" s="3"/>
      <c r="Q1334" s="3"/>
      <c r="R1334" s="3"/>
      <c r="S1334" s="3"/>
      <c r="T1334" s="3"/>
      <c r="U1334" s="3"/>
      <c r="V1334" s="3"/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</row>
    <row r="1335" spans="1:40" ht="15" customHeight="1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3" t="s">
        <v>396</v>
      </c>
      <c r="P1335" s="3"/>
      <c r="Q1335" s="3"/>
      <c r="R1335" s="3"/>
      <c r="S1335" s="3"/>
      <c r="T1335" s="3"/>
      <c r="U1335" s="3"/>
      <c r="V1335" s="3"/>
      <c r="W1335" s="2">
        <v>0</v>
      </c>
      <c r="X1335" s="2">
        <v>0</v>
      </c>
      <c r="Y1335" s="2">
        <v>140</v>
      </c>
      <c r="Z1335" s="2">
        <v>21</v>
      </c>
      <c r="AA1335" s="2">
        <v>138</v>
      </c>
      <c r="AB1335" s="2">
        <v>6</v>
      </c>
      <c r="AC1335" s="2">
        <v>2</v>
      </c>
      <c r="AD1335" s="2">
        <v>15</v>
      </c>
      <c r="AE1335" s="2">
        <v>17</v>
      </c>
      <c r="AF1335" s="2">
        <v>0</v>
      </c>
      <c r="AG1335" s="2">
        <v>0</v>
      </c>
      <c r="AH1335" s="2">
        <v>11200000</v>
      </c>
      <c r="AI1335" s="2">
        <v>1680000</v>
      </c>
      <c r="AJ1335" s="2">
        <v>11040000</v>
      </c>
      <c r="AK1335" s="2">
        <v>480000</v>
      </c>
      <c r="AL1335" s="2">
        <v>160000</v>
      </c>
      <c r="AM1335" s="2">
        <v>1200000</v>
      </c>
      <c r="AN1335" s="2">
        <v>1360000</v>
      </c>
    </row>
    <row r="1336" spans="1:40" ht="15" customHeight="1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3" t="s">
        <v>397</v>
      </c>
      <c r="P1336" s="3"/>
      <c r="Q1336" s="3"/>
      <c r="R1336" s="3"/>
      <c r="S1336" s="3"/>
      <c r="T1336" s="3"/>
      <c r="U1336" s="3"/>
      <c r="V1336" s="3"/>
      <c r="W1336" s="2">
        <v>0</v>
      </c>
      <c r="X1336" s="2">
        <v>0</v>
      </c>
      <c r="Y1336" s="2">
        <v>744</v>
      </c>
      <c r="Z1336" s="2">
        <v>134</v>
      </c>
      <c r="AA1336" s="2">
        <v>659</v>
      </c>
      <c r="AB1336" s="2">
        <v>109</v>
      </c>
      <c r="AC1336" s="2">
        <v>85</v>
      </c>
      <c r="AD1336" s="2">
        <v>25</v>
      </c>
      <c r="AE1336" s="2">
        <v>110</v>
      </c>
      <c r="AF1336" s="2">
        <v>0</v>
      </c>
      <c r="AG1336" s="2">
        <v>0</v>
      </c>
      <c r="AH1336" s="2">
        <v>23808000</v>
      </c>
      <c r="AI1336" s="2">
        <v>4288000</v>
      </c>
      <c r="AJ1336" s="2">
        <v>21088000</v>
      </c>
      <c r="AK1336" s="2">
        <v>3488000</v>
      </c>
      <c r="AL1336" s="2">
        <v>2720000</v>
      </c>
      <c r="AM1336" s="2">
        <v>800000</v>
      </c>
      <c r="AN1336" s="2">
        <v>3520000</v>
      </c>
    </row>
    <row r="1337" spans="1:40" ht="15" customHeight="1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3" t="s">
        <v>398</v>
      </c>
      <c r="P1337" s="3"/>
      <c r="Q1337" s="3"/>
      <c r="R1337" s="3"/>
      <c r="S1337" s="3"/>
      <c r="T1337" s="3"/>
      <c r="U1337" s="3"/>
      <c r="V1337" s="3"/>
      <c r="W1337" s="2">
        <v>0</v>
      </c>
      <c r="X1337" s="2">
        <v>0</v>
      </c>
      <c r="Y1337" s="2">
        <v>20</v>
      </c>
      <c r="Z1337" s="2">
        <v>3</v>
      </c>
      <c r="AA1337" s="2">
        <v>18</v>
      </c>
      <c r="AB1337" s="2">
        <v>0</v>
      </c>
      <c r="AC1337" s="2">
        <v>2</v>
      </c>
      <c r="AD1337" s="2">
        <v>3</v>
      </c>
      <c r="AE1337" s="2">
        <v>5</v>
      </c>
      <c r="AF1337" s="2">
        <v>0</v>
      </c>
      <c r="AG1337" s="2">
        <v>0</v>
      </c>
      <c r="AH1337" s="2">
        <v>1700000</v>
      </c>
      <c r="AI1337" s="2">
        <v>255000</v>
      </c>
      <c r="AJ1337" s="2">
        <v>1530000</v>
      </c>
      <c r="AK1337" s="2">
        <v>0</v>
      </c>
      <c r="AL1337" s="2">
        <v>170000</v>
      </c>
      <c r="AM1337" s="2">
        <v>255000</v>
      </c>
      <c r="AN1337" s="2">
        <v>425000</v>
      </c>
    </row>
    <row r="1338" spans="1:40" ht="15" customHeight="1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3" t="s">
        <v>399</v>
      </c>
      <c r="P1338" s="3"/>
      <c r="Q1338" s="3"/>
      <c r="R1338" s="3"/>
      <c r="S1338" s="3"/>
      <c r="T1338" s="3"/>
      <c r="U1338" s="3"/>
      <c r="V1338" s="3"/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0</v>
      </c>
    </row>
    <row r="1339" spans="1:40" ht="15" customHeight="1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3" t="s">
        <v>400</v>
      </c>
      <c r="P1339" s="3"/>
      <c r="Q1339" s="3"/>
      <c r="R1339" s="3"/>
      <c r="S1339" s="3"/>
      <c r="T1339" s="3"/>
      <c r="U1339" s="3"/>
      <c r="V1339" s="3"/>
      <c r="W1339" s="2">
        <v>0</v>
      </c>
      <c r="X1339" s="2">
        <v>0</v>
      </c>
      <c r="Y1339" s="2">
        <v>1685</v>
      </c>
      <c r="Z1339" s="2">
        <v>401</v>
      </c>
      <c r="AA1339" s="2">
        <v>0</v>
      </c>
      <c r="AB1339" s="2">
        <v>0</v>
      </c>
      <c r="AC1339" s="2">
        <v>1685</v>
      </c>
      <c r="AD1339" s="2">
        <v>401</v>
      </c>
      <c r="AE1339" s="2">
        <v>2086</v>
      </c>
      <c r="AF1339" s="2">
        <v>0</v>
      </c>
      <c r="AG1339" s="2">
        <v>0</v>
      </c>
      <c r="AH1339" s="2">
        <v>84250000</v>
      </c>
      <c r="AI1339" s="2">
        <v>20050000</v>
      </c>
      <c r="AJ1339" s="2">
        <v>0</v>
      </c>
      <c r="AK1339" s="2">
        <v>0</v>
      </c>
      <c r="AL1339" s="2">
        <v>84250000</v>
      </c>
      <c r="AM1339" s="2">
        <v>20050000</v>
      </c>
      <c r="AN1339" s="2">
        <v>104300000</v>
      </c>
    </row>
    <row r="1340" spans="1:40" ht="15" customHeight="1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3" t="s">
        <v>401</v>
      </c>
      <c r="P1340" s="3"/>
      <c r="Q1340" s="3"/>
      <c r="R1340" s="3"/>
      <c r="S1340" s="3"/>
      <c r="T1340" s="3"/>
      <c r="U1340" s="3"/>
      <c r="V1340" s="3"/>
      <c r="W1340" s="2">
        <v>0</v>
      </c>
      <c r="X1340" s="2">
        <v>0</v>
      </c>
      <c r="Y1340" s="2">
        <v>50</v>
      </c>
      <c r="Z1340" s="2">
        <v>2</v>
      </c>
      <c r="AA1340" s="2">
        <v>0</v>
      </c>
      <c r="AB1340" s="2">
        <v>0</v>
      </c>
      <c r="AC1340" s="2">
        <v>50</v>
      </c>
      <c r="AD1340" s="2">
        <v>2</v>
      </c>
      <c r="AE1340" s="2">
        <v>52</v>
      </c>
      <c r="AF1340" s="2">
        <v>0</v>
      </c>
      <c r="AG1340" s="2">
        <v>0</v>
      </c>
      <c r="AH1340" s="2">
        <v>600000</v>
      </c>
      <c r="AI1340" s="2">
        <v>24000</v>
      </c>
      <c r="AJ1340" s="2">
        <v>0</v>
      </c>
      <c r="AK1340" s="2">
        <v>0</v>
      </c>
      <c r="AL1340" s="2">
        <v>600000</v>
      </c>
      <c r="AM1340" s="2">
        <v>24000</v>
      </c>
      <c r="AN1340" s="2">
        <v>624000</v>
      </c>
    </row>
    <row r="1341" spans="1:40" ht="15" customHeight="1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3" t="s">
        <v>402</v>
      </c>
      <c r="P1341" s="3"/>
      <c r="Q1341" s="3"/>
      <c r="R1341" s="3"/>
      <c r="S1341" s="3"/>
      <c r="T1341" s="3"/>
      <c r="U1341" s="3"/>
      <c r="V1341" s="3"/>
      <c r="W1341" s="2">
        <v>0</v>
      </c>
      <c r="X1341" s="2">
        <v>0</v>
      </c>
      <c r="Y1341" s="2">
        <v>633</v>
      </c>
      <c r="Z1341" s="2">
        <v>65</v>
      </c>
      <c r="AA1341" s="2">
        <v>612</v>
      </c>
      <c r="AB1341" s="2">
        <v>51</v>
      </c>
      <c r="AC1341" s="2">
        <v>21</v>
      </c>
      <c r="AD1341" s="2">
        <v>14</v>
      </c>
      <c r="AE1341" s="2">
        <v>35</v>
      </c>
      <c r="AF1341" s="2">
        <v>0</v>
      </c>
      <c r="AG1341" s="2">
        <v>0</v>
      </c>
      <c r="AH1341" s="2">
        <v>10128000</v>
      </c>
      <c r="AI1341" s="2">
        <v>1040000</v>
      </c>
      <c r="AJ1341" s="2">
        <v>9792000</v>
      </c>
      <c r="AK1341" s="2">
        <v>816000</v>
      </c>
      <c r="AL1341" s="2">
        <v>336000</v>
      </c>
      <c r="AM1341" s="2">
        <v>224000</v>
      </c>
      <c r="AN1341" s="2">
        <v>560000</v>
      </c>
    </row>
    <row r="1342" spans="1:40" ht="15" customHeight="1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3" t="s">
        <v>403</v>
      </c>
      <c r="P1342" s="3"/>
      <c r="Q1342" s="3"/>
      <c r="R1342" s="3"/>
      <c r="S1342" s="3"/>
      <c r="T1342" s="3"/>
      <c r="U1342" s="3"/>
      <c r="V1342" s="3"/>
      <c r="W1342" s="2">
        <v>0</v>
      </c>
      <c r="X1342" s="2">
        <v>0</v>
      </c>
      <c r="Y1342" s="2">
        <v>864</v>
      </c>
      <c r="Z1342" s="2">
        <v>232</v>
      </c>
      <c r="AA1342" s="2">
        <v>860</v>
      </c>
      <c r="AB1342" s="2">
        <v>215</v>
      </c>
      <c r="AC1342" s="2">
        <v>4</v>
      </c>
      <c r="AD1342" s="2">
        <v>17</v>
      </c>
      <c r="AE1342" s="2">
        <v>21</v>
      </c>
      <c r="AF1342" s="2">
        <v>0</v>
      </c>
      <c r="AG1342" s="2">
        <v>0</v>
      </c>
      <c r="AH1342" s="2">
        <v>25920000</v>
      </c>
      <c r="AI1342" s="2">
        <v>6960000</v>
      </c>
      <c r="AJ1342" s="2">
        <v>25800000</v>
      </c>
      <c r="AK1342" s="2">
        <v>6450000</v>
      </c>
      <c r="AL1342" s="2">
        <v>120000</v>
      </c>
      <c r="AM1342" s="2">
        <v>510000</v>
      </c>
      <c r="AN1342" s="2">
        <v>630000</v>
      </c>
    </row>
    <row r="1343" spans="1:40" ht="15" customHeight="1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3" t="s">
        <v>404</v>
      </c>
      <c r="P1343" s="3"/>
      <c r="Q1343" s="3"/>
      <c r="R1343" s="3"/>
      <c r="S1343" s="3"/>
      <c r="T1343" s="3"/>
      <c r="U1343" s="3"/>
      <c r="V1343" s="3"/>
      <c r="W1343" s="2">
        <v>0</v>
      </c>
      <c r="X1343" s="2">
        <v>0</v>
      </c>
      <c r="Y1343" s="2">
        <v>278</v>
      </c>
      <c r="Z1343" s="2">
        <v>37</v>
      </c>
      <c r="AA1343" s="2">
        <v>200</v>
      </c>
      <c r="AB1343" s="2">
        <v>50</v>
      </c>
      <c r="AC1343" s="2">
        <v>78</v>
      </c>
      <c r="AD1343" s="2">
        <v>-13</v>
      </c>
      <c r="AE1343" s="2">
        <v>65</v>
      </c>
      <c r="AF1343" s="2">
        <v>0</v>
      </c>
      <c r="AG1343" s="2">
        <v>0</v>
      </c>
      <c r="AH1343" s="2">
        <v>4448000</v>
      </c>
      <c r="AI1343" s="2">
        <v>592000</v>
      </c>
      <c r="AJ1343" s="2">
        <v>3200000</v>
      </c>
      <c r="AK1343" s="2">
        <v>800000</v>
      </c>
      <c r="AL1343" s="2">
        <v>1248000</v>
      </c>
      <c r="AM1343" s="2">
        <v>-208000</v>
      </c>
      <c r="AN1343" s="2">
        <v>1040000</v>
      </c>
    </row>
    <row r="1344" spans="1:40" ht="15" customHeight="1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3" t="s">
        <v>405</v>
      </c>
      <c r="P1344" s="3"/>
      <c r="Q1344" s="3"/>
      <c r="R1344" s="3"/>
      <c r="S1344" s="3"/>
      <c r="T1344" s="3"/>
      <c r="U1344" s="3"/>
      <c r="V1344" s="3"/>
      <c r="W1344" s="2">
        <v>0</v>
      </c>
      <c r="X1344" s="2">
        <v>0</v>
      </c>
      <c r="Y1344" s="2">
        <v>181</v>
      </c>
      <c r="Z1344" s="2">
        <v>15</v>
      </c>
      <c r="AA1344" s="2">
        <v>132</v>
      </c>
      <c r="AB1344" s="2">
        <v>11</v>
      </c>
      <c r="AC1344" s="2">
        <v>49</v>
      </c>
      <c r="AD1344" s="2">
        <v>4</v>
      </c>
      <c r="AE1344" s="2">
        <v>53</v>
      </c>
      <c r="AF1344" s="2">
        <v>0</v>
      </c>
      <c r="AG1344" s="2">
        <v>0</v>
      </c>
      <c r="AH1344" s="2">
        <v>5068000</v>
      </c>
      <c r="AI1344" s="2">
        <v>420000</v>
      </c>
      <c r="AJ1344" s="2">
        <v>3696000</v>
      </c>
      <c r="AK1344" s="2">
        <v>308000</v>
      </c>
      <c r="AL1344" s="2">
        <v>1372000</v>
      </c>
      <c r="AM1344" s="2">
        <v>112000</v>
      </c>
      <c r="AN1344" s="2">
        <v>1484000</v>
      </c>
    </row>
    <row r="1345" spans="1:40" ht="15" customHeight="1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3" t="s">
        <v>406</v>
      </c>
      <c r="P1345" s="3"/>
      <c r="Q1345" s="3"/>
      <c r="R1345" s="3"/>
      <c r="S1345" s="3"/>
      <c r="T1345" s="3"/>
      <c r="U1345" s="3"/>
      <c r="V1345" s="3"/>
      <c r="W1345" s="2">
        <v>0</v>
      </c>
      <c r="X1345" s="2">
        <v>0</v>
      </c>
      <c r="Y1345" s="2">
        <v>1515</v>
      </c>
      <c r="Z1345" s="2">
        <v>126</v>
      </c>
      <c r="AA1345" s="2">
        <v>1497</v>
      </c>
      <c r="AB1345" s="2">
        <v>123</v>
      </c>
      <c r="AC1345" s="2">
        <v>18</v>
      </c>
      <c r="AD1345" s="2">
        <v>3</v>
      </c>
      <c r="AE1345" s="2">
        <v>21</v>
      </c>
      <c r="AF1345" s="2">
        <v>0</v>
      </c>
      <c r="AG1345" s="2">
        <v>0</v>
      </c>
      <c r="AH1345" s="2">
        <v>13635000</v>
      </c>
      <c r="AI1345" s="2">
        <v>1134000</v>
      </c>
      <c r="AJ1345" s="2">
        <v>13473000</v>
      </c>
      <c r="AK1345" s="2">
        <v>1107000</v>
      </c>
      <c r="AL1345" s="2">
        <v>162000</v>
      </c>
      <c r="AM1345" s="2">
        <v>27000</v>
      </c>
      <c r="AN1345" s="2">
        <v>189000</v>
      </c>
    </row>
    <row r="1346" spans="1:40" ht="15" customHeight="1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3" t="s">
        <v>407</v>
      </c>
      <c r="P1346" s="3"/>
      <c r="Q1346" s="3"/>
      <c r="R1346" s="3"/>
      <c r="S1346" s="3"/>
      <c r="T1346" s="3"/>
      <c r="U1346" s="3"/>
      <c r="V1346" s="3"/>
      <c r="W1346" s="2">
        <v>0</v>
      </c>
      <c r="X1346" s="2">
        <v>0</v>
      </c>
      <c r="Y1346" s="2">
        <v>329</v>
      </c>
      <c r="Z1346" s="2">
        <v>26</v>
      </c>
      <c r="AA1346" s="2">
        <v>324</v>
      </c>
      <c r="AB1346" s="2">
        <v>28</v>
      </c>
      <c r="AC1346" s="2">
        <v>5</v>
      </c>
      <c r="AD1346" s="2">
        <v>-2</v>
      </c>
      <c r="AE1346" s="2">
        <v>3</v>
      </c>
      <c r="AF1346" s="2">
        <v>0</v>
      </c>
      <c r="AG1346" s="2">
        <v>0</v>
      </c>
      <c r="AH1346" s="2">
        <v>7238000</v>
      </c>
      <c r="AI1346" s="2">
        <v>572000</v>
      </c>
      <c r="AJ1346" s="2">
        <v>7128000</v>
      </c>
      <c r="AK1346" s="2">
        <v>616000</v>
      </c>
      <c r="AL1346" s="2">
        <v>110000</v>
      </c>
      <c r="AM1346" s="2">
        <v>-44000</v>
      </c>
      <c r="AN1346" s="2">
        <v>66000</v>
      </c>
    </row>
    <row r="1347" spans="1:40" ht="15" customHeight="1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3" t="s">
        <v>408</v>
      </c>
      <c r="P1347" s="3"/>
      <c r="Q1347" s="3"/>
      <c r="R1347" s="3"/>
      <c r="S1347" s="3"/>
      <c r="T1347" s="3"/>
      <c r="U1347" s="3"/>
      <c r="V1347" s="3"/>
      <c r="W1347" s="2">
        <v>0</v>
      </c>
      <c r="X1347" s="2">
        <v>0</v>
      </c>
      <c r="Y1347" s="2">
        <v>422</v>
      </c>
      <c r="Z1347" s="2">
        <v>34</v>
      </c>
      <c r="AA1347" s="2">
        <v>416</v>
      </c>
      <c r="AB1347" s="2">
        <v>35</v>
      </c>
      <c r="AC1347" s="2">
        <v>6</v>
      </c>
      <c r="AD1347" s="2">
        <v>-1</v>
      </c>
      <c r="AE1347" s="2">
        <v>5</v>
      </c>
      <c r="AF1347" s="2">
        <v>0</v>
      </c>
      <c r="AG1347" s="2">
        <v>0</v>
      </c>
      <c r="AH1347" s="2">
        <v>9284000</v>
      </c>
      <c r="AI1347" s="2">
        <v>748000</v>
      </c>
      <c r="AJ1347" s="2">
        <v>9152000</v>
      </c>
      <c r="AK1347" s="2">
        <v>770000</v>
      </c>
      <c r="AL1347" s="2">
        <v>132000</v>
      </c>
      <c r="AM1347" s="2">
        <v>-22000</v>
      </c>
      <c r="AN1347" s="2">
        <v>110000</v>
      </c>
    </row>
    <row r="1348" spans="1:40" ht="15" customHeight="1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3" t="s">
        <v>409</v>
      </c>
      <c r="P1348" s="3"/>
      <c r="Q1348" s="3"/>
      <c r="R1348" s="3"/>
      <c r="S1348" s="3"/>
      <c r="T1348" s="3"/>
      <c r="U1348" s="3"/>
      <c r="V1348" s="3"/>
      <c r="W1348" s="2">
        <v>0</v>
      </c>
      <c r="X1348" s="2">
        <v>0</v>
      </c>
      <c r="Y1348" s="2">
        <v>312</v>
      </c>
      <c r="Z1348" s="2">
        <v>25</v>
      </c>
      <c r="AA1348" s="2">
        <v>304</v>
      </c>
      <c r="AB1348" s="2">
        <v>25</v>
      </c>
      <c r="AC1348" s="2">
        <v>8</v>
      </c>
      <c r="AD1348" s="2">
        <v>0</v>
      </c>
      <c r="AE1348" s="2">
        <v>8</v>
      </c>
      <c r="AF1348" s="2">
        <v>0</v>
      </c>
      <c r="AG1348" s="2">
        <v>0</v>
      </c>
      <c r="AH1348" s="2">
        <v>6864000</v>
      </c>
      <c r="AI1348" s="2">
        <v>550000</v>
      </c>
      <c r="AJ1348" s="2">
        <v>6688000</v>
      </c>
      <c r="AK1348" s="2">
        <v>550000</v>
      </c>
      <c r="AL1348" s="2">
        <v>176000</v>
      </c>
      <c r="AM1348" s="2">
        <v>0</v>
      </c>
      <c r="AN1348" s="2">
        <v>176000</v>
      </c>
    </row>
    <row r="1349" spans="1:40" ht="15" customHeight="1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3" t="s">
        <v>410</v>
      </c>
      <c r="P1349" s="3"/>
      <c r="Q1349" s="3"/>
      <c r="R1349" s="3"/>
      <c r="S1349" s="3"/>
      <c r="T1349" s="3"/>
      <c r="U1349" s="3"/>
      <c r="V1349" s="3"/>
      <c r="W1349" s="2">
        <v>0</v>
      </c>
      <c r="X1349" s="2">
        <v>0</v>
      </c>
      <c r="Y1349" s="2">
        <v>12</v>
      </c>
      <c r="Z1349" s="2">
        <v>1</v>
      </c>
      <c r="AA1349" s="2">
        <v>0</v>
      </c>
      <c r="AB1349" s="2">
        <v>0</v>
      </c>
      <c r="AC1349" s="2">
        <v>12</v>
      </c>
      <c r="AD1349" s="2">
        <v>1</v>
      </c>
      <c r="AE1349" s="2">
        <v>13</v>
      </c>
      <c r="AF1349" s="2">
        <v>0</v>
      </c>
      <c r="AG1349" s="2">
        <v>0</v>
      </c>
      <c r="AH1349" s="2">
        <v>396000</v>
      </c>
      <c r="AI1349" s="2">
        <v>33000</v>
      </c>
      <c r="AJ1349" s="2">
        <v>0</v>
      </c>
      <c r="AK1349" s="2">
        <v>0</v>
      </c>
      <c r="AL1349" s="2">
        <v>396000</v>
      </c>
      <c r="AM1349" s="2">
        <v>33000</v>
      </c>
      <c r="AN1349" s="2">
        <v>429000</v>
      </c>
    </row>
    <row r="1350" spans="1:40" ht="15" customHeight="1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3" t="s">
        <v>411</v>
      </c>
      <c r="P1350" s="3"/>
      <c r="Q1350" s="3"/>
      <c r="R1350" s="3"/>
      <c r="S1350" s="3"/>
      <c r="T1350" s="3"/>
      <c r="U1350" s="3"/>
      <c r="V1350" s="3"/>
      <c r="W1350" s="2">
        <v>0</v>
      </c>
      <c r="X1350" s="2">
        <v>0</v>
      </c>
      <c r="Y1350" s="2">
        <v>23</v>
      </c>
      <c r="Z1350" s="2">
        <v>2</v>
      </c>
      <c r="AA1350" s="2">
        <v>0</v>
      </c>
      <c r="AB1350" s="2">
        <v>0</v>
      </c>
      <c r="AC1350" s="2">
        <v>23</v>
      </c>
      <c r="AD1350" s="2">
        <v>2</v>
      </c>
      <c r="AE1350" s="2">
        <v>25</v>
      </c>
      <c r="AF1350" s="2">
        <v>0</v>
      </c>
      <c r="AG1350" s="2">
        <v>0</v>
      </c>
      <c r="AH1350" s="2">
        <v>759000</v>
      </c>
      <c r="AI1350" s="2">
        <v>66000</v>
      </c>
      <c r="AJ1350" s="2">
        <v>0</v>
      </c>
      <c r="AK1350" s="2">
        <v>0</v>
      </c>
      <c r="AL1350" s="2">
        <v>759000</v>
      </c>
      <c r="AM1350" s="2">
        <v>66000</v>
      </c>
      <c r="AN1350" s="2">
        <v>825000</v>
      </c>
    </row>
    <row r="1351" spans="1:40" ht="15" customHeight="1" x14ac:dyDescent="0.25">
      <c r="A1351" s="5"/>
      <c r="B1351" s="5"/>
      <c r="C1351" s="5"/>
      <c r="D1351" s="5"/>
      <c r="E1351" s="5"/>
      <c r="F1351" s="5"/>
      <c r="G1351" s="5"/>
      <c r="H1351" s="7" t="s">
        <v>165</v>
      </c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2">
        <v>0</v>
      </c>
      <c r="X1351" s="2">
        <v>0</v>
      </c>
      <c r="Y1351" s="2">
        <v>7208</v>
      </c>
      <c r="Z1351" s="2">
        <v>1124</v>
      </c>
      <c r="AA1351" s="2">
        <v>5160</v>
      </c>
      <c r="AB1351" s="2">
        <v>653</v>
      </c>
      <c r="AC1351" s="2">
        <v>2048</v>
      </c>
      <c r="AD1351" s="2">
        <v>471</v>
      </c>
      <c r="AE1351" s="2">
        <v>2519</v>
      </c>
      <c r="AF1351" s="2">
        <v>0</v>
      </c>
      <c r="AG1351" s="2">
        <v>0</v>
      </c>
      <c r="AH1351" s="2">
        <v>205298000</v>
      </c>
      <c r="AI1351" s="2">
        <v>38412000</v>
      </c>
      <c r="AJ1351" s="2">
        <v>112587000</v>
      </c>
      <c r="AK1351" s="2">
        <v>15385000</v>
      </c>
      <c r="AL1351" s="2">
        <v>92711000</v>
      </c>
      <c r="AM1351" s="2">
        <v>23027000</v>
      </c>
      <c r="AN1351" s="2">
        <v>115738000</v>
      </c>
    </row>
    <row r="1352" spans="1:40" ht="15" customHeight="1" x14ac:dyDescent="0.25">
      <c r="A1352" s="7" t="s">
        <v>6</v>
      </c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2">
        <v>28571</v>
      </c>
      <c r="X1352" s="2">
        <v>6340</v>
      </c>
      <c r="Y1352" s="2">
        <v>17278</v>
      </c>
      <c r="Z1352" s="2">
        <v>2775</v>
      </c>
      <c r="AA1352" s="2">
        <v>17455</v>
      </c>
      <c r="AB1352" s="2">
        <v>2324</v>
      </c>
      <c r="AC1352" s="2">
        <v>28394</v>
      </c>
      <c r="AD1352" s="2">
        <v>6791</v>
      </c>
      <c r="AE1352" s="2">
        <v>35185</v>
      </c>
      <c r="AF1352" s="2">
        <v>778496000</v>
      </c>
      <c r="AG1352" s="2">
        <v>175517000</v>
      </c>
      <c r="AH1352" s="2">
        <v>522042000</v>
      </c>
      <c r="AI1352" s="2">
        <v>96595000</v>
      </c>
      <c r="AJ1352" s="2">
        <v>411198000</v>
      </c>
      <c r="AK1352" s="2">
        <v>61871000</v>
      </c>
      <c r="AL1352" s="2">
        <v>889340000</v>
      </c>
      <c r="AM1352" s="2">
        <v>210241000</v>
      </c>
      <c r="AN1352" s="2">
        <v>1099581000</v>
      </c>
    </row>
    <row r="1353" spans="1:40" ht="15" customHeight="1" x14ac:dyDescent="0.25">
      <c r="A1353" s="6" t="s">
        <v>7</v>
      </c>
      <c r="B1353" s="6"/>
      <c r="C1353" s="6"/>
      <c r="D1353" s="6" t="s">
        <v>27</v>
      </c>
      <c r="E1353" s="6"/>
      <c r="F1353" s="6"/>
      <c r="G1353" s="6"/>
      <c r="H1353" s="6" t="s">
        <v>166</v>
      </c>
      <c r="I1353" s="6"/>
      <c r="J1353" s="6"/>
      <c r="K1353" s="6"/>
      <c r="L1353" s="6"/>
      <c r="M1353" s="6"/>
      <c r="N1353" s="6"/>
      <c r="O1353" s="3" t="s">
        <v>391</v>
      </c>
      <c r="P1353" s="3"/>
      <c r="Q1353" s="3"/>
      <c r="R1353" s="3"/>
      <c r="S1353" s="3"/>
      <c r="T1353" s="3"/>
      <c r="U1353" s="3"/>
      <c r="V1353" s="3"/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</row>
    <row r="1354" spans="1:40" ht="15" customHeight="1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3" t="s">
        <v>392</v>
      </c>
      <c r="P1354" s="3"/>
      <c r="Q1354" s="3"/>
      <c r="R1354" s="3"/>
      <c r="S1354" s="3"/>
      <c r="T1354" s="3"/>
      <c r="U1354" s="3"/>
      <c r="V1354" s="3"/>
      <c r="W1354" s="2">
        <v>16</v>
      </c>
      <c r="X1354" s="2">
        <v>0</v>
      </c>
      <c r="Y1354" s="2">
        <v>0</v>
      </c>
      <c r="Z1354" s="2">
        <v>0</v>
      </c>
      <c r="AA1354" s="2">
        <v>14</v>
      </c>
      <c r="AB1354" s="2">
        <v>2</v>
      </c>
      <c r="AC1354" s="2">
        <v>2</v>
      </c>
      <c r="AD1354" s="2">
        <v>-2</v>
      </c>
      <c r="AE1354" s="2">
        <v>0</v>
      </c>
      <c r="AF1354" s="2">
        <v>160000</v>
      </c>
      <c r="AG1354" s="2">
        <v>0</v>
      </c>
      <c r="AH1354" s="2">
        <v>0</v>
      </c>
      <c r="AI1354" s="2">
        <v>0</v>
      </c>
      <c r="AJ1354" s="2">
        <v>140000</v>
      </c>
      <c r="AK1354" s="2">
        <v>20000</v>
      </c>
      <c r="AL1354" s="2">
        <v>20000</v>
      </c>
      <c r="AM1354" s="2">
        <v>-20000</v>
      </c>
      <c r="AN1354" s="2">
        <v>0</v>
      </c>
    </row>
    <row r="1355" spans="1:40" ht="15" customHeight="1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3" t="s">
        <v>393</v>
      </c>
      <c r="P1355" s="3"/>
      <c r="Q1355" s="3"/>
      <c r="R1355" s="3"/>
      <c r="S1355" s="3"/>
      <c r="T1355" s="3"/>
      <c r="U1355" s="3"/>
      <c r="V1355" s="3"/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</row>
    <row r="1356" spans="1:40" ht="15" customHeight="1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3" t="s">
        <v>394</v>
      </c>
      <c r="P1356" s="3"/>
      <c r="Q1356" s="3"/>
      <c r="R1356" s="3"/>
      <c r="S1356" s="3"/>
      <c r="T1356" s="3"/>
      <c r="U1356" s="3"/>
      <c r="V1356" s="3"/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</row>
    <row r="1357" spans="1:40" ht="15" customHeight="1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3" t="s">
        <v>395</v>
      </c>
      <c r="P1357" s="3"/>
      <c r="Q1357" s="3"/>
      <c r="R1357" s="3"/>
      <c r="S1357" s="3"/>
      <c r="T1357" s="3"/>
      <c r="U1357" s="3"/>
      <c r="V1357" s="3"/>
      <c r="W1357" s="2">
        <v>90</v>
      </c>
      <c r="X1357" s="2">
        <v>15</v>
      </c>
      <c r="Y1357" s="2">
        <v>0</v>
      </c>
      <c r="Z1357" s="2">
        <v>0</v>
      </c>
      <c r="AA1357" s="2">
        <v>0</v>
      </c>
      <c r="AB1357" s="2">
        <v>0</v>
      </c>
      <c r="AC1357" s="2">
        <v>90</v>
      </c>
      <c r="AD1357" s="2">
        <v>15</v>
      </c>
      <c r="AE1357" s="2">
        <v>105</v>
      </c>
      <c r="AF1357" s="2">
        <v>3600000</v>
      </c>
      <c r="AG1357" s="2">
        <v>600000</v>
      </c>
      <c r="AH1357" s="2">
        <v>0</v>
      </c>
      <c r="AI1357" s="2">
        <v>0</v>
      </c>
      <c r="AJ1357" s="2">
        <v>0</v>
      </c>
      <c r="AK1357" s="2">
        <v>0</v>
      </c>
      <c r="AL1357" s="2">
        <v>3600000</v>
      </c>
      <c r="AM1357" s="2">
        <v>600000</v>
      </c>
      <c r="AN1357" s="2">
        <v>4200000</v>
      </c>
    </row>
    <row r="1358" spans="1:40" ht="15" customHeight="1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3" t="s">
        <v>396</v>
      </c>
      <c r="P1358" s="3"/>
      <c r="Q1358" s="3"/>
      <c r="R1358" s="3"/>
      <c r="S1358" s="3"/>
      <c r="T1358" s="3"/>
      <c r="U1358" s="3"/>
      <c r="V1358" s="3"/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</row>
    <row r="1359" spans="1:40" ht="15" customHeight="1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3" t="s">
        <v>397</v>
      </c>
      <c r="P1359" s="3"/>
      <c r="Q1359" s="3"/>
      <c r="R1359" s="3"/>
      <c r="S1359" s="3"/>
      <c r="T1359" s="3"/>
      <c r="U1359" s="3"/>
      <c r="V1359" s="3"/>
      <c r="W1359" s="2">
        <v>165</v>
      </c>
      <c r="X1359" s="2">
        <v>29</v>
      </c>
      <c r="Y1359" s="2">
        <v>0</v>
      </c>
      <c r="Z1359" s="2">
        <v>0</v>
      </c>
      <c r="AA1359" s="2">
        <v>156</v>
      </c>
      <c r="AB1359" s="2">
        <v>26</v>
      </c>
      <c r="AC1359" s="2">
        <v>9</v>
      </c>
      <c r="AD1359" s="2">
        <v>3</v>
      </c>
      <c r="AE1359" s="2">
        <v>12</v>
      </c>
      <c r="AF1359" s="2">
        <v>5280000</v>
      </c>
      <c r="AG1359" s="2">
        <v>928000</v>
      </c>
      <c r="AH1359" s="2">
        <v>0</v>
      </c>
      <c r="AI1359" s="2">
        <v>0</v>
      </c>
      <c r="AJ1359" s="2">
        <v>4992000</v>
      </c>
      <c r="AK1359" s="2">
        <v>832000</v>
      </c>
      <c r="AL1359" s="2">
        <v>288000</v>
      </c>
      <c r="AM1359" s="2">
        <v>96000</v>
      </c>
      <c r="AN1359" s="2">
        <v>384000</v>
      </c>
    </row>
    <row r="1360" spans="1:40" ht="15" customHeight="1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3" t="s">
        <v>398</v>
      </c>
      <c r="P1360" s="3"/>
      <c r="Q1360" s="3"/>
      <c r="R1360" s="3"/>
      <c r="S1360" s="3"/>
      <c r="T1360" s="3"/>
      <c r="U1360" s="3"/>
      <c r="V1360" s="3"/>
      <c r="W1360" s="2">
        <v>10</v>
      </c>
      <c r="X1360" s="2">
        <v>2</v>
      </c>
      <c r="Y1360" s="2">
        <v>0</v>
      </c>
      <c r="Z1360" s="2">
        <v>0</v>
      </c>
      <c r="AA1360" s="2">
        <v>11</v>
      </c>
      <c r="AB1360" s="2">
        <v>1</v>
      </c>
      <c r="AC1360" s="2">
        <v>-1</v>
      </c>
      <c r="AD1360" s="2">
        <v>1</v>
      </c>
      <c r="AE1360" s="2">
        <v>0</v>
      </c>
      <c r="AF1360" s="2">
        <v>850000</v>
      </c>
      <c r="AG1360" s="2">
        <v>170000</v>
      </c>
      <c r="AH1360" s="2">
        <v>0</v>
      </c>
      <c r="AI1360" s="2">
        <v>0</v>
      </c>
      <c r="AJ1360" s="2">
        <v>935000</v>
      </c>
      <c r="AK1360" s="2">
        <v>85000</v>
      </c>
      <c r="AL1360" s="2">
        <v>-85000</v>
      </c>
      <c r="AM1360" s="2">
        <v>85000</v>
      </c>
      <c r="AN1360" s="2">
        <v>0</v>
      </c>
    </row>
    <row r="1361" spans="1:40" ht="15" customHeight="1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3" t="s">
        <v>399</v>
      </c>
      <c r="P1361" s="3"/>
      <c r="Q1361" s="3"/>
      <c r="R1361" s="3"/>
      <c r="S1361" s="3"/>
      <c r="T1361" s="3"/>
      <c r="U1361" s="3"/>
      <c r="V1361" s="3"/>
      <c r="W1361" s="2">
        <v>240</v>
      </c>
      <c r="X1361" s="2">
        <v>40</v>
      </c>
      <c r="Y1361" s="2">
        <v>0</v>
      </c>
      <c r="Z1361" s="2">
        <v>0</v>
      </c>
      <c r="AA1361" s="2">
        <v>0</v>
      </c>
      <c r="AB1361" s="2">
        <v>0</v>
      </c>
      <c r="AC1361" s="2">
        <v>240</v>
      </c>
      <c r="AD1361" s="2">
        <v>40</v>
      </c>
      <c r="AE1361" s="2">
        <v>280</v>
      </c>
      <c r="AF1361" s="2">
        <v>4800000</v>
      </c>
      <c r="AG1361" s="2">
        <v>800000</v>
      </c>
      <c r="AH1361" s="2">
        <v>0</v>
      </c>
      <c r="AI1361" s="2">
        <v>0</v>
      </c>
      <c r="AJ1361" s="2">
        <v>0</v>
      </c>
      <c r="AK1361" s="2">
        <v>0</v>
      </c>
      <c r="AL1361" s="2">
        <v>4800000</v>
      </c>
      <c r="AM1361" s="2">
        <v>800000</v>
      </c>
      <c r="AN1361" s="2">
        <v>5600000</v>
      </c>
    </row>
    <row r="1362" spans="1:40" ht="15" customHeight="1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3" t="s">
        <v>400</v>
      </c>
      <c r="P1362" s="3"/>
      <c r="Q1362" s="3"/>
      <c r="R1362" s="3"/>
      <c r="S1362" s="3"/>
      <c r="T1362" s="3"/>
      <c r="U1362" s="3"/>
      <c r="V1362" s="3"/>
      <c r="W1362" s="2">
        <v>0</v>
      </c>
      <c r="X1362" s="2">
        <v>0</v>
      </c>
      <c r="Y1362" s="2">
        <v>960</v>
      </c>
      <c r="Z1362" s="2">
        <v>192</v>
      </c>
      <c r="AA1362" s="2">
        <v>460</v>
      </c>
      <c r="AB1362" s="2">
        <v>107</v>
      </c>
      <c r="AC1362" s="2">
        <v>500</v>
      </c>
      <c r="AD1362" s="2">
        <v>85</v>
      </c>
      <c r="AE1362" s="2">
        <v>585</v>
      </c>
      <c r="AF1362" s="2">
        <v>0</v>
      </c>
      <c r="AG1362" s="2">
        <v>0</v>
      </c>
      <c r="AH1362" s="2">
        <v>48000000</v>
      </c>
      <c r="AI1362" s="2">
        <v>9600000</v>
      </c>
      <c r="AJ1362" s="2">
        <v>23000000</v>
      </c>
      <c r="AK1362" s="2">
        <v>5350000</v>
      </c>
      <c r="AL1362" s="2">
        <v>25000000</v>
      </c>
      <c r="AM1362" s="2">
        <v>4250000</v>
      </c>
      <c r="AN1362" s="2">
        <v>29250000</v>
      </c>
    </row>
    <row r="1363" spans="1:40" ht="15" customHeight="1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3" t="s">
        <v>401</v>
      </c>
      <c r="P1363" s="3"/>
      <c r="Q1363" s="3"/>
      <c r="R1363" s="3"/>
      <c r="S1363" s="3"/>
      <c r="T1363" s="3"/>
      <c r="U1363" s="3"/>
      <c r="V1363" s="3"/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</row>
    <row r="1364" spans="1:40" ht="15" customHeight="1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3" t="s">
        <v>402</v>
      </c>
      <c r="P1364" s="3"/>
      <c r="Q1364" s="3"/>
      <c r="R1364" s="3"/>
      <c r="S1364" s="3"/>
      <c r="T1364" s="3"/>
      <c r="U1364" s="3"/>
      <c r="V1364" s="3"/>
      <c r="W1364" s="2">
        <v>1479</v>
      </c>
      <c r="X1364" s="2">
        <v>107</v>
      </c>
      <c r="Y1364" s="2">
        <v>1152</v>
      </c>
      <c r="Z1364" s="2">
        <v>96</v>
      </c>
      <c r="AA1364" s="2">
        <v>888</v>
      </c>
      <c r="AB1364" s="2">
        <v>76</v>
      </c>
      <c r="AC1364" s="2">
        <v>1743</v>
      </c>
      <c r="AD1364" s="2">
        <v>127</v>
      </c>
      <c r="AE1364" s="2">
        <v>1870</v>
      </c>
      <c r="AF1364" s="2">
        <v>23664000</v>
      </c>
      <c r="AG1364" s="2">
        <v>1712000</v>
      </c>
      <c r="AH1364" s="2">
        <v>18432000</v>
      </c>
      <c r="AI1364" s="2">
        <v>1536000</v>
      </c>
      <c r="AJ1364" s="2">
        <v>14208000</v>
      </c>
      <c r="AK1364" s="2">
        <v>1216000</v>
      </c>
      <c r="AL1364" s="2">
        <v>27888000</v>
      </c>
      <c r="AM1364" s="2">
        <v>2032000</v>
      </c>
      <c r="AN1364" s="2">
        <v>29920000</v>
      </c>
    </row>
    <row r="1365" spans="1:40" ht="15" customHeight="1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3" t="s">
        <v>403</v>
      </c>
      <c r="P1365" s="3"/>
      <c r="Q1365" s="3"/>
      <c r="R1365" s="3"/>
      <c r="S1365" s="3"/>
      <c r="T1365" s="3"/>
      <c r="U1365" s="3"/>
      <c r="V1365" s="3"/>
      <c r="W1365" s="2">
        <v>280</v>
      </c>
      <c r="X1365" s="2">
        <v>70</v>
      </c>
      <c r="Y1365" s="2">
        <v>256</v>
      </c>
      <c r="Z1365" s="2">
        <v>64</v>
      </c>
      <c r="AA1365" s="2">
        <v>520</v>
      </c>
      <c r="AB1365" s="2">
        <v>130</v>
      </c>
      <c r="AC1365" s="2">
        <v>16</v>
      </c>
      <c r="AD1365" s="2">
        <v>4</v>
      </c>
      <c r="AE1365" s="2">
        <v>20</v>
      </c>
      <c r="AF1365" s="2">
        <v>8400000</v>
      </c>
      <c r="AG1365" s="2">
        <v>2100000</v>
      </c>
      <c r="AH1365" s="2">
        <v>7680000</v>
      </c>
      <c r="AI1365" s="2">
        <v>1920000</v>
      </c>
      <c r="AJ1365" s="2">
        <v>15600000</v>
      </c>
      <c r="AK1365" s="2">
        <v>3900000</v>
      </c>
      <c r="AL1365" s="2">
        <v>480000</v>
      </c>
      <c r="AM1365" s="2">
        <v>120000</v>
      </c>
      <c r="AN1365" s="2">
        <v>600000</v>
      </c>
    </row>
    <row r="1366" spans="1:40" ht="15" customHeight="1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3" t="s">
        <v>404</v>
      </c>
      <c r="P1366" s="3"/>
      <c r="Q1366" s="3"/>
      <c r="R1366" s="3"/>
      <c r="S1366" s="3"/>
      <c r="T1366" s="3"/>
      <c r="U1366" s="3"/>
      <c r="V1366" s="3"/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</row>
    <row r="1367" spans="1:40" ht="15" customHeight="1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3" t="s">
        <v>405</v>
      </c>
      <c r="P1367" s="3"/>
      <c r="Q1367" s="3"/>
      <c r="R1367" s="3"/>
      <c r="S1367" s="3"/>
      <c r="T1367" s="3"/>
      <c r="U1367" s="3"/>
      <c r="V1367" s="3"/>
      <c r="W1367" s="2">
        <v>165</v>
      </c>
      <c r="X1367" s="2">
        <v>15</v>
      </c>
      <c r="Y1367" s="2">
        <v>288</v>
      </c>
      <c r="Z1367" s="2">
        <v>24</v>
      </c>
      <c r="AA1367" s="2">
        <v>168</v>
      </c>
      <c r="AB1367" s="2">
        <v>12</v>
      </c>
      <c r="AC1367" s="2">
        <v>285</v>
      </c>
      <c r="AD1367" s="2">
        <v>27</v>
      </c>
      <c r="AE1367" s="2">
        <v>312</v>
      </c>
      <c r="AF1367" s="2">
        <v>4620000</v>
      </c>
      <c r="AG1367" s="2">
        <v>420000</v>
      </c>
      <c r="AH1367" s="2">
        <v>8064000</v>
      </c>
      <c r="AI1367" s="2">
        <v>672000</v>
      </c>
      <c r="AJ1367" s="2">
        <v>4704000</v>
      </c>
      <c r="AK1367" s="2">
        <v>336000</v>
      </c>
      <c r="AL1367" s="2">
        <v>7980000</v>
      </c>
      <c r="AM1367" s="2">
        <v>756000</v>
      </c>
      <c r="AN1367" s="2">
        <v>8736000</v>
      </c>
    </row>
    <row r="1368" spans="1:40" ht="15" customHeight="1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3" t="s">
        <v>406</v>
      </c>
      <c r="P1368" s="3"/>
      <c r="Q1368" s="3"/>
      <c r="R1368" s="3"/>
      <c r="S1368" s="3"/>
      <c r="T1368" s="3"/>
      <c r="U1368" s="3"/>
      <c r="V1368" s="3"/>
      <c r="W1368" s="2">
        <v>12</v>
      </c>
      <c r="X1368" s="2">
        <v>1</v>
      </c>
      <c r="Y1368" s="2">
        <v>480</v>
      </c>
      <c r="Z1368" s="2">
        <v>40</v>
      </c>
      <c r="AA1368" s="2">
        <v>12</v>
      </c>
      <c r="AB1368" s="2">
        <v>1</v>
      </c>
      <c r="AC1368" s="2">
        <v>480</v>
      </c>
      <c r="AD1368" s="2">
        <v>40</v>
      </c>
      <c r="AE1368" s="2">
        <v>520</v>
      </c>
      <c r="AF1368" s="2">
        <v>108000</v>
      </c>
      <c r="AG1368" s="2">
        <v>9000</v>
      </c>
      <c r="AH1368" s="2">
        <v>4320000</v>
      </c>
      <c r="AI1368" s="2">
        <v>360000</v>
      </c>
      <c r="AJ1368" s="2">
        <v>108000</v>
      </c>
      <c r="AK1368" s="2">
        <v>9000</v>
      </c>
      <c r="AL1368" s="2">
        <v>4320000</v>
      </c>
      <c r="AM1368" s="2">
        <v>360000</v>
      </c>
      <c r="AN1368" s="2">
        <v>4680000</v>
      </c>
    </row>
    <row r="1369" spans="1:40" ht="15" customHeight="1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3" t="s">
        <v>407</v>
      </c>
      <c r="P1369" s="3"/>
      <c r="Q1369" s="3"/>
      <c r="R1369" s="3"/>
      <c r="S1369" s="3"/>
      <c r="T1369" s="3"/>
      <c r="U1369" s="3"/>
      <c r="V1369" s="3"/>
      <c r="W1369" s="2">
        <v>144</v>
      </c>
      <c r="X1369" s="2">
        <v>12</v>
      </c>
      <c r="Y1369" s="2">
        <v>256</v>
      </c>
      <c r="Z1369" s="2">
        <v>32</v>
      </c>
      <c r="AA1369" s="2">
        <v>144</v>
      </c>
      <c r="AB1369" s="2">
        <v>12</v>
      </c>
      <c r="AC1369" s="2">
        <v>256</v>
      </c>
      <c r="AD1369" s="2">
        <v>32</v>
      </c>
      <c r="AE1369" s="2">
        <v>288</v>
      </c>
      <c r="AF1369" s="2">
        <v>3168000</v>
      </c>
      <c r="AG1369" s="2">
        <v>264000</v>
      </c>
      <c r="AH1369" s="2">
        <v>5632000</v>
      </c>
      <c r="AI1369" s="2">
        <v>704000</v>
      </c>
      <c r="AJ1369" s="2">
        <v>3168000</v>
      </c>
      <c r="AK1369" s="2">
        <v>264000</v>
      </c>
      <c r="AL1369" s="2">
        <v>5632000</v>
      </c>
      <c r="AM1369" s="2">
        <v>704000</v>
      </c>
      <c r="AN1369" s="2">
        <v>6336000</v>
      </c>
    </row>
    <row r="1370" spans="1:40" ht="15" customHeight="1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3" t="s">
        <v>408</v>
      </c>
      <c r="P1370" s="3"/>
      <c r="Q1370" s="3"/>
      <c r="R1370" s="3"/>
      <c r="S1370" s="3"/>
      <c r="T1370" s="3"/>
      <c r="U1370" s="3"/>
      <c r="V1370" s="3"/>
      <c r="W1370" s="2">
        <v>0</v>
      </c>
      <c r="X1370" s="2">
        <v>0</v>
      </c>
      <c r="Y1370" s="2">
        <v>256</v>
      </c>
      <c r="Z1370" s="2">
        <v>32</v>
      </c>
      <c r="AA1370" s="2">
        <v>256</v>
      </c>
      <c r="AB1370" s="2">
        <v>32</v>
      </c>
      <c r="AC1370" s="2">
        <v>0</v>
      </c>
      <c r="AD1370" s="2">
        <v>0</v>
      </c>
      <c r="AE1370" s="2">
        <v>0</v>
      </c>
      <c r="AF1370" s="2">
        <v>0</v>
      </c>
      <c r="AG1370" s="2">
        <v>0</v>
      </c>
      <c r="AH1370" s="2">
        <v>5632000</v>
      </c>
      <c r="AI1370" s="2">
        <v>704000</v>
      </c>
      <c r="AJ1370" s="2">
        <v>5632000</v>
      </c>
      <c r="AK1370" s="2">
        <v>704000</v>
      </c>
      <c r="AL1370" s="2">
        <v>0</v>
      </c>
      <c r="AM1370" s="2">
        <v>0</v>
      </c>
      <c r="AN1370" s="2">
        <v>0</v>
      </c>
    </row>
    <row r="1371" spans="1:40" ht="15" customHeight="1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3" t="s">
        <v>409</v>
      </c>
      <c r="P1371" s="3"/>
      <c r="Q1371" s="3"/>
      <c r="R1371" s="3"/>
      <c r="S1371" s="3"/>
      <c r="T1371" s="3"/>
      <c r="U1371" s="3"/>
      <c r="V1371" s="3"/>
      <c r="W1371" s="2">
        <v>96</v>
      </c>
      <c r="X1371" s="2">
        <v>8</v>
      </c>
      <c r="Y1371" s="2">
        <v>256</v>
      </c>
      <c r="Z1371" s="2">
        <v>32</v>
      </c>
      <c r="AA1371" s="2">
        <v>96</v>
      </c>
      <c r="AB1371" s="2">
        <v>8</v>
      </c>
      <c r="AC1371" s="2">
        <v>256</v>
      </c>
      <c r="AD1371" s="2">
        <v>32</v>
      </c>
      <c r="AE1371" s="2">
        <v>288</v>
      </c>
      <c r="AF1371" s="2">
        <v>2112000</v>
      </c>
      <c r="AG1371" s="2">
        <v>176000</v>
      </c>
      <c r="AH1371" s="2">
        <v>5632000</v>
      </c>
      <c r="AI1371" s="2">
        <v>704000</v>
      </c>
      <c r="AJ1371" s="2">
        <v>2112000</v>
      </c>
      <c r="AK1371" s="2">
        <v>176000</v>
      </c>
      <c r="AL1371" s="2">
        <v>5632000</v>
      </c>
      <c r="AM1371" s="2">
        <v>704000</v>
      </c>
      <c r="AN1371" s="2">
        <v>6336000</v>
      </c>
    </row>
    <row r="1372" spans="1:40" ht="15" customHeight="1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3" t="s">
        <v>410</v>
      </c>
      <c r="P1372" s="3"/>
      <c r="Q1372" s="3"/>
      <c r="R1372" s="3"/>
      <c r="S1372" s="3"/>
      <c r="T1372" s="3"/>
      <c r="U1372" s="3"/>
      <c r="V1372" s="3"/>
      <c r="W1372" s="2">
        <v>180</v>
      </c>
      <c r="X1372" s="2">
        <v>15</v>
      </c>
      <c r="Y1372" s="2">
        <v>192</v>
      </c>
      <c r="Z1372" s="2">
        <v>16</v>
      </c>
      <c r="AA1372" s="2">
        <v>228</v>
      </c>
      <c r="AB1372" s="2">
        <v>19</v>
      </c>
      <c r="AC1372" s="2">
        <v>144</v>
      </c>
      <c r="AD1372" s="2">
        <v>12</v>
      </c>
      <c r="AE1372" s="2">
        <v>156</v>
      </c>
      <c r="AF1372" s="2">
        <v>5940000</v>
      </c>
      <c r="AG1372" s="2">
        <v>495000</v>
      </c>
      <c r="AH1372" s="2">
        <v>6336000</v>
      </c>
      <c r="AI1372" s="2">
        <v>528000</v>
      </c>
      <c r="AJ1372" s="2">
        <v>7524000</v>
      </c>
      <c r="AK1372" s="2">
        <v>627000</v>
      </c>
      <c r="AL1372" s="2">
        <v>4752000</v>
      </c>
      <c r="AM1372" s="2">
        <v>396000</v>
      </c>
      <c r="AN1372" s="2">
        <v>5148000</v>
      </c>
    </row>
    <row r="1373" spans="1:40" ht="15" customHeight="1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3" t="s">
        <v>411</v>
      </c>
      <c r="P1373" s="3"/>
      <c r="Q1373" s="3"/>
      <c r="R1373" s="3"/>
      <c r="S1373" s="3"/>
      <c r="T1373" s="3"/>
      <c r="U1373" s="3"/>
      <c r="V1373" s="3"/>
      <c r="W1373" s="2">
        <v>12</v>
      </c>
      <c r="X1373" s="2">
        <v>1</v>
      </c>
      <c r="Y1373" s="2">
        <v>192</v>
      </c>
      <c r="Z1373" s="2">
        <v>16</v>
      </c>
      <c r="AA1373" s="2">
        <v>60</v>
      </c>
      <c r="AB1373" s="2">
        <v>5</v>
      </c>
      <c r="AC1373" s="2">
        <v>144</v>
      </c>
      <c r="AD1373" s="2">
        <v>12</v>
      </c>
      <c r="AE1373" s="2">
        <v>156</v>
      </c>
      <c r="AF1373" s="2">
        <v>396000</v>
      </c>
      <c r="AG1373" s="2">
        <v>33000</v>
      </c>
      <c r="AH1373" s="2">
        <v>6336000</v>
      </c>
      <c r="AI1373" s="2">
        <v>528000</v>
      </c>
      <c r="AJ1373" s="2">
        <v>1980000</v>
      </c>
      <c r="AK1373" s="2">
        <v>165000</v>
      </c>
      <c r="AL1373" s="2">
        <v>4752000</v>
      </c>
      <c r="AM1373" s="2">
        <v>396000</v>
      </c>
      <c r="AN1373" s="2">
        <v>5148000</v>
      </c>
    </row>
    <row r="1374" spans="1:40" ht="15" customHeight="1" x14ac:dyDescent="0.25">
      <c r="A1374" s="5"/>
      <c r="B1374" s="5"/>
      <c r="C1374" s="5"/>
      <c r="D1374" s="5"/>
      <c r="E1374" s="5"/>
      <c r="F1374" s="5"/>
      <c r="G1374" s="5"/>
      <c r="H1374" s="7" t="s">
        <v>167</v>
      </c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2">
        <v>2889</v>
      </c>
      <c r="X1374" s="2">
        <v>315</v>
      </c>
      <c r="Y1374" s="2">
        <v>4288</v>
      </c>
      <c r="Z1374" s="2">
        <v>544</v>
      </c>
      <c r="AA1374" s="2">
        <v>3013</v>
      </c>
      <c r="AB1374" s="2">
        <v>431</v>
      </c>
      <c r="AC1374" s="2">
        <v>4164</v>
      </c>
      <c r="AD1374" s="2">
        <v>428</v>
      </c>
      <c r="AE1374" s="2">
        <v>4592</v>
      </c>
      <c r="AF1374" s="2">
        <v>63098000</v>
      </c>
      <c r="AG1374" s="2">
        <v>7707000</v>
      </c>
      <c r="AH1374" s="2">
        <v>116064000</v>
      </c>
      <c r="AI1374" s="2">
        <v>17256000</v>
      </c>
      <c r="AJ1374" s="2">
        <v>84103000</v>
      </c>
      <c r="AK1374" s="2">
        <v>13684000</v>
      </c>
      <c r="AL1374" s="2">
        <v>95059000</v>
      </c>
      <c r="AM1374" s="2">
        <v>11279000</v>
      </c>
      <c r="AN1374" s="2">
        <v>106338000</v>
      </c>
    </row>
    <row r="1375" spans="1:40" ht="15" customHeight="1" x14ac:dyDescent="0.25">
      <c r="A1375" s="5"/>
      <c r="B1375" s="5"/>
      <c r="C1375" s="5"/>
      <c r="D1375" s="5"/>
      <c r="E1375" s="5"/>
      <c r="F1375" s="5"/>
      <c r="G1375" s="5"/>
      <c r="H1375" s="6" t="s">
        <v>168</v>
      </c>
      <c r="I1375" s="6"/>
      <c r="J1375" s="6"/>
      <c r="K1375" s="6"/>
      <c r="L1375" s="6"/>
      <c r="M1375" s="6"/>
      <c r="N1375" s="6"/>
      <c r="O1375" s="3" t="s">
        <v>391</v>
      </c>
      <c r="P1375" s="3"/>
      <c r="Q1375" s="3"/>
      <c r="R1375" s="3"/>
      <c r="S1375" s="3"/>
      <c r="T1375" s="3"/>
      <c r="U1375" s="3"/>
      <c r="V1375" s="3"/>
      <c r="W1375" s="2">
        <v>171</v>
      </c>
      <c r="X1375" s="2">
        <v>28</v>
      </c>
      <c r="Y1375" s="2">
        <v>0</v>
      </c>
      <c r="Z1375" s="2">
        <v>0</v>
      </c>
      <c r="AA1375" s="2">
        <v>12</v>
      </c>
      <c r="AB1375" s="2">
        <v>2</v>
      </c>
      <c r="AC1375" s="2">
        <v>159</v>
      </c>
      <c r="AD1375" s="2">
        <v>26</v>
      </c>
      <c r="AE1375" s="2">
        <v>185</v>
      </c>
      <c r="AF1375" s="2">
        <v>1710000</v>
      </c>
      <c r="AG1375" s="2">
        <v>280000</v>
      </c>
      <c r="AH1375" s="2">
        <v>0</v>
      </c>
      <c r="AI1375" s="2">
        <v>0</v>
      </c>
      <c r="AJ1375" s="2">
        <v>120000</v>
      </c>
      <c r="AK1375" s="2">
        <v>20000</v>
      </c>
      <c r="AL1375" s="2">
        <v>1590000</v>
      </c>
      <c r="AM1375" s="2">
        <v>260000</v>
      </c>
      <c r="AN1375" s="2">
        <v>1850000</v>
      </c>
    </row>
    <row r="1376" spans="1:40" ht="15" customHeight="1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3" t="s">
        <v>392</v>
      </c>
      <c r="P1376" s="3"/>
      <c r="Q1376" s="3"/>
      <c r="R1376" s="3"/>
      <c r="S1376" s="3"/>
      <c r="T1376" s="3"/>
      <c r="U1376" s="3"/>
      <c r="V1376" s="3"/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</row>
    <row r="1377" spans="1:40" ht="15" customHeight="1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3" t="s">
        <v>393</v>
      </c>
      <c r="P1377" s="3"/>
      <c r="Q1377" s="3"/>
      <c r="R1377" s="3"/>
      <c r="S1377" s="3"/>
      <c r="T1377" s="3"/>
      <c r="U1377" s="3"/>
      <c r="V1377" s="3"/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</row>
    <row r="1378" spans="1:40" ht="15" customHeight="1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3" t="s">
        <v>394</v>
      </c>
      <c r="P1378" s="3"/>
      <c r="Q1378" s="3"/>
      <c r="R1378" s="3"/>
      <c r="S1378" s="3"/>
      <c r="T1378" s="3"/>
      <c r="U1378" s="3"/>
      <c r="V1378" s="3"/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</row>
    <row r="1379" spans="1:40" ht="15" customHeight="1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3" t="s">
        <v>395</v>
      </c>
      <c r="P1379" s="3"/>
      <c r="Q1379" s="3"/>
      <c r="R1379" s="3"/>
      <c r="S1379" s="3"/>
      <c r="T1379" s="3"/>
      <c r="U1379" s="3"/>
      <c r="V1379" s="3"/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</row>
    <row r="1380" spans="1:40" ht="15" customHeight="1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3" t="s">
        <v>396</v>
      </c>
      <c r="P1380" s="3"/>
      <c r="Q1380" s="3"/>
      <c r="R1380" s="3"/>
      <c r="S1380" s="3"/>
      <c r="T1380" s="3"/>
      <c r="U1380" s="3"/>
      <c r="V1380" s="3"/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</row>
    <row r="1381" spans="1:40" ht="15" customHeight="1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3" t="s">
        <v>397</v>
      </c>
      <c r="P1381" s="3"/>
      <c r="Q1381" s="3"/>
      <c r="R1381" s="3"/>
      <c r="S1381" s="3"/>
      <c r="T1381" s="3"/>
      <c r="U1381" s="3"/>
      <c r="V1381" s="3"/>
      <c r="W1381" s="2">
        <v>206</v>
      </c>
      <c r="X1381" s="2">
        <v>34</v>
      </c>
      <c r="Y1381" s="2">
        <v>0</v>
      </c>
      <c r="Z1381" s="2">
        <v>0</v>
      </c>
      <c r="AA1381" s="2">
        <v>36</v>
      </c>
      <c r="AB1381" s="2">
        <v>6</v>
      </c>
      <c r="AC1381" s="2">
        <v>170</v>
      </c>
      <c r="AD1381" s="2">
        <v>28</v>
      </c>
      <c r="AE1381" s="2">
        <v>198</v>
      </c>
      <c r="AF1381" s="2">
        <v>6592000</v>
      </c>
      <c r="AG1381" s="2">
        <v>1088000</v>
      </c>
      <c r="AH1381" s="2">
        <v>0</v>
      </c>
      <c r="AI1381" s="2">
        <v>0</v>
      </c>
      <c r="AJ1381" s="2">
        <v>1152000</v>
      </c>
      <c r="AK1381" s="2">
        <v>192000</v>
      </c>
      <c r="AL1381" s="2">
        <v>5440000</v>
      </c>
      <c r="AM1381" s="2">
        <v>896000</v>
      </c>
      <c r="AN1381" s="2">
        <v>6336000</v>
      </c>
    </row>
    <row r="1382" spans="1:40" ht="15" customHeight="1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3" t="s">
        <v>398</v>
      </c>
      <c r="P1382" s="3"/>
      <c r="Q1382" s="3"/>
      <c r="R1382" s="3"/>
      <c r="S1382" s="3"/>
      <c r="T1382" s="3"/>
      <c r="U1382" s="3"/>
      <c r="V1382" s="3"/>
      <c r="W1382" s="2">
        <v>86</v>
      </c>
      <c r="X1382" s="2">
        <v>12</v>
      </c>
      <c r="Y1382" s="2">
        <v>0</v>
      </c>
      <c r="Z1382" s="2">
        <v>0</v>
      </c>
      <c r="AA1382" s="2">
        <v>10</v>
      </c>
      <c r="AB1382" s="2">
        <v>1</v>
      </c>
      <c r="AC1382" s="2">
        <v>76</v>
      </c>
      <c r="AD1382" s="2">
        <v>11</v>
      </c>
      <c r="AE1382" s="2">
        <v>87</v>
      </c>
      <c r="AF1382" s="2">
        <v>7310000</v>
      </c>
      <c r="AG1382" s="2">
        <v>1020000</v>
      </c>
      <c r="AH1382" s="2">
        <v>0</v>
      </c>
      <c r="AI1382" s="2">
        <v>0</v>
      </c>
      <c r="AJ1382" s="2">
        <v>850000</v>
      </c>
      <c r="AK1382" s="2">
        <v>85000</v>
      </c>
      <c r="AL1382" s="2">
        <v>6460000</v>
      </c>
      <c r="AM1382" s="2">
        <v>935000</v>
      </c>
      <c r="AN1382" s="2">
        <v>7395000</v>
      </c>
    </row>
    <row r="1383" spans="1:40" ht="15" customHeight="1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3" t="s">
        <v>399</v>
      </c>
      <c r="P1383" s="3"/>
      <c r="Q1383" s="3"/>
      <c r="R1383" s="3"/>
      <c r="S1383" s="3"/>
      <c r="T1383" s="3"/>
      <c r="U1383" s="3"/>
      <c r="V1383" s="3"/>
      <c r="W1383" s="2">
        <v>40</v>
      </c>
      <c r="X1383" s="2">
        <v>6</v>
      </c>
      <c r="Y1383" s="2">
        <v>0</v>
      </c>
      <c r="Z1383" s="2">
        <v>0</v>
      </c>
      <c r="AA1383" s="2">
        <v>6</v>
      </c>
      <c r="AB1383" s="2">
        <v>1</v>
      </c>
      <c r="AC1383" s="2">
        <v>34</v>
      </c>
      <c r="AD1383" s="2">
        <v>5</v>
      </c>
      <c r="AE1383" s="2">
        <v>39</v>
      </c>
      <c r="AF1383" s="2">
        <v>800000</v>
      </c>
      <c r="AG1383" s="2">
        <v>120000</v>
      </c>
      <c r="AH1383" s="2">
        <v>0</v>
      </c>
      <c r="AI1383" s="2">
        <v>0</v>
      </c>
      <c r="AJ1383" s="2">
        <v>120000</v>
      </c>
      <c r="AK1383" s="2">
        <v>20000</v>
      </c>
      <c r="AL1383" s="2">
        <v>680000</v>
      </c>
      <c r="AM1383" s="2">
        <v>100000</v>
      </c>
      <c r="AN1383" s="2">
        <v>780000</v>
      </c>
    </row>
    <row r="1384" spans="1:40" ht="15" customHeight="1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3" t="s">
        <v>400</v>
      </c>
      <c r="P1384" s="3"/>
      <c r="Q1384" s="3"/>
      <c r="R1384" s="3"/>
      <c r="S1384" s="3"/>
      <c r="T1384" s="3"/>
      <c r="U1384" s="3"/>
      <c r="V1384" s="3"/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</row>
    <row r="1385" spans="1:40" ht="15" customHeight="1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3" t="s">
        <v>401</v>
      </c>
      <c r="P1385" s="3"/>
      <c r="Q1385" s="3"/>
      <c r="R1385" s="3"/>
      <c r="S1385" s="3"/>
      <c r="T1385" s="3"/>
      <c r="U1385" s="3"/>
      <c r="V1385" s="3"/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</row>
    <row r="1386" spans="1:40" ht="15" customHeight="1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3" t="s">
        <v>402</v>
      </c>
      <c r="P1386" s="3"/>
      <c r="Q1386" s="3"/>
      <c r="R1386" s="3"/>
      <c r="S1386" s="3"/>
      <c r="T1386" s="3"/>
      <c r="U1386" s="3"/>
      <c r="V1386" s="3"/>
      <c r="W1386" s="2">
        <v>432</v>
      </c>
      <c r="X1386" s="2">
        <v>36</v>
      </c>
      <c r="Y1386" s="2">
        <v>0</v>
      </c>
      <c r="Z1386" s="2">
        <v>0</v>
      </c>
      <c r="AA1386" s="2">
        <v>0</v>
      </c>
      <c r="AB1386" s="2">
        <v>0</v>
      </c>
      <c r="AC1386" s="2">
        <v>432</v>
      </c>
      <c r="AD1386" s="2">
        <v>36</v>
      </c>
      <c r="AE1386" s="2">
        <v>468</v>
      </c>
      <c r="AF1386" s="2">
        <v>6912000</v>
      </c>
      <c r="AG1386" s="2">
        <v>576000</v>
      </c>
      <c r="AH1386" s="2">
        <v>0</v>
      </c>
      <c r="AI1386" s="2">
        <v>0</v>
      </c>
      <c r="AJ1386" s="2">
        <v>0</v>
      </c>
      <c r="AK1386" s="2">
        <v>0</v>
      </c>
      <c r="AL1386" s="2">
        <v>6912000</v>
      </c>
      <c r="AM1386" s="2">
        <v>576000</v>
      </c>
      <c r="AN1386" s="2">
        <v>7488000</v>
      </c>
    </row>
    <row r="1387" spans="1:40" ht="15" customHeight="1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3" t="s">
        <v>403</v>
      </c>
      <c r="P1387" s="3"/>
      <c r="Q1387" s="3"/>
      <c r="R1387" s="3"/>
      <c r="S1387" s="3"/>
      <c r="T1387" s="3"/>
      <c r="U1387" s="3"/>
      <c r="V1387" s="3"/>
      <c r="W1387" s="2">
        <v>214</v>
      </c>
      <c r="X1387" s="2">
        <v>53</v>
      </c>
      <c r="Y1387" s="2">
        <v>0</v>
      </c>
      <c r="Z1387" s="2">
        <v>0</v>
      </c>
      <c r="AA1387" s="2">
        <v>32</v>
      </c>
      <c r="AB1387" s="2">
        <v>8</v>
      </c>
      <c r="AC1387" s="2">
        <v>182</v>
      </c>
      <c r="AD1387" s="2">
        <v>45</v>
      </c>
      <c r="AE1387" s="2">
        <v>227</v>
      </c>
      <c r="AF1387" s="2">
        <v>6420000</v>
      </c>
      <c r="AG1387" s="2">
        <v>1590000</v>
      </c>
      <c r="AH1387" s="2">
        <v>0</v>
      </c>
      <c r="AI1387" s="2">
        <v>0</v>
      </c>
      <c r="AJ1387" s="2">
        <v>960000</v>
      </c>
      <c r="AK1387" s="2">
        <v>240000</v>
      </c>
      <c r="AL1387" s="2">
        <v>5460000</v>
      </c>
      <c r="AM1387" s="2">
        <v>1350000</v>
      </c>
      <c r="AN1387" s="2">
        <v>6810000</v>
      </c>
    </row>
    <row r="1388" spans="1:40" ht="15" customHeight="1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3" t="s">
        <v>404</v>
      </c>
      <c r="P1388" s="3"/>
      <c r="Q1388" s="3"/>
      <c r="R1388" s="3"/>
      <c r="S1388" s="3"/>
      <c r="T1388" s="3"/>
      <c r="U1388" s="3"/>
      <c r="V1388" s="3"/>
      <c r="W1388" s="2">
        <v>192</v>
      </c>
      <c r="X1388" s="2">
        <v>48</v>
      </c>
      <c r="Y1388" s="2">
        <v>0</v>
      </c>
      <c r="Z1388" s="2">
        <v>0</v>
      </c>
      <c r="AA1388" s="2">
        <v>0</v>
      </c>
      <c r="AB1388" s="2">
        <v>0</v>
      </c>
      <c r="AC1388" s="2">
        <v>192</v>
      </c>
      <c r="AD1388" s="2">
        <v>48</v>
      </c>
      <c r="AE1388" s="2">
        <v>240</v>
      </c>
      <c r="AF1388" s="2">
        <v>3072000</v>
      </c>
      <c r="AG1388" s="2">
        <v>768000</v>
      </c>
      <c r="AH1388" s="2">
        <v>0</v>
      </c>
      <c r="AI1388" s="2">
        <v>0</v>
      </c>
      <c r="AJ1388" s="2">
        <v>0</v>
      </c>
      <c r="AK1388" s="2">
        <v>0</v>
      </c>
      <c r="AL1388" s="2">
        <v>3072000</v>
      </c>
      <c r="AM1388" s="2">
        <v>768000</v>
      </c>
      <c r="AN1388" s="2">
        <v>3840000</v>
      </c>
    </row>
    <row r="1389" spans="1:40" ht="15" customHeight="1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3" t="s">
        <v>405</v>
      </c>
      <c r="P1389" s="3"/>
      <c r="Q1389" s="3"/>
      <c r="R1389" s="3"/>
      <c r="S1389" s="3"/>
      <c r="T1389" s="3"/>
      <c r="U1389" s="3"/>
      <c r="V1389" s="3"/>
      <c r="W1389" s="2">
        <v>233</v>
      </c>
      <c r="X1389" s="2">
        <v>19</v>
      </c>
      <c r="Y1389" s="2">
        <v>216</v>
      </c>
      <c r="Z1389" s="2">
        <v>18</v>
      </c>
      <c r="AA1389" s="2">
        <v>126</v>
      </c>
      <c r="AB1389" s="2">
        <v>11</v>
      </c>
      <c r="AC1389" s="2">
        <v>323</v>
      </c>
      <c r="AD1389" s="2">
        <v>26</v>
      </c>
      <c r="AE1389" s="2">
        <v>349</v>
      </c>
      <c r="AF1389" s="2">
        <v>6524000</v>
      </c>
      <c r="AG1389" s="2">
        <v>532000</v>
      </c>
      <c r="AH1389" s="2">
        <v>6048000</v>
      </c>
      <c r="AI1389" s="2">
        <v>504000</v>
      </c>
      <c r="AJ1389" s="2">
        <v>3528000</v>
      </c>
      <c r="AK1389" s="2">
        <v>308000</v>
      </c>
      <c r="AL1389" s="2">
        <v>9044000</v>
      </c>
      <c r="AM1389" s="2">
        <v>728000</v>
      </c>
      <c r="AN1389" s="2">
        <v>9772000</v>
      </c>
    </row>
    <row r="1390" spans="1:40" ht="15" customHeight="1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3" t="s">
        <v>406</v>
      </c>
      <c r="P1390" s="3"/>
      <c r="Q1390" s="3"/>
      <c r="R1390" s="3"/>
      <c r="S1390" s="3"/>
      <c r="T1390" s="3"/>
      <c r="U1390" s="3"/>
      <c r="V1390" s="3"/>
      <c r="W1390" s="2">
        <v>554</v>
      </c>
      <c r="X1390" s="2">
        <v>46</v>
      </c>
      <c r="Y1390" s="2">
        <v>480</v>
      </c>
      <c r="Z1390" s="2">
        <v>40</v>
      </c>
      <c r="AA1390" s="2">
        <v>368</v>
      </c>
      <c r="AB1390" s="2">
        <v>29</v>
      </c>
      <c r="AC1390" s="2">
        <v>666</v>
      </c>
      <c r="AD1390" s="2">
        <v>57</v>
      </c>
      <c r="AE1390" s="2">
        <v>723</v>
      </c>
      <c r="AF1390" s="2">
        <v>4986000</v>
      </c>
      <c r="AG1390" s="2">
        <v>414000</v>
      </c>
      <c r="AH1390" s="2">
        <v>4320000</v>
      </c>
      <c r="AI1390" s="2">
        <v>360000</v>
      </c>
      <c r="AJ1390" s="2">
        <v>3312000</v>
      </c>
      <c r="AK1390" s="2">
        <v>261000</v>
      </c>
      <c r="AL1390" s="2">
        <v>5994000</v>
      </c>
      <c r="AM1390" s="2">
        <v>513000</v>
      </c>
      <c r="AN1390" s="2">
        <v>6507000</v>
      </c>
    </row>
    <row r="1391" spans="1:40" ht="15" customHeight="1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3" t="s">
        <v>407</v>
      </c>
      <c r="P1391" s="3"/>
      <c r="Q1391" s="3"/>
      <c r="R1391" s="3"/>
      <c r="S1391" s="3"/>
      <c r="T1391" s="3"/>
      <c r="U1391" s="3"/>
      <c r="V1391" s="3"/>
      <c r="W1391" s="2">
        <v>0</v>
      </c>
      <c r="X1391" s="2">
        <v>0</v>
      </c>
      <c r="Y1391" s="2">
        <v>256</v>
      </c>
      <c r="Z1391" s="2">
        <v>32</v>
      </c>
      <c r="AA1391" s="2">
        <v>0</v>
      </c>
      <c r="AB1391" s="2">
        <v>0</v>
      </c>
      <c r="AC1391" s="2">
        <v>256</v>
      </c>
      <c r="AD1391" s="2">
        <v>32</v>
      </c>
      <c r="AE1391" s="2">
        <v>288</v>
      </c>
      <c r="AF1391" s="2">
        <v>0</v>
      </c>
      <c r="AG1391" s="2">
        <v>0</v>
      </c>
      <c r="AH1391" s="2">
        <v>5632000</v>
      </c>
      <c r="AI1391" s="2">
        <v>704000</v>
      </c>
      <c r="AJ1391" s="2">
        <v>0</v>
      </c>
      <c r="AK1391" s="2">
        <v>0</v>
      </c>
      <c r="AL1391" s="2">
        <v>5632000</v>
      </c>
      <c r="AM1391" s="2">
        <v>704000</v>
      </c>
      <c r="AN1391" s="2">
        <v>6336000</v>
      </c>
    </row>
    <row r="1392" spans="1:40" ht="15" customHeight="1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3" t="s">
        <v>408</v>
      </c>
      <c r="P1392" s="3"/>
      <c r="Q1392" s="3"/>
      <c r="R1392" s="3"/>
      <c r="S1392" s="3"/>
      <c r="T1392" s="3"/>
      <c r="U1392" s="3"/>
      <c r="V1392" s="3"/>
      <c r="W1392" s="2">
        <v>0</v>
      </c>
      <c r="X1392" s="2">
        <v>0</v>
      </c>
      <c r="Y1392" s="2">
        <v>256</v>
      </c>
      <c r="Z1392" s="2">
        <v>32</v>
      </c>
      <c r="AA1392" s="2">
        <v>64</v>
      </c>
      <c r="AB1392" s="2">
        <v>8</v>
      </c>
      <c r="AC1392" s="2">
        <v>192</v>
      </c>
      <c r="AD1392" s="2">
        <v>24</v>
      </c>
      <c r="AE1392" s="2">
        <v>216</v>
      </c>
      <c r="AF1392" s="2">
        <v>0</v>
      </c>
      <c r="AG1392" s="2">
        <v>0</v>
      </c>
      <c r="AH1392" s="2">
        <v>5632000</v>
      </c>
      <c r="AI1392" s="2">
        <v>704000</v>
      </c>
      <c r="AJ1392" s="2">
        <v>1408000</v>
      </c>
      <c r="AK1392" s="2">
        <v>176000</v>
      </c>
      <c r="AL1392" s="2">
        <v>4224000</v>
      </c>
      <c r="AM1392" s="2">
        <v>528000</v>
      </c>
      <c r="AN1392" s="2">
        <v>4752000</v>
      </c>
    </row>
    <row r="1393" spans="1:40" ht="15" customHeight="1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3" t="s">
        <v>409</v>
      </c>
      <c r="P1393" s="3"/>
      <c r="Q1393" s="3"/>
      <c r="R1393" s="3"/>
      <c r="S1393" s="3"/>
      <c r="T1393" s="3"/>
      <c r="U1393" s="3"/>
      <c r="V1393" s="3"/>
      <c r="W1393" s="2">
        <v>369</v>
      </c>
      <c r="X1393" s="2">
        <v>30</v>
      </c>
      <c r="Y1393" s="2">
        <v>256</v>
      </c>
      <c r="Z1393" s="2">
        <v>32</v>
      </c>
      <c r="AA1393" s="2">
        <v>300</v>
      </c>
      <c r="AB1393" s="2">
        <v>36</v>
      </c>
      <c r="AC1393" s="2">
        <v>325</v>
      </c>
      <c r="AD1393" s="2">
        <v>26</v>
      </c>
      <c r="AE1393" s="2">
        <v>351</v>
      </c>
      <c r="AF1393" s="2">
        <v>8118000</v>
      </c>
      <c r="AG1393" s="2">
        <v>660000</v>
      </c>
      <c r="AH1393" s="2">
        <v>5632000</v>
      </c>
      <c r="AI1393" s="2">
        <v>704000</v>
      </c>
      <c r="AJ1393" s="2">
        <v>6600000</v>
      </c>
      <c r="AK1393" s="2">
        <v>792000</v>
      </c>
      <c r="AL1393" s="2">
        <v>7150000</v>
      </c>
      <c r="AM1393" s="2">
        <v>572000</v>
      </c>
      <c r="AN1393" s="2">
        <v>7722000</v>
      </c>
    </row>
    <row r="1394" spans="1:40" ht="15" customHeight="1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3" t="s">
        <v>410</v>
      </c>
      <c r="P1394" s="3"/>
      <c r="Q1394" s="3"/>
      <c r="R1394" s="3"/>
      <c r="S1394" s="3"/>
      <c r="T1394" s="3"/>
      <c r="U1394" s="3"/>
      <c r="V1394" s="3"/>
      <c r="W1394" s="2">
        <v>100</v>
      </c>
      <c r="X1394" s="2">
        <v>8</v>
      </c>
      <c r="Y1394" s="2">
        <v>168</v>
      </c>
      <c r="Z1394" s="2">
        <v>14</v>
      </c>
      <c r="AA1394" s="2">
        <v>0</v>
      </c>
      <c r="AB1394" s="2">
        <v>0</v>
      </c>
      <c r="AC1394" s="2">
        <v>268</v>
      </c>
      <c r="AD1394" s="2">
        <v>22</v>
      </c>
      <c r="AE1394" s="2">
        <v>290</v>
      </c>
      <c r="AF1394" s="2">
        <v>3300000</v>
      </c>
      <c r="AG1394" s="2">
        <v>264000</v>
      </c>
      <c r="AH1394" s="2">
        <v>5544000</v>
      </c>
      <c r="AI1394" s="2">
        <v>462000</v>
      </c>
      <c r="AJ1394" s="2">
        <v>0</v>
      </c>
      <c r="AK1394" s="2">
        <v>0</v>
      </c>
      <c r="AL1394" s="2">
        <v>8844000</v>
      </c>
      <c r="AM1394" s="2">
        <v>726000</v>
      </c>
      <c r="AN1394" s="2">
        <v>9570000</v>
      </c>
    </row>
    <row r="1395" spans="1:40" ht="15" customHeight="1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3" t="s">
        <v>411</v>
      </c>
      <c r="P1395" s="3"/>
      <c r="Q1395" s="3"/>
      <c r="R1395" s="3"/>
      <c r="S1395" s="3"/>
      <c r="T1395" s="3"/>
      <c r="U1395" s="3"/>
      <c r="V1395" s="3"/>
      <c r="W1395" s="2">
        <v>0</v>
      </c>
      <c r="X1395" s="2">
        <v>0</v>
      </c>
      <c r="Y1395" s="2">
        <v>120</v>
      </c>
      <c r="Z1395" s="2">
        <v>10</v>
      </c>
      <c r="AA1395" s="2">
        <v>0</v>
      </c>
      <c r="AB1395" s="2">
        <v>0</v>
      </c>
      <c r="AC1395" s="2">
        <v>120</v>
      </c>
      <c r="AD1395" s="2">
        <v>10</v>
      </c>
      <c r="AE1395" s="2">
        <v>130</v>
      </c>
      <c r="AF1395" s="2">
        <v>0</v>
      </c>
      <c r="AG1395" s="2">
        <v>0</v>
      </c>
      <c r="AH1395" s="2">
        <v>3960000</v>
      </c>
      <c r="AI1395" s="2">
        <v>330000</v>
      </c>
      <c r="AJ1395" s="2">
        <v>0</v>
      </c>
      <c r="AK1395" s="2">
        <v>0</v>
      </c>
      <c r="AL1395" s="2">
        <v>3960000</v>
      </c>
      <c r="AM1395" s="2">
        <v>330000</v>
      </c>
      <c r="AN1395" s="2">
        <v>4290000</v>
      </c>
    </row>
    <row r="1396" spans="1:40" ht="15" customHeight="1" x14ac:dyDescent="0.25">
      <c r="A1396" s="5"/>
      <c r="B1396" s="5"/>
      <c r="C1396" s="5"/>
      <c r="D1396" s="5"/>
      <c r="E1396" s="5"/>
      <c r="F1396" s="5"/>
      <c r="G1396" s="5"/>
      <c r="H1396" s="7" t="s">
        <v>169</v>
      </c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2">
        <v>2597</v>
      </c>
      <c r="X1396" s="2">
        <v>320</v>
      </c>
      <c r="Y1396" s="2">
        <v>1752</v>
      </c>
      <c r="Z1396" s="2">
        <v>178</v>
      </c>
      <c r="AA1396" s="2">
        <v>954</v>
      </c>
      <c r="AB1396" s="2">
        <v>102</v>
      </c>
      <c r="AC1396" s="2">
        <v>3395</v>
      </c>
      <c r="AD1396" s="2">
        <v>396</v>
      </c>
      <c r="AE1396" s="2">
        <v>3791</v>
      </c>
      <c r="AF1396" s="2">
        <v>55744000</v>
      </c>
      <c r="AG1396" s="2">
        <v>7312000</v>
      </c>
      <c r="AH1396" s="2">
        <v>36768000</v>
      </c>
      <c r="AI1396" s="2">
        <v>3768000</v>
      </c>
      <c r="AJ1396" s="2">
        <v>18050000</v>
      </c>
      <c r="AK1396" s="2">
        <v>2094000</v>
      </c>
      <c r="AL1396" s="2">
        <v>74462000</v>
      </c>
      <c r="AM1396" s="2">
        <v>8986000</v>
      </c>
      <c r="AN1396" s="2">
        <v>83448000</v>
      </c>
    </row>
    <row r="1397" spans="1:40" ht="15" customHeight="1" x14ac:dyDescent="0.25">
      <c r="A1397" s="5"/>
      <c r="B1397" s="5"/>
      <c r="C1397" s="5"/>
      <c r="D1397" s="5"/>
      <c r="E1397" s="5"/>
      <c r="F1397" s="5"/>
      <c r="G1397" s="5"/>
      <c r="H1397" s="6" t="s">
        <v>170</v>
      </c>
      <c r="I1397" s="6"/>
      <c r="J1397" s="6"/>
      <c r="K1397" s="6"/>
      <c r="L1397" s="6"/>
      <c r="M1397" s="6"/>
      <c r="N1397" s="6"/>
      <c r="O1397" s="3" t="s">
        <v>391</v>
      </c>
      <c r="P1397" s="3"/>
      <c r="Q1397" s="3"/>
      <c r="R1397" s="3"/>
      <c r="S1397" s="3"/>
      <c r="T1397" s="3"/>
      <c r="U1397" s="3"/>
      <c r="V1397" s="3"/>
      <c r="W1397" s="2">
        <v>51</v>
      </c>
      <c r="X1397" s="2">
        <v>9</v>
      </c>
      <c r="Y1397" s="2">
        <v>0</v>
      </c>
      <c r="Z1397" s="2">
        <v>0</v>
      </c>
      <c r="AA1397" s="2">
        <v>0</v>
      </c>
      <c r="AB1397" s="2">
        <v>0</v>
      </c>
      <c r="AC1397" s="2">
        <v>51</v>
      </c>
      <c r="AD1397" s="2">
        <v>9</v>
      </c>
      <c r="AE1397" s="2">
        <v>60</v>
      </c>
      <c r="AF1397" s="2">
        <v>510000</v>
      </c>
      <c r="AG1397" s="2">
        <v>90000</v>
      </c>
      <c r="AH1397" s="2">
        <v>0</v>
      </c>
      <c r="AI1397" s="2">
        <v>0</v>
      </c>
      <c r="AJ1397" s="2">
        <v>0</v>
      </c>
      <c r="AK1397" s="2">
        <v>0</v>
      </c>
      <c r="AL1397" s="2">
        <v>510000</v>
      </c>
      <c r="AM1397" s="2">
        <v>90000</v>
      </c>
      <c r="AN1397" s="2">
        <v>600000</v>
      </c>
    </row>
    <row r="1398" spans="1:40" ht="15" customHeight="1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3" t="s">
        <v>392</v>
      </c>
      <c r="P1398" s="3"/>
      <c r="Q1398" s="3"/>
      <c r="R1398" s="3"/>
      <c r="S1398" s="3"/>
      <c r="T1398" s="3"/>
      <c r="U1398" s="3"/>
      <c r="V1398" s="3"/>
      <c r="W1398" s="2">
        <v>110</v>
      </c>
      <c r="X1398" s="2">
        <v>23</v>
      </c>
      <c r="Y1398" s="2">
        <v>0</v>
      </c>
      <c r="Z1398" s="2">
        <v>0</v>
      </c>
      <c r="AA1398" s="2">
        <v>0</v>
      </c>
      <c r="AB1398" s="2">
        <v>0</v>
      </c>
      <c r="AC1398" s="2">
        <v>110</v>
      </c>
      <c r="AD1398" s="2">
        <v>23</v>
      </c>
      <c r="AE1398" s="2">
        <v>133</v>
      </c>
      <c r="AF1398" s="2">
        <v>1100000</v>
      </c>
      <c r="AG1398" s="2">
        <v>230000</v>
      </c>
      <c r="AH1398" s="2">
        <v>0</v>
      </c>
      <c r="AI1398" s="2">
        <v>0</v>
      </c>
      <c r="AJ1398" s="2">
        <v>0</v>
      </c>
      <c r="AK1398" s="2">
        <v>0</v>
      </c>
      <c r="AL1398" s="2">
        <v>1100000</v>
      </c>
      <c r="AM1398" s="2">
        <v>230000</v>
      </c>
      <c r="AN1398" s="2">
        <v>1330000</v>
      </c>
    </row>
    <row r="1399" spans="1:40" ht="15" customHeight="1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3" t="s">
        <v>393</v>
      </c>
      <c r="P1399" s="3"/>
      <c r="Q1399" s="3"/>
      <c r="R1399" s="3"/>
      <c r="S1399" s="3"/>
      <c r="T1399" s="3"/>
      <c r="U1399" s="3"/>
      <c r="V1399" s="3"/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0</v>
      </c>
      <c r="AE1399" s="2">
        <v>0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</row>
    <row r="1400" spans="1:40" ht="15" customHeight="1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3" t="s">
        <v>394</v>
      </c>
      <c r="P1400" s="3"/>
      <c r="Q1400" s="3"/>
      <c r="R1400" s="3"/>
      <c r="S1400" s="3"/>
      <c r="T1400" s="3"/>
      <c r="U1400" s="3"/>
      <c r="V1400" s="3"/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0</v>
      </c>
      <c r="AE1400" s="2">
        <v>0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0</v>
      </c>
    </row>
    <row r="1401" spans="1:40" ht="15" customHeight="1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3" t="s">
        <v>395</v>
      </c>
      <c r="P1401" s="3"/>
      <c r="Q1401" s="3"/>
      <c r="R1401" s="3"/>
      <c r="S1401" s="3"/>
      <c r="T1401" s="3"/>
      <c r="U1401" s="3"/>
      <c r="V1401" s="3"/>
      <c r="W1401" s="2">
        <v>68</v>
      </c>
      <c r="X1401" s="2">
        <v>9</v>
      </c>
      <c r="Y1401" s="2">
        <v>0</v>
      </c>
      <c r="Z1401" s="2">
        <v>0</v>
      </c>
      <c r="AA1401" s="2">
        <v>0</v>
      </c>
      <c r="AB1401" s="2">
        <v>0</v>
      </c>
      <c r="AC1401" s="2">
        <v>68</v>
      </c>
      <c r="AD1401" s="2">
        <v>9</v>
      </c>
      <c r="AE1401" s="2">
        <v>77</v>
      </c>
      <c r="AF1401" s="2">
        <v>2720000</v>
      </c>
      <c r="AG1401" s="2">
        <v>373000</v>
      </c>
      <c r="AH1401" s="2">
        <v>0</v>
      </c>
      <c r="AI1401" s="2">
        <v>0</v>
      </c>
      <c r="AJ1401" s="2">
        <v>0</v>
      </c>
      <c r="AK1401" s="2">
        <v>0</v>
      </c>
      <c r="AL1401" s="2">
        <v>2720000</v>
      </c>
      <c r="AM1401" s="2">
        <v>373000</v>
      </c>
      <c r="AN1401" s="2">
        <v>3093000</v>
      </c>
    </row>
    <row r="1402" spans="1:40" ht="15" customHeight="1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3" t="s">
        <v>396</v>
      </c>
      <c r="P1402" s="3"/>
      <c r="Q1402" s="3"/>
      <c r="R1402" s="3"/>
      <c r="S1402" s="3"/>
      <c r="T1402" s="3"/>
      <c r="U1402" s="3"/>
      <c r="V1402" s="3"/>
      <c r="W1402" s="2">
        <v>31</v>
      </c>
      <c r="X1402" s="2">
        <v>5</v>
      </c>
      <c r="Y1402" s="2">
        <v>0</v>
      </c>
      <c r="Z1402" s="2">
        <v>0</v>
      </c>
      <c r="AA1402" s="2">
        <v>0</v>
      </c>
      <c r="AB1402" s="2">
        <v>0</v>
      </c>
      <c r="AC1402" s="2">
        <v>31</v>
      </c>
      <c r="AD1402" s="2">
        <v>5</v>
      </c>
      <c r="AE1402" s="2">
        <v>36</v>
      </c>
      <c r="AF1402" s="2">
        <v>2480000</v>
      </c>
      <c r="AG1402" s="2">
        <v>400000</v>
      </c>
      <c r="AH1402" s="2">
        <v>0</v>
      </c>
      <c r="AI1402" s="2">
        <v>0</v>
      </c>
      <c r="AJ1402" s="2">
        <v>0</v>
      </c>
      <c r="AK1402" s="2">
        <v>0</v>
      </c>
      <c r="AL1402" s="2">
        <v>2480000</v>
      </c>
      <c r="AM1402" s="2">
        <v>400000</v>
      </c>
      <c r="AN1402" s="2">
        <v>2880000</v>
      </c>
    </row>
    <row r="1403" spans="1:40" ht="15" customHeight="1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3" t="s">
        <v>397</v>
      </c>
      <c r="P1403" s="3"/>
      <c r="Q1403" s="3"/>
      <c r="R1403" s="3"/>
      <c r="S1403" s="3"/>
      <c r="T1403" s="3"/>
      <c r="U1403" s="3"/>
      <c r="V1403" s="3"/>
      <c r="W1403" s="2">
        <v>653</v>
      </c>
      <c r="X1403" s="2">
        <v>92</v>
      </c>
      <c r="Y1403" s="2">
        <v>0</v>
      </c>
      <c r="Z1403" s="2">
        <v>0</v>
      </c>
      <c r="AA1403" s="2">
        <v>0</v>
      </c>
      <c r="AB1403" s="2">
        <v>0</v>
      </c>
      <c r="AC1403" s="2">
        <v>653</v>
      </c>
      <c r="AD1403" s="2">
        <v>92</v>
      </c>
      <c r="AE1403" s="2">
        <v>745</v>
      </c>
      <c r="AF1403" s="2">
        <v>20896000</v>
      </c>
      <c r="AG1403" s="2">
        <v>2949000</v>
      </c>
      <c r="AH1403" s="2">
        <v>0</v>
      </c>
      <c r="AI1403" s="2">
        <v>0</v>
      </c>
      <c r="AJ1403" s="2">
        <v>0</v>
      </c>
      <c r="AK1403" s="2">
        <v>0</v>
      </c>
      <c r="AL1403" s="2">
        <v>20896000</v>
      </c>
      <c r="AM1403" s="2">
        <v>2949000</v>
      </c>
      <c r="AN1403" s="2">
        <v>23845000</v>
      </c>
    </row>
    <row r="1404" spans="1:40" ht="15" customHeight="1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3" t="s">
        <v>398</v>
      </c>
      <c r="P1404" s="3"/>
      <c r="Q1404" s="3"/>
      <c r="R1404" s="3"/>
      <c r="S1404" s="3"/>
      <c r="T1404" s="3"/>
      <c r="U1404" s="3"/>
      <c r="V1404" s="3"/>
      <c r="W1404" s="2">
        <v>27</v>
      </c>
      <c r="X1404" s="2">
        <v>9</v>
      </c>
      <c r="Y1404" s="2">
        <v>0</v>
      </c>
      <c r="Z1404" s="2">
        <v>0</v>
      </c>
      <c r="AA1404" s="2">
        <v>0</v>
      </c>
      <c r="AB1404" s="2">
        <v>0</v>
      </c>
      <c r="AC1404" s="2">
        <v>27</v>
      </c>
      <c r="AD1404" s="2">
        <v>9</v>
      </c>
      <c r="AE1404" s="2">
        <v>36</v>
      </c>
      <c r="AF1404" s="2">
        <v>2295000</v>
      </c>
      <c r="AG1404" s="2">
        <v>765000</v>
      </c>
      <c r="AH1404" s="2">
        <v>0</v>
      </c>
      <c r="AI1404" s="2">
        <v>0</v>
      </c>
      <c r="AJ1404" s="2">
        <v>0</v>
      </c>
      <c r="AK1404" s="2">
        <v>0</v>
      </c>
      <c r="AL1404" s="2">
        <v>2295000</v>
      </c>
      <c r="AM1404" s="2">
        <v>765000</v>
      </c>
      <c r="AN1404" s="2">
        <v>3060000</v>
      </c>
    </row>
    <row r="1405" spans="1:40" ht="15" customHeight="1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3" t="s">
        <v>399</v>
      </c>
      <c r="P1405" s="3"/>
      <c r="Q1405" s="3"/>
      <c r="R1405" s="3"/>
      <c r="S1405" s="3"/>
      <c r="T1405" s="3"/>
      <c r="U1405" s="3"/>
      <c r="V1405" s="3"/>
      <c r="W1405" s="2">
        <v>62</v>
      </c>
      <c r="X1405" s="2">
        <v>11</v>
      </c>
      <c r="Y1405" s="2">
        <v>0</v>
      </c>
      <c r="Z1405" s="2">
        <v>0</v>
      </c>
      <c r="AA1405" s="2">
        <v>0</v>
      </c>
      <c r="AB1405" s="2">
        <v>0</v>
      </c>
      <c r="AC1405" s="2">
        <v>62</v>
      </c>
      <c r="AD1405" s="2">
        <v>11</v>
      </c>
      <c r="AE1405" s="2">
        <v>73</v>
      </c>
      <c r="AF1405" s="2">
        <v>1240000</v>
      </c>
      <c r="AG1405" s="2">
        <v>227000</v>
      </c>
      <c r="AH1405" s="2">
        <v>0</v>
      </c>
      <c r="AI1405" s="2">
        <v>0</v>
      </c>
      <c r="AJ1405" s="2">
        <v>0</v>
      </c>
      <c r="AK1405" s="2">
        <v>0</v>
      </c>
      <c r="AL1405" s="2">
        <v>1240000</v>
      </c>
      <c r="AM1405" s="2">
        <v>227000</v>
      </c>
      <c r="AN1405" s="2">
        <v>1467000</v>
      </c>
    </row>
    <row r="1406" spans="1:40" ht="15" customHeight="1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3" t="s">
        <v>400</v>
      </c>
      <c r="P1406" s="3"/>
      <c r="Q1406" s="3"/>
      <c r="R1406" s="3"/>
      <c r="S1406" s="3"/>
      <c r="T1406" s="3"/>
      <c r="U1406" s="3"/>
      <c r="V1406" s="3"/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</row>
    <row r="1407" spans="1:40" ht="15" customHeight="1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3" t="s">
        <v>401</v>
      </c>
      <c r="P1407" s="3"/>
      <c r="Q1407" s="3"/>
      <c r="R1407" s="3"/>
      <c r="S1407" s="3"/>
      <c r="T1407" s="3"/>
      <c r="U1407" s="3"/>
      <c r="V1407" s="3"/>
      <c r="W1407" s="2">
        <v>250</v>
      </c>
      <c r="X1407" s="2">
        <v>50</v>
      </c>
      <c r="Y1407" s="2">
        <v>0</v>
      </c>
      <c r="Z1407" s="2">
        <v>0</v>
      </c>
      <c r="AA1407" s="2">
        <v>0</v>
      </c>
      <c r="AB1407" s="2">
        <v>0</v>
      </c>
      <c r="AC1407" s="2">
        <v>250</v>
      </c>
      <c r="AD1407" s="2">
        <v>50</v>
      </c>
      <c r="AE1407" s="2">
        <v>300</v>
      </c>
      <c r="AF1407" s="2">
        <v>3000000</v>
      </c>
      <c r="AG1407" s="2">
        <v>600000</v>
      </c>
      <c r="AH1407" s="2">
        <v>0</v>
      </c>
      <c r="AI1407" s="2">
        <v>0</v>
      </c>
      <c r="AJ1407" s="2">
        <v>0</v>
      </c>
      <c r="AK1407" s="2">
        <v>0</v>
      </c>
      <c r="AL1407" s="2">
        <v>3000000</v>
      </c>
      <c r="AM1407" s="2">
        <v>600000</v>
      </c>
      <c r="AN1407" s="2">
        <v>3600000</v>
      </c>
    </row>
    <row r="1408" spans="1:40" ht="15" customHeight="1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3" t="s">
        <v>402</v>
      </c>
      <c r="P1408" s="3"/>
      <c r="Q1408" s="3"/>
      <c r="R1408" s="3"/>
      <c r="S1408" s="3"/>
      <c r="T1408" s="3"/>
      <c r="U1408" s="3"/>
      <c r="V1408" s="3"/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</row>
    <row r="1409" spans="1:40" ht="15" customHeight="1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3" t="s">
        <v>403</v>
      </c>
      <c r="P1409" s="3"/>
      <c r="Q1409" s="3"/>
      <c r="R1409" s="3"/>
      <c r="S1409" s="3"/>
      <c r="T1409" s="3"/>
      <c r="U1409" s="3"/>
      <c r="V1409" s="3"/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</row>
    <row r="1410" spans="1:40" ht="15" customHeight="1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3" t="s">
        <v>404</v>
      </c>
      <c r="P1410" s="3"/>
      <c r="Q1410" s="3"/>
      <c r="R1410" s="3"/>
      <c r="S1410" s="3"/>
      <c r="T1410" s="3"/>
      <c r="U1410" s="3"/>
      <c r="V1410" s="3"/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0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</row>
    <row r="1411" spans="1:40" ht="15" customHeight="1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3" t="s">
        <v>405</v>
      </c>
      <c r="P1411" s="3"/>
      <c r="Q1411" s="3"/>
      <c r="R1411" s="3"/>
      <c r="S1411" s="3"/>
      <c r="T1411" s="3"/>
      <c r="U1411" s="3"/>
      <c r="V1411" s="3"/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0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</row>
    <row r="1412" spans="1:40" ht="15" customHeight="1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3" t="s">
        <v>406</v>
      </c>
      <c r="P1412" s="3"/>
      <c r="Q1412" s="3"/>
      <c r="R1412" s="3"/>
      <c r="S1412" s="3"/>
      <c r="T1412" s="3"/>
      <c r="U1412" s="3"/>
      <c r="V1412" s="3"/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  <c r="AD1412" s="2">
        <v>0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</row>
    <row r="1413" spans="1:40" ht="15" customHeight="1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3" t="s">
        <v>407</v>
      </c>
      <c r="P1413" s="3"/>
      <c r="Q1413" s="3"/>
      <c r="R1413" s="3"/>
      <c r="S1413" s="3"/>
      <c r="T1413" s="3"/>
      <c r="U1413" s="3"/>
      <c r="V1413" s="3"/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  <c r="AD1413" s="2">
        <v>0</v>
      </c>
      <c r="AE1413" s="2">
        <v>0</v>
      </c>
      <c r="AF1413" s="2">
        <v>0</v>
      </c>
      <c r="AG1413" s="2">
        <v>0</v>
      </c>
      <c r="AH1413" s="2">
        <v>0</v>
      </c>
      <c r="AI1413" s="2">
        <v>0</v>
      </c>
      <c r="AJ1413" s="2">
        <v>0</v>
      </c>
      <c r="AK1413" s="2">
        <v>0</v>
      </c>
      <c r="AL1413" s="2">
        <v>0</v>
      </c>
      <c r="AM1413" s="2">
        <v>0</v>
      </c>
      <c r="AN1413" s="2">
        <v>0</v>
      </c>
    </row>
    <row r="1414" spans="1:40" ht="15" customHeight="1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3" t="s">
        <v>408</v>
      </c>
      <c r="P1414" s="3"/>
      <c r="Q1414" s="3"/>
      <c r="R1414" s="3"/>
      <c r="S1414" s="3"/>
      <c r="T1414" s="3"/>
      <c r="U1414" s="3"/>
      <c r="V1414" s="3"/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0</v>
      </c>
      <c r="AE1414" s="2">
        <v>0</v>
      </c>
      <c r="AF1414" s="2">
        <v>0</v>
      </c>
      <c r="AG1414" s="2">
        <v>0</v>
      </c>
      <c r="AH1414" s="2">
        <v>0</v>
      </c>
      <c r="AI1414" s="2">
        <v>0</v>
      </c>
      <c r="AJ1414" s="2">
        <v>0</v>
      </c>
      <c r="AK1414" s="2">
        <v>0</v>
      </c>
      <c r="AL1414" s="2">
        <v>0</v>
      </c>
      <c r="AM1414" s="2">
        <v>0</v>
      </c>
      <c r="AN1414" s="2">
        <v>0</v>
      </c>
    </row>
    <row r="1415" spans="1:40" ht="15" customHeight="1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3" t="s">
        <v>409</v>
      </c>
      <c r="P1415" s="3"/>
      <c r="Q1415" s="3"/>
      <c r="R1415" s="3"/>
      <c r="S1415" s="3"/>
      <c r="T1415" s="3"/>
      <c r="U1415" s="3"/>
      <c r="V1415" s="3"/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  <c r="AD1415" s="2">
        <v>0</v>
      </c>
      <c r="AE1415" s="2">
        <v>0</v>
      </c>
      <c r="AF1415" s="2">
        <v>0</v>
      </c>
      <c r="AG1415" s="2">
        <v>0</v>
      </c>
      <c r="AH1415" s="2">
        <v>0</v>
      </c>
      <c r="AI1415" s="2">
        <v>0</v>
      </c>
      <c r="AJ1415" s="2">
        <v>0</v>
      </c>
      <c r="AK1415" s="2">
        <v>0</v>
      </c>
      <c r="AL1415" s="2">
        <v>0</v>
      </c>
      <c r="AM1415" s="2">
        <v>0</v>
      </c>
      <c r="AN1415" s="2">
        <v>0</v>
      </c>
    </row>
    <row r="1416" spans="1:40" ht="15" customHeight="1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3" t="s">
        <v>410</v>
      </c>
      <c r="P1416" s="3"/>
      <c r="Q1416" s="3"/>
      <c r="R1416" s="3"/>
      <c r="S1416" s="3"/>
      <c r="T1416" s="3"/>
      <c r="U1416" s="3"/>
      <c r="V1416" s="3"/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  <c r="AD1416" s="2">
        <v>0</v>
      </c>
      <c r="AE1416" s="2">
        <v>0</v>
      </c>
      <c r="AF1416" s="2">
        <v>0</v>
      </c>
      <c r="AG1416" s="2">
        <v>0</v>
      </c>
      <c r="AH1416" s="2">
        <v>0</v>
      </c>
      <c r="AI1416" s="2">
        <v>0</v>
      </c>
      <c r="AJ1416" s="2">
        <v>0</v>
      </c>
      <c r="AK1416" s="2">
        <v>0</v>
      </c>
      <c r="AL1416" s="2">
        <v>0</v>
      </c>
      <c r="AM1416" s="2">
        <v>0</v>
      </c>
      <c r="AN1416" s="2">
        <v>0</v>
      </c>
    </row>
    <row r="1417" spans="1:40" ht="15" customHeight="1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3" t="s">
        <v>411</v>
      </c>
      <c r="P1417" s="3"/>
      <c r="Q1417" s="3"/>
      <c r="R1417" s="3"/>
      <c r="S1417" s="3"/>
      <c r="T1417" s="3"/>
      <c r="U1417" s="3"/>
      <c r="V1417" s="3"/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  <c r="AD1417" s="2">
        <v>0</v>
      </c>
      <c r="AE1417" s="2">
        <v>0</v>
      </c>
      <c r="AF1417" s="2">
        <v>0</v>
      </c>
      <c r="AG1417" s="2">
        <v>0</v>
      </c>
      <c r="AH1417" s="2">
        <v>0</v>
      </c>
      <c r="AI1417" s="2">
        <v>0</v>
      </c>
      <c r="AJ1417" s="2">
        <v>0</v>
      </c>
      <c r="AK1417" s="2">
        <v>0</v>
      </c>
      <c r="AL1417" s="2">
        <v>0</v>
      </c>
      <c r="AM1417" s="2">
        <v>0</v>
      </c>
      <c r="AN1417" s="2">
        <v>0</v>
      </c>
    </row>
    <row r="1418" spans="1:40" ht="15" customHeight="1" x14ac:dyDescent="0.25">
      <c r="A1418" s="5"/>
      <c r="B1418" s="5"/>
      <c r="C1418" s="5"/>
      <c r="D1418" s="5"/>
      <c r="E1418" s="5"/>
      <c r="F1418" s="5"/>
      <c r="G1418" s="5"/>
      <c r="H1418" s="7" t="s">
        <v>171</v>
      </c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2">
        <v>1252</v>
      </c>
      <c r="X1418" s="2">
        <v>208</v>
      </c>
      <c r="Y1418" s="2">
        <v>0</v>
      </c>
      <c r="Z1418" s="2">
        <v>0</v>
      </c>
      <c r="AA1418" s="2">
        <v>0</v>
      </c>
      <c r="AB1418" s="2">
        <v>0</v>
      </c>
      <c r="AC1418" s="2">
        <v>1252</v>
      </c>
      <c r="AD1418" s="2">
        <v>208</v>
      </c>
      <c r="AE1418" s="2">
        <v>1460</v>
      </c>
      <c r="AF1418" s="2">
        <v>34241000</v>
      </c>
      <c r="AG1418" s="2">
        <v>5634000</v>
      </c>
      <c r="AH1418" s="2">
        <v>0</v>
      </c>
      <c r="AI1418" s="2">
        <v>0</v>
      </c>
      <c r="AJ1418" s="2">
        <v>0</v>
      </c>
      <c r="AK1418" s="2">
        <v>0</v>
      </c>
      <c r="AL1418" s="2">
        <v>34241000</v>
      </c>
      <c r="AM1418" s="2">
        <v>5634000</v>
      </c>
      <c r="AN1418" s="2">
        <v>39875000</v>
      </c>
    </row>
    <row r="1419" spans="1:40" ht="15" customHeight="1" x14ac:dyDescent="0.25">
      <c r="A1419" s="5"/>
      <c r="B1419" s="5"/>
      <c r="C1419" s="5"/>
      <c r="D1419" s="5"/>
      <c r="E1419" s="5"/>
      <c r="F1419" s="5"/>
      <c r="G1419" s="5"/>
      <c r="H1419" s="6" t="s">
        <v>172</v>
      </c>
      <c r="I1419" s="6"/>
      <c r="J1419" s="6"/>
      <c r="K1419" s="6"/>
      <c r="L1419" s="6"/>
      <c r="M1419" s="6"/>
      <c r="N1419" s="6"/>
      <c r="O1419" s="3" t="s">
        <v>391</v>
      </c>
      <c r="P1419" s="3"/>
      <c r="Q1419" s="3"/>
      <c r="R1419" s="3"/>
      <c r="S1419" s="3"/>
      <c r="T1419" s="3"/>
      <c r="U1419" s="3"/>
      <c r="V1419" s="3"/>
      <c r="W1419" s="2">
        <v>-6</v>
      </c>
      <c r="X1419" s="2">
        <v>-1</v>
      </c>
      <c r="Y1419" s="2">
        <v>0</v>
      </c>
      <c r="Z1419" s="2">
        <v>0</v>
      </c>
      <c r="AA1419" s="2">
        <v>0</v>
      </c>
      <c r="AB1419" s="2">
        <v>0</v>
      </c>
      <c r="AC1419" s="2">
        <v>-6</v>
      </c>
      <c r="AD1419" s="2">
        <v>-1</v>
      </c>
      <c r="AE1419" s="2">
        <v>-7</v>
      </c>
      <c r="AF1419" s="2">
        <v>-60000</v>
      </c>
      <c r="AG1419" s="2">
        <v>-10000</v>
      </c>
      <c r="AH1419" s="2">
        <v>0</v>
      </c>
      <c r="AI1419" s="2">
        <v>0</v>
      </c>
      <c r="AJ1419" s="2">
        <v>0</v>
      </c>
      <c r="AK1419" s="2">
        <v>0</v>
      </c>
      <c r="AL1419" s="2">
        <v>-60000</v>
      </c>
      <c r="AM1419" s="2">
        <v>-10000</v>
      </c>
      <c r="AN1419" s="2">
        <v>-70000</v>
      </c>
    </row>
    <row r="1420" spans="1:40" ht="15" customHeight="1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3" t="s">
        <v>392</v>
      </c>
      <c r="P1420" s="3"/>
      <c r="Q1420" s="3"/>
      <c r="R1420" s="3"/>
      <c r="S1420" s="3"/>
      <c r="T1420" s="3"/>
      <c r="U1420" s="3"/>
      <c r="V1420" s="3"/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  <c r="AD1420" s="2">
        <v>0</v>
      </c>
      <c r="AE1420" s="2">
        <v>0</v>
      </c>
      <c r="AF1420" s="2">
        <v>0</v>
      </c>
      <c r="AG1420" s="2">
        <v>0</v>
      </c>
      <c r="AH1420" s="2">
        <v>0</v>
      </c>
      <c r="AI1420" s="2">
        <v>0</v>
      </c>
      <c r="AJ1420" s="2">
        <v>0</v>
      </c>
      <c r="AK1420" s="2">
        <v>0</v>
      </c>
      <c r="AL1420" s="2">
        <v>0</v>
      </c>
      <c r="AM1420" s="2">
        <v>0</v>
      </c>
      <c r="AN1420" s="2">
        <v>0</v>
      </c>
    </row>
    <row r="1421" spans="1:40" ht="15" customHeight="1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3" t="s">
        <v>393</v>
      </c>
      <c r="P1421" s="3"/>
      <c r="Q1421" s="3"/>
      <c r="R1421" s="3"/>
      <c r="S1421" s="3"/>
      <c r="T1421" s="3"/>
      <c r="U1421" s="3"/>
      <c r="V1421" s="3"/>
      <c r="W1421" s="2">
        <v>-12</v>
      </c>
      <c r="X1421" s="2">
        <v>-1</v>
      </c>
      <c r="Y1421" s="2">
        <v>0</v>
      </c>
      <c r="Z1421" s="2">
        <v>0</v>
      </c>
      <c r="AA1421" s="2">
        <v>0</v>
      </c>
      <c r="AB1421" s="2">
        <v>0</v>
      </c>
      <c r="AC1421" s="2">
        <v>-12</v>
      </c>
      <c r="AD1421" s="2">
        <v>-1</v>
      </c>
      <c r="AE1421" s="2">
        <v>-13</v>
      </c>
      <c r="AF1421" s="2">
        <v>-300000</v>
      </c>
      <c r="AG1421" s="2">
        <v>-25000</v>
      </c>
      <c r="AH1421" s="2">
        <v>0</v>
      </c>
      <c r="AI1421" s="2">
        <v>0</v>
      </c>
      <c r="AJ1421" s="2">
        <v>0</v>
      </c>
      <c r="AK1421" s="2">
        <v>0</v>
      </c>
      <c r="AL1421" s="2">
        <v>-300000</v>
      </c>
      <c r="AM1421" s="2">
        <v>-25000</v>
      </c>
      <c r="AN1421" s="2">
        <v>-325000</v>
      </c>
    </row>
    <row r="1422" spans="1:40" ht="15" customHeight="1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3" t="s">
        <v>394</v>
      </c>
      <c r="P1422" s="3"/>
      <c r="Q1422" s="3"/>
      <c r="R1422" s="3"/>
      <c r="S1422" s="3"/>
      <c r="T1422" s="3"/>
      <c r="U1422" s="3"/>
      <c r="V1422" s="3"/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  <c r="AD1422" s="2">
        <v>0</v>
      </c>
      <c r="AE1422" s="2">
        <v>0</v>
      </c>
      <c r="AF1422" s="2">
        <v>0</v>
      </c>
      <c r="AG1422" s="2">
        <v>0</v>
      </c>
      <c r="AH1422" s="2">
        <v>0</v>
      </c>
      <c r="AI1422" s="2">
        <v>0</v>
      </c>
      <c r="AJ1422" s="2">
        <v>0</v>
      </c>
      <c r="AK1422" s="2">
        <v>0</v>
      </c>
      <c r="AL1422" s="2">
        <v>0</v>
      </c>
      <c r="AM1422" s="2">
        <v>0</v>
      </c>
      <c r="AN1422" s="2">
        <v>0</v>
      </c>
    </row>
    <row r="1423" spans="1:40" ht="15" customHeight="1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3" t="s">
        <v>395</v>
      </c>
      <c r="P1423" s="3"/>
      <c r="Q1423" s="3"/>
      <c r="R1423" s="3"/>
      <c r="S1423" s="3"/>
      <c r="T1423" s="3"/>
      <c r="U1423" s="3"/>
      <c r="V1423" s="3"/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2">
        <v>0</v>
      </c>
      <c r="AE1423" s="2">
        <v>0</v>
      </c>
      <c r="AF1423" s="2">
        <v>0</v>
      </c>
      <c r="AG1423" s="2">
        <v>0</v>
      </c>
      <c r="AH1423" s="2">
        <v>0</v>
      </c>
      <c r="AI1423" s="2">
        <v>0</v>
      </c>
      <c r="AJ1423" s="2">
        <v>0</v>
      </c>
      <c r="AK1423" s="2">
        <v>0</v>
      </c>
      <c r="AL1423" s="2">
        <v>0</v>
      </c>
      <c r="AM1423" s="2">
        <v>0</v>
      </c>
      <c r="AN1423" s="2">
        <v>0</v>
      </c>
    </row>
    <row r="1424" spans="1:40" ht="15" customHeight="1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3" t="s">
        <v>396</v>
      </c>
      <c r="P1424" s="3"/>
      <c r="Q1424" s="3"/>
      <c r="R1424" s="3"/>
      <c r="S1424" s="3"/>
      <c r="T1424" s="3"/>
      <c r="U1424" s="3"/>
      <c r="V1424" s="3"/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0</v>
      </c>
      <c r="AD1424" s="2">
        <v>0</v>
      </c>
      <c r="AE1424" s="2">
        <v>0</v>
      </c>
      <c r="AF1424" s="2">
        <v>0</v>
      </c>
      <c r="AG1424" s="2">
        <v>0</v>
      </c>
      <c r="AH1424" s="2">
        <v>0</v>
      </c>
      <c r="AI1424" s="2">
        <v>0</v>
      </c>
      <c r="AJ1424" s="2">
        <v>0</v>
      </c>
      <c r="AK1424" s="2">
        <v>0</v>
      </c>
      <c r="AL1424" s="2">
        <v>0</v>
      </c>
      <c r="AM1424" s="2">
        <v>0</v>
      </c>
      <c r="AN1424" s="2">
        <v>0</v>
      </c>
    </row>
    <row r="1425" spans="1:40" ht="15" customHeight="1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3" t="s">
        <v>397</v>
      </c>
      <c r="P1425" s="3"/>
      <c r="Q1425" s="3"/>
      <c r="R1425" s="3"/>
      <c r="S1425" s="3"/>
      <c r="T1425" s="3"/>
      <c r="U1425" s="3"/>
      <c r="V1425" s="3"/>
      <c r="W1425" s="2">
        <v>-12</v>
      </c>
      <c r="X1425" s="2">
        <v>-2</v>
      </c>
      <c r="Y1425" s="2">
        <v>0</v>
      </c>
      <c r="Z1425" s="2">
        <v>0</v>
      </c>
      <c r="AA1425" s="2">
        <v>0</v>
      </c>
      <c r="AB1425" s="2">
        <v>0</v>
      </c>
      <c r="AC1425" s="2">
        <v>-12</v>
      </c>
      <c r="AD1425" s="2">
        <v>-2</v>
      </c>
      <c r="AE1425" s="2">
        <v>-14</v>
      </c>
      <c r="AF1425" s="2">
        <v>-384000</v>
      </c>
      <c r="AG1425" s="2">
        <v>-64000</v>
      </c>
      <c r="AH1425" s="2">
        <v>0</v>
      </c>
      <c r="AI1425" s="2">
        <v>0</v>
      </c>
      <c r="AJ1425" s="2">
        <v>0</v>
      </c>
      <c r="AK1425" s="2">
        <v>0</v>
      </c>
      <c r="AL1425" s="2">
        <v>-384000</v>
      </c>
      <c r="AM1425" s="2">
        <v>-64000</v>
      </c>
      <c r="AN1425" s="2">
        <v>-448000</v>
      </c>
    </row>
    <row r="1426" spans="1:40" ht="15" customHeight="1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3" t="s">
        <v>398</v>
      </c>
      <c r="P1426" s="3"/>
      <c r="Q1426" s="3"/>
      <c r="R1426" s="3"/>
      <c r="S1426" s="3"/>
      <c r="T1426" s="3"/>
      <c r="U1426" s="3"/>
      <c r="V1426" s="3"/>
      <c r="W1426" s="2">
        <v>-18</v>
      </c>
      <c r="X1426" s="2">
        <v>-3</v>
      </c>
      <c r="Y1426" s="2">
        <v>0</v>
      </c>
      <c r="Z1426" s="2">
        <v>0</v>
      </c>
      <c r="AA1426" s="2">
        <v>0</v>
      </c>
      <c r="AB1426" s="2">
        <v>0</v>
      </c>
      <c r="AC1426" s="2">
        <v>-18</v>
      </c>
      <c r="AD1426" s="2">
        <v>-3</v>
      </c>
      <c r="AE1426" s="2">
        <v>-21</v>
      </c>
      <c r="AF1426" s="2">
        <v>-1530000</v>
      </c>
      <c r="AG1426" s="2">
        <v>-255000</v>
      </c>
      <c r="AH1426" s="2">
        <v>0</v>
      </c>
      <c r="AI1426" s="2">
        <v>0</v>
      </c>
      <c r="AJ1426" s="2">
        <v>0</v>
      </c>
      <c r="AK1426" s="2">
        <v>0</v>
      </c>
      <c r="AL1426" s="2">
        <v>-1530000</v>
      </c>
      <c r="AM1426" s="2">
        <v>-255000</v>
      </c>
      <c r="AN1426" s="2">
        <v>-1785000</v>
      </c>
    </row>
    <row r="1427" spans="1:40" ht="15" customHeight="1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3" t="s">
        <v>399</v>
      </c>
      <c r="P1427" s="3"/>
      <c r="Q1427" s="3"/>
      <c r="R1427" s="3"/>
      <c r="S1427" s="3"/>
      <c r="T1427" s="3"/>
      <c r="U1427" s="3"/>
      <c r="V1427" s="3"/>
      <c r="W1427" s="2">
        <v>0</v>
      </c>
      <c r="X1427" s="2">
        <v>0</v>
      </c>
      <c r="Y1427" s="2">
        <v>0</v>
      </c>
      <c r="Z1427" s="2">
        <v>0</v>
      </c>
      <c r="AA1427" s="2">
        <v>0</v>
      </c>
      <c r="AB1427" s="2">
        <v>0</v>
      </c>
      <c r="AC1427" s="2">
        <v>0</v>
      </c>
      <c r="AD1427" s="2">
        <v>0</v>
      </c>
      <c r="AE1427" s="2">
        <v>0</v>
      </c>
      <c r="AF1427" s="2">
        <v>0</v>
      </c>
      <c r="AG1427" s="2">
        <v>0</v>
      </c>
      <c r="AH1427" s="2">
        <v>0</v>
      </c>
      <c r="AI1427" s="2">
        <v>0</v>
      </c>
      <c r="AJ1427" s="2">
        <v>0</v>
      </c>
      <c r="AK1427" s="2">
        <v>0</v>
      </c>
      <c r="AL1427" s="2">
        <v>0</v>
      </c>
      <c r="AM1427" s="2">
        <v>0</v>
      </c>
      <c r="AN1427" s="2">
        <v>0</v>
      </c>
    </row>
    <row r="1428" spans="1:40" ht="15" customHeight="1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3" t="s">
        <v>400</v>
      </c>
      <c r="P1428" s="3"/>
      <c r="Q1428" s="3"/>
      <c r="R1428" s="3"/>
      <c r="S1428" s="3"/>
      <c r="T1428" s="3"/>
      <c r="U1428" s="3"/>
      <c r="V1428" s="3"/>
      <c r="W1428" s="2">
        <v>0</v>
      </c>
      <c r="X1428" s="2">
        <v>0</v>
      </c>
      <c r="Y1428" s="2">
        <v>0</v>
      </c>
      <c r="Z1428" s="2">
        <v>0</v>
      </c>
      <c r="AA1428" s="2">
        <v>0</v>
      </c>
      <c r="AB1428" s="2">
        <v>0</v>
      </c>
      <c r="AC1428" s="2">
        <v>0</v>
      </c>
      <c r="AD1428" s="2">
        <v>0</v>
      </c>
      <c r="AE1428" s="2">
        <v>0</v>
      </c>
      <c r="AF1428" s="2">
        <v>0</v>
      </c>
      <c r="AG1428" s="2">
        <v>0</v>
      </c>
      <c r="AH1428" s="2">
        <v>0</v>
      </c>
      <c r="AI1428" s="2">
        <v>0</v>
      </c>
      <c r="AJ1428" s="2">
        <v>0</v>
      </c>
      <c r="AK1428" s="2">
        <v>0</v>
      </c>
      <c r="AL1428" s="2">
        <v>0</v>
      </c>
      <c r="AM1428" s="2">
        <v>0</v>
      </c>
      <c r="AN1428" s="2">
        <v>0</v>
      </c>
    </row>
    <row r="1429" spans="1:40" ht="15" customHeight="1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3" t="s">
        <v>401</v>
      </c>
      <c r="P1429" s="3"/>
      <c r="Q1429" s="3"/>
      <c r="R1429" s="3"/>
      <c r="S1429" s="3"/>
      <c r="T1429" s="3"/>
      <c r="U1429" s="3"/>
      <c r="V1429" s="3"/>
      <c r="W1429" s="2">
        <v>-10</v>
      </c>
      <c r="X1429" s="2">
        <v>-2</v>
      </c>
      <c r="Y1429" s="2">
        <v>0</v>
      </c>
      <c r="Z1429" s="2">
        <v>0</v>
      </c>
      <c r="AA1429" s="2">
        <v>0</v>
      </c>
      <c r="AB1429" s="2">
        <v>0</v>
      </c>
      <c r="AC1429" s="2">
        <v>-10</v>
      </c>
      <c r="AD1429" s="2">
        <v>-2</v>
      </c>
      <c r="AE1429" s="2">
        <v>-12</v>
      </c>
      <c r="AF1429" s="2">
        <v>-120000</v>
      </c>
      <c r="AG1429" s="2">
        <v>-24000</v>
      </c>
      <c r="AH1429" s="2">
        <v>0</v>
      </c>
      <c r="AI1429" s="2">
        <v>0</v>
      </c>
      <c r="AJ1429" s="2">
        <v>0</v>
      </c>
      <c r="AK1429" s="2">
        <v>0</v>
      </c>
      <c r="AL1429" s="2">
        <v>-120000</v>
      </c>
      <c r="AM1429" s="2">
        <v>-24000</v>
      </c>
      <c r="AN1429" s="2">
        <v>-144000</v>
      </c>
    </row>
    <row r="1430" spans="1:40" ht="15" customHeight="1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3" t="s">
        <v>402</v>
      </c>
      <c r="P1430" s="3"/>
      <c r="Q1430" s="3"/>
      <c r="R1430" s="3"/>
      <c r="S1430" s="3"/>
      <c r="T1430" s="3"/>
      <c r="U1430" s="3"/>
      <c r="V1430" s="3"/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  <c r="AE1430" s="2">
        <v>0</v>
      </c>
      <c r="AF1430" s="2">
        <v>0</v>
      </c>
      <c r="AG1430" s="2">
        <v>0</v>
      </c>
      <c r="AH1430" s="2">
        <v>0</v>
      </c>
      <c r="AI1430" s="2">
        <v>0</v>
      </c>
      <c r="AJ1430" s="2">
        <v>0</v>
      </c>
      <c r="AK1430" s="2">
        <v>0</v>
      </c>
      <c r="AL1430" s="2">
        <v>0</v>
      </c>
      <c r="AM1430" s="2">
        <v>0</v>
      </c>
      <c r="AN1430" s="2">
        <v>0</v>
      </c>
    </row>
    <row r="1431" spans="1:40" ht="15" customHeight="1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3" t="s">
        <v>403</v>
      </c>
      <c r="P1431" s="3"/>
      <c r="Q1431" s="3"/>
      <c r="R1431" s="3"/>
      <c r="S1431" s="3"/>
      <c r="T1431" s="3"/>
      <c r="U1431" s="3"/>
      <c r="V1431" s="3"/>
      <c r="W1431" s="2">
        <v>-20</v>
      </c>
      <c r="X1431" s="2">
        <v>-5</v>
      </c>
      <c r="Y1431" s="2">
        <v>0</v>
      </c>
      <c r="Z1431" s="2">
        <v>0</v>
      </c>
      <c r="AA1431" s="2">
        <v>0</v>
      </c>
      <c r="AB1431" s="2">
        <v>0</v>
      </c>
      <c r="AC1431" s="2">
        <v>-20</v>
      </c>
      <c r="AD1431" s="2">
        <v>-5</v>
      </c>
      <c r="AE1431" s="2">
        <v>-25</v>
      </c>
      <c r="AF1431" s="2">
        <v>-600000</v>
      </c>
      <c r="AG1431" s="2">
        <v>-150000</v>
      </c>
      <c r="AH1431" s="2">
        <v>0</v>
      </c>
      <c r="AI1431" s="2">
        <v>0</v>
      </c>
      <c r="AJ1431" s="2">
        <v>0</v>
      </c>
      <c r="AK1431" s="2">
        <v>0</v>
      </c>
      <c r="AL1431" s="2">
        <v>-600000</v>
      </c>
      <c r="AM1431" s="2">
        <v>-150000</v>
      </c>
      <c r="AN1431" s="2">
        <v>-750000</v>
      </c>
    </row>
    <row r="1432" spans="1:40" ht="15" customHeight="1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3" t="s">
        <v>404</v>
      </c>
      <c r="P1432" s="3"/>
      <c r="Q1432" s="3"/>
      <c r="R1432" s="3"/>
      <c r="S1432" s="3"/>
      <c r="T1432" s="3"/>
      <c r="U1432" s="3"/>
      <c r="V1432" s="3"/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  <c r="AD1432" s="2">
        <v>0</v>
      </c>
      <c r="AE1432" s="2">
        <v>0</v>
      </c>
      <c r="AF1432" s="2">
        <v>0</v>
      </c>
      <c r="AG1432" s="2">
        <v>0</v>
      </c>
      <c r="AH1432" s="2">
        <v>0</v>
      </c>
      <c r="AI1432" s="2">
        <v>0</v>
      </c>
      <c r="AJ1432" s="2">
        <v>0</v>
      </c>
      <c r="AK1432" s="2">
        <v>0</v>
      </c>
      <c r="AL1432" s="2">
        <v>0</v>
      </c>
      <c r="AM1432" s="2">
        <v>0</v>
      </c>
      <c r="AN1432" s="2">
        <v>0</v>
      </c>
    </row>
    <row r="1433" spans="1:40" ht="15" customHeight="1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3" t="s">
        <v>405</v>
      </c>
      <c r="P1433" s="3"/>
      <c r="Q1433" s="3"/>
      <c r="R1433" s="3"/>
      <c r="S1433" s="3"/>
      <c r="T1433" s="3"/>
      <c r="U1433" s="3"/>
      <c r="V1433" s="3"/>
      <c r="W1433" s="2">
        <v>-12</v>
      </c>
      <c r="X1433" s="2">
        <v>-1</v>
      </c>
      <c r="Y1433" s="2">
        <v>0</v>
      </c>
      <c r="Z1433" s="2">
        <v>0</v>
      </c>
      <c r="AA1433" s="2">
        <v>0</v>
      </c>
      <c r="AB1433" s="2">
        <v>0</v>
      </c>
      <c r="AC1433" s="2">
        <v>-12</v>
      </c>
      <c r="AD1433" s="2">
        <v>-1</v>
      </c>
      <c r="AE1433" s="2">
        <v>-13</v>
      </c>
      <c r="AF1433" s="2">
        <v>-336000</v>
      </c>
      <c r="AG1433" s="2">
        <v>-28000</v>
      </c>
      <c r="AH1433" s="2">
        <v>0</v>
      </c>
      <c r="AI1433" s="2">
        <v>0</v>
      </c>
      <c r="AJ1433" s="2">
        <v>0</v>
      </c>
      <c r="AK1433" s="2">
        <v>0</v>
      </c>
      <c r="AL1433" s="2">
        <v>-336000</v>
      </c>
      <c r="AM1433" s="2">
        <v>-28000</v>
      </c>
      <c r="AN1433" s="2">
        <v>-364000</v>
      </c>
    </row>
    <row r="1434" spans="1:40" ht="15" customHeight="1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3" t="s">
        <v>406</v>
      </c>
      <c r="P1434" s="3"/>
      <c r="Q1434" s="3"/>
      <c r="R1434" s="3"/>
      <c r="S1434" s="3"/>
      <c r="T1434" s="3"/>
      <c r="U1434" s="3"/>
      <c r="V1434" s="3"/>
      <c r="W1434" s="2">
        <v>0</v>
      </c>
      <c r="X1434" s="2">
        <v>0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  <c r="AD1434" s="2">
        <v>0</v>
      </c>
      <c r="AE1434" s="2">
        <v>0</v>
      </c>
      <c r="AF1434" s="2">
        <v>0</v>
      </c>
      <c r="AG1434" s="2">
        <v>0</v>
      </c>
      <c r="AH1434" s="2">
        <v>0</v>
      </c>
      <c r="AI1434" s="2">
        <v>0</v>
      </c>
      <c r="AJ1434" s="2">
        <v>0</v>
      </c>
      <c r="AK1434" s="2">
        <v>0</v>
      </c>
      <c r="AL1434" s="2">
        <v>0</v>
      </c>
      <c r="AM1434" s="2">
        <v>0</v>
      </c>
      <c r="AN1434" s="2">
        <v>0</v>
      </c>
    </row>
    <row r="1435" spans="1:40" ht="15" customHeight="1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3" t="s">
        <v>407</v>
      </c>
      <c r="P1435" s="3"/>
      <c r="Q1435" s="3"/>
      <c r="R1435" s="3"/>
      <c r="S1435" s="3"/>
      <c r="T1435" s="3"/>
      <c r="U1435" s="3"/>
      <c r="V1435" s="3"/>
      <c r="W1435" s="2">
        <v>-8</v>
      </c>
      <c r="X1435" s="2">
        <v>-1</v>
      </c>
      <c r="Y1435" s="2">
        <v>0</v>
      </c>
      <c r="Z1435" s="2">
        <v>0</v>
      </c>
      <c r="AA1435" s="2">
        <v>0</v>
      </c>
      <c r="AB1435" s="2">
        <v>0</v>
      </c>
      <c r="AC1435" s="2">
        <v>-8</v>
      </c>
      <c r="AD1435" s="2">
        <v>-1</v>
      </c>
      <c r="AE1435" s="2">
        <v>-9</v>
      </c>
      <c r="AF1435" s="2">
        <v>-176000</v>
      </c>
      <c r="AG1435" s="2">
        <v>-22000</v>
      </c>
      <c r="AH1435" s="2">
        <v>0</v>
      </c>
      <c r="AI1435" s="2">
        <v>0</v>
      </c>
      <c r="AJ1435" s="2">
        <v>0</v>
      </c>
      <c r="AK1435" s="2">
        <v>0</v>
      </c>
      <c r="AL1435" s="2">
        <v>-176000</v>
      </c>
      <c r="AM1435" s="2">
        <v>-22000</v>
      </c>
      <c r="AN1435" s="2">
        <v>-198000</v>
      </c>
    </row>
    <row r="1436" spans="1:40" ht="15" customHeight="1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3" t="s">
        <v>408</v>
      </c>
      <c r="P1436" s="3"/>
      <c r="Q1436" s="3"/>
      <c r="R1436" s="3"/>
      <c r="S1436" s="3"/>
      <c r="T1436" s="3"/>
      <c r="U1436" s="3"/>
      <c r="V1436" s="3"/>
      <c r="W1436" s="2">
        <v>-8</v>
      </c>
      <c r="X1436" s="2">
        <v>0</v>
      </c>
      <c r="Y1436" s="2">
        <v>0</v>
      </c>
      <c r="Z1436" s="2">
        <v>0</v>
      </c>
      <c r="AA1436" s="2">
        <v>0</v>
      </c>
      <c r="AB1436" s="2">
        <v>0</v>
      </c>
      <c r="AC1436" s="2">
        <v>-8</v>
      </c>
      <c r="AD1436" s="2">
        <v>0</v>
      </c>
      <c r="AE1436" s="2">
        <v>-8</v>
      </c>
      <c r="AF1436" s="2">
        <v>-176000</v>
      </c>
      <c r="AG1436" s="2">
        <v>0</v>
      </c>
      <c r="AH1436" s="2">
        <v>0</v>
      </c>
      <c r="AI1436" s="2">
        <v>0</v>
      </c>
      <c r="AJ1436" s="2">
        <v>0</v>
      </c>
      <c r="AK1436" s="2">
        <v>0</v>
      </c>
      <c r="AL1436" s="2">
        <v>-176000</v>
      </c>
      <c r="AM1436" s="2">
        <v>0</v>
      </c>
      <c r="AN1436" s="2">
        <v>-176000</v>
      </c>
    </row>
    <row r="1437" spans="1:40" ht="15" customHeight="1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3" t="s">
        <v>409</v>
      </c>
      <c r="P1437" s="3"/>
      <c r="Q1437" s="3"/>
      <c r="R1437" s="3"/>
      <c r="S1437" s="3"/>
      <c r="T1437" s="3"/>
      <c r="U1437" s="3"/>
      <c r="V1437" s="3"/>
      <c r="W1437" s="2">
        <v>-8</v>
      </c>
      <c r="X1437" s="2">
        <v>-1</v>
      </c>
      <c r="Y1437" s="2">
        <v>0</v>
      </c>
      <c r="Z1437" s="2">
        <v>0</v>
      </c>
      <c r="AA1437" s="2">
        <v>0</v>
      </c>
      <c r="AB1437" s="2">
        <v>0</v>
      </c>
      <c r="AC1437" s="2">
        <v>-8</v>
      </c>
      <c r="AD1437" s="2">
        <v>-1</v>
      </c>
      <c r="AE1437" s="2">
        <v>-9</v>
      </c>
      <c r="AF1437" s="2">
        <v>-176000</v>
      </c>
      <c r="AG1437" s="2">
        <v>-22000</v>
      </c>
      <c r="AH1437" s="2">
        <v>0</v>
      </c>
      <c r="AI1437" s="2">
        <v>0</v>
      </c>
      <c r="AJ1437" s="2">
        <v>0</v>
      </c>
      <c r="AK1437" s="2">
        <v>0</v>
      </c>
      <c r="AL1437" s="2">
        <v>-176000</v>
      </c>
      <c r="AM1437" s="2">
        <v>-22000</v>
      </c>
      <c r="AN1437" s="2">
        <v>-198000</v>
      </c>
    </row>
    <row r="1438" spans="1:40" ht="15" customHeight="1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3" t="s">
        <v>410</v>
      </c>
      <c r="P1438" s="3"/>
      <c r="Q1438" s="3"/>
      <c r="R1438" s="3"/>
      <c r="S1438" s="3"/>
      <c r="T1438" s="3"/>
      <c r="U1438" s="3"/>
      <c r="V1438" s="3"/>
      <c r="W1438" s="2">
        <v>0</v>
      </c>
      <c r="X1438" s="2">
        <v>0</v>
      </c>
      <c r="Y1438" s="2">
        <v>0</v>
      </c>
      <c r="Z1438" s="2">
        <v>0</v>
      </c>
      <c r="AA1438" s="2">
        <v>0</v>
      </c>
      <c r="AB1438" s="2">
        <v>0</v>
      </c>
      <c r="AC1438" s="2">
        <v>0</v>
      </c>
      <c r="AD1438" s="2">
        <v>0</v>
      </c>
      <c r="AE1438" s="2">
        <v>0</v>
      </c>
      <c r="AF1438" s="2">
        <v>0</v>
      </c>
      <c r="AG1438" s="2">
        <v>0</v>
      </c>
      <c r="AH1438" s="2">
        <v>0</v>
      </c>
      <c r="AI1438" s="2">
        <v>0</v>
      </c>
      <c r="AJ1438" s="2">
        <v>0</v>
      </c>
      <c r="AK1438" s="2">
        <v>0</v>
      </c>
      <c r="AL1438" s="2">
        <v>0</v>
      </c>
      <c r="AM1438" s="2">
        <v>0</v>
      </c>
      <c r="AN1438" s="2">
        <v>0</v>
      </c>
    </row>
    <row r="1439" spans="1:40" ht="15" customHeight="1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3" t="s">
        <v>411</v>
      </c>
      <c r="P1439" s="3"/>
      <c r="Q1439" s="3"/>
      <c r="R1439" s="3"/>
      <c r="S1439" s="3"/>
      <c r="T1439" s="3"/>
      <c r="U1439" s="3"/>
      <c r="V1439" s="3"/>
      <c r="W1439" s="2">
        <v>0</v>
      </c>
      <c r="X1439" s="2">
        <v>0</v>
      </c>
      <c r="Y1439" s="2">
        <v>0</v>
      </c>
      <c r="Z1439" s="2">
        <v>0</v>
      </c>
      <c r="AA1439" s="2">
        <v>0</v>
      </c>
      <c r="AB1439" s="2">
        <v>0</v>
      </c>
      <c r="AC1439" s="2">
        <v>0</v>
      </c>
      <c r="AD1439" s="2">
        <v>0</v>
      </c>
      <c r="AE1439" s="2">
        <v>0</v>
      </c>
      <c r="AF1439" s="2">
        <v>0</v>
      </c>
      <c r="AG1439" s="2">
        <v>0</v>
      </c>
      <c r="AH1439" s="2">
        <v>0</v>
      </c>
      <c r="AI1439" s="2">
        <v>0</v>
      </c>
      <c r="AJ1439" s="2">
        <v>0</v>
      </c>
      <c r="AK1439" s="2">
        <v>0</v>
      </c>
      <c r="AL1439" s="2">
        <v>0</v>
      </c>
      <c r="AM1439" s="2">
        <v>0</v>
      </c>
      <c r="AN1439" s="2">
        <v>0</v>
      </c>
    </row>
    <row r="1440" spans="1:40" ht="15" customHeight="1" x14ac:dyDescent="0.25">
      <c r="A1440" s="5"/>
      <c r="B1440" s="5"/>
      <c r="C1440" s="5"/>
      <c r="D1440" s="5"/>
      <c r="E1440" s="5"/>
      <c r="F1440" s="5"/>
      <c r="G1440" s="5"/>
      <c r="H1440" s="7" t="s">
        <v>173</v>
      </c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2">
        <v>-114</v>
      </c>
      <c r="X1440" s="2">
        <v>-17</v>
      </c>
      <c r="Y1440" s="2">
        <v>0</v>
      </c>
      <c r="Z1440" s="2">
        <v>0</v>
      </c>
      <c r="AA1440" s="2">
        <v>0</v>
      </c>
      <c r="AB1440" s="2">
        <v>0</v>
      </c>
      <c r="AC1440" s="2">
        <v>-114</v>
      </c>
      <c r="AD1440" s="2">
        <v>-17</v>
      </c>
      <c r="AE1440" s="2">
        <v>-131</v>
      </c>
      <c r="AF1440" s="2">
        <v>-3858000</v>
      </c>
      <c r="AG1440" s="2">
        <v>-600000</v>
      </c>
      <c r="AH1440" s="2">
        <v>0</v>
      </c>
      <c r="AI1440" s="2">
        <v>0</v>
      </c>
      <c r="AJ1440" s="2">
        <v>0</v>
      </c>
      <c r="AK1440" s="2">
        <v>0</v>
      </c>
      <c r="AL1440" s="2">
        <v>-3858000</v>
      </c>
      <c r="AM1440" s="2">
        <v>-600000</v>
      </c>
      <c r="AN1440" s="2">
        <v>-4458000</v>
      </c>
    </row>
    <row r="1441" spans="1:40" ht="15" customHeight="1" x14ac:dyDescent="0.25">
      <c r="A1441" s="5"/>
      <c r="B1441" s="5"/>
      <c r="C1441" s="5"/>
      <c r="D1441" s="5"/>
      <c r="E1441" s="5"/>
      <c r="F1441" s="5"/>
      <c r="G1441" s="5"/>
      <c r="H1441" s="6" t="s">
        <v>174</v>
      </c>
      <c r="I1441" s="6"/>
      <c r="J1441" s="6"/>
      <c r="K1441" s="6"/>
      <c r="L1441" s="6"/>
      <c r="M1441" s="6"/>
      <c r="N1441" s="6"/>
      <c r="O1441" s="3" t="s">
        <v>391</v>
      </c>
      <c r="P1441" s="3"/>
      <c r="Q1441" s="3"/>
      <c r="R1441" s="3"/>
      <c r="S1441" s="3"/>
      <c r="T1441" s="3"/>
      <c r="U1441" s="3"/>
      <c r="V1441" s="3"/>
      <c r="W1441" s="2">
        <v>248</v>
      </c>
      <c r="X1441" s="2">
        <v>47</v>
      </c>
      <c r="Y1441" s="2">
        <v>0</v>
      </c>
      <c r="Z1441" s="2">
        <v>0</v>
      </c>
      <c r="AA1441" s="2">
        <v>0</v>
      </c>
      <c r="AB1441" s="2">
        <v>0</v>
      </c>
      <c r="AC1441" s="2">
        <v>248</v>
      </c>
      <c r="AD1441" s="2">
        <v>47</v>
      </c>
      <c r="AE1441" s="2">
        <v>295</v>
      </c>
      <c r="AF1441" s="2">
        <v>2480000</v>
      </c>
      <c r="AG1441" s="2">
        <v>470000</v>
      </c>
      <c r="AH1441" s="2">
        <v>0</v>
      </c>
      <c r="AI1441" s="2">
        <v>0</v>
      </c>
      <c r="AJ1441" s="2">
        <v>0</v>
      </c>
      <c r="AK1441" s="2">
        <v>0</v>
      </c>
      <c r="AL1441" s="2">
        <v>2480000</v>
      </c>
      <c r="AM1441" s="2">
        <v>470000</v>
      </c>
      <c r="AN1441" s="2">
        <v>2950000</v>
      </c>
    </row>
    <row r="1442" spans="1:40" ht="15" customHeight="1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3" t="s">
        <v>392</v>
      </c>
      <c r="P1442" s="3"/>
      <c r="Q1442" s="3"/>
      <c r="R1442" s="3"/>
      <c r="S1442" s="3"/>
      <c r="T1442" s="3"/>
      <c r="U1442" s="3"/>
      <c r="V1442" s="3"/>
      <c r="W1442" s="2">
        <v>61</v>
      </c>
      <c r="X1442" s="2">
        <v>12</v>
      </c>
      <c r="Y1442" s="2">
        <v>0</v>
      </c>
      <c r="Z1442" s="2">
        <v>0</v>
      </c>
      <c r="AA1442" s="2">
        <v>0</v>
      </c>
      <c r="AB1442" s="2">
        <v>0</v>
      </c>
      <c r="AC1442" s="2">
        <v>61</v>
      </c>
      <c r="AD1442" s="2">
        <v>12</v>
      </c>
      <c r="AE1442" s="2">
        <v>73</v>
      </c>
      <c r="AF1442" s="2">
        <v>610000</v>
      </c>
      <c r="AG1442" s="2">
        <v>120000</v>
      </c>
      <c r="AH1442" s="2">
        <v>0</v>
      </c>
      <c r="AI1442" s="2">
        <v>0</v>
      </c>
      <c r="AJ1442" s="2">
        <v>0</v>
      </c>
      <c r="AK1442" s="2">
        <v>0</v>
      </c>
      <c r="AL1442" s="2">
        <v>610000</v>
      </c>
      <c r="AM1442" s="2">
        <v>120000</v>
      </c>
      <c r="AN1442" s="2">
        <v>730000</v>
      </c>
    </row>
    <row r="1443" spans="1:40" ht="15" customHeight="1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3" t="s">
        <v>393</v>
      </c>
      <c r="P1443" s="3"/>
      <c r="Q1443" s="3"/>
      <c r="R1443" s="3"/>
      <c r="S1443" s="3"/>
      <c r="T1443" s="3"/>
      <c r="U1443" s="3"/>
      <c r="V1443" s="3"/>
      <c r="W1443" s="2">
        <v>-23</v>
      </c>
      <c r="X1443" s="2">
        <v>2</v>
      </c>
      <c r="Y1443" s="2">
        <v>0</v>
      </c>
      <c r="Z1443" s="2">
        <v>0</v>
      </c>
      <c r="AA1443" s="2">
        <v>0</v>
      </c>
      <c r="AB1443" s="2">
        <v>0</v>
      </c>
      <c r="AC1443" s="2">
        <v>-23</v>
      </c>
      <c r="AD1443" s="2">
        <v>2</v>
      </c>
      <c r="AE1443" s="2">
        <v>-21</v>
      </c>
      <c r="AF1443" s="2">
        <v>-575000</v>
      </c>
      <c r="AG1443" s="2">
        <v>50000</v>
      </c>
      <c r="AH1443" s="2">
        <v>0</v>
      </c>
      <c r="AI1443" s="2">
        <v>0</v>
      </c>
      <c r="AJ1443" s="2">
        <v>0</v>
      </c>
      <c r="AK1443" s="2">
        <v>0</v>
      </c>
      <c r="AL1443" s="2">
        <v>-575000</v>
      </c>
      <c r="AM1443" s="2">
        <v>50000</v>
      </c>
      <c r="AN1443" s="2">
        <v>-525000</v>
      </c>
    </row>
    <row r="1444" spans="1:40" ht="15" customHeight="1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3" t="s">
        <v>394</v>
      </c>
      <c r="P1444" s="3"/>
      <c r="Q1444" s="3"/>
      <c r="R1444" s="3"/>
      <c r="S1444" s="3"/>
      <c r="T1444" s="3"/>
      <c r="U1444" s="3"/>
      <c r="V1444" s="3"/>
      <c r="W1444" s="2">
        <v>0</v>
      </c>
      <c r="X1444" s="2">
        <v>0</v>
      </c>
      <c r="Y1444" s="2">
        <v>0</v>
      </c>
      <c r="Z1444" s="2">
        <v>0</v>
      </c>
      <c r="AA1444" s="2">
        <v>0</v>
      </c>
      <c r="AB1444" s="2">
        <v>0</v>
      </c>
      <c r="AC1444" s="2">
        <v>0</v>
      </c>
      <c r="AD1444" s="2">
        <v>0</v>
      </c>
      <c r="AE1444" s="2">
        <v>0</v>
      </c>
      <c r="AF1444" s="2">
        <v>0</v>
      </c>
      <c r="AG1444" s="2">
        <v>0</v>
      </c>
      <c r="AH1444" s="2">
        <v>0</v>
      </c>
      <c r="AI1444" s="2">
        <v>0</v>
      </c>
      <c r="AJ1444" s="2">
        <v>0</v>
      </c>
      <c r="AK1444" s="2">
        <v>0</v>
      </c>
      <c r="AL1444" s="2">
        <v>0</v>
      </c>
      <c r="AM1444" s="2">
        <v>0</v>
      </c>
      <c r="AN1444" s="2">
        <v>0</v>
      </c>
    </row>
    <row r="1445" spans="1:40" ht="15" customHeight="1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3" t="s">
        <v>395</v>
      </c>
      <c r="P1445" s="3"/>
      <c r="Q1445" s="3"/>
      <c r="R1445" s="3"/>
      <c r="S1445" s="3"/>
      <c r="T1445" s="3"/>
      <c r="U1445" s="3"/>
      <c r="V1445" s="3"/>
      <c r="W1445" s="2">
        <v>46</v>
      </c>
      <c r="X1445" s="2">
        <v>10</v>
      </c>
      <c r="Y1445" s="2">
        <v>0</v>
      </c>
      <c r="Z1445" s="2">
        <v>0</v>
      </c>
      <c r="AA1445" s="2">
        <v>0</v>
      </c>
      <c r="AB1445" s="2">
        <v>0</v>
      </c>
      <c r="AC1445" s="2">
        <v>46</v>
      </c>
      <c r="AD1445" s="2">
        <v>10</v>
      </c>
      <c r="AE1445" s="2">
        <v>56</v>
      </c>
      <c r="AF1445" s="2">
        <v>1840000</v>
      </c>
      <c r="AG1445" s="2">
        <v>400000</v>
      </c>
      <c r="AH1445" s="2">
        <v>0</v>
      </c>
      <c r="AI1445" s="2">
        <v>0</v>
      </c>
      <c r="AJ1445" s="2">
        <v>0</v>
      </c>
      <c r="AK1445" s="2">
        <v>0</v>
      </c>
      <c r="AL1445" s="2">
        <v>1840000</v>
      </c>
      <c r="AM1445" s="2">
        <v>400000</v>
      </c>
      <c r="AN1445" s="2">
        <v>2240000</v>
      </c>
    </row>
    <row r="1446" spans="1:40" ht="15" customHeight="1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3" t="s">
        <v>396</v>
      </c>
      <c r="P1446" s="3"/>
      <c r="Q1446" s="3"/>
      <c r="R1446" s="3"/>
      <c r="S1446" s="3"/>
      <c r="T1446" s="3"/>
      <c r="U1446" s="3"/>
      <c r="V1446" s="3"/>
      <c r="W1446" s="2">
        <v>16</v>
      </c>
      <c r="X1446" s="2">
        <v>3</v>
      </c>
      <c r="Y1446" s="2">
        <v>0</v>
      </c>
      <c r="Z1446" s="2">
        <v>0</v>
      </c>
      <c r="AA1446" s="2">
        <v>0</v>
      </c>
      <c r="AB1446" s="2">
        <v>0</v>
      </c>
      <c r="AC1446" s="2">
        <v>16</v>
      </c>
      <c r="AD1446" s="2">
        <v>3</v>
      </c>
      <c r="AE1446" s="2">
        <v>19</v>
      </c>
      <c r="AF1446" s="2">
        <v>1280000</v>
      </c>
      <c r="AG1446" s="2">
        <v>240000</v>
      </c>
      <c r="AH1446" s="2">
        <v>0</v>
      </c>
      <c r="AI1446" s="2">
        <v>0</v>
      </c>
      <c r="AJ1446" s="2">
        <v>0</v>
      </c>
      <c r="AK1446" s="2">
        <v>0</v>
      </c>
      <c r="AL1446" s="2">
        <v>1280000</v>
      </c>
      <c r="AM1446" s="2">
        <v>240000</v>
      </c>
      <c r="AN1446" s="2">
        <v>1520000</v>
      </c>
    </row>
    <row r="1447" spans="1:40" ht="15" customHeight="1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3" t="s">
        <v>397</v>
      </c>
      <c r="P1447" s="3"/>
      <c r="Q1447" s="3"/>
      <c r="R1447" s="3"/>
      <c r="S1447" s="3"/>
      <c r="T1447" s="3"/>
      <c r="U1447" s="3"/>
      <c r="V1447" s="3"/>
      <c r="W1447" s="2">
        <v>717</v>
      </c>
      <c r="X1447" s="2">
        <v>130</v>
      </c>
      <c r="Y1447" s="2">
        <v>0</v>
      </c>
      <c r="Z1447" s="2">
        <v>0</v>
      </c>
      <c r="AA1447" s="2">
        <v>0</v>
      </c>
      <c r="AB1447" s="2">
        <v>0</v>
      </c>
      <c r="AC1447" s="2">
        <v>717</v>
      </c>
      <c r="AD1447" s="2">
        <v>130</v>
      </c>
      <c r="AE1447" s="2">
        <v>847</v>
      </c>
      <c r="AF1447" s="2">
        <v>22944000</v>
      </c>
      <c r="AG1447" s="2">
        <v>4160000</v>
      </c>
      <c r="AH1447" s="2">
        <v>0</v>
      </c>
      <c r="AI1447" s="2">
        <v>0</v>
      </c>
      <c r="AJ1447" s="2">
        <v>0</v>
      </c>
      <c r="AK1447" s="2">
        <v>0</v>
      </c>
      <c r="AL1447" s="2">
        <v>22944000</v>
      </c>
      <c r="AM1447" s="2">
        <v>4160000</v>
      </c>
      <c r="AN1447" s="2">
        <v>27104000</v>
      </c>
    </row>
    <row r="1448" spans="1:40" ht="15" customHeight="1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3" t="s">
        <v>398</v>
      </c>
      <c r="P1448" s="3"/>
      <c r="Q1448" s="3"/>
      <c r="R1448" s="3"/>
      <c r="S1448" s="3"/>
      <c r="T1448" s="3"/>
      <c r="U1448" s="3"/>
      <c r="V1448" s="3"/>
      <c r="W1448" s="2">
        <v>456</v>
      </c>
      <c r="X1448" s="2">
        <v>92</v>
      </c>
      <c r="Y1448" s="2">
        <v>0</v>
      </c>
      <c r="Z1448" s="2">
        <v>0</v>
      </c>
      <c r="AA1448" s="2">
        <v>0</v>
      </c>
      <c r="AB1448" s="2">
        <v>0</v>
      </c>
      <c r="AC1448" s="2">
        <v>456</v>
      </c>
      <c r="AD1448" s="2">
        <v>92</v>
      </c>
      <c r="AE1448" s="2">
        <v>548</v>
      </c>
      <c r="AF1448" s="2">
        <v>38760000</v>
      </c>
      <c r="AG1448" s="2">
        <v>7820000</v>
      </c>
      <c r="AH1448" s="2">
        <v>0</v>
      </c>
      <c r="AI1448" s="2">
        <v>0</v>
      </c>
      <c r="AJ1448" s="2">
        <v>0</v>
      </c>
      <c r="AK1448" s="2">
        <v>0</v>
      </c>
      <c r="AL1448" s="2">
        <v>38760000</v>
      </c>
      <c r="AM1448" s="2">
        <v>7820000</v>
      </c>
      <c r="AN1448" s="2">
        <v>46580000</v>
      </c>
    </row>
    <row r="1449" spans="1:40" ht="15" customHeight="1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3" t="s">
        <v>399</v>
      </c>
      <c r="P1449" s="3"/>
      <c r="Q1449" s="3"/>
      <c r="R1449" s="3"/>
      <c r="S1449" s="3"/>
      <c r="T1449" s="3"/>
      <c r="U1449" s="3"/>
      <c r="V1449" s="3"/>
      <c r="W1449" s="2">
        <v>576</v>
      </c>
      <c r="X1449" s="2">
        <v>106</v>
      </c>
      <c r="Y1449" s="2">
        <v>0</v>
      </c>
      <c r="Z1449" s="2">
        <v>0</v>
      </c>
      <c r="AA1449" s="2">
        <v>0</v>
      </c>
      <c r="AB1449" s="2">
        <v>0</v>
      </c>
      <c r="AC1449" s="2">
        <v>576</v>
      </c>
      <c r="AD1449" s="2">
        <v>106</v>
      </c>
      <c r="AE1449" s="2">
        <v>682</v>
      </c>
      <c r="AF1449" s="2">
        <v>11520000</v>
      </c>
      <c r="AG1449" s="2">
        <v>2120000</v>
      </c>
      <c r="AH1449" s="2">
        <v>0</v>
      </c>
      <c r="AI1449" s="2">
        <v>0</v>
      </c>
      <c r="AJ1449" s="2">
        <v>0</v>
      </c>
      <c r="AK1449" s="2">
        <v>0</v>
      </c>
      <c r="AL1449" s="2">
        <v>11520000</v>
      </c>
      <c r="AM1449" s="2">
        <v>2120000</v>
      </c>
      <c r="AN1449" s="2">
        <v>13640000</v>
      </c>
    </row>
    <row r="1450" spans="1:40" ht="15" customHeight="1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3" t="s">
        <v>400</v>
      </c>
      <c r="P1450" s="3"/>
      <c r="Q1450" s="3"/>
      <c r="R1450" s="3"/>
      <c r="S1450" s="3"/>
      <c r="T1450" s="3"/>
      <c r="U1450" s="3"/>
      <c r="V1450" s="3"/>
      <c r="W1450" s="2">
        <v>0</v>
      </c>
      <c r="X1450" s="2">
        <v>0</v>
      </c>
      <c r="Y1450" s="2">
        <v>0</v>
      </c>
      <c r="Z1450" s="2">
        <v>0</v>
      </c>
      <c r="AA1450" s="2">
        <v>0</v>
      </c>
      <c r="AB1450" s="2">
        <v>0</v>
      </c>
      <c r="AC1450" s="2">
        <v>0</v>
      </c>
      <c r="AD1450" s="2">
        <v>0</v>
      </c>
      <c r="AE1450" s="2">
        <v>0</v>
      </c>
      <c r="AF1450" s="2">
        <v>0</v>
      </c>
      <c r="AG1450" s="2">
        <v>0</v>
      </c>
      <c r="AH1450" s="2">
        <v>0</v>
      </c>
      <c r="AI1450" s="2">
        <v>0</v>
      </c>
      <c r="AJ1450" s="2">
        <v>0</v>
      </c>
      <c r="AK1450" s="2">
        <v>0</v>
      </c>
      <c r="AL1450" s="2">
        <v>0</v>
      </c>
      <c r="AM1450" s="2">
        <v>0</v>
      </c>
      <c r="AN1450" s="2">
        <v>0</v>
      </c>
    </row>
    <row r="1451" spans="1:40" ht="15" customHeight="1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3" t="s">
        <v>401</v>
      </c>
      <c r="P1451" s="3"/>
      <c r="Q1451" s="3"/>
      <c r="R1451" s="3"/>
      <c r="S1451" s="3"/>
      <c r="T1451" s="3"/>
      <c r="U1451" s="3"/>
      <c r="V1451" s="3"/>
      <c r="W1451" s="2">
        <v>500</v>
      </c>
      <c r="X1451" s="2">
        <v>100</v>
      </c>
      <c r="Y1451" s="2">
        <v>0</v>
      </c>
      <c r="Z1451" s="2">
        <v>0</v>
      </c>
      <c r="AA1451" s="2">
        <v>0</v>
      </c>
      <c r="AB1451" s="2">
        <v>0</v>
      </c>
      <c r="AC1451" s="2">
        <v>500</v>
      </c>
      <c r="AD1451" s="2">
        <v>100</v>
      </c>
      <c r="AE1451" s="2">
        <v>600</v>
      </c>
      <c r="AF1451" s="2">
        <v>6000000</v>
      </c>
      <c r="AG1451" s="2">
        <v>1200000</v>
      </c>
      <c r="AH1451" s="2">
        <v>0</v>
      </c>
      <c r="AI1451" s="2">
        <v>0</v>
      </c>
      <c r="AJ1451" s="2">
        <v>0</v>
      </c>
      <c r="AK1451" s="2">
        <v>0</v>
      </c>
      <c r="AL1451" s="2">
        <v>6000000</v>
      </c>
      <c r="AM1451" s="2">
        <v>1200000</v>
      </c>
      <c r="AN1451" s="2">
        <v>7200000</v>
      </c>
    </row>
    <row r="1452" spans="1:40" ht="15" customHeight="1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3" t="s">
        <v>402</v>
      </c>
      <c r="P1452" s="3"/>
      <c r="Q1452" s="3"/>
      <c r="R1452" s="3"/>
      <c r="S1452" s="3"/>
      <c r="T1452" s="3"/>
      <c r="U1452" s="3"/>
      <c r="V1452" s="3"/>
      <c r="W1452" s="2">
        <v>0</v>
      </c>
      <c r="X1452" s="2">
        <v>0</v>
      </c>
      <c r="Y1452" s="2">
        <v>0</v>
      </c>
      <c r="Z1452" s="2">
        <v>0</v>
      </c>
      <c r="AA1452" s="2">
        <v>0</v>
      </c>
      <c r="AB1452" s="2">
        <v>0</v>
      </c>
      <c r="AC1452" s="2">
        <v>0</v>
      </c>
      <c r="AD1452" s="2">
        <v>0</v>
      </c>
      <c r="AE1452" s="2">
        <v>0</v>
      </c>
      <c r="AF1452" s="2">
        <v>0</v>
      </c>
      <c r="AG1452" s="2">
        <v>0</v>
      </c>
      <c r="AH1452" s="2">
        <v>0</v>
      </c>
      <c r="AI1452" s="2">
        <v>0</v>
      </c>
      <c r="AJ1452" s="2">
        <v>0</v>
      </c>
      <c r="AK1452" s="2">
        <v>0</v>
      </c>
      <c r="AL1452" s="2">
        <v>0</v>
      </c>
      <c r="AM1452" s="2">
        <v>0</v>
      </c>
      <c r="AN1452" s="2">
        <v>0</v>
      </c>
    </row>
    <row r="1453" spans="1:40" ht="15" customHeight="1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3" t="s">
        <v>403</v>
      </c>
      <c r="P1453" s="3"/>
      <c r="Q1453" s="3"/>
      <c r="R1453" s="3"/>
      <c r="S1453" s="3"/>
      <c r="T1453" s="3"/>
      <c r="U1453" s="3"/>
      <c r="V1453" s="3"/>
      <c r="W1453" s="2">
        <v>0</v>
      </c>
      <c r="X1453" s="2">
        <v>0</v>
      </c>
      <c r="Y1453" s="2">
        <v>0</v>
      </c>
      <c r="Z1453" s="2">
        <v>0</v>
      </c>
      <c r="AA1453" s="2">
        <v>0</v>
      </c>
      <c r="AB1453" s="2">
        <v>0</v>
      </c>
      <c r="AC1453" s="2">
        <v>0</v>
      </c>
      <c r="AD1453" s="2">
        <v>0</v>
      </c>
      <c r="AE1453" s="2">
        <v>0</v>
      </c>
      <c r="AF1453" s="2">
        <v>0</v>
      </c>
      <c r="AG1453" s="2">
        <v>0</v>
      </c>
      <c r="AH1453" s="2">
        <v>0</v>
      </c>
      <c r="AI1453" s="2">
        <v>0</v>
      </c>
      <c r="AJ1453" s="2">
        <v>0</v>
      </c>
      <c r="AK1453" s="2">
        <v>0</v>
      </c>
      <c r="AL1453" s="2">
        <v>0</v>
      </c>
      <c r="AM1453" s="2">
        <v>0</v>
      </c>
      <c r="AN1453" s="2">
        <v>0</v>
      </c>
    </row>
    <row r="1454" spans="1:40" ht="15" customHeight="1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3" t="s">
        <v>404</v>
      </c>
      <c r="P1454" s="3"/>
      <c r="Q1454" s="3"/>
      <c r="R1454" s="3"/>
      <c r="S1454" s="3"/>
      <c r="T1454" s="3"/>
      <c r="U1454" s="3"/>
      <c r="V1454" s="3"/>
      <c r="W1454" s="2">
        <v>0</v>
      </c>
      <c r="X1454" s="2">
        <v>0</v>
      </c>
      <c r="Y1454" s="2">
        <v>0</v>
      </c>
      <c r="Z1454" s="2">
        <v>0</v>
      </c>
      <c r="AA1454" s="2">
        <v>0</v>
      </c>
      <c r="AB1454" s="2">
        <v>0</v>
      </c>
      <c r="AC1454" s="2">
        <v>0</v>
      </c>
      <c r="AD1454" s="2">
        <v>0</v>
      </c>
      <c r="AE1454" s="2">
        <v>0</v>
      </c>
      <c r="AF1454" s="2">
        <v>0</v>
      </c>
      <c r="AG1454" s="2">
        <v>0</v>
      </c>
      <c r="AH1454" s="2">
        <v>0</v>
      </c>
      <c r="AI1454" s="2">
        <v>0</v>
      </c>
      <c r="AJ1454" s="2">
        <v>0</v>
      </c>
      <c r="AK1454" s="2">
        <v>0</v>
      </c>
      <c r="AL1454" s="2">
        <v>0</v>
      </c>
      <c r="AM1454" s="2">
        <v>0</v>
      </c>
      <c r="AN1454" s="2">
        <v>0</v>
      </c>
    </row>
    <row r="1455" spans="1:40" ht="15" customHeight="1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3" t="s">
        <v>405</v>
      </c>
      <c r="P1455" s="3"/>
      <c r="Q1455" s="3"/>
      <c r="R1455" s="3"/>
      <c r="S1455" s="3"/>
      <c r="T1455" s="3"/>
      <c r="U1455" s="3"/>
      <c r="V1455" s="3"/>
      <c r="W1455" s="2">
        <v>0</v>
      </c>
      <c r="X1455" s="2">
        <v>0</v>
      </c>
      <c r="Y1455" s="2">
        <v>0</v>
      </c>
      <c r="Z1455" s="2">
        <v>0</v>
      </c>
      <c r="AA1455" s="2">
        <v>0</v>
      </c>
      <c r="AB1455" s="2">
        <v>0</v>
      </c>
      <c r="AC1455" s="2">
        <v>0</v>
      </c>
      <c r="AD1455" s="2">
        <v>0</v>
      </c>
      <c r="AE1455" s="2">
        <v>0</v>
      </c>
      <c r="AF1455" s="2">
        <v>0</v>
      </c>
      <c r="AG1455" s="2">
        <v>0</v>
      </c>
      <c r="AH1455" s="2">
        <v>0</v>
      </c>
      <c r="AI1455" s="2">
        <v>0</v>
      </c>
      <c r="AJ1455" s="2">
        <v>0</v>
      </c>
      <c r="AK1455" s="2">
        <v>0</v>
      </c>
      <c r="AL1455" s="2">
        <v>0</v>
      </c>
      <c r="AM1455" s="2">
        <v>0</v>
      </c>
      <c r="AN1455" s="2">
        <v>0</v>
      </c>
    </row>
    <row r="1456" spans="1:40" ht="15" customHeight="1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3" t="s">
        <v>406</v>
      </c>
      <c r="P1456" s="3"/>
      <c r="Q1456" s="3"/>
      <c r="R1456" s="3"/>
      <c r="S1456" s="3"/>
      <c r="T1456" s="3"/>
      <c r="U1456" s="3"/>
      <c r="V1456" s="3"/>
      <c r="W1456" s="2">
        <v>0</v>
      </c>
      <c r="X1456" s="2">
        <v>0</v>
      </c>
      <c r="Y1456" s="2">
        <v>0</v>
      </c>
      <c r="Z1456" s="2">
        <v>0</v>
      </c>
      <c r="AA1456" s="2">
        <v>0</v>
      </c>
      <c r="AB1456" s="2">
        <v>0</v>
      </c>
      <c r="AC1456" s="2">
        <v>0</v>
      </c>
      <c r="AD1456" s="2">
        <v>0</v>
      </c>
      <c r="AE1456" s="2">
        <v>0</v>
      </c>
      <c r="AF1456" s="2">
        <v>0</v>
      </c>
      <c r="AG1456" s="2">
        <v>0</v>
      </c>
      <c r="AH1456" s="2">
        <v>0</v>
      </c>
      <c r="AI1456" s="2">
        <v>0</v>
      </c>
      <c r="AJ1456" s="2">
        <v>0</v>
      </c>
      <c r="AK1456" s="2">
        <v>0</v>
      </c>
      <c r="AL1456" s="2">
        <v>0</v>
      </c>
      <c r="AM1456" s="2">
        <v>0</v>
      </c>
      <c r="AN1456" s="2">
        <v>0</v>
      </c>
    </row>
    <row r="1457" spans="1:40" ht="15" customHeight="1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3" t="s">
        <v>407</v>
      </c>
      <c r="P1457" s="3"/>
      <c r="Q1457" s="3"/>
      <c r="R1457" s="3"/>
      <c r="S1457" s="3"/>
      <c r="T1457" s="3"/>
      <c r="U1457" s="3"/>
      <c r="V1457" s="3"/>
      <c r="W1457" s="2">
        <v>0</v>
      </c>
      <c r="X1457" s="2">
        <v>0</v>
      </c>
      <c r="Y1457" s="2">
        <v>0</v>
      </c>
      <c r="Z1457" s="2">
        <v>0</v>
      </c>
      <c r="AA1457" s="2">
        <v>0</v>
      </c>
      <c r="AB1457" s="2">
        <v>0</v>
      </c>
      <c r="AC1457" s="2">
        <v>0</v>
      </c>
      <c r="AD1457" s="2">
        <v>0</v>
      </c>
      <c r="AE1457" s="2">
        <v>0</v>
      </c>
      <c r="AF1457" s="2">
        <v>0</v>
      </c>
      <c r="AG1457" s="2">
        <v>0</v>
      </c>
      <c r="AH1457" s="2">
        <v>0</v>
      </c>
      <c r="AI1457" s="2">
        <v>0</v>
      </c>
      <c r="AJ1457" s="2">
        <v>0</v>
      </c>
      <c r="AK1457" s="2">
        <v>0</v>
      </c>
      <c r="AL1457" s="2">
        <v>0</v>
      </c>
      <c r="AM1457" s="2">
        <v>0</v>
      </c>
      <c r="AN1457" s="2">
        <v>0</v>
      </c>
    </row>
    <row r="1458" spans="1:40" ht="15" customHeight="1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3" t="s">
        <v>408</v>
      </c>
      <c r="P1458" s="3"/>
      <c r="Q1458" s="3"/>
      <c r="R1458" s="3"/>
      <c r="S1458" s="3"/>
      <c r="T1458" s="3"/>
      <c r="U1458" s="3"/>
      <c r="V1458" s="3"/>
      <c r="W1458" s="2">
        <v>0</v>
      </c>
      <c r="X1458" s="2">
        <v>0</v>
      </c>
      <c r="Y1458" s="2">
        <v>0</v>
      </c>
      <c r="Z1458" s="2">
        <v>0</v>
      </c>
      <c r="AA1458" s="2">
        <v>0</v>
      </c>
      <c r="AB1458" s="2">
        <v>0</v>
      </c>
      <c r="AC1458" s="2">
        <v>0</v>
      </c>
      <c r="AD1458" s="2">
        <v>0</v>
      </c>
      <c r="AE1458" s="2">
        <v>0</v>
      </c>
      <c r="AF1458" s="2">
        <v>0</v>
      </c>
      <c r="AG1458" s="2">
        <v>0</v>
      </c>
      <c r="AH1458" s="2">
        <v>0</v>
      </c>
      <c r="AI1458" s="2">
        <v>0</v>
      </c>
      <c r="AJ1458" s="2">
        <v>0</v>
      </c>
      <c r="AK1458" s="2">
        <v>0</v>
      </c>
      <c r="AL1458" s="2">
        <v>0</v>
      </c>
      <c r="AM1458" s="2">
        <v>0</v>
      </c>
      <c r="AN1458" s="2">
        <v>0</v>
      </c>
    </row>
    <row r="1459" spans="1:40" ht="15" customHeight="1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3" t="s">
        <v>409</v>
      </c>
      <c r="P1459" s="3"/>
      <c r="Q1459" s="3"/>
      <c r="R1459" s="3"/>
      <c r="S1459" s="3"/>
      <c r="T1459" s="3"/>
      <c r="U1459" s="3"/>
      <c r="V1459" s="3"/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0</v>
      </c>
      <c r="AE1459" s="2">
        <v>0</v>
      </c>
      <c r="AF1459" s="2">
        <v>0</v>
      </c>
      <c r="AG1459" s="2">
        <v>0</v>
      </c>
      <c r="AH1459" s="2">
        <v>0</v>
      </c>
      <c r="AI1459" s="2">
        <v>0</v>
      </c>
      <c r="AJ1459" s="2">
        <v>0</v>
      </c>
      <c r="AK1459" s="2">
        <v>0</v>
      </c>
      <c r="AL1459" s="2">
        <v>0</v>
      </c>
      <c r="AM1459" s="2">
        <v>0</v>
      </c>
      <c r="AN1459" s="2">
        <v>0</v>
      </c>
    </row>
    <row r="1460" spans="1:40" ht="15" customHeight="1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3" t="s">
        <v>410</v>
      </c>
      <c r="P1460" s="3"/>
      <c r="Q1460" s="3"/>
      <c r="R1460" s="3"/>
      <c r="S1460" s="3"/>
      <c r="T1460" s="3"/>
      <c r="U1460" s="3"/>
      <c r="V1460" s="3"/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  <c r="AE1460" s="2">
        <v>0</v>
      </c>
      <c r="AF1460" s="2">
        <v>0</v>
      </c>
      <c r="AG1460" s="2">
        <v>0</v>
      </c>
      <c r="AH1460" s="2">
        <v>0</v>
      </c>
      <c r="AI1460" s="2">
        <v>0</v>
      </c>
      <c r="AJ1460" s="2">
        <v>0</v>
      </c>
      <c r="AK1460" s="2">
        <v>0</v>
      </c>
      <c r="AL1460" s="2">
        <v>0</v>
      </c>
      <c r="AM1460" s="2">
        <v>0</v>
      </c>
      <c r="AN1460" s="2">
        <v>0</v>
      </c>
    </row>
    <row r="1461" spans="1:40" ht="15" customHeight="1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3" t="s">
        <v>411</v>
      </c>
      <c r="P1461" s="3"/>
      <c r="Q1461" s="3"/>
      <c r="R1461" s="3"/>
      <c r="S1461" s="3"/>
      <c r="T1461" s="3"/>
      <c r="U1461" s="3"/>
      <c r="V1461" s="3"/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  <c r="AE1461" s="2">
        <v>0</v>
      </c>
      <c r="AF1461" s="2">
        <v>0</v>
      </c>
      <c r="AG1461" s="2">
        <v>0</v>
      </c>
      <c r="AH1461" s="2">
        <v>0</v>
      </c>
      <c r="AI1461" s="2">
        <v>0</v>
      </c>
      <c r="AJ1461" s="2">
        <v>0</v>
      </c>
      <c r="AK1461" s="2">
        <v>0</v>
      </c>
      <c r="AL1461" s="2">
        <v>0</v>
      </c>
      <c r="AM1461" s="2">
        <v>0</v>
      </c>
      <c r="AN1461" s="2">
        <v>0</v>
      </c>
    </row>
    <row r="1462" spans="1:40" ht="15" customHeight="1" x14ac:dyDescent="0.25">
      <c r="A1462" s="5"/>
      <c r="B1462" s="5"/>
      <c r="C1462" s="5"/>
      <c r="D1462" s="5"/>
      <c r="E1462" s="5"/>
      <c r="F1462" s="5"/>
      <c r="G1462" s="5"/>
      <c r="H1462" s="7" t="s">
        <v>175</v>
      </c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2">
        <v>2597</v>
      </c>
      <c r="X1462" s="2">
        <v>502</v>
      </c>
      <c r="Y1462" s="2">
        <v>0</v>
      </c>
      <c r="Z1462" s="2">
        <v>0</v>
      </c>
      <c r="AA1462" s="2">
        <v>0</v>
      </c>
      <c r="AB1462" s="2">
        <v>0</v>
      </c>
      <c r="AC1462" s="2">
        <v>2597</v>
      </c>
      <c r="AD1462" s="2">
        <v>502</v>
      </c>
      <c r="AE1462" s="2">
        <v>3099</v>
      </c>
      <c r="AF1462" s="2">
        <v>84859000</v>
      </c>
      <c r="AG1462" s="2">
        <v>16580000</v>
      </c>
      <c r="AH1462" s="2">
        <v>0</v>
      </c>
      <c r="AI1462" s="2">
        <v>0</v>
      </c>
      <c r="AJ1462" s="2">
        <v>0</v>
      </c>
      <c r="AK1462" s="2">
        <v>0</v>
      </c>
      <c r="AL1462" s="2">
        <v>84859000</v>
      </c>
      <c r="AM1462" s="2">
        <v>16580000</v>
      </c>
      <c r="AN1462" s="2">
        <v>101439000</v>
      </c>
    </row>
    <row r="1463" spans="1:40" ht="15" customHeight="1" x14ac:dyDescent="0.25">
      <c r="A1463" s="5"/>
      <c r="B1463" s="5"/>
      <c r="C1463" s="5"/>
      <c r="D1463" s="5"/>
      <c r="E1463" s="5"/>
      <c r="F1463" s="5"/>
      <c r="G1463" s="5"/>
      <c r="H1463" s="6" t="s">
        <v>176</v>
      </c>
      <c r="I1463" s="6"/>
      <c r="J1463" s="6"/>
      <c r="K1463" s="6"/>
      <c r="L1463" s="6"/>
      <c r="M1463" s="6"/>
      <c r="N1463" s="6"/>
      <c r="O1463" s="3" t="s">
        <v>391</v>
      </c>
      <c r="P1463" s="3"/>
      <c r="Q1463" s="3"/>
      <c r="R1463" s="3"/>
      <c r="S1463" s="3"/>
      <c r="T1463" s="3"/>
      <c r="U1463" s="3"/>
      <c r="V1463" s="3"/>
      <c r="W1463" s="2">
        <v>0</v>
      </c>
      <c r="X1463" s="2">
        <v>0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0</v>
      </c>
      <c r="AE1463" s="2">
        <v>0</v>
      </c>
      <c r="AF1463" s="2">
        <v>0</v>
      </c>
      <c r="AG1463" s="2">
        <v>0</v>
      </c>
      <c r="AH1463" s="2">
        <v>0</v>
      </c>
      <c r="AI1463" s="2">
        <v>0</v>
      </c>
      <c r="AJ1463" s="2">
        <v>0</v>
      </c>
      <c r="AK1463" s="2">
        <v>0</v>
      </c>
      <c r="AL1463" s="2">
        <v>0</v>
      </c>
      <c r="AM1463" s="2">
        <v>0</v>
      </c>
      <c r="AN1463" s="2">
        <v>0</v>
      </c>
    </row>
    <row r="1464" spans="1:40" ht="15" customHeight="1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3" t="s">
        <v>392</v>
      </c>
      <c r="P1464" s="3"/>
      <c r="Q1464" s="3"/>
      <c r="R1464" s="3"/>
      <c r="S1464" s="3"/>
      <c r="T1464" s="3"/>
      <c r="U1464" s="3"/>
      <c r="V1464" s="3"/>
      <c r="W1464" s="2">
        <v>0</v>
      </c>
      <c r="X1464" s="2">
        <v>0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  <c r="AE1464" s="2">
        <v>0</v>
      </c>
      <c r="AF1464" s="2">
        <v>0</v>
      </c>
      <c r="AG1464" s="2">
        <v>0</v>
      </c>
      <c r="AH1464" s="2">
        <v>0</v>
      </c>
      <c r="AI1464" s="2">
        <v>0</v>
      </c>
      <c r="AJ1464" s="2">
        <v>0</v>
      </c>
      <c r="AK1464" s="2">
        <v>0</v>
      </c>
      <c r="AL1464" s="2">
        <v>0</v>
      </c>
      <c r="AM1464" s="2">
        <v>0</v>
      </c>
      <c r="AN1464" s="2">
        <v>0</v>
      </c>
    </row>
    <row r="1465" spans="1:40" ht="15" customHeight="1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3" t="s">
        <v>393</v>
      </c>
      <c r="P1465" s="3"/>
      <c r="Q1465" s="3"/>
      <c r="R1465" s="3"/>
      <c r="S1465" s="3"/>
      <c r="T1465" s="3"/>
      <c r="U1465" s="3"/>
      <c r="V1465" s="3"/>
      <c r="W1465" s="2">
        <v>0</v>
      </c>
      <c r="X1465" s="2">
        <v>0</v>
      </c>
      <c r="Y1465" s="2">
        <v>0</v>
      </c>
      <c r="Z1465" s="2">
        <v>0</v>
      </c>
      <c r="AA1465" s="2">
        <v>0</v>
      </c>
      <c r="AB1465" s="2">
        <v>0</v>
      </c>
      <c r="AC1465" s="2">
        <v>0</v>
      </c>
      <c r="AD1465" s="2">
        <v>0</v>
      </c>
      <c r="AE1465" s="2">
        <v>0</v>
      </c>
      <c r="AF1465" s="2">
        <v>0</v>
      </c>
      <c r="AG1465" s="2">
        <v>0</v>
      </c>
      <c r="AH1465" s="2">
        <v>0</v>
      </c>
      <c r="AI1465" s="2">
        <v>0</v>
      </c>
      <c r="AJ1465" s="2">
        <v>0</v>
      </c>
      <c r="AK1465" s="2">
        <v>0</v>
      </c>
      <c r="AL1465" s="2">
        <v>0</v>
      </c>
      <c r="AM1465" s="2">
        <v>0</v>
      </c>
      <c r="AN1465" s="2">
        <v>0</v>
      </c>
    </row>
    <row r="1466" spans="1:40" ht="15" customHeight="1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3" t="s">
        <v>394</v>
      </c>
      <c r="P1466" s="3"/>
      <c r="Q1466" s="3"/>
      <c r="R1466" s="3"/>
      <c r="S1466" s="3"/>
      <c r="T1466" s="3"/>
      <c r="U1466" s="3"/>
      <c r="V1466" s="3"/>
      <c r="W1466" s="2">
        <v>0</v>
      </c>
      <c r="X1466" s="2">
        <v>0</v>
      </c>
      <c r="Y1466" s="2">
        <v>0</v>
      </c>
      <c r="Z1466" s="2">
        <v>0</v>
      </c>
      <c r="AA1466" s="2">
        <v>0</v>
      </c>
      <c r="AB1466" s="2">
        <v>0</v>
      </c>
      <c r="AC1466" s="2">
        <v>0</v>
      </c>
      <c r="AD1466" s="2">
        <v>0</v>
      </c>
      <c r="AE1466" s="2">
        <v>0</v>
      </c>
      <c r="AF1466" s="2">
        <v>0</v>
      </c>
      <c r="AG1466" s="2">
        <v>0</v>
      </c>
      <c r="AH1466" s="2">
        <v>0</v>
      </c>
      <c r="AI1466" s="2">
        <v>0</v>
      </c>
      <c r="AJ1466" s="2">
        <v>0</v>
      </c>
      <c r="AK1466" s="2">
        <v>0</v>
      </c>
      <c r="AL1466" s="2">
        <v>0</v>
      </c>
      <c r="AM1466" s="2">
        <v>0</v>
      </c>
      <c r="AN1466" s="2">
        <v>0</v>
      </c>
    </row>
    <row r="1467" spans="1:40" ht="15" customHeight="1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3" t="s">
        <v>395</v>
      </c>
      <c r="P1467" s="3"/>
      <c r="Q1467" s="3"/>
      <c r="R1467" s="3"/>
      <c r="S1467" s="3"/>
      <c r="T1467" s="3"/>
      <c r="U1467" s="3"/>
      <c r="V1467" s="3"/>
      <c r="W1467" s="2">
        <v>0</v>
      </c>
      <c r="X1467" s="2">
        <v>0</v>
      </c>
      <c r="Y1467" s="2">
        <v>0</v>
      </c>
      <c r="Z1467" s="2">
        <v>0</v>
      </c>
      <c r="AA1467" s="2">
        <v>0</v>
      </c>
      <c r="AB1467" s="2">
        <v>0</v>
      </c>
      <c r="AC1467" s="2">
        <v>0</v>
      </c>
      <c r="AD1467" s="2">
        <v>0</v>
      </c>
      <c r="AE1467" s="2">
        <v>0</v>
      </c>
      <c r="AF1467" s="2">
        <v>0</v>
      </c>
      <c r="AG1467" s="2">
        <v>0</v>
      </c>
      <c r="AH1467" s="2">
        <v>0</v>
      </c>
      <c r="AI1467" s="2">
        <v>0</v>
      </c>
      <c r="AJ1467" s="2">
        <v>0</v>
      </c>
      <c r="AK1467" s="2">
        <v>0</v>
      </c>
      <c r="AL1467" s="2">
        <v>0</v>
      </c>
      <c r="AM1467" s="2">
        <v>0</v>
      </c>
      <c r="AN1467" s="2">
        <v>0</v>
      </c>
    </row>
    <row r="1468" spans="1:40" ht="15" customHeight="1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3" t="s">
        <v>396</v>
      </c>
      <c r="P1468" s="3"/>
      <c r="Q1468" s="3"/>
      <c r="R1468" s="3"/>
      <c r="S1468" s="3"/>
      <c r="T1468" s="3"/>
      <c r="U1468" s="3"/>
      <c r="V1468" s="3"/>
      <c r="W1468" s="2">
        <v>0</v>
      </c>
      <c r="X1468" s="2">
        <v>0</v>
      </c>
      <c r="Y1468" s="2">
        <v>0</v>
      </c>
      <c r="Z1468" s="2">
        <v>0</v>
      </c>
      <c r="AA1468" s="2">
        <v>0</v>
      </c>
      <c r="AB1468" s="2">
        <v>0</v>
      </c>
      <c r="AC1468" s="2">
        <v>0</v>
      </c>
      <c r="AD1468" s="2">
        <v>0</v>
      </c>
      <c r="AE1468" s="2">
        <v>0</v>
      </c>
      <c r="AF1468" s="2">
        <v>0</v>
      </c>
      <c r="AG1468" s="2">
        <v>0</v>
      </c>
      <c r="AH1468" s="2">
        <v>0</v>
      </c>
      <c r="AI1468" s="2">
        <v>0</v>
      </c>
      <c r="AJ1468" s="2">
        <v>0</v>
      </c>
      <c r="AK1468" s="2">
        <v>0</v>
      </c>
      <c r="AL1468" s="2">
        <v>0</v>
      </c>
      <c r="AM1468" s="2">
        <v>0</v>
      </c>
      <c r="AN1468" s="2">
        <v>0</v>
      </c>
    </row>
    <row r="1469" spans="1:40" ht="15" customHeight="1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3" t="s">
        <v>397</v>
      </c>
      <c r="P1469" s="3"/>
      <c r="Q1469" s="3"/>
      <c r="R1469" s="3"/>
      <c r="S1469" s="3"/>
      <c r="T1469" s="3"/>
      <c r="U1469" s="3"/>
      <c r="V1469" s="3"/>
      <c r="W1469" s="2">
        <v>0</v>
      </c>
      <c r="X1469" s="2">
        <v>0</v>
      </c>
      <c r="Y1469" s="2">
        <v>0</v>
      </c>
      <c r="Z1469" s="2">
        <v>0</v>
      </c>
      <c r="AA1469" s="2">
        <v>0</v>
      </c>
      <c r="AB1469" s="2">
        <v>0</v>
      </c>
      <c r="AC1469" s="2">
        <v>0</v>
      </c>
      <c r="AD1469" s="2">
        <v>0</v>
      </c>
      <c r="AE1469" s="2">
        <v>0</v>
      </c>
      <c r="AF1469" s="2">
        <v>0</v>
      </c>
      <c r="AG1469" s="2">
        <v>0</v>
      </c>
      <c r="AH1469" s="2">
        <v>0</v>
      </c>
      <c r="AI1469" s="2">
        <v>0</v>
      </c>
      <c r="AJ1469" s="2">
        <v>0</v>
      </c>
      <c r="AK1469" s="2">
        <v>0</v>
      </c>
      <c r="AL1469" s="2">
        <v>0</v>
      </c>
      <c r="AM1469" s="2">
        <v>0</v>
      </c>
      <c r="AN1469" s="2">
        <v>0</v>
      </c>
    </row>
    <row r="1470" spans="1:40" ht="15" customHeight="1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3" t="s">
        <v>398</v>
      </c>
      <c r="P1470" s="3"/>
      <c r="Q1470" s="3"/>
      <c r="R1470" s="3"/>
      <c r="S1470" s="3"/>
      <c r="T1470" s="3"/>
      <c r="U1470" s="3"/>
      <c r="V1470" s="3"/>
      <c r="W1470" s="2">
        <v>0</v>
      </c>
      <c r="X1470" s="2">
        <v>0</v>
      </c>
      <c r="Y1470" s="2">
        <v>0</v>
      </c>
      <c r="Z1470" s="2">
        <v>0</v>
      </c>
      <c r="AA1470" s="2">
        <v>0</v>
      </c>
      <c r="AB1470" s="2">
        <v>0</v>
      </c>
      <c r="AC1470" s="2">
        <v>0</v>
      </c>
      <c r="AD1470" s="2">
        <v>0</v>
      </c>
      <c r="AE1470" s="2">
        <v>0</v>
      </c>
      <c r="AF1470" s="2">
        <v>0</v>
      </c>
      <c r="AG1470" s="2">
        <v>0</v>
      </c>
      <c r="AH1470" s="2">
        <v>0</v>
      </c>
      <c r="AI1470" s="2">
        <v>0</v>
      </c>
      <c r="AJ1470" s="2">
        <v>0</v>
      </c>
      <c r="AK1470" s="2">
        <v>0</v>
      </c>
      <c r="AL1470" s="2">
        <v>0</v>
      </c>
      <c r="AM1470" s="2">
        <v>0</v>
      </c>
      <c r="AN1470" s="2">
        <v>0</v>
      </c>
    </row>
    <row r="1471" spans="1:40" ht="15" customHeight="1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3" t="s">
        <v>399</v>
      </c>
      <c r="P1471" s="3"/>
      <c r="Q1471" s="3"/>
      <c r="R1471" s="3"/>
      <c r="S1471" s="3"/>
      <c r="T1471" s="3"/>
      <c r="U1471" s="3"/>
      <c r="V1471" s="3"/>
      <c r="W1471" s="2">
        <v>0</v>
      </c>
      <c r="X1471" s="2">
        <v>0</v>
      </c>
      <c r="Y1471" s="2">
        <v>0</v>
      </c>
      <c r="Z1471" s="2">
        <v>0</v>
      </c>
      <c r="AA1471" s="2">
        <v>0</v>
      </c>
      <c r="AB1471" s="2">
        <v>0</v>
      </c>
      <c r="AC1471" s="2">
        <v>0</v>
      </c>
      <c r="AD1471" s="2">
        <v>0</v>
      </c>
      <c r="AE1471" s="2">
        <v>0</v>
      </c>
      <c r="AF1471" s="2">
        <v>0</v>
      </c>
      <c r="AG1471" s="2">
        <v>0</v>
      </c>
      <c r="AH1471" s="2">
        <v>0</v>
      </c>
      <c r="AI1471" s="2">
        <v>0</v>
      </c>
      <c r="AJ1471" s="2">
        <v>0</v>
      </c>
      <c r="AK1471" s="2">
        <v>0</v>
      </c>
      <c r="AL1471" s="2">
        <v>0</v>
      </c>
      <c r="AM1471" s="2">
        <v>0</v>
      </c>
      <c r="AN1471" s="2">
        <v>0</v>
      </c>
    </row>
    <row r="1472" spans="1:40" ht="15" customHeight="1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3" t="s">
        <v>400</v>
      </c>
      <c r="P1472" s="3"/>
      <c r="Q1472" s="3"/>
      <c r="R1472" s="3"/>
      <c r="S1472" s="3"/>
      <c r="T1472" s="3"/>
      <c r="U1472" s="3"/>
      <c r="V1472" s="3"/>
      <c r="W1472" s="2">
        <v>0</v>
      </c>
      <c r="X1472" s="2">
        <v>0</v>
      </c>
      <c r="Y1472" s="2">
        <v>0</v>
      </c>
      <c r="Z1472" s="2">
        <v>0</v>
      </c>
      <c r="AA1472" s="2">
        <v>0</v>
      </c>
      <c r="AB1472" s="2">
        <v>0</v>
      </c>
      <c r="AC1472" s="2">
        <v>0</v>
      </c>
      <c r="AD1472" s="2">
        <v>0</v>
      </c>
      <c r="AE1472" s="2">
        <v>0</v>
      </c>
      <c r="AF1472" s="2">
        <v>0</v>
      </c>
      <c r="AG1472" s="2">
        <v>0</v>
      </c>
      <c r="AH1472" s="2">
        <v>0</v>
      </c>
      <c r="AI1472" s="2">
        <v>0</v>
      </c>
      <c r="AJ1472" s="2">
        <v>0</v>
      </c>
      <c r="AK1472" s="2">
        <v>0</v>
      </c>
      <c r="AL1472" s="2">
        <v>0</v>
      </c>
      <c r="AM1472" s="2">
        <v>0</v>
      </c>
      <c r="AN1472" s="2">
        <v>0</v>
      </c>
    </row>
    <row r="1473" spans="1:40" ht="15" customHeight="1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3" t="s">
        <v>401</v>
      </c>
      <c r="P1473" s="3"/>
      <c r="Q1473" s="3"/>
      <c r="R1473" s="3"/>
      <c r="S1473" s="3"/>
      <c r="T1473" s="3"/>
      <c r="U1473" s="3"/>
      <c r="V1473" s="3"/>
      <c r="W1473" s="2">
        <v>0</v>
      </c>
      <c r="X1473" s="2">
        <v>0</v>
      </c>
      <c r="Y1473" s="2">
        <v>0</v>
      </c>
      <c r="Z1473" s="2">
        <v>0</v>
      </c>
      <c r="AA1473" s="2">
        <v>0</v>
      </c>
      <c r="AB1473" s="2">
        <v>0</v>
      </c>
      <c r="AC1473" s="2">
        <v>0</v>
      </c>
      <c r="AD1473" s="2">
        <v>0</v>
      </c>
      <c r="AE1473" s="2">
        <v>0</v>
      </c>
      <c r="AF1473" s="2">
        <v>0</v>
      </c>
      <c r="AG1473" s="2">
        <v>0</v>
      </c>
      <c r="AH1473" s="2">
        <v>0</v>
      </c>
      <c r="AI1473" s="2">
        <v>0</v>
      </c>
      <c r="AJ1473" s="2">
        <v>0</v>
      </c>
      <c r="AK1473" s="2">
        <v>0</v>
      </c>
      <c r="AL1473" s="2">
        <v>0</v>
      </c>
      <c r="AM1473" s="2">
        <v>0</v>
      </c>
      <c r="AN1473" s="2">
        <v>0</v>
      </c>
    </row>
    <row r="1474" spans="1:40" ht="15" customHeight="1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3" t="s">
        <v>402</v>
      </c>
      <c r="P1474" s="3"/>
      <c r="Q1474" s="3"/>
      <c r="R1474" s="3"/>
      <c r="S1474" s="3"/>
      <c r="T1474" s="3"/>
      <c r="U1474" s="3"/>
      <c r="V1474" s="3"/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  <c r="AC1474" s="2">
        <v>0</v>
      </c>
      <c r="AD1474" s="2">
        <v>0</v>
      </c>
      <c r="AE1474" s="2">
        <v>0</v>
      </c>
      <c r="AF1474" s="2">
        <v>0</v>
      </c>
      <c r="AG1474" s="2">
        <v>0</v>
      </c>
      <c r="AH1474" s="2">
        <v>0</v>
      </c>
      <c r="AI1474" s="2">
        <v>0</v>
      </c>
      <c r="AJ1474" s="2">
        <v>0</v>
      </c>
      <c r="AK1474" s="2">
        <v>0</v>
      </c>
      <c r="AL1474" s="2">
        <v>0</v>
      </c>
      <c r="AM1474" s="2">
        <v>0</v>
      </c>
      <c r="AN1474" s="2">
        <v>0</v>
      </c>
    </row>
    <row r="1475" spans="1:40" ht="15" customHeight="1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3" t="s">
        <v>403</v>
      </c>
      <c r="P1475" s="3"/>
      <c r="Q1475" s="3"/>
      <c r="R1475" s="3"/>
      <c r="S1475" s="3"/>
      <c r="T1475" s="3"/>
      <c r="U1475" s="3"/>
      <c r="V1475" s="3"/>
      <c r="W1475" s="2">
        <v>0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  <c r="AC1475" s="2">
        <v>0</v>
      </c>
      <c r="AD1475" s="2">
        <v>0</v>
      </c>
      <c r="AE1475" s="2">
        <v>0</v>
      </c>
      <c r="AF1475" s="2">
        <v>0</v>
      </c>
      <c r="AG1475" s="2">
        <v>0</v>
      </c>
      <c r="AH1475" s="2">
        <v>0</v>
      </c>
      <c r="AI1475" s="2">
        <v>0</v>
      </c>
      <c r="AJ1475" s="2">
        <v>0</v>
      </c>
      <c r="AK1475" s="2">
        <v>0</v>
      </c>
      <c r="AL1475" s="2">
        <v>0</v>
      </c>
      <c r="AM1475" s="2">
        <v>0</v>
      </c>
      <c r="AN1475" s="2">
        <v>0</v>
      </c>
    </row>
    <row r="1476" spans="1:40" ht="15" customHeight="1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3" t="s">
        <v>404</v>
      </c>
      <c r="P1476" s="3"/>
      <c r="Q1476" s="3"/>
      <c r="R1476" s="3"/>
      <c r="S1476" s="3"/>
      <c r="T1476" s="3"/>
      <c r="U1476" s="3"/>
      <c r="V1476" s="3"/>
      <c r="W1476" s="2">
        <v>0</v>
      </c>
      <c r="X1476" s="2">
        <v>0</v>
      </c>
      <c r="Y1476" s="2">
        <v>0</v>
      </c>
      <c r="Z1476" s="2">
        <v>0</v>
      </c>
      <c r="AA1476" s="2">
        <v>0</v>
      </c>
      <c r="AB1476" s="2">
        <v>0</v>
      </c>
      <c r="AC1476" s="2">
        <v>0</v>
      </c>
      <c r="AD1476" s="2">
        <v>0</v>
      </c>
      <c r="AE1476" s="2">
        <v>0</v>
      </c>
      <c r="AF1476" s="2">
        <v>0</v>
      </c>
      <c r="AG1476" s="2">
        <v>0</v>
      </c>
      <c r="AH1476" s="2">
        <v>0</v>
      </c>
      <c r="AI1476" s="2">
        <v>0</v>
      </c>
      <c r="AJ1476" s="2">
        <v>0</v>
      </c>
      <c r="AK1476" s="2">
        <v>0</v>
      </c>
      <c r="AL1476" s="2">
        <v>0</v>
      </c>
      <c r="AM1476" s="2">
        <v>0</v>
      </c>
      <c r="AN1476" s="2">
        <v>0</v>
      </c>
    </row>
    <row r="1477" spans="1:40" ht="15" customHeight="1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3" t="s">
        <v>405</v>
      </c>
      <c r="P1477" s="3"/>
      <c r="Q1477" s="3"/>
      <c r="R1477" s="3"/>
      <c r="S1477" s="3"/>
      <c r="T1477" s="3"/>
      <c r="U1477" s="3"/>
      <c r="V1477" s="3"/>
      <c r="W1477" s="2">
        <v>0</v>
      </c>
      <c r="X1477" s="2">
        <v>0</v>
      </c>
      <c r="Y1477" s="2">
        <v>0</v>
      </c>
      <c r="Z1477" s="2">
        <v>0</v>
      </c>
      <c r="AA1477" s="2">
        <v>0</v>
      </c>
      <c r="AB1477" s="2">
        <v>0</v>
      </c>
      <c r="AC1477" s="2">
        <v>0</v>
      </c>
      <c r="AD1477" s="2">
        <v>0</v>
      </c>
      <c r="AE1477" s="2">
        <v>0</v>
      </c>
      <c r="AF1477" s="2">
        <v>0</v>
      </c>
      <c r="AG1477" s="2">
        <v>0</v>
      </c>
      <c r="AH1477" s="2">
        <v>0</v>
      </c>
      <c r="AI1477" s="2">
        <v>0</v>
      </c>
      <c r="AJ1477" s="2">
        <v>0</v>
      </c>
      <c r="AK1477" s="2">
        <v>0</v>
      </c>
      <c r="AL1477" s="2">
        <v>0</v>
      </c>
      <c r="AM1477" s="2">
        <v>0</v>
      </c>
      <c r="AN1477" s="2">
        <v>0</v>
      </c>
    </row>
    <row r="1478" spans="1:40" ht="15" customHeight="1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3" t="s">
        <v>406</v>
      </c>
      <c r="P1478" s="3"/>
      <c r="Q1478" s="3"/>
      <c r="R1478" s="3"/>
      <c r="S1478" s="3"/>
      <c r="T1478" s="3"/>
      <c r="U1478" s="3"/>
      <c r="V1478" s="3"/>
      <c r="W1478" s="2">
        <v>0</v>
      </c>
      <c r="X1478" s="2">
        <v>0</v>
      </c>
      <c r="Y1478" s="2">
        <v>0</v>
      </c>
      <c r="Z1478" s="2">
        <v>0</v>
      </c>
      <c r="AA1478" s="2">
        <v>0</v>
      </c>
      <c r="AB1478" s="2">
        <v>0</v>
      </c>
      <c r="AC1478" s="2">
        <v>0</v>
      </c>
      <c r="AD1478" s="2">
        <v>0</v>
      </c>
      <c r="AE1478" s="2">
        <v>0</v>
      </c>
      <c r="AF1478" s="2">
        <v>0</v>
      </c>
      <c r="AG1478" s="2">
        <v>0</v>
      </c>
      <c r="AH1478" s="2">
        <v>0</v>
      </c>
      <c r="AI1478" s="2">
        <v>0</v>
      </c>
      <c r="AJ1478" s="2">
        <v>0</v>
      </c>
      <c r="AK1478" s="2">
        <v>0</v>
      </c>
      <c r="AL1478" s="2">
        <v>0</v>
      </c>
      <c r="AM1478" s="2">
        <v>0</v>
      </c>
      <c r="AN1478" s="2">
        <v>0</v>
      </c>
    </row>
    <row r="1479" spans="1:40" ht="15" customHeight="1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3" t="s">
        <v>407</v>
      </c>
      <c r="P1479" s="3"/>
      <c r="Q1479" s="3"/>
      <c r="R1479" s="3"/>
      <c r="S1479" s="3"/>
      <c r="T1479" s="3"/>
      <c r="U1479" s="3"/>
      <c r="V1479" s="3"/>
      <c r="W1479" s="2">
        <v>0</v>
      </c>
      <c r="X1479" s="2">
        <v>0</v>
      </c>
      <c r="Y1479" s="2">
        <v>0</v>
      </c>
      <c r="Z1479" s="2">
        <v>0</v>
      </c>
      <c r="AA1479" s="2">
        <v>0</v>
      </c>
      <c r="AB1479" s="2">
        <v>0</v>
      </c>
      <c r="AC1479" s="2">
        <v>0</v>
      </c>
      <c r="AD1479" s="2">
        <v>0</v>
      </c>
      <c r="AE1479" s="2">
        <v>0</v>
      </c>
      <c r="AF1479" s="2">
        <v>0</v>
      </c>
      <c r="AG1479" s="2">
        <v>0</v>
      </c>
      <c r="AH1479" s="2">
        <v>0</v>
      </c>
      <c r="AI1479" s="2">
        <v>0</v>
      </c>
      <c r="AJ1479" s="2">
        <v>0</v>
      </c>
      <c r="AK1479" s="2">
        <v>0</v>
      </c>
      <c r="AL1479" s="2">
        <v>0</v>
      </c>
      <c r="AM1479" s="2">
        <v>0</v>
      </c>
      <c r="AN1479" s="2">
        <v>0</v>
      </c>
    </row>
    <row r="1480" spans="1:40" ht="15" customHeight="1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3" t="s">
        <v>408</v>
      </c>
      <c r="P1480" s="3"/>
      <c r="Q1480" s="3"/>
      <c r="R1480" s="3"/>
      <c r="S1480" s="3"/>
      <c r="T1480" s="3"/>
      <c r="U1480" s="3"/>
      <c r="V1480" s="3"/>
      <c r="W1480" s="2">
        <v>0</v>
      </c>
      <c r="X1480" s="2">
        <v>0</v>
      </c>
      <c r="Y1480" s="2">
        <v>0</v>
      </c>
      <c r="Z1480" s="2">
        <v>0</v>
      </c>
      <c r="AA1480" s="2">
        <v>0</v>
      </c>
      <c r="AB1480" s="2">
        <v>0</v>
      </c>
      <c r="AC1480" s="2">
        <v>0</v>
      </c>
      <c r="AD1480" s="2">
        <v>0</v>
      </c>
      <c r="AE1480" s="2">
        <v>0</v>
      </c>
      <c r="AF1480" s="2">
        <v>0</v>
      </c>
      <c r="AG1480" s="2">
        <v>0</v>
      </c>
      <c r="AH1480" s="2">
        <v>0</v>
      </c>
      <c r="AI1480" s="2">
        <v>0</v>
      </c>
      <c r="AJ1480" s="2">
        <v>0</v>
      </c>
      <c r="AK1480" s="2">
        <v>0</v>
      </c>
      <c r="AL1480" s="2">
        <v>0</v>
      </c>
      <c r="AM1480" s="2">
        <v>0</v>
      </c>
      <c r="AN1480" s="2">
        <v>0</v>
      </c>
    </row>
    <row r="1481" spans="1:40" ht="15" customHeight="1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3" t="s">
        <v>409</v>
      </c>
      <c r="P1481" s="3"/>
      <c r="Q1481" s="3"/>
      <c r="R1481" s="3"/>
      <c r="S1481" s="3"/>
      <c r="T1481" s="3"/>
      <c r="U1481" s="3"/>
      <c r="V1481" s="3"/>
      <c r="W1481" s="2">
        <v>0</v>
      </c>
      <c r="X1481" s="2">
        <v>0</v>
      </c>
      <c r="Y1481" s="2">
        <v>0</v>
      </c>
      <c r="Z1481" s="2">
        <v>0</v>
      </c>
      <c r="AA1481" s="2">
        <v>0</v>
      </c>
      <c r="AB1481" s="2">
        <v>0</v>
      </c>
      <c r="AC1481" s="2">
        <v>0</v>
      </c>
      <c r="AD1481" s="2">
        <v>0</v>
      </c>
      <c r="AE1481" s="2">
        <v>0</v>
      </c>
      <c r="AF1481" s="2">
        <v>0</v>
      </c>
      <c r="AG1481" s="2">
        <v>0</v>
      </c>
      <c r="AH1481" s="2">
        <v>0</v>
      </c>
      <c r="AI1481" s="2">
        <v>0</v>
      </c>
      <c r="AJ1481" s="2">
        <v>0</v>
      </c>
      <c r="AK1481" s="2">
        <v>0</v>
      </c>
      <c r="AL1481" s="2">
        <v>0</v>
      </c>
      <c r="AM1481" s="2">
        <v>0</v>
      </c>
      <c r="AN1481" s="2">
        <v>0</v>
      </c>
    </row>
    <row r="1482" spans="1:40" ht="15" customHeight="1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3" t="s">
        <v>410</v>
      </c>
      <c r="P1482" s="3"/>
      <c r="Q1482" s="3"/>
      <c r="R1482" s="3"/>
      <c r="S1482" s="3"/>
      <c r="T1482" s="3"/>
      <c r="U1482" s="3"/>
      <c r="V1482" s="3"/>
      <c r="W1482" s="2">
        <v>0</v>
      </c>
      <c r="X1482" s="2">
        <v>0</v>
      </c>
      <c r="Y1482" s="2">
        <v>0</v>
      </c>
      <c r="Z1482" s="2">
        <v>0</v>
      </c>
      <c r="AA1482" s="2">
        <v>0</v>
      </c>
      <c r="AB1482" s="2">
        <v>0</v>
      </c>
      <c r="AC1482" s="2">
        <v>0</v>
      </c>
      <c r="AD1482" s="2">
        <v>0</v>
      </c>
      <c r="AE1482" s="2">
        <v>0</v>
      </c>
      <c r="AF1482" s="2">
        <v>0</v>
      </c>
      <c r="AG1482" s="2">
        <v>0</v>
      </c>
      <c r="AH1482" s="2">
        <v>0</v>
      </c>
      <c r="AI1482" s="2">
        <v>0</v>
      </c>
      <c r="AJ1482" s="2">
        <v>0</v>
      </c>
      <c r="AK1482" s="2">
        <v>0</v>
      </c>
      <c r="AL1482" s="2">
        <v>0</v>
      </c>
      <c r="AM1482" s="2">
        <v>0</v>
      </c>
      <c r="AN1482" s="2">
        <v>0</v>
      </c>
    </row>
    <row r="1483" spans="1:40" ht="15" customHeight="1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3" t="s">
        <v>411</v>
      </c>
      <c r="P1483" s="3"/>
      <c r="Q1483" s="3"/>
      <c r="R1483" s="3"/>
      <c r="S1483" s="3"/>
      <c r="T1483" s="3"/>
      <c r="U1483" s="3"/>
      <c r="V1483" s="3"/>
      <c r="W1483" s="2">
        <v>0</v>
      </c>
      <c r="X1483" s="2">
        <v>0</v>
      </c>
      <c r="Y1483" s="2">
        <v>0</v>
      </c>
      <c r="Z1483" s="2">
        <v>0</v>
      </c>
      <c r="AA1483" s="2">
        <v>0</v>
      </c>
      <c r="AB1483" s="2">
        <v>0</v>
      </c>
      <c r="AC1483" s="2">
        <v>0</v>
      </c>
      <c r="AD1483" s="2">
        <v>0</v>
      </c>
      <c r="AE1483" s="2">
        <v>0</v>
      </c>
      <c r="AF1483" s="2">
        <v>0</v>
      </c>
      <c r="AG1483" s="2">
        <v>0</v>
      </c>
      <c r="AH1483" s="2">
        <v>0</v>
      </c>
      <c r="AI1483" s="2">
        <v>0</v>
      </c>
      <c r="AJ1483" s="2">
        <v>0</v>
      </c>
      <c r="AK1483" s="2">
        <v>0</v>
      </c>
      <c r="AL1483" s="2">
        <v>0</v>
      </c>
      <c r="AM1483" s="2">
        <v>0</v>
      </c>
      <c r="AN1483" s="2">
        <v>0</v>
      </c>
    </row>
    <row r="1484" spans="1:40" ht="15" customHeight="1" x14ac:dyDescent="0.25">
      <c r="A1484" s="5"/>
      <c r="B1484" s="5"/>
      <c r="C1484" s="5"/>
      <c r="D1484" s="5"/>
      <c r="E1484" s="5"/>
      <c r="F1484" s="5"/>
      <c r="G1484" s="5"/>
      <c r="H1484" s="7" t="s">
        <v>177</v>
      </c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2">
        <v>0</v>
      </c>
      <c r="X1484" s="2">
        <v>0</v>
      </c>
      <c r="Y1484" s="2">
        <v>0</v>
      </c>
      <c r="Z1484" s="2">
        <v>0</v>
      </c>
      <c r="AA1484" s="2">
        <v>0</v>
      </c>
      <c r="AB1484" s="2">
        <v>0</v>
      </c>
      <c r="AC1484" s="2">
        <v>0</v>
      </c>
      <c r="AD1484" s="2">
        <v>0</v>
      </c>
      <c r="AE1484" s="2">
        <v>0</v>
      </c>
      <c r="AF1484" s="2">
        <v>0</v>
      </c>
      <c r="AG1484" s="2">
        <v>0</v>
      </c>
      <c r="AH1484" s="2">
        <v>0</v>
      </c>
      <c r="AI1484" s="2">
        <v>0</v>
      </c>
      <c r="AJ1484" s="2">
        <v>0</v>
      </c>
      <c r="AK1484" s="2">
        <v>0</v>
      </c>
      <c r="AL1484" s="2">
        <v>0</v>
      </c>
      <c r="AM1484" s="2">
        <v>0</v>
      </c>
      <c r="AN1484" s="2">
        <v>0</v>
      </c>
    </row>
    <row r="1485" spans="1:40" ht="15" customHeight="1" x14ac:dyDescent="0.25">
      <c r="A1485" s="5"/>
      <c r="B1485" s="5"/>
      <c r="C1485" s="5"/>
      <c r="D1485" s="5"/>
      <c r="E1485" s="5"/>
      <c r="F1485" s="5"/>
      <c r="G1485" s="5"/>
      <c r="H1485" s="6" t="s">
        <v>178</v>
      </c>
      <c r="I1485" s="6"/>
      <c r="J1485" s="6"/>
      <c r="K1485" s="6"/>
      <c r="L1485" s="6"/>
      <c r="M1485" s="6"/>
      <c r="N1485" s="6"/>
      <c r="O1485" s="3" t="s">
        <v>391</v>
      </c>
      <c r="P1485" s="3"/>
      <c r="Q1485" s="3"/>
      <c r="R1485" s="3"/>
      <c r="S1485" s="3"/>
      <c r="T1485" s="3"/>
      <c r="U1485" s="3"/>
      <c r="V1485" s="3"/>
      <c r="W1485" s="2">
        <v>576</v>
      </c>
      <c r="X1485" s="2">
        <v>96</v>
      </c>
      <c r="Y1485" s="2">
        <v>0</v>
      </c>
      <c r="Z1485" s="2">
        <v>0</v>
      </c>
      <c r="AA1485" s="2">
        <v>0</v>
      </c>
      <c r="AB1485" s="2">
        <v>0</v>
      </c>
      <c r="AC1485" s="2">
        <v>576</v>
      </c>
      <c r="AD1485" s="2">
        <v>96</v>
      </c>
      <c r="AE1485" s="2">
        <v>672</v>
      </c>
      <c r="AF1485" s="2">
        <v>5760000</v>
      </c>
      <c r="AG1485" s="2">
        <v>960000</v>
      </c>
      <c r="AH1485" s="2">
        <v>0</v>
      </c>
      <c r="AI1485" s="2">
        <v>0</v>
      </c>
      <c r="AJ1485" s="2">
        <v>0</v>
      </c>
      <c r="AK1485" s="2">
        <v>0</v>
      </c>
      <c r="AL1485" s="2">
        <v>5760000</v>
      </c>
      <c r="AM1485" s="2">
        <v>960000</v>
      </c>
      <c r="AN1485" s="2">
        <v>6720000</v>
      </c>
    </row>
    <row r="1486" spans="1:40" ht="15" customHeight="1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3" t="s">
        <v>392</v>
      </c>
      <c r="P1486" s="3"/>
      <c r="Q1486" s="3"/>
      <c r="R1486" s="3"/>
      <c r="S1486" s="3"/>
      <c r="T1486" s="3"/>
      <c r="U1486" s="3"/>
      <c r="V1486" s="3"/>
      <c r="W1486" s="2">
        <v>0</v>
      </c>
      <c r="X1486" s="2">
        <v>0</v>
      </c>
      <c r="Y1486" s="2">
        <v>0</v>
      </c>
      <c r="Z1486" s="2">
        <v>0</v>
      </c>
      <c r="AA1486" s="2">
        <v>0</v>
      </c>
      <c r="AB1486" s="2">
        <v>0</v>
      </c>
      <c r="AC1486" s="2">
        <v>0</v>
      </c>
      <c r="AD1486" s="2">
        <v>0</v>
      </c>
      <c r="AE1486" s="2">
        <v>0</v>
      </c>
      <c r="AF1486" s="2">
        <v>0</v>
      </c>
      <c r="AG1486" s="2">
        <v>0</v>
      </c>
      <c r="AH1486" s="2">
        <v>0</v>
      </c>
      <c r="AI1486" s="2">
        <v>0</v>
      </c>
      <c r="AJ1486" s="2">
        <v>0</v>
      </c>
      <c r="AK1486" s="2">
        <v>0</v>
      </c>
      <c r="AL1486" s="2">
        <v>0</v>
      </c>
      <c r="AM1486" s="2">
        <v>0</v>
      </c>
      <c r="AN1486" s="2">
        <v>0</v>
      </c>
    </row>
    <row r="1487" spans="1:40" ht="15" customHeight="1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3" t="s">
        <v>393</v>
      </c>
      <c r="P1487" s="3"/>
      <c r="Q1487" s="3"/>
      <c r="R1487" s="3"/>
      <c r="S1487" s="3"/>
      <c r="T1487" s="3"/>
      <c r="U1487" s="3"/>
      <c r="V1487" s="3"/>
      <c r="W1487" s="2">
        <v>24</v>
      </c>
      <c r="X1487" s="2">
        <v>2</v>
      </c>
      <c r="Y1487" s="2">
        <v>0</v>
      </c>
      <c r="Z1487" s="2">
        <v>0</v>
      </c>
      <c r="AA1487" s="2">
        <v>0</v>
      </c>
      <c r="AB1487" s="2">
        <v>0</v>
      </c>
      <c r="AC1487" s="2">
        <v>24</v>
      </c>
      <c r="AD1487" s="2">
        <v>2</v>
      </c>
      <c r="AE1487" s="2">
        <v>26</v>
      </c>
      <c r="AF1487" s="2">
        <v>600000</v>
      </c>
      <c r="AG1487" s="2">
        <v>50000</v>
      </c>
      <c r="AH1487" s="2">
        <v>0</v>
      </c>
      <c r="AI1487" s="2">
        <v>0</v>
      </c>
      <c r="AJ1487" s="2">
        <v>0</v>
      </c>
      <c r="AK1487" s="2">
        <v>0</v>
      </c>
      <c r="AL1487" s="2">
        <v>600000</v>
      </c>
      <c r="AM1487" s="2">
        <v>50000</v>
      </c>
      <c r="AN1487" s="2">
        <v>650000</v>
      </c>
    </row>
    <row r="1488" spans="1:40" ht="15" customHeight="1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3" t="s">
        <v>394</v>
      </c>
      <c r="P1488" s="3"/>
      <c r="Q1488" s="3"/>
      <c r="R1488" s="3"/>
      <c r="S1488" s="3"/>
      <c r="T1488" s="3"/>
      <c r="U1488" s="3"/>
      <c r="V1488" s="3"/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  <c r="AD1488" s="2">
        <v>0</v>
      </c>
      <c r="AE1488" s="2">
        <v>0</v>
      </c>
      <c r="AF1488" s="2">
        <v>0</v>
      </c>
      <c r="AG1488" s="2">
        <v>0</v>
      </c>
      <c r="AH1488" s="2">
        <v>0</v>
      </c>
      <c r="AI1488" s="2">
        <v>0</v>
      </c>
      <c r="AJ1488" s="2">
        <v>0</v>
      </c>
      <c r="AK1488" s="2">
        <v>0</v>
      </c>
      <c r="AL1488" s="2">
        <v>0</v>
      </c>
      <c r="AM1488" s="2">
        <v>0</v>
      </c>
      <c r="AN1488" s="2">
        <v>0</v>
      </c>
    </row>
    <row r="1489" spans="1:40" ht="15" customHeight="1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3" t="s">
        <v>395</v>
      </c>
      <c r="P1489" s="3"/>
      <c r="Q1489" s="3"/>
      <c r="R1489" s="3"/>
      <c r="S1489" s="3"/>
      <c r="T1489" s="3"/>
      <c r="U1489" s="3"/>
      <c r="V1489" s="3"/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2">
        <v>0</v>
      </c>
      <c r="AE1489" s="2">
        <v>0</v>
      </c>
      <c r="AF1489" s="2">
        <v>0</v>
      </c>
      <c r="AG1489" s="2">
        <v>0</v>
      </c>
      <c r="AH1489" s="2">
        <v>0</v>
      </c>
      <c r="AI1489" s="2">
        <v>0</v>
      </c>
      <c r="AJ1489" s="2">
        <v>0</v>
      </c>
      <c r="AK1489" s="2">
        <v>0</v>
      </c>
      <c r="AL1489" s="2">
        <v>0</v>
      </c>
      <c r="AM1489" s="2">
        <v>0</v>
      </c>
      <c r="AN1489" s="2">
        <v>0</v>
      </c>
    </row>
    <row r="1490" spans="1:40" ht="15" customHeight="1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3" t="s">
        <v>396</v>
      </c>
      <c r="P1490" s="3"/>
      <c r="Q1490" s="3"/>
      <c r="R1490" s="3"/>
      <c r="S1490" s="3"/>
      <c r="T1490" s="3"/>
      <c r="U1490" s="3"/>
      <c r="V1490" s="3"/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  <c r="AD1490" s="2">
        <v>0</v>
      </c>
      <c r="AE1490" s="2">
        <v>0</v>
      </c>
      <c r="AF1490" s="2">
        <v>0</v>
      </c>
      <c r="AG1490" s="2">
        <v>0</v>
      </c>
      <c r="AH1490" s="2">
        <v>0</v>
      </c>
      <c r="AI1490" s="2">
        <v>0</v>
      </c>
      <c r="AJ1490" s="2">
        <v>0</v>
      </c>
      <c r="AK1490" s="2">
        <v>0</v>
      </c>
      <c r="AL1490" s="2">
        <v>0</v>
      </c>
      <c r="AM1490" s="2">
        <v>0</v>
      </c>
      <c r="AN1490" s="2">
        <v>0</v>
      </c>
    </row>
    <row r="1491" spans="1:40" ht="15" customHeight="1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3" t="s">
        <v>397</v>
      </c>
      <c r="P1491" s="3"/>
      <c r="Q1491" s="3"/>
      <c r="R1491" s="3"/>
      <c r="S1491" s="3"/>
      <c r="T1491" s="3"/>
      <c r="U1491" s="3"/>
      <c r="V1491" s="3"/>
      <c r="W1491" s="2">
        <v>888</v>
      </c>
      <c r="X1491" s="2">
        <v>148</v>
      </c>
      <c r="Y1491" s="2">
        <v>0</v>
      </c>
      <c r="Z1491" s="2">
        <v>0</v>
      </c>
      <c r="AA1491" s="2">
        <v>0</v>
      </c>
      <c r="AB1491" s="2">
        <v>0</v>
      </c>
      <c r="AC1491" s="2">
        <v>888</v>
      </c>
      <c r="AD1491" s="2">
        <v>148</v>
      </c>
      <c r="AE1491" s="2">
        <v>1036</v>
      </c>
      <c r="AF1491" s="2">
        <v>28416000</v>
      </c>
      <c r="AG1491" s="2">
        <v>4736000</v>
      </c>
      <c r="AH1491" s="2">
        <v>0</v>
      </c>
      <c r="AI1491" s="2">
        <v>0</v>
      </c>
      <c r="AJ1491" s="2">
        <v>0</v>
      </c>
      <c r="AK1491" s="2">
        <v>0</v>
      </c>
      <c r="AL1491" s="2">
        <v>28416000</v>
      </c>
      <c r="AM1491" s="2">
        <v>4736000</v>
      </c>
      <c r="AN1491" s="2">
        <v>33152000</v>
      </c>
    </row>
    <row r="1492" spans="1:40" ht="15" customHeight="1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3" t="s">
        <v>398</v>
      </c>
      <c r="P1492" s="3"/>
      <c r="Q1492" s="3"/>
      <c r="R1492" s="3"/>
      <c r="S1492" s="3"/>
      <c r="T1492" s="3"/>
      <c r="U1492" s="3"/>
      <c r="V1492" s="3"/>
      <c r="W1492" s="2">
        <v>440</v>
      </c>
      <c r="X1492" s="2">
        <v>66</v>
      </c>
      <c r="Y1492" s="2">
        <v>0</v>
      </c>
      <c r="Z1492" s="2">
        <v>0</v>
      </c>
      <c r="AA1492" s="2">
        <v>0</v>
      </c>
      <c r="AB1492" s="2">
        <v>0</v>
      </c>
      <c r="AC1492" s="2">
        <v>440</v>
      </c>
      <c r="AD1492" s="2">
        <v>66</v>
      </c>
      <c r="AE1492" s="2">
        <v>506</v>
      </c>
      <c r="AF1492" s="2">
        <v>37400000</v>
      </c>
      <c r="AG1492" s="2">
        <v>5610000</v>
      </c>
      <c r="AH1492" s="2">
        <v>0</v>
      </c>
      <c r="AI1492" s="2">
        <v>0</v>
      </c>
      <c r="AJ1492" s="2">
        <v>0</v>
      </c>
      <c r="AK1492" s="2">
        <v>0</v>
      </c>
      <c r="AL1492" s="2">
        <v>37400000</v>
      </c>
      <c r="AM1492" s="2">
        <v>5610000</v>
      </c>
      <c r="AN1492" s="2">
        <v>43010000</v>
      </c>
    </row>
    <row r="1493" spans="1:40" ht="15" customHeight="1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3" t="s">
        <v>399</v>
      </c>
      <c r="P1493" s="3"/>
      <c r="Q1493" s="3"/>
      <c r="R1493" s="3"/>
      <c r="S1493" s="3"/>
      <c r="T1493" s="3"/>
      <c r="U1493" s="3"/>
      <c r="V1493" s="3"/>
      <c r="W1493" s="2">
        <v>240</v>
      </c>
      <c r="X1493" s="2">
        <v>40</v>
      </c>
      <c r="Y1493" s="2">
        <v>0</v>
      </c>
      <c r="Z1493" s="2">
        <v>0</v>
      </c>
      <c r="AA1493" s="2">
        <v>0</v>
      </c>
      <c r="AB1493" s="2">
        <v>0</v>
      </c>
      <c r="AC1493" s="2">
        <v>240</v>
      </c>
      <c r="AD1493" s="2">
        <v>40</v>
      </c>
      <c r="AE1493" s="2">
        <v>280</v>
      </c>
      <c r="AF1493" s="2">
        <v>4800000</v>
      </c>
      <c r="AG1493" s="2">
        <v>800000</v>
      </c>
      <c r="AH1493" s="2">
        <v>0</v>
      </c>
      <c r="AI1493" s="2">
        <v>0</v>
      </c>
      <c r="AJ1493" s="2">
        <v>0</v>
      </c>
      <c r="AK1493" s="2">
        <v>0</v>
      </c>
      <c r="AL1493" s="2">
        <v>4800000</v>
      </c>
      <c r="AM1493" s="2">
        <v>800000</v>
      </c>
      <c r="AN1493" s="2">
        <v>5600000</v>
      </c>
    </row>
    <row r="1494" spans="1:40" ht="15" customHeight="1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3" t="s">
        <v>400</v>
      </c>
      <c r="P1494" s="3"/>
      <c r="Q1494" s="3"/>
      <c r="R1494" s="3"/>
      <c r="S1494" s="3"/>
      <c r="T1494" s="3"/>
      <c r="U1494" s="3"/>
      <c r="V1494" s="3"/>
      <c r="W1494" s="2">
        <v>0</v>
      </c>
      <c r="X1494" s="2">
        <v>0</v>
      </c>
      <c r="Y1494" s="2">
        <v>0</v>
      </c>
      <c r="Z1494" s="2">
        <v>0</v>
      </c>
      <c r="AA1494" s="2">
        <v>0</v>
      </c>
      <c r="AB1494" s="2">
        <v>0</v>
      </c>
      <c r="AC1494" s="2">
        <v>0</v>
      </c>
      <c r="AD1494" s="2">
        <v>0</v>
      </c>
      <c r="AE1494" s="2">
        <v>0</v>
      </c>
      <c r="AF1494" s="2">
        <v>0</v>
      </c>
      <c r="AG1494" s="2">
        <v>0</v>
      </c>
      <c r="AH1494" s="2">
        <v>0</v>
      </c>
      <c r="AI1494" s="2">
        <v>0</v>
      </c>
      <c r="AJ1494" s="2">
        <v>0</v>
      </c>
      <c r="AK1494" s="2">
        <v>0</v>
      </c>
      <c r="AL1494" s="2">
        <v>0</v>
      </c>
      <c r="AM1494" s="2">
        <v>0</v>
      </c>
      <c r="AN1494" s="2">
        <v>0</v>
      </c>
    </row>
    <row r="1495" spans="1:40" ht="15" customHeight="1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3" t="s">
        <v>401</v>
      </c>
      <c r="P1495" s="3"/>
      <c r="Q1495" s="3"/>
      <c r="R1495" s="3"/>
      <c r="S1495" s="3"/>
      <c r="T1495" s="3"/>
      <c r="U1495" s="3"/>
      <c r="V1495" s="3"/>
      <c r="W1495" s="2">
        <v>250</v>
      </c>
      <c r="X1495" s="2">
        <v>50</v>
      </c>
      <c r="Y1495" s="2">
        <v>0</v>
      </c>
      <c r="Z1495" s="2">
        <v>0</v>
      </c>
      <c r="AA1495" s="2">
        <v>0</v>
      </c>
      <c r="AB1495" s="2">
        <v>0</v>
      </c>
      <c r="AC1495" s="2">
        <v>250</v>
      </c>
      <c r="AD1495" s="2">
        <v>50</v>
      </c>
      <c r="AE1495" s="2">
        <v>300</v>
      </c>
      <c r="AF1495" s="2">
        <v>3000000</v>
      </c>
      <c r="AG1495" s="2">
        <v>600000</v>
      </c>
      <c r="AH1495" s="2">
        <v>0</v>
      </c>
      <c r="AI1495" s="2">
        <v>0</v>
      </c>
      <c r="AJ1495" s="2">
        <v>0</v>
      </c>
      <c r="AK1495" s="2">
        <v>0</v>
      </c>
      <c r="AL1495" s="2">
        <v>3000000</v>
      </c>
      <c r="AM1495" s="2">
        <v>600000</v>
      </c>
      <c r="AN1495" s="2">
        <v>3600000</v>
      </c>
    </row>
    <row r="1496" spans="1:40" ht="15" customHeight="1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3" t="s">
        <v>402</v>
      </c>
      <c r="P1496" s="3"/>
      <c r="Q1496" s="3"/>
      <c r="R1496" s="3"/>
      <c r="S1496" s="3"/>
      <c r="T1496" s="3"/>
      <c r="U1496" s="3"/>
      <c r="V1496" s="3"/>
      <c r="W1496" s="2">
        <v>0</v>
      </c>
      <c r="X1496" s="2">
        <v>0</v>
      </c>
      <c r="Y1496" s="2">
        <v>0</v>
      </c>
      <c r="Z1496" s="2">
        <v>0</v>
      </c>
      <c r="AA1496" s="2">
        <v>0</v>
      </c>
      <c r="AB1496" s="2">
        <v>0</v>
      </c>
      <c r="AC1496" s="2">
        <v>0</v>
      </c>
      <c r="AD1496" s="2">
        <v>0</v>
      </c>
      <c r="AE1496" s="2">
        <v>0</v>
      </c>
      <c r="AF1496" s="2">
        <v>0</v>
      </c>
      <c r="AG1496" s="2">
        <v>0</v>
      </c>
      <c r="AH1496" s="2">
        <v>0</v>
      </c>
      <c r="AI1496" s="2">
        <v>0</v>
      </c>
      <c r="AJ1496" s="2">
        <v>0</v>
      </c>
      <c r="AK1496" s="2">
        <v>0</v>
      </c>
      <c r="AL1496" s="2">
        <v>0</v>
      </c>
      <c r="AM1496" s="2">
        <v>0</v>
      </c>
      <c r="AN1496" s="2">
        <v>0</v>
      </c>
    </row>
    <row r="1497" spans="1:40" ht="15" customHeight="1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3" t="s">
        <v>403</v>
      </c>
      <c r="P1497" s="3"/>
      <c r="Q1497" s="3"/>
      <c r="R1497" s="3"/>
      <c r="S1497" s="3"/>
      <c r="T1497" s="3"/>
      <c r="U1497" s="3"/>
      <c r="V1497" s="3"/>
      <c r="W1497" s="2">
        <v>0</v>
      </c>
      <c r="X1497" s="2">
        <v>0</v>
      </c>
      <c r="Y1497" s="2">
        <v>0</v>
      </c>
      <c r="Z1497" s="2">
        <v>0</v>
      </c>
      <c r="AA1497" s="2">
        <v>0</v>
      </c>
      <c r="AB1497" s="2">
        <v>0</v>
      </c>
      <c r="AC1497" s="2">
        <v>0</v>
      </c>
      <c r="AD1497" s="2">
        <v>0</v>
      </c>
      <c r="AE1497" s="2">
        <v>0</v>
      </c>
      <c r="AF1497" s="2">
        <v>0</v>
      </c>
      <c r="AG1497" s="2">
        <v>0</v>
      </c>
      <c r="AH1497" s="2">
        <v>0</v>
      </c>
      <c r="AI1497" s="2">
        <v>0</v>
      </c>
      <c r="AJ1497" s="2">
        <v>0</v>
      </c>
      <c r="AK1497" s="2">
        <v>0</v>
      </c>
      <c r="AL1497" s="2">
        <v>0</v>
      </c>
      <c r="AM1497" s="2">
        <v>0</v>
      </c>
      <c r="AN1497" s="2">
        <v>0</v>
      </c>
    </row>
    <row r="1498" spans="1:40" ht="15" customHeight="1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3" t="s">
        <v>404</v>
      </c>
      <c r="P1498" s="3"/>
      <c r="Q1498" s="3"/>
      <c r="R1498" s="3"/>
      <c r="S1498" s="3"/>
      <c r="T1498" s="3"/>
      <c r="U1498" s="3"/>
      <c r="V1498" s="3"/>
      <c r="W1498" s="2">
        <v>0</v>
      </c>
      <c r="X1498" s="2">
        <v>0</v>
      </c>
      <c r="Y1498" s="2">
        <v>0</v>
      </c>
      <c r="Z1498" s="2">
        <v>0</v>
      </c>
      <c r="AA1498" s="2">
        <v>0</v>
      </c>
      <c r="AB1498" s="2">
        <v>0</v>
      </c>
      <c r="AC1498" s="2">
        <v>0</v>
      </c>
      <c r="AD1498" s="2">
        <v>0</v>
      </c>
      <c r="AE1498" s="2">
        <v>0</v>
      </c>
      <c r="AF1498" s="2">
        <v>0</v>
      </c>
      <c r="AG1498" s="2">
        <v>0</v>
      </c>
      <c r="AH1498" s="2">
        <v>0</v>
      </c>
      <c r="AI1498" s="2">
        <v>0</v>
      </c>
      <c r="AJ1498" s="2">
        <v>0</v>
      </c>
      <c r="AK1498" s="2">
        <v>0</v>
      </c>
      <c r="AL1498" s="2">
        <v>0</v>
      </c>
      <c r="AM1498" s="2">
        <v>0</v>
      </c>
      <c r="AN1498" s="2">
        <v>0</v>
      </c>
    </row>
    <row r="1499" spans="1:40" ht="15" customHeight="1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3" t="s">
        <v>405</v>
      </c>
      <c r="P1499" s="3"/>
      <c r="Q1499" s="3"/>
      <c r="R1499" s="3"/>
      <c r="S1499" s="3"/>
      <c r="T1499" s="3"/>
      <c r="U1499" s="3"/>
      <c r="V1499" s="3"/>
      <c r="W1499" s="2">
        <v>0</v>
      </c>
      <c r="X1499" s="2">
        <v>0</v>
      </c>
      <c r="Y1499" s="2">
        <v>0</v>
      </c>
      <c r="Z1499" s="2">
        <v>0</v>
      </c>
      <c r="AA1499" s="2">
        <v>0</v>
      </c>
      <c r="AB1499" s="2">
        <v>0</v>
      </c>
      <c r="AC1499" s="2">
        <v>0</v>
      </c>
      <c r="AD1499" s="2">
        <v>0</v>
      </c>
      <c r="AE1499" s="2">
        <v>0</v>
      </c>
      <c r="AF1499" s="2">
        <v>0</v>
      </c>
      <c r="AG1499" s="2">
        <v>0</v>
      </c>
      <c r="AH1499" s="2">
        <v>0</v>
      </c>
      <c r="AI1499" s="2">
        <v>0</v>
      </c>
      <c r="AJ1499" s="2">
        <v>0</v>
      </c>
      <c r="AK1499" s="2">
        <v>0</v>
      </c>
      <c r="AL1499" s="2">
        <v>0</v>
      </c>
      <c r="AM1499" s="2">
        <v>0</v>
      </c>
      <c r="AN1499" s="2">
        <v>0</v>
      </c>
    </row>
    <row r="1500" spans="1:40" ht="15" customHeight="1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3" t="s">
        <v>406</v>
      </c>
      <c r="P1500" s="3"/>
      <c r="Q1500" s="3"/>
      <c r="R1500" s="3"/>
      <c r="S1500" s="3"/>
      <c r="T1500" s="3"/>
      <c r="U1500" s="3"/>
      <c r="V1500" s="3"/>
      <c r="W1500" s="2">
        <v>0</v>
      </c>
      <c r="X1500" s="2">
        <v>0</v>
      </c>
      <c r="Y1500" s="2">
        <v>0</v>
      </c>
      <c r="Z1500" s="2">
        <v>0</v>
      </c>
      <c r="AA1500" s="2">
        <v>0</v>
      </c>
      <c r="AB1500" s="2">
        <v>0</v>
      </c>
      <c r="AC1500" s="2">
        <v>0</v>
      </c>
      <c r="AD1500" s="2">
        <v>0</v>
      </c>
      <c r="AE1500" s="2">
        <v>0</v>
      </c>
      <c r="AF1500" s="2">
        <v>0</v>
      </c>
      <c r="AG1500" s="2">
        <v>0</v>
      </c>
      <c r="AH1500" s="2">
        <v>0</v>
      </c>
      <c r="AI1500" s="2">
        <v>0</v>
      </c>
      <c r="AJ1500" s="2">
        <v>0</v>
      </c>
      <c r="AK1500" s="2">
        <v>0</v>
      </c>
      <c r="AL1500" s="2">
        <v>0</v>
      </c>
      <c r="AM1500" s="2">
        <v>0</v>
      </c>
      <c r="AN1500" s="2">
        <v>0</v>
      </c>
    </row>
    <row r="1501" spans="1:40" ht="15" customHeight="1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3" t="s">
        <v>407</v>
      </c>
      <c r="P1501" s="3"/>
      <c r="Q1501" s="3"/>
      <c r="R1501" s="3"/>
      <c r="S1501" s="3"/>
      <c r="T1501" s="3"/>
      <c r="U1501" s="3"/>
      <c r="V1501" s="3"/>
      <c r="W1501" s="2">
        <v>0</v>
      </c>
      <c r="X1501" s="2">
        <v>0</v>
      </c>
      <c r="Y1501" s="2">
        <v>0</v>
      </c>
      <c r="Z1501" s="2">
        <v>0</v>
      </c>
      <c r="AA1501" s="2">
        <v>0</v>
      </c>
      <c r="AB1501" s="2">
        <v>0</v>
      </c>
      <c r="AC1501" s="2">
        <v>0</v>
      </c>
      <c r="AD1501" s="2">
        <v>0</v>
      </c>
      <c r="AE1501" s="2">
        <v>0</v>
      </c>
      <c r="AF1501" s="2">
        <v>0</v>
      </c>
      <c r="AG1501" s="2">
        <v>0</v>
      </c>
      <c r="AH1501" s="2">
        <v>0</v>
      </c>
      <c r="AI1501" s="2">
        <v>0</v>
      </c>
      <c r="AJ1501" s="2">
        <v>0</v>
      </c>
      <c r="AK1501" s="2">
        <v>0</v>
      </c>
      <c r="AL1501" s="2">
        <v>0</v>
      </c>
      <c r="AM1501" s="2">
        <v>0</v>
      </c>
      <c r="AN1501" s="2">
        <v>0</v>
      </c>
    </row>
    <row r="1502" spans="1:40" ht="15" customHeight="1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3" t="s">
        <v>408</v>
      </c>
      <c r="P1502" s="3"/>
      <c r="Q1502" s="3"/>
      <c r="R1502" s="3"/>
      <c r="S1502" s="3"/>
      <c r="T1502" s="3"/>
      <c r="U1502" s="3"/>
      <c r="V1502" s="3"/>
      <c r="W1502" s="2">
        <v>0</v>
      </c>
      <c r="X1502" s="2">
        <v>0</v>
      </c>
      <c r="Y1502" s="2">
        <v>0</v>
      </c>
      <c r="Z1502" s="2">
        <v>0</v>
      </c>
      <c r="AA1502" s="2">
        <v>0</v>
      </c>
      <c r="AB1502" s="2">
        <v>0</v>
      </c>
      <c r="AC1502" s="2">
        <v>0</v>
      </c>
      <c r="AD1502" s="2">
        <v>0</v>
      </c>
      <c r="AE1502" s="2">
        <v>0</v>
      </c>
      <c r="AF1502" s="2">
        <v>0</v>
      </c>
      <c r="AG1502" s="2">
        <v>0</v>
      </c>
      <c r="AH1502" s="2">
        <v>0</v>
      </c>
      <c r="AI1502" s="2">
        <v>0</v>
      </c>
      <c r="AJ1502" s="2">
        <v>0</v>
      </c>
      <c r="AK1502" s="2">
        <v>0</v>
      </c>
      <c r="AL1502" s="2">
        <v>0</v>
      </c>
      <c r="AM1502" s="2">
        <v>0</v>
      </c>
      <c r="AN1502" s="2">
        <v>0</v>
      </c>
    </row>
    <row r="1503" spans="1:40" ht="15" customHeight="1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3" t="s">
        <v>409</v>
      </c>
      <c r="P1503" s="3"/>
      <c r="Q1503" s="3"/>
      <c r="R1503" s="3"/>
      <c r="S1503" s="3"/>
      <c r="T1503" s="3"/>
      <c r="U1503" s="3"/>
      <c r="V1503" s="3"/>
      <c r="W1503" s="2">
        <v>0</v>
      </c>
      <c r="X1503" s="2">
        <v>0</v>
      </c>
      <c r="Y1503" s="2">
        <v>0</v>
      </c>
      <c r="Z1503" s="2">
        <v>0</v>
      </c>
      <c r="AA1503" s="2">
        <v>0</v>
      </c>
      <c r="AB1503" s="2">
        <v>0</v>
      </c>
      <c r="AC1503" s="2">
        <v>0</v>
      </c>
      <c r="AD1503" s="2">
        <v>0</v>
      </c>
      <c r="AE1503" s="2">
        <v>0</v>
      </c>
      <c r="AF1503" s="2">
        <v>0</v>
      </c>
      <c r="AG1503" s="2">
        <v>0</v>
      </c>
      <c r="AH1503" s="2">
        <v>0</v>
      </c>
      <c r="AI1503" s="2">
        <v>0</v>
      </c>
      <c r="AJ1503" s="2">
        <v>0</v>
      </c>
      <c r="AK1503" s="2">
        <v>0</v>
      </c>
      <c r="AL1503" s="2">
        <v>0</v>
      </c>
      <c r="AM1503" s="2">
        <v>0</v>
      </c>
      <c r="AN1503" s="2">
        <v>0</v>
      </c>
    </row>
    <row r="1504" spans="1:40" ht="15" customHeight="1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3" t="s">
        <v>410</v>
      </c>
      <c r="P1504" s="3"/>
      <c r="Q1504" s="3"/>
      <c r="R1504" s="3"/>
      <c r="S1504" s="3"/>
      <c r="T1504" s="3"/>
      <c r="U1504" s="3"/>
      <c r="V1504" s="3"/>
      <c r="W1504" s="2">
        <v>0</v>
      </c>
      <c r="X1504" s="2">
        <v>0</v>
      </c>
      <c r="Y1504" s="2">
        <v>0</v>
      </c>
      <c r="Z1504" s="2">
        <v>0</v>
      </c>
      <c r="AA1504" s="2">
        <v>0</v>
      </c>
      <c r="AB1504" s="2">
        <v>0</v>
      </c>
      <c r="AC1504" s="2">
        <v>0</v>
      </c>
      <c r="AD1504" s="2">
        <v>0</v>
      </c>
      <c r="AE1504" s="2">
        <v>0</v>
      </c>
      <c r="AF1504" s="2">
        <v>0</v>
      </c>
      <c r="AG1504" s="2">
        <v>0</v>
      </c>
      <c r="AH1504" s="2">
        <v>0</v>
      </c>
      <c r="AI1504" s="2">
        <v>0</v>
      </c>
      <c r="AJ1504" s="2">
        <v>0</v>
      </c>
      <c r="AK1504" s="2">
        <v>0</v>
      </c>
      <c r="AL1504" s="2">
        <v>0</v>
      </c>
      <c r="AM1504" s="2">
        <v>0</v>
      </c>
      <c r="AN1504" s="2">
        <v>0</v>
      </c>
    </row>
    <row r="1505" spans="1:40" ht="15" customHeight="1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3" t="s">
        <v>411</v>
      </c>
      <c r="P1505" s="3"/>
      <c r="Q1505" s="3"/>
      <c r="R1505" s="3"/>
      <c r="S1505" s="3"/>
      <c r="T1505" s="3"/>
      <c r="U1505" s="3"/>
      <c r="V1505" s="3"/>
      <c r="W1505" s="2">
        <v>0</v>
      </c>
      <c r="X1505" s="2">
        <v>0</v>
      </c>
      <c r="Y1505" s="2">
        <v>0</v>
      </c>
      <c r="Z1505" s="2">
        <v>0</v>
      </c>
      <c r="AA1505" s="2">
        <v>0</v>
      </c>
      <c r="AB1505" s="2">
        <v>0</v>
      </c>
      <c r="AC1505" s="2">
        <v>0</v>
      </c>
      <c r="AD1505" s="2">
        <v>0</v>
      </c>
      <c r="AE1505" s="2">
        <v>0</v>
      </c>
      <c r="AF1505" s="2">
        <v>0</v>
      </c>
      <c r="AG1505" s="2">
        <v>0</v>
      </c>
      <c r="AH1505" s="2">
        <v>0</v>
      </c>
      <c r="AI1505" s="2">
        <v>0</v>
      </c>
      <c r="AJ1505" s="2">
        <v>0</v>
      </c>
      <c r="AK1505" s="2">
        <v>0</v>
      </c>
      <c r="AL1505" s="2">
        <v>0</v>
      </c>
      <c r="AM1505" s="2">
        <v>0</v>
      </c>
      <c r="AN1505" s="2">
        <v>0</v>
      </c>
    </row>
    <row r="1506" spans="1:40" ht="15" customHeight="1" x14ac:dyDescent="0.25">
      <c r="A1506" s="5"/>
      <c r="B1506" s="5"/>
      <c r="C1506" s="5"/>
      <c r="D1506" s="5"/>
      <c r="E1506" s="5"/>
      <c r="F1506" s="5"/>
      <c r="G1506" s="5"/>
      <c r="H1506" s="7" t="s">
        <v>179</v>
      </c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2">
        <v>2418</v>
      </c>
      <c r="X1506" s="2">
        <v>402</v>
      </c>
      <c r="Y1506" s="2">
        <v>0</v>
      </c>
      <c r="Z1506" s="2">
        <v>0</v>
      </c>
      <c r="AA1506" s="2">
        <v>0</v>
      </c>
      <c r="AB1506" s="2">
        <v>0</v>
      </c>
      <c r="AC1506" s="2">
        <v>2418</v>
      </c>
      <c r="AD1506" s="2">
        <v>402</v>
      </c>
      <c r="AE1506" s="2">
        <v>2820</v>
      </c>
      <c r="AF1506" s="2">
        <v>79976000</v>
      </c>
      <c r="AG1506" s="2">
        <v>12756000</v>
      </c>
      <c r="AH1506" s="2">
        <v>0</v>
      </c>
      <c r="AI1506" s="2">
        <v>0</v>
      </c>
      <c r="AJ1506" s="2">
        <v>0</v>
      </c>
      <c r="AK1506" s="2">
        <v>0</v>
      </c>
      <c r="AL1506" s="2">
        <v>79976000</v>
      </c>
      <c r="AM1506" s="2">
        <v>12756000</v>
      </c>
      <c r="AN1506" s="2">
        <v>92732000</v>
      </c>
    </row>
    <row r="1507" spans="1:40" ht="15" customHeight="1" x14ac:dyDescent="0.25">
      <c r="A1507" s="5"/>
      <c r="B1507" s="5"/>
      <c r="C1507" s="5"/>
      <c r="D1507" s="5"/>
      <c r="E1507" s="5"/>
      <c r="F1507" s="5"/>
      <c r="G1507" s="5"/>
      <c r="H1507" s="6" t="s">
        <v>180</v>
      </c>
      <c r="I1507" s="6"/>
      <c r="J1507" s="6"/>
      <c r="K1507" s="6"/>
      <c r="L1507" s="6"/>
      <c r="M1507" s="6"/>
      <c r="N1507" s="6"/>
      <c r="O1507" s="3" t="s">
        <v>391</v>
      </c>
      <c r="P1507" s="3"/>
      <c r="Q1507" s="3"/>
      <c r="R1507" s="3"/>
      <c r="S1507" s="3"/>
      <c r="T1507" s="3"/>
      <c r="U1507" s="3"/>
      <c r="V1507" s="3"/>
      <c r="W1507" s="2">
        <v>0</v>
      </c>
      <c r="X1507" s="2">
        <v>0</v>
      </c>
      <c r="Y1507" s="2">
        <v>0</v>
      </c>
      <c r="Z1507" s="2">
        <v>0</v>
      </c>
      <c r="AA1507" s="2">
        <v>0</v>
      </c>
      <c r="AB1507" s="2">
        <v>0</v>
      </c>
      <c r="AC1507" s="2">
        <v>0</v>
      </c>
      <c r="AD1507" s="2">
        <v>0</v>
      </c>
      <c r="AE1507" s="2">
        <v>0</v>
      </c>
      <c r="AF1507" s="2">
        <v>0</v>
      </c>
      <c r="AG1507" s="2">
        <v>0</v>
      </c>
      <c r="AH1507" s="2">
        <v>0</v>
      </c>
      <c r="AI1507" s="2">
        <v>0</v>
      </c>
      <c r="AJ1507" s="2">
        <v>0</v>
      </c>
      <c r="AK1507" s="2">
        <v>0</v>
      </c>
      <c r="AL1507" s="2">
        <v>0</v>
      </c>
      <c r="AM1507" s="2">
        <v>0</v>
      </c>
      <c r="AN1507" s="2">
        <v>0</v>
      </c>
    </row>
    <row r="1508" spans="1:40" ht="15" customHeight="1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3" t="s">
        <v>392</v>
      </c>
      <c r="P1508" s="3"/>
      <c r="Q1508" s="3"/>
      <c r="R1508" s="3"/>
      <c r="S1508" s="3"/>
      <c r="T1508" s="3"/>
      <c r="U1508" s="3"/>
      <c r="V1508" s="3"/>
      <c r="W1508" s="2">
        <v>0</v>
      </c>
      <c r="X1508" s="2">
        <v>0</v>
      </c>
      <c r="Y1508" s="2">
        <v>0</v>
      </c>
      <c r="Z1508" s="2">
        <v>0</v>
      </c>
      <c r="AA1508" s="2">
        <v>0</v>
      </c>
      <c r="AB1508" s="2">
        <v>0</v>
      </c>
      <c r="AC1508" s="2">
        <v>0</v>
      </c>
      <c r="AD1508" s="2">
        <v>0</v>
      </c>
      <c r="AE1508" s="2">
        <v>0</v>
      </c>
      <c r="AF1508" s="2">
        <v>0</v>
      </c>
      <c r="AG1508" s="2">
        <v>0</v>
      </c>
      <c r="AH1508" s="2">
        <v>0</v>
      </c>
      <c r="AI1508" s="2">
        <v>0</v>
      </c>
      <c r="AJ1508" s="2">
        <v>0</v>
      </c>
      <c r="AK1508" s="2">
        <v>0</v>
      </c>
      <c r="AL1508" s="2">
        <v>0</v>
      </c>
      <c r="AM1508" s="2">
        <v>0</v>
      </c>
      <c r="AN1508" s="2">
        <v>0</v>
      </c>
    </row>
    <row r="1509" spans="1:40" ht="15" customHeight="1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3" t="s">
        <v>393</v>
      </c>
      <c r="P1509" s="3"/>
      <c r="Q1509" s="3"/>
      <c r="R1509" s="3"/>
      <c r="S1509" s="3"/>
      <c r="T1509" s="3"/>
      <c r="U1509" s="3"/>
      <c r="V1509" s="3"/>
      <c r="W1509" s="2">
        <v>0</v>
      </c>
      <c r="X1509" s="2">
        <v>0</v>
      </c>
      <c r="Y1509" s="2">
        <v>0</v>
      </c>
      <c r="Z1509" s="2">
        <v>0</v>
      </c>
      <c r="AA1509" s="2">
        <v>0</v>
      </c>
      <c r="AB1509" s="2">
        <v>0</v>
      </c>
      <c r="AC1509" s="2">
        <v>0</v>
      </c>
      <c r="AD1509" s="2">
        <v>0</v>
      </c>
      <c r="AE1509" s="2">
        <v>0</v>
      </c>
      <c r="AF1509" s="2">
        <v>0</v>
      </c>
      <c r="AG1509" s="2">
        <v>0</v>
      </c>
      <c r="AH1509" s="2">
        <v>0</v>
      </c>
      <c r="AI1509" s="2">
        <v>0</v>
      </c>
      <c r="AJ1509" s="2">
        <v>0</v>
      </c>
      <c r="AK1509" s="2">
        <v>0</v>
      </c>
      <c r="AL1509" s="2">
        <v>0</v>
      </c>
      <c r="AM1509" s="2">
        <v>0</v>
      </c>
      <c r="AN1509" s="2">
        <v>0</v>
      </c>
    </row>
    <row r="1510" spans="1:40" ht="15" customHeight="1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3" t="s">
        <v>394</v>
      </c>
      <c r="P1510" s="3"/>
      <c r="Q1510" s="3"/>
      <c r="R1510" s="3"/>
      <c r="S1510" s="3"/>
      <c r="T1510" s="3"/>
      <c r="U1510" s="3"/>
      <c r="V1510" s="3"/>
      <c r="W1510" s="2">
        <v>0</v>
      </c>
      <c r="X1510" s="2">
        <v>0</v>
      </c>
      <c r="Y1510" s="2">
        <v>0</v>
      </c>
      <c r="Z1510" s="2">
        <v>0</v>
      </c>
      <c r="AA1510" s="2">
        <v>0</v>
      </c>
      <c r="AB1510" s="2">
        <v>0</v>
      </c>
      <c r="AC1510" s="2">
        <v>0</v>
      </c>
      <c r="AD1510" s="2">
        <v>0</v>
      </c>
      <c r="AE1510" s="2">
        <v>0</v>
      </c>
      <c r="AF1510" s="2">
        <v>0</v>
      </c>
      <c r="AG1510" s="2">
        <v>0</v>
      </c>
      <c r="AH1510" s="2">
        <v>0</v>
      </c>
      <c r="AI1510" s="2">
        <v>0</v>
      </c>
      <c r="AJ1510" s="2">
        <v>0</v>
      </c>
      <c r="AK1510" s="2">
        <v>0</v>
      </c>
      <c r="AL1510" s="2">
        <v>0</v>
      </c>
      <c r="AM1510" s="2">
        <v>0</v>
      </c>
      <c r="AN1510" s="2">
        <v>0</v>
      </c>
    </row>
    <row r="1511" spans="1:40" ht="15" customHeight="1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3" t="s">
        <v>395</v>
      </c>
      <c r="P1511" s="3"/>
      <c r="Q1511" s="3"/>
      <c r="R1511" s="3"/>
      <c r="S1511" s="3"/>
      <c r="T1511" s="3"/>
      <c r="U1511" s="3"/>
      <c r="V1511" s="3"/>
      <c r="W1511" s="2">
        <v>0</v>
      </c>
      <c r="X1511" s="2">
        <v>0</v>
      </c>
      <c r="Y1511" s="2">
        <v>0</v>
      </c>
      <c r="Z1511" s="2">
        <v>0</v>
      </c>
      <c r="AA1511" s="2">
        <v>0</v>
      </c>
      <c r="AB1511" s="2">
        <v>0</v>
      </c>
      <c r="AC1511" s="2">
        <v>0</v>
      </c>
      <c r="AD1511" s="2">
        <v>0</v>
      </c>
      <c r="AE1511" s="2">
        <v>0</v>
      </c>
      <c r="AF1511" s="2">
        <v>0</v>
      </c>
      <c r="AG1511" s="2">
        <v>0</v>
      </c>
      <c r="AH1511" s="2">
        <v>0</v>
      </c>
      <c r="AI1511" s="2">
        <v>0</v>
      </c>
      <c r="AJ1511" s="2">
        <v>0</v>
      </c>
      <c r="AK1511" s="2">
        <v>0</v>
      </c>
      <c r="AL1511" s="2">
        <v>0</v>
      </c>
      <c r="AM1511" s="2">
        <v>0</v>
      </c>
      <c r="AN1511" s="2">
        <v>0</v>
      </c>
    </row>
    <row r="1512" spans="1:40" ht="15" customHeight="1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3" t="s">
        <v>396</v>
      </c>
      <c r="P1512" s="3"/>
      <c r="Q1512" s="3"/>
      <c r="R1512" s="3"/>
      <c r="S1512" s="3"/>
      <c r="T1512" s="3"/>
      <c r="U1512" s="3"/>
      <c r="V1512" s="3"/>
      <c r="W1512" s="2">
        <v>0</v>
      </c>
      <c r="X1512" s="2">
        <v>0</v>
      </c>
      <c r="Y1512" s="2">
        <v>0</v>
      </c>
      <c r="Z1512" s="2">
        <v>0</v>
      </c>
      <c r="AA1512" s="2">
        <v>0</v>
      </c>
      <c r="AB1512" s="2">
        <v>0</v>
      </c>
      <c r="AC1512" s="2">
        <v>0</v>
      </c>
      <c r="AD1512" s="2">
        <v>0</v>
      </c>
      <c r="AE1512" s="2">
        <v>0</v>
      </c>
      <c r="AF1512" s="2">
        <v>0</v>
      </c>
      <c r="AG1512" s="2">
        <v>0</v>
      </c>
      <c r="AH1512" s="2">
        <v>0</v>
      </c>
      <c r="AI1512" s="2">
        <v>0</v>
      </c>
      <c r="AJ1512" s="2">
        <v>0</v>
      </c>
      <c r="AK1512" s="2">
        <v>0</v>
      </c>
      <c r="AL1512" s="2">
        <v>0</v>
      </c>
      <c r="AM1512" s="2">
        <v>0</v>
      </c>
      <c r="AN1512" s="2">
        <v>0</v>
      </c>
    </row>
    <row r="1513" spans="1:40" ht="15" customHeight="1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3" t="s">
        <v>397</v>
      </c>
      <c r="P1513" s="3"/>
      <c r="Q1513" s="3"/>
      <c r="R1513" s="3"/>
      <c r="S1513" s="3"/>
      <c r="T1513" s="3"/>
      <c r="U1513" s="3"/>
      <c r="V1513" s="3"/>
      <c r="W1513" s="2">
        <v>0</v>
      </c>
      <c r="X1513" s="2">
        <v>0</v>
      </c>
      <c r="Y1513" s="2">
        <v>0</v>
      </c>
      <c r="Z1513" s="2">
        <v>0</v>
      </c>
      <c r="AA1513" s="2">
        <v>0</v>
      </c>
      <c r="AB1513" s="2">
        <v>0</v>
      </c>
      <c r="AC1513" s="2">
        <v>0</v>
      </c>
      <c r="AD1513" s="2">
        <v>0</v>
      </c>
      <c r="AE1513" s="2">
        <v>0</v>
      </c>
      <c r="AF1513" s="2">
        <v>0</v>
      </c>
      <c r="AG1513" s="2">
        <v>0</v>
      </c>
      <c r="AH1513" s="2">
        <v>0</v>
      </c>
      <c r="AI1513" s="2">
        <v>0</v>
      </c>
      <c r="AJ1513" s="2">
        <v>0</v>
      </c>
      <c r="AK1513" s="2">
        <v>0</v>
      </c>
      <c r="AL1513" s="2">
        <v>0</v>
      </c>
      <c r="AM1513" s="2">
        <v>0</v>
      </c>
      <c r="AN1513" s="2">
        <v>0</v>
      </c>
    </row>
    <row r="1514" spans="1:40" ht="15" customHeight="1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3" t="s">
        <v>398</v>
      </c>
      <c r="P1514" s="3"/>
      <c r="Q1514" s="3"/>
      <c r="R1514" s="3"/>
      <c r="S1514" s="3"/>
      <c r="T1514" s="3"/>
      <c r="U1514" s="3"/>
      <c r="V1514" s="3"/>
      <c r="W1514" s="2">
        <v>0</v>
      </c>
      <c r="X1514" s="2">
        <v>0</v>
      </c>
      <c r="Y1514" s="2">
        <v>0</v>
      </c>
      <c r="Z1514" s="2">
        <v>0</v>
      </c>
      <c r="AA1514" s="2">
        <v>0</v>
      </c>
      <c r="AB1514" s="2">
        <v>0</v>
      </c>
      <c r="AC1514" s="2">
        <v>0</v>
      </c>
      <c r="AD1514" s="2">
        <v>0</v>
      </c>
      <c r="AE1514" s="2">
        <v>0</v>
      </c>
      <c r="AF1514" s="2">
        <v>0</v>
      </c>
      <c r="AG1514" s="2">
        <v>0</v>
      </c>
      <c r="AH1514" s="2">
        <v>0</v>
      </c>
      <c r="AI1514" s="2">
        <v>0</v>
      </c>
      <c r="AJ1514" s="2">
        <v>0</v>
      </c>
      <c r="AK1514" s="2">
        <v>0</v>
      </c>
      <c r="AL1514" s="2">
        <v>0</v>
      </c>
      <c r="AM1514" s="2">
        <v>0</v>
      </c>
      <c r="AN1514" s="2">
        <v>0</v>
      </c>
    </row>
    <row r="1515" spans="1:40" ht="15" customHeight="1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3" t="s">
        <v>399</v>
      </c>
      <c r="P1515" s="3"/>
      <c r="Q1515" s="3"/>
      <c r="R1515" s="3"/>
      <c r="S1515" s="3"/>
      <c r="T1515" s="3"/>
      <c r="U1515" s="3"/>
      <c r="V1515" s="3"/>
      <c r="W1515" s="2">
        <v>0</v>
      </c>
      <c r="X1515" s="2">
        <v>0</v>
      </c>
      <c r="Y1515" s="2">
        <v>0</v>
      </c>
      <c r="Z1515" s="2">
        <v>0</v>
      </c>
      <c r="AA1515" s="2">
        <v>0</v>
      </c>
      <c r="AB1515" s="2">
        <v>0</v>
      </c>
      <c r="AC1515" s="2">
        <v>0</v>
      </c>
      <c r="AD1515" s="2">
        <v>0</v>
      </c>
      <c r="AE1515" s="2">
        <v>0</v>
      </c>
      <c r="AF1515" s="2">
        <v>0</v>
      </c>
      <c r="AG1515" s="2">
        <v>0</v>
      </c>
      <c r="AH1515" s="2">
        <v>0</v>
      </c>
      <c r="AI1515" s="2">
        <v>0</v>
      </c>
      <c r="AJ1515" s="2">
        <v>0</v>
      </c>
      <c r="AK1515" s="2">
        <v>0</v>
      </c>
      <c r="AL1515" s="2">
        <v>0</v>
      </c>
      <c r="AM1515" s="2">
        <v>0</v>
      </c>
      <c r="AN1515" s="2">
        <v>0</v>
      </c>
    </row>
    <row r="1516" spans="1:40" ht="15" customHeight="1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3" t="s">
        <v>400</v>
      </c>
      <c r="P1516" s="3"/>
      <c r="Q1516" s="3"/>
      <c r="R1516" s="3"/>
      <c r="S1516" s="3"/>
      <c r="T1516" s="3"/>
      <c r="U1516" s="3"/>
      <c r="V1516" s="3"/>
      <c r="W1516" s="2">
        <v>0</v>
      </c>
      <c r="X1516" s="2">
        <v>0</v>
      </c>
      <c r="Y1516" s="2">
        <v>0</v>
      </c>
      <c r="Z1516" s="2">
        <v>0</v>
      </c>
      <c r="AA1516" s="2">
        <v>0</v>
      </c>
      <c r="AB1516" s="2">
        <v>0</v>
      </c>
      <c r="AC1516" s="2">
        <v>0</v>
      </c>
      <c r="AD1516" s="2">
        <v>0</v>
      </c>
      <c r="AE1516" s="2">
        <v>0</v>
      </c>
      <c r="AF1516" s="2">
        <v>0</v>
      </c>
      <c r="AG1516" s="2">
        <v>0</v>
      </c>
      <c r="AH1516" s="2">
        <v>0</v>
      </c>
      <c r="AI1516" s="2">
        <v>0</v>
      </c>
      <c r="AJ1516" s="2">
        <v>0</v>
      </c>
      <c r="AK1516" s="2">
        <v>0</v>
      </c>
      <c r="AL1516" s="2">
        <v>0</v>
      </c>
      <c r="AM1516" s="2">
        <v>0</v>
      </c>
      <c r="AN1516" s="2">
        <v>0</v>
      </c>
    </row>
    <row r="1517" spans="1:40" ht="15" customHeight="1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3" t="s">
        <v>401</v>
      </c>
      <c r="P1517" s="3"/>
      <c r="Q1517" s="3"/>
      <c r="R1517" s="3"/>
      <c r="S1517" s="3"/>
      <c r="T1517" s="3"/>
      <c r="U1517" s="3"/>
      <c r="V1517" s="3"/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  <c r="AD1517" s="2">
        <v>0</v>
      </c>
      <c r="AE1517" s="2">
        <v>0</v>
      </c>
      <c r="AF1517" s="2">
        <v>0</v>
      </c>
      <c r="AG1517" s="2">
        <v>0</v>
      </c>
      <c r="AH1517" s="2">
        <v>0</v>
      </c>
      <c r="AI1517" s="2">
        <v>0</v>
      </c>
      <c r="AJ1517" s="2">
        <v>0</v>
      </c>
      <c r="AK1517" s="2">
        <v>0</v>
      </c>
      <c r="AL1517" s="2">
        <v>0</v>
      </c>
      <c r="AM1517" s="2">
        <v>0</v>
      </c>
      <c r="AN1517" s="2">
        <v>0</v>
      </c>
    </row>
    <row r="1518" spans="1:40" ht="15" customHeight="1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3" t="s">
        <v>402</v>
      </c>
      <c r="P1518" s="3"/>
      <c r="Q1518" s="3"/>
      <c r="R1518" s="3"/>
      <c r="S1518" s="3"/>
      <c r="T1518" s="3"/>
      <c r="U1518" s="3"/>
      <c r="V1518" s="3"/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  <c r="AD1518" s="2">
        <v>0</v>
      </c>
      <c r="AE1518" s="2">
        <v>0</v>
      </c>
      <c r="AF1518" s="2">
        <v>0</v>
      </c>
      <c r="AG1518" s="2">
        <v>0</v>
      </c>
      <c r="AH1518" s="2">
        <v>0</v>
      </c>
      <c r="AI1518" s="2">
        <v>0</v>
      </c>
      <c r="AJ1518" s="2">
        <v>0</v>
      </c>
      <c r="AK1518" s="2">
        <v>0</v>
      </c>
      <c r="AL1518" s="2">
        <v>0</v>
      </c>
      <c r="AM1518" s="2">
        <v>0</v>
      </c>
      <c r="AN1518" s="2">
        <v>0</v>
      </c>
    </row>
    <row r="1519" spans="1:40" ht="15" customHeight="1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3" t="s">
        <v>403</v>
      </c>
      <c r="P1519" s="3"/>
      <c r="Q1519" s="3"/>
      <c r="R1519" s="3"/>
      <c r="S1519" s="3"/>
      <c r="T1519" s="3"/>
      <c r="U1519" s="3"/>
      <c r="V1519" s="3"/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  <c r="AE1519" s="2">
        <v>0</v>
      </c>
      <c r="AF1519" s="2">
        <v>0</v>
      </c>
      <c r="AG1519" s="2">
        <v>0</v>
      </c>
      <c r="AH1519" s="2">
        <v>0</v>
      </c>
      <c r="AI1519" s="2">
        <v>0</v>
      </c>
      <c r="AJ1519" s="2">
        <v>0</v>
      </c>
      <c r="AK1519" s="2">
        <v>0</v>
      </c>
      <c r="AL1519" s="2">
        <v>0</v>
      </c>
      <c r="AM1519" s="2">
        <v>0</v>
      </c>
      <c r="AN1519" s="2">
        <v>0</v>
      </c>
    </row>
    <row r="1520" spans="1:40" ht="15" customHeight="1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3" t="s">
        <v>404</v>
      </c>
      <c r="P1520" s="3"/>
      <c r="Q1520" s="3"/>
      <c r="R1520" s="3"/>
      <c r="S1520" s="3"/>
      <c r="T1520" s="3"/>
      <c r="U1520" s="3"/>
      <c r="V1520" s="3"/>
      <c r="W1520" s="2">
        <v>0</v>
      </c>
      <c r="X1520" s="2">
        <v>0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  <c r="AE1520" s="2">
        <v>0</v>
      </c>
      <c r="AF1520" s="2">
        <v>0</v>
      </c>
      <c r="AG1520" s="2">
        <v>0</v>
      </c>
      <c r="AH1520" s="2">
        <v>0</v>
      </c>
      <c r="AI1520" s="2">
        <v>0</v>
      </c>
      <c r="AJ1520" s="2">
        <v>0</v>
      </c>
      <c r="AK1520" s="2">
        <v>0</v>
      </c>
      <c r="AL1520" s="2">
        <v>0</v>
      </c>
      <c r="AM1520" s="2">
        <v>0</v>
      </c>
      <c r="AN1520" s="2">
        <v>0</v>
      </c>
    </row>
    <row r="1521" spans="1:40" ht="15" customHeight="1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3" t="s">
        <v>405</v>
      </c>
      <c r="P1521" s="3"/>
      <c r="Q1521" s="3"/>
      <c r="R1521" s="3"/>
      <c r="S1521" s="3"/>
      <c r="T1521" s="3"/>
      <c r="U1521" s="3"/>
      <c r="V1521" s="3"/>
      <c r="W1521" s="2">
        <v>0</v>
      </c>
      <c r="X1521" s="2">
        <v>0</v>
      </c>
      <c r="Y1521" s="2">
        <v>0</v>
      </c>
      <c r="Z1521" s="2">
        <v>0</v>
      </c>
      <c r="AA1521" s="2">
        <v>0</v>
      </c>
      <c r="AB1521" s="2">
        <v>0</v>
      </c>
      <c r="AC1521" s="2">
        <v>0</v>
      </c>
      <c r="AD1521" s="2">
        <v>0</v>
      </c>
      <c r="AE1521" s="2">
        <v>0</v>
      </c>
      <c r="AF1521" s="2">
        <v>0</v>
      </c>
      <c r="AG1521" s="2">
        <v>0</v>
      </c>
      <c r="AH1521" s="2">
        <v>0</v>
      </c>
      <c r="AI1521" s="2">
        <v>0</v>
      </c>
      <c r="AJ1521" s="2">
        <v>0</v>
      </c>
      <c r="AK1521" s="2">
        <v>0</v>
      </c>
      <c r="AL1521" s="2">
        <v>0</v>
      </c>
      <c r="AM1521" s="2">
        <v>0</v>
      </c>
      <c r="AN1521" s="2">
        <v>0</v>
      </c>
    </row>
    <row r="1522" spans="1:40" ht="15" customHeight="1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3" t="s">
        <v>406</v>
      </c>
      <c r="P1522" s="3"/>
      <c r="Q1522" s="3"/>
      <c r="R1522" s="3"/>
      <c r="S1522" s="3"/>
      <c r="T1522" s="3"/>
      <c r="U1522" s="3"/>
      <c r="V1522" s="3"/>
      <c r="W1522" s="2">
        <v>0</v>
      </c>
      <c r="X1522" s="2">
        <v>0</v>
      </c>
      <c r="Y1522" s="2">
        <v>0</v>
      </c>
      <c r="Z1522" s="2">
        <v>0</v>
      </c>
      <c r="AA1522" s="2">
        <v>0</v>
      </c>
      <c r="AB1522" s="2">
        <v>0</v>
      </c>
      <c r="AC1522" s="2">
        <v>0</v>
      </c>
      <c r="AD1522" s="2">
        <v>0</v>
      </c>
      <c r="AE1522" s="2">
        <v>0</v>
      </c>
      <c r="AF1522" s="2">
        <v>0</v>
      </c>
      <c r="AG1522" s="2">
        <v>0</v>
      </c>
      <c r="AH1522" s="2">
        <v>0</v>
      </c>
      <c r="AI1522" s="2">
        <v>0</v>
      </c>
      <c r="AJ1522" s="2">
        <v>0</v>
      </c>
      <c r="AK1522" s="2">
        <v>0</v>
      </c>
      <c r="AL1522" s="2">
        <v>0</v>
      </c>
      <c r="AM1522" s="2">
        <v>0</v>
      </c>
      <c r="AN1522" s="2">
        <v>0</v>
      </c>
    </row>
    <row r="1523" spans="1:40" ht="15" customHeight="1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3" t="s">
        <v>407</v>
      </c>
      <c r="P1523" s="3"/>
      <c r="Q1523" s="3"/>
      <c r="R1523" s="3"/>
      <c r="S1523" s="3"/>
      <c r="T1523" s="3"/>
      <c r="U1523" s="3"/>
      <c r="V1523" s="3"/>
      <c r="W1523" s="2">
        <v>0</v>
      </c>
      <c r="X1523" s="2">
        <v>0</v>
      </c>
      <c r="Y1523" s="2">
        <v>0</v>
      </c>
      <c r="Z1523" s="2">
        <v>0</v>
      </c>
      <c r="AA1523" s="2">
        <v>0</v>
      </c>
      <c r="AB1523" s="2">
        <v>0</v>
      </c>
      <c r="AC1523" s="2">
        <v>0</v>
      </c>
      <c r="AD1523" s="2">
        <v>0</v>
      </c>
      <c r="AE1523" s="2">
        <v>0</v>
      </c>
      <c r="AF1523" s="2">
        <v>0</v>
      </c>
      <c r="AG1523" s="2">
        <v>0</v>
      </c>
      <c r="AH1523" s="2">
        <v>0</v>
      </c>
      <c r="AI1523" s="2">
        <v>0</v>
      </c>
      <c r="AJ1523" s="2">
        <v>0</v>
      </c>
      <c r="AK1523" s="2">
        <v>0</v>
      </c>
      <c r="AL1523" s="2">
        <v>0</v>
      </c>
      <c r="AM1523" s="2">
        <v>0</v>
      </c>
      <c r="AN1523" s="2">
        <v>0</v>
      </c>
    </row>
    <row r="1524" spans="1:40" ht="15" customHeight="1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3" t="s">
        <v>408</v>
      </c>
      <c r="P1524" s="3"/>
      <c r="Q1524" s="3"/>
      <c r="R1524" s="3"/>
      <c r="S1524" s="3"/>
      <c r="T1524" s="3"/>
      <c r="U1524" s="3"/>
      <c r="V1524" s="3"/>
      <c r="W1524" s="2">
        <v>0</v>
      </c>
      <c r="X1524" s="2">
        <v>0</v>
      </c>
      <c r="Y1524" s="2">
        <v>0</v>
      </c>
      <c r="Z1524" s="2">
        <v>0</v>
      </c>
      <c r="AA1524" s="2">
        <v>0</v>
      </c>
      <c r="AB1524" s="2">
        <v>0</v>
      </c>
      <c r="AC1524" s="2">
        <v>0</v>
      </c>
      <c r="AD1524" s="2">
        <v>0</v>
      </c>
      <c r="AE1524" s="2">
        <v>0</v>
      </c>
      <c r="AF1524" s="2">
        <v>0</v>
      </c>
      <c r="AG1524" s="2">
        <v>0</v>
      </c>
      <c r="AH1524" s="2">
        <v>0</v>
      </c>
      <c r="AI1524" s="2">
        <v>0</v>
      </c>
      <c r="AJ1524" s="2">
        <v>0</v>
      </c>
      <c r="AK1524" s="2">
        <v>0</v>
      </c>
      <c r="AL1524" s="2">
        <v>0</v>
      </c>
      <c r="AM1524" s="2">
        <v>0</v>
      </c>
      <c r="AN1524" s="2">
        <v>0</v>
      </c>
    </row>
    <row r="1525" spans="1:40" ht="15" customHeight="1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3" t="s">
        <v>409</v>
      </c>
      <c r="P1525" s="3"/>
      <c r="Q1525" s="3"/>
      <c r="R1525" s="3"/>
      <c r="S1525" s="3"/>
      <c r="T1525" s="3"/>
      <c r="U1525" s="3"/>
      <c r="V1525" s="3"/>
      <c r="W1525" s="2">
        <v>0</v>
      </c>
      <c r="X1525" s="2">
        <v>0</v>
      </c>
      <c r="Y1525" s="2">
        <v>0</v>
      </c>
      <c r="Z1525" s="2">
        <v>0</v>
      </c>
      <c r="AA1525" s="2">
        <v>0</v>
      </c>
      <c r="AB1525" s="2">
        <v>0</v>
      </c>
      <c r="AC1525" s="2">
        <v>0</v>
      </c>
      <c r="AD1525" s="2">
        <v>0</v>
      </c>
      <c r="AE1525" s="2">
        <v>0</v>
      </c>
      <c r="AF1525" s="2">
        <v>0</v>
      </c>
      <c r="AG1525" s="2">
        <v>0</v>
      </c>
      <c r="AH1525" s="2">
        <v>0</v>
      </c>
      <c r="AI1525" s="2">
        <v>0</v>
      </c>
      <c r="AJ1525" s="2">
        <v>0</v>
      </c>
      <c r="AK1525" s="2">
        <v>0</v>
      </c>
      <c r="AL1525" s="2">
        <v>0</v>
      </c>
      <c r="AM1525" s="2">
        <v>0</v>
      </c>
      <c r="AN1525" s="2">
        <v>0</v>
      </c>
    </row>
    <row r="1526" spans="1:40" ht="15" customHeight="1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3" t="s">
        <v>410</v>
      </c>
      <c r="P1526" s="3"/>
      <c r="Q1526" s="3"/>
      <c r="R1526" s="3"/>
      <c r="S1526" s="3"/>
      <c r="T1526" s="3"/>
      <c r="U1526" s="3"/>
      <c r="V1526" s="3"/>
      <c r="W1526" s="2">
        <v>0</v>
      </c>
      <c r="X1526" s="2">
        <v>0</v>
      </c>
      <c r="Y1526" s="2">
        <v>0</v>
      </c>
      <c r="Z1526" s="2">
        <v>0</v>
      </c>
      <c r="AA1526" s="2">
        <v>0</v>
      </c>
      <c r="AB1526" s="2">
        <v>0</v>
      </c>
      <c r="AC1526" s="2">
        <v>0</v>
      </c>
      <c r="AD1526" s="2">
        <v>0</v>
      </c>
      <c r="AE1526" s="2">
        <v>0</v>
      </c>
      <c r="AF1526" s="2">
        <v>0</v>
      </c>
      <c r="AG1526" s="2">
        <v>0</v>
      </c>
      <c r="AH1526" s="2">
        <v>0</v>
      </c>
      <c r="AI1526" s="2">
        <v>0</v>
      </c>
      <c r="AJ1526" s="2">
        <v>0</v>
      </c>
      <c r="AK1526" s="2">
        <v>0</v>
      </c>
      <c r="AL1526" s="2">
        <v>0</v>
      </c>
      <c r="AM1526" s="2">
        <v>0</v>
      </c>
      <c r="AN1526" s="2">
        <v>0</v>
      </c>
    </row>
    <row r="1527" spans="1:40" ht="15" customHeight="1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3" t="s">
        <v>411</v>
      </c>
      <c r="P1527" s="3"/>
      <c r="Q1527" s="3"/>
      <c r="R1527" s="3"/>
      <c r="S1527" s="3"/>
      <c r="T1527" s="3"/>
      <c r="U1527" s="3"/>
      <c r="V1527" s="3"/>
      <c r="W1527" s="2">
        <v>0</v>
      </c>
      <c r="X1527" s="2">
        <v>0</v>
      </c>
      <c r="Y1527" s="2">
        <v>0</v>
      </c>
      <c r="Z1527" s="2">
        <v>0</v>
      </c>
      <c r="AA1527" s="2">
        <v>0</v>
      </c>
      <c r="AB1527" s="2">
        <v>0</v>
      </c>
      <c r="AC1527" s="2">
        <v>0</v>
      </c>
      <c r="AD1527" s="2">
        <v>0</v>
      </c>
      <c r="AE1527" s="2">
        <v>0</v>
      </c>
      <c r="AF1527" s="2">
        <v>0</v>
      </c>
      <c r="AG1527" s="2">
        <v>0</v>
      </c>
      <c r="AH1527" s="2">
        <v>0</v>
      </c>
      <c r="AI1527" s="2">
        <v>0</v>
      </c>
      <c r="AJ1527" s="2">
        <v>0</v>
      </c>
      <c r="AK1527" s="2">
        <v>0</v>
      </c>
      <c r="AL1527" s="2">
        <v>0</v>
      </c>
      <c r="AM1527" s="2">
        <v>0</v>
      </c>
      <c r="AN1527" s="2">
        <v>0</v>
      </c>
    </row>
    <row r="1528" spans="1:40" ht="15" customHeight="1" x14ac:dyDescent="0.25">
      <c r="A1528" s="5"/>
      <c r="B1528" s="5"/>
      <c r="C1528" s="5"/>
      <c r="D1528" s="5"/>
      <c r="E1528" s="5"/>
      <c r="F1528" s="5"/>
      <c r="G1528" s="5"/>
      <c r="H1528" s="7" t="s">
        <v>181</v>
      </c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2">
        <v>0</v>
      </c>
      <c r="X1528" s="2">
        <v>0</v>
      </c>
      <c r="Y1528" s="2">
        <v>0</v>
      </c>
      <c r="Z1528" s="2">
        <v>0</v>
      </c>
      <c r="AA1528" s="2">
        <v>0</v>
      </c>
      <c r="AB1528" s="2">
        <v>0</v>
      </c>
      <c r="AC1528" s="2">
        <v>0</v>
      </c>
      <c r="AD1528" s="2">
        <v>0</v>
      </c>
      <c r="AE1528" s="2">
        <v>0</v>
      </c>
      <c r="AF1528" s="2">
        <v>0</v>
      </c>
      <c r="AG1528" s="2">
        <v>0</v>
      </c>
      <c r="AH1528" s="2">
        <v>0</v>
      </c>
      <c r="AI1528" s="2">
        <v>0</v>
      </c>
      <c r="AJ1528" s="2">
        <v>0</v>
      </c>
      <c r="AK1528" s="2">
        <v>0</v>
      </c>
      <c r="AL1528" s="2">
        <v>0</v>
      </c>
      <c r="AM1528" s="2">
        <v>0</v>
      </c>
      <c r="AN1528" s="2">
        <v>0</v>
      </c>
    </row>
    <row r="1529" spans="1:40" ht="15" customHeight="1" x14ac:dyDescent="0.25">
      <c r="A1529" s="5"/>
      <c r="B1529" s="5"/>
      <c r="C1529" s="5"/>
      <c r="D1529" s="5"/>
      <c r="E1529" s="5"/>
      <c r="F1529" s="5"/>
      <c r="G1529" s="5"/>
      <c r="H1529" s="6" t="s">
        <v>182</v>
      </c>
      <c r="I1529" s="6"/>
      <c r="J1529" s="6"/>
      <c r="K1529" s="6"/>
      <c r="L1529" s="6"/>
      <c r="M1529" s="6"/>
      <c r="N1529" s="6"/>
      <c r="O1529" s="3" t="s">
        <v>391</v>
      </c>
      <c r="P1529" s="3"/>
      <c r="Q1529" s="3"/>
      <c r="R1529" s="3"/>
      <c r="S1529" s="3"/>
      <c r="T1529" s="3"/>
      <c r="U1529" s="3"/>
      <c r="V1529" s="3"/>
      <c r="W1529" s="2">
        <v>213</v>
      </c>
      <c r="X1529" s="2">
        <v>36</v>
      </c>
      <c r="Y1529" s="2">
        <v>0</v>
      </c>
      <c r="Z1529" s="2">
        <v>0</v>
      </c>
      <c r="AA1529" s="2">
        <v>6</v>
      </c>
      <c r="AB1529" s="2">
        <v>1</v>
      </c>
      <c r="AC1529" s="2">
        <v>207</v>
      </c>
      <c r="AD1529" s="2">
        <v>35</v>
      </c>
      <c r="AE1529" s="2">
        <v>242</v>
      </c>
      <c r="AF1529" s="2">
        <v>2130000</v>
      </c>
      <c r="AG1529" s="2">
        <v>360000</v>
      </c>
      <c r="AH1529" s="2">
        <v>0</v>
      </c>
      <c r="AI1529" s="2">
        <v>0</v>
      </c>
      <c r="AJ1529" s="2">
        <v>60000</v>
      </c>
      <c r="AK1529" s="2">
        <v>10000</v>
      </c>
      <c r="AL1529" s="2">
        <v>2070000</v>
      </c>
      <c r="AM1529" s="2">
        <v>350000</v>
      </c>
      <c r="AN1529" s="2">
        <v>2420000</v>
      </c>
    </row>
    <row r="1530" spans="1:40" ht="15" customHeight="1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3" t="s">
        <v>392</v>
      </c>
      <c r="P1530" s="3"/>
      <c r="Q1530" s="3"/>
      <c r="R1530" s="3"/>
      <c r="S1530" s="3"/>
      <c r="T1530" s="3"/>
      <c r="U1530" s="3"/>
      <c r="V1530" s="3"/>
      <c r="W1530" s="2">
        <v>159</v>
      </c>
      <c r="X1530" s="2">
        <v>27</v>
      </c>
      <c r="Y1530" s="2">
        <v>0</v>
      </c>
      <c r="Z1530" s="2">
        <v>0</v>
      </c>
      <c r="AA1530" s="2">
        <v>0</v>
      </c>
      <c r="AB1530" s="2">
        <v>0</v>
      </c>
      <c r="AC1530" s="2">
        <v>159</v>
      </c>
      <c r="AD1530" s="2">
        <v>27</v>
      </c>
      <c r="AE1530" s="2">
        <v>186</v>
      </c>
      <c r="AF1530" s="2">
        <v>1590000</v>
      </c>
      <c r="AG1530" s="2">
        <v>270000</v>
      </c>
      <c r="AH1530" s="2">
        <v>0</v>
      </c>
      <c r="AI1530" s="2">
        <v>0</v>
      </c>
      <c r="AJ1530" s="2">
        <v>0</v>
      </c>
      <c r="AK1530" s="2">
        <v>0</v>
      </c>
      <c r="AL1530" s="2">
        <v>1590000</v>
      </c>
      <c r="AM1530" s="2">
        <v>270000</v>
      </c>
      <c r="AN1530" s="2">
        <v>1860000</v>
      </c>
    </row>
    <row r="1531" spans="1:40" ht="15" customHeight="1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3" t="s">
        <v>393</v>
      </c>
      <c r="P1531" s="3"/>
      <c r="Q1531" s="3"/>
      <c r="R1531" s="3"/>
      <c r="S1531" s="3"/>
      <c r="T1531" s="3"/>
      <c r="U1531" s="3"/>
      <c r="V1531" s="3"/>
      <c r="W1531" s="2">
        <v>2</v>
      </c>
      <c r="X1531" s="2">
        <v>0</v>
      </c>
      <c r="Y1531" s="2">
        <v>0</v>
      </c>
      <c r="Z1531" s="2">
        <v>0</v>
      </c>
      <c r="AA1531" s="2">
        <v>0</v>
      </c>
      <c r="AB1531" s="2">
        <v>0</v>
      </c>
      <c r="AC1531" s="2">
        <v>2</v>
      </c>
      <c r="AD1531" s="2">
        <v>0</v>
      </c>
      <c r="AE1531" s="2">
        <v>2</v>
      </c>
      <c r="AF1531" s="2">
        <v>50000</v>
      </c>
      <c r="AG1531" s="2">
        <v>0</v>
      </c>
      <c r="AH1531" s="2">
        <v>0</v>
      </c>
      <c r="AI1531" s="2">
        <v>0</v>
      </c>
      <c r="AJ1531" s="2">
        <v>0</v>
      </c>
      <c r="AK1531" s="2">
        <v>0</v>
      </c>
      <c r="AL1531" s="2">
        <v>50000</v>
      </c>
      <c r="AM1531" s="2">
        <v>0</v>
      </c>
      <c r="AN1531" s="2">
        <v>50000</v>
      </c>
    </row>
    <row r="1532" spans="1:40" ht="15" customHeight="1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3" t="s">
        <v>394</v>
      </c>
      <c r="P1532" s="3"/>
      <c r="Q1532" s="3"/>
      <c r="R1532" s="3"/>
      <c r="S1532" s="3"/>
      <c r="T1532" s="3"/>
      <c r="U1532" s="3"/>
      <c r="V1532" s="3"/>
      <c r="W1532" s="2">
        <v>0</v>
      </c>
      <c r="X1532" s="2">
        <v>0</v>
      </c>
      <c r="Y1532" s="2">
        <v>0</v>
      </c>
      <c r="Z1532" s="2">
        <v>0</v>
      </c>
      <c r="AA1532" s="2">
        <v>0</v>
      </c>
      <c r="AB1532" s="2">
        <v>0</v>
      </c>
      <c r="AC1532" s="2">
        <v>0</v>
      </c>
      <c r="AD1532" s="2">
        <v>0</v>
      </c>
      <c r="AE1532" s="2">
        <v>0</v>
      </c>
      <c r="AF1532" s="2">
        <v>0</v>
      </c>
      <c r="AG1532" s="2">
        <v>0</v>
      </c>
      <c r="AH1532" s="2">
        <v>0</v>
      </c>
      <c r="AI1532" s="2">
        <v>0</v>
      </c>
      <c r="AJ1532" s="2">
        <v>0</v>
      </c>
      <c r="AK1532" s="2">
        <v>0</v>
      </c>
      <c r="AL1532" s="2">
        <v>0</v>
      </c>
      <c r="AM1532" s="2">
        <v>0</v>
      </c>
      <c r="AN1532" s="2">
        <v>0</v>
      </c>
    </row>
    <row r="1533" spans="1:40" ht="15" customHeight="1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3" t="s">
        <v>395</v>
      </c>
      <c r="P1533" s="3"/>
      <c r="Q1533" s="3"/>
      <c r="R1533" s="3"/>
      <c r="S1533" s="3"/>
      <c r="T1533" s="3"/>
      <c r="U1533" s="3"/>
      <c r="V1533" s="3"/>
      <c r="W1533" s="2">
        <v>105</v>
      </c>
      <c r="X1533" s="2">
        <v>18</v>
      </c>
      <c r="Y1533" s="2">
        <v>0</v>
      </c>
      <c r="Z1533" s="2">
        <v>0</v>
      </c>
      <c r="AA1533" s="2">
        <v>0</v>
      </c>
      <c r="AB1533" s="2">
        <v>0</v>
      </c>
      <c r="AC1533" s="2">
        <v>105</v>
      </c>
      <c r="AD1533" s="2">
        <v>18</v>
      </c>
      <c r="AE1533" s="2">
        <v>123</v>
      </c>
      <c r="AF1533" s="2">
        <v>4200000</v>
      </c>
      <c r="AG1533" s="2">
        <v>720000</v>
      </c>
      <c r="AH1533" s="2">
        <v>0</v>
      </c>
      <c r="AI1533" s="2">
        <v>0</v>
      </c>
      <c r="AJ1533" s="2">
        <v>0</v>
      </c>
      <c r="AK1533" s="2">
        <v>0</v>
      </c>
      <c r="AL1533" s="2">
        <v>4200000</v>
      </c>
      <c r="AM1533" s="2">
        <v>720000</v>
      </c>
      <c r="AN1533" s="2">
        <v>4920000</v>
      </c>
    </row>
    <row r="1534" spans="1:40" ht="15" customHeight="1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3" t="s">
        <v>396</v>
      </c>
      <c r="P1534" s="3"/>
      <c r="Q1534" s="3"/>
      <c r="R1534" s="3"/>
      <c r="S1534" s="3"/>
      <c r="T1534" s="3"/>
      <c r="U1534" s="3"/>
      <c r="V1534" s="3"/>
      <c r="W1534" s="2">
        <v>0</v>
      </c>
      <c r="X1534" s="2">
        <v>0</v>
      </c>
      <c r="Y1534" s="2">
        <v>0</v>
      </c>
      <c r="Z1534" s="2">
        <v>0</v>
      </c>
      <c r="AA1534" s="2">
        <v>0</v>
      </c>
      <c r="AB1534" s="2">
        <v>0</v>
      </c>
      <c r="AC1534" s="2">
        <v>0</v>
      </c>
      <c r="AD1534" s="2">
        <v>0</v>
      </c>
      <c r="AE1534" s="2">
        <v>0</v>
      </c>
      <c r="AF1534" s="2">
        <v>0</v>
      </c>
      <c r="AG1534" s="2">
        <v>0</v>
      </c>
      <c r="AH1534" s="2">
        <v>0</v>
      </c>
      <c r="AI1534" s="2">
        <v>0</v>
      </c>
      <c r="AJ1534" s="2">
        <v>0</v>
      </c>
      <c r="AK1534" s="2">
        <v>0</v>
      </c>
      <c r="AL1534" s="2">
        <v>0</v>
      </c>
      <c r="AM1534" s="2">
        <v>0</v>
      </c>
      <c r="AN1534" s="2">
        <v>0</v>
      </c>
    </row>
    <row r="1535" spans="1:40" ht="15" customHeight="1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3" t="s">
        <v>397</v>
      </c>
      <c r="P1535" s="3"/>
      <c r="Q1535" s="3"/>
      <c r="R1535" s="3"/>
      <c r="S1535" s="3"/>
      <c r="T1535" s="3"/>
      <c r="U1535" s="3"/>
      <c r="V1535" s="3"/>
      <c r="W1535" s="2">
        <v>545</v>
      </c>
      <c r="X1535" s="2">
        <v>91</v>
      </c>
      <c r="Y1535" s="2">
        <v>0</v>
      </c>
      <c r="Z1535" s="2">
        <v>0</v>
      </c>
      <c r="AA1535" s="2">
        <v>138</v>
      </c>
      <c r="AB1535" s="2">
        <v>23</v>
      </c>
      <c r="AC1535" s="2">
        <v>407</v>
      </c>
      <c r="AD1535" s="2">
        <v>68</v>
      </c>
      <c r="AE1535" s="2">
        <v>475</v>
      </c>
      <c r="AF1535" s="2">
        <v>17440000</v>
      </c>
      <c r="AG1535" s="2">
        <v>2912000</v>
      </c>
      <c r="AH1535" s="2">
        <v>0</v>
      </c>
      <c r="AI1535" s="2">
        <v>0</v>
      </c>
      <c r="AJ1535" s="2">
        <v>4416000</v>
      </c>
      <c r="AK1535" s="2">
        <v>736000</v>
      </c>
      <c r="AL1535" s="2">
        <v>13024000</v>
      </c>
      <c r="AM1535" s="2">
        <v>2176000</v>
      </c>
      <c r="AN1535" s="2">
        <v>15200000</v>
      </c>
    </row>
    <row r="1536" spans="1:40" ht="15" customHeight="1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3" t="s">
        <v>398</v>
      </c>
      <c r="P1536" s="3"/>
      <c r="Q1536" s="3"/>
      <c r="R1536" s="3"/>
      <c r="S1536" s="3"/>
      <c r="T1536" s="3"/>
      <c r="U1536" s="3"/>
      <c r="V1536" s="3"/>
      <c r="W1536" s="2">
        <v>190</v>
      </c>
      <c r="X1536" s="2">
        <v>27</v>
      </c>
      <c r="Y1536" s="2">
        <v>0</v>
      </c>
      <c r="Z1536" s="2">
        <v>0</v>
      </c>
      <c r="AA1536" s="2">
        <v>98</v>
      </c>
      <c r="AB1536" s="2">
        <v>14</v>
      </c>
      <c r="AC1536" s="2">
        <v>92</v>
      </c>
      <c r="AD1536" s="2">
        <v>13</v>
      </c>
      <c r="AE1536" s="2">
        <v>105</v>
      </c>
      <c r="AF1536" s="2">
        <v>16150000</v>
      </c>
      <c r="AG1536" s="2">
        <v>2295000</v>
      </c>
      <c r="AH1536" s="2">
        <v>0</v>
      </c>
      <c r="AI1536" s="2">
        <v>0</v>
      </c>
      <c r="AJ1536" s="2">
        <v>8330000</v>
      </c>
      <c r="AK1536" s="2">
        <v>1190000</v>
      </c>
      <c r="AL1536" s="2">
        <v>7820000</v>
      </c>
      <c r="AM1536" s="2">
        <v>1105000</v>
      </c>
      <c r="AN1536" s="2">
        <v>8925000</v>
      </c>
    </row>
    <row r="1537" spans="1:40" ht="15" customHeight="1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3" t="s">
        <v>399</v>
      </c>
      <c r="P1537" s="3"/>
      <c r="Q1537" s="3"/>
      <c r="R1537" s="3"/>
      <c r="S1537" s="3"/>
      <c r="T1537" s="3"/>
      <c r="U1537" s="3"/>
      <c r="V1537" s="3"/>
      <c r="W1537" s="2">
        <v>342</v>
      </c>
      <c r="X1537" s="2">
        <v>57</v>
      </c>
      <c r="Y1537" s="2">
        <v>0</v>
      </c>
      <c r="Z1537" s="2">
        <v>0</v>
      </c>
      <c r="AA1537" s="2">
        <v>0</v>
      </c>
      <c r="AB1537" s="2">
        <v>0</v>
      </c>
      <c r="AC1537" s="2">
        <v>342</v>
      </c>
      <c r="AD1537" s="2">
        <v>57</v>
      </c>
      <c r="AE1537" s="2">
        <v>399</v>
      </c>
      <c r="AF1537" s="2">
        <v>6840000</v>
      </c>
      <c r="AG1537" s="2">
        <v>1140000</v>
      </c>
      <c r="AH1537" s="2">
        <v>0</v>
      </c>
      <c r="AI1537" s="2">
        <v>0</v>
      </c>
      <c r="AJ1537" s="2">
        <v>0</v>
      </c>
      <c r="AK1537" s="2">
        <v>0</v>
      </c>
      <c r="AL1537" s="2">
        <v>6840000</v>
      </c>
      <c r="AM1537" s="2">
        <v>1140000</v>
      </c>
      <c r="AN1537" s="2">
        <v>7980000</v>
      </c>
    </row>
    <row r="1538" spans="1:40" ht="15" customHeight="1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3" t="s">
        <v>400</v>
      </c>
      <c r="P1538" s="3"/>
      <c r="Q1538" s="3"/>
      <c r="R1538" s="3"/>
      <c r="S1538" s="3"/>
      <c r="T1538" s="3"/>
      <c r="U1538" s="3"/>
      <c r="V1538" s="3"/>
      <c r="W1538" s="2">
        <v>0</v>
      </c>
      <c r="X1538" s="2">
        <v>0</v>
      </c>
      <c r="Y1538" s="2">
        <v>960</v>
      </c>
      <c r="Z1538" s="2">
        <v>192</v>
      </c>
      <c r="AA1538" s="2">
        <v>350</v>
      </c>
      <c r="AB1538" s="2">
        <v>70</v>
      </c>
      <c r="AC1538" s="2">
        <v>610</v>
      </c>
      <c r="AD1538" s="2">
        <v>122</v>
      </c>
      <c r="AE1538" s="2">
        <v>732</v>
      </c>
      <c r="AF1538" s="2">
        <v>0</v>
      </c>
      <c r="AG1538" s="2">
        <v>0</v>
      </c>
      <c r="AH1538" s="2">
        <v>48000000</v>
      </c>
      <c r="AI1538" s="2">
        <v>9600000</v>
      </c>
      <c r="AJ1538" s="2">
        <v>17500000</v>
      </c>
      <c r="AK1538" s="2">
        <v>3500000</v>
      </c>
      <c r="AL1538" s="2">
        <v>30500000</v>
      </c>
      <c r="AM1538" s="2">
        <v>6100000</v>
      </c>
      <c r="AN1538" s="2">
        <v>36600000</v>
      </c>
    </row>
    <row r="1539" spans="1:40" ht="15" customHeight="1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3" t="s">
        <v>401</v>
      </c>
      <c r="P1539" s="3"/>
      <c r="Q1539" s="3"/>
      <c r="R1539" s="3"/>
      <c r="S1539" s="3"/>
      <c r="T1539" s="3"/>
      <c r="U1539" s="3"/>
      <c r="V1539" s="3"/>
      <c r="W1539" s="2">
        <v>550</v>
      </c>
      <c r="X1539" s="2">
        <v>110</v>
      </c>
      <c r="Y1539" s="2">
        <v>0</v>
      </c>
      <c r="Z1539" s="2">
        <v>0</v>
      </c>
      <c r="AA1539" s="2">
        <v>0</v>
      </c>
      <c r="AB1539" s="2">
        <v>0</v>
      </c>
      <c r="AC1539" s="2">
        <v>550</v>
      </c>
      <c r="AD1539" s="2">
        <v>110</v>
      </c>
      <c r="AE1539" s="2">
        <v>660</v>
      </c>
      <c r="AF1539" s="2">
        <v>6600000</v>
      </c>
      <c r="AG1539" s="2">
        <v>1320000</v>
      </c>
      <c r="AH1539" s="2">
        <v>0</v>
      </c>
      <c r="AI1539" s="2">
        <v>0</v>
      </c>
      <c r="AJ1539" s="2">
        <v>0</v>
      </c>
      <c r="AK1539" s="2">
        <v>0</v>
      </c>
      <c r="AL1539" s="2">
        <v>6600000</v>
      </c>
      <c r="AM1539" s="2">
        <v>1320000</v>
      </c>
      <c r="AN1539" s="2">
        <v>7920000</v>
      </c>
    </row>
    <row r="1540" spans="1:40" ht="15" customHeight="1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3" t="s">
        <v>402</v>
      </c>
      <c r="P1540" s="3"/>
      <c r="Q1540" s="3"/>
      <c r="R1540" s="3"/>
      <c r="S1540" s="3"/>
      <c r="T1540" s="3"/>
      <c r="U1540" s="3"/>
      <c r="V1540" s="3"/>
      <c r="W1540" s="2">
        <v>1500</v>
      </c>
      <c r="X1540" s="2">
        <v>125</v>
      </c>
      <c r="Y1540" s="2">
        <v>120</v>
      </c>
      <c r="Z1540" s="2">
        <v>10</v>
      </c>
      <c r="AA1540" s="2">
        <v>1620</v>
      </c>
      <c r="AB1540" s="2">
        <v>135</v>
      </c>
      <c r="AC1540" s="2">
        <v>0</v>
      </c>
      <c r="AD1540" s="2">
        <v>0</v>
      </c>
      <c r="AE1540" s="2">
        <v>0</v>
      </c>
      <c r="AF1540" s="2">
        <v>24000000</v>
      </c>
      <c r="AG1540" s="2">
        <v>2000000</v>
      </c>
      <c r="AH1540" s="2">
        <v>1920000</v>
      </c>
      <c r="AI1540" s="2">
        <v>160000</v>
      </c>
      <c r="AJ1540" s="2">
        <v>25920000</v>
      </c>
      <c r="AK1540" s="2">
        <v>2160000</v>
      </c>
      <c r="AL1540" s="2">
        <v>0</v>
      </c>
      <c r="AM1540" s="2">
        <v>0</v>
      </c>
      <c r="AN1540" s="2">
        <v>0</v>
      </c>
    </row>
    <row r="1541" spans="1:40" ht="15" customHeight="1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3" t="s">
        <v>403</v>
      </c>
      <c r="P1541" s="3"/>
      <c r="Q1541" s="3"/>
      <c r="R1541" s="3"/>
      <c r="S1541" s="3"/>
      <c r="T1541" s="3"/>
      <c r="U1541" s="3"/>
      <c r="V1541" s="3"/>
      <c r="W1541" s="2">
        <v>492</v>
      </c>
      <c r="X1541" s="2">
        <v>208</v>
      </c>
      <c r="Y1541" s="2">
        <v>0</v>
      </c>
      <c r="Z1541" s="2">
        <v>0</v>
      </c>
      <c r="AA1541" s="2">
        <v>348</v>
      </c>
      <c r="AB1541" s="2">
        <v>124</v>
      </c>
      <c r="AC1541" s="2">
        <v>144</v>
      </c>
      <c r="AD1541" s="2">
        <v>84</v>
      </c>
      <c r="AE1541" s="2">
        <v>228</v>
      </c>
      <c r="AF1541" s="2">
        <v>14760000</v>
      </c>
      <c r="AG1541" s="2">
        <v>6240000</v>
      </c>
      <c r="AH1541" s="2">
        <v>0</v>
      </c>
      <c r="AI1541" s="2">
        <v>0</v>
      </c>
      <c r="AJ1541" s="2">
        <v>10440000</v>
      </c>
      <c r="AK1541" s="2">
        <v>3720000</v>
      </c>
      <c r="AL1541" s="2">
        <v>4320000</v>
      </c>
      <c r="AM1541" s="2">
        <v>2520000</v>
      </c>
      <c r="AN1541" s="2">
        <v>6840000</v>
      </c>
    </row>
    <row r="1542" spans="1:40" ht="15" customHeight="1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3" t="s">
        <v>404</v>
      </c>
      <c r="P1542" s="3"/>
      <c r="Q1542" s="3"/>
      <c r="R1542" s="3"/>
      <c r="S1542" s="3"/>
      <c r="T1542" s="3"/>
      <c r="U1542" s="3"/>
      <c r="V1542" s="3"/>
      <c r="W1542" s="2">
        <v>680</v>
      </c>
      <c r="X1542" s="2">
        <v>0</v>
      </c>
      <c r="Y1542" s="2">
        <v>0</v>
      </c>
      <c r="Z1542" s="2">
        <v>0</v>
      </c>
      <c r="AA1542" s="2">
        <v>280</v>
      </c>
      <c r="AB1542" s="2">
        <v>0</v>
      </c>
      <c r="AC1542" s="2">
        <v>400</v>
      </c>
      <c r="AD1542" s="2">
        <v>0</v>
      </c>
      <c r="AE1542" s="2">
        <v>400</v>
      </c>
      <c r="AF1542" s="2">
        <v>10880000</v>
      </c>
      <c r="AG1542" s="2">
        <v>0</v>
      </c>
      <c r="AH1542" s="2">
        <v>0</v>
      </c>
      <c r="AI1542" s="2">
        <v>0</v>
      </c>
      <c r="AJ1542" s="2">
        <v>4480000</v>
      </c>
      <c r="AK1542" s="2">
        <v>0</v>
      </c>
      <c r="AL1542" s="2">
        <v>6400000</v>
      </c>
      <c r="AM1542" s="2">
        <v>0</v>
      </c>
      <c r="AN1542" s="2">
        <v>6400000</v>
      </c>
    </row>
    <row r="1543" spans="1:40" ht="15" customHeight="1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3" t="s">
        <v>405</v>
      </c>
      <c r="P1543" s="3"/>
      <c r="Q1543" s="3"/>
      <c r="R1543" s="3"/>
      <c r="S1543" s="3"/>
      <c r="T1543" s="3"/>
      <c r="U1543" s="3"/>
      <c r="V1543" s="3"/>
      <c r="W1543" s="2">
        <v>180</v>
      </c>
      <c r="X1543" s="2">
        <v>15</v>
      </c>
      <c r="Y1543" s="2">
        <v>0</v>
      </c>
      <c r="Z1543" s="2">
        <v>0</v>
      </c>
      <c r="AA1543" s="2">
        <v>144</v>
      </c>
      <c r="AB1543" s="2">
        <v>12</v>
      </c>
      <c r="AC1543" s="2">
        <v>36</v>
      </c>
      <c r="AD1543" s="2">
        <v>3</v>
      </c>
      <c r="AE1543" s="2">
        <v>39</v>
      </c>
      <c r="AF1543" s="2">
        <v>5040000</v>
      </c>
      <c r="AG1543" s="2">
        <v>420000</v>
      </c>
      <c r="AH1543" s="2">
        <v>0</v>
      </c>
      <c r="AI1543" s="2">
        <v>0</v>
      </c>
      <c r="AJ1543" s="2">
        <v>4032000</v>
      </c>
      <c r="AK1543" s="2">
        <v>336000</v>
      </c>
      <c r="AL1543" s="2">
        <v>1008000</v>
      </c>
      <c r="AM1543" s="2">
        <v>84000</v>
      </c>
      <c r="AN1543" s="2">
        <v>1092000</v>
      </c>
    </row>
    <row r="1544" spans="1:40" ht="15" customHeight="1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3" t="s">
        <v>406</v>
      </c>
      <c r="P1544" s="3"/>
      <c r="Q1544" s="3"/>
      <c r="R1544" s="3"/>
      <c r="S1544" s="3"/>
      <c r="T1544" s="3"/>
      <c r="U1544" s="3"/>
      <c r="V1544" s="3"/>
      <c r="W1544" s="2">
        <v>491</v>
      </c>
      <c r="X1544" s="2">
        <v>41</v>
      </c>
      <c r="Y1544" s="2">
        <v>0</v>
      </c>
      <c r="Z1544" s="2">
        <v>0</v>
      </c>
      <c r="AA1544" s="2">
        <v>372</v>
      </c>
      <c r="AB1544" s="2">
        <v>31</v>
      </c>
      <c r="AC1544" s="2">
        <v>119</v>
      </c>
      <c r="AD1544" s="2">
        <v>10</v>
      </c>
      <c r="AE1544" s="2">
        <v>129</v>
      </c>
      <c r="AF1544" s="2">
        <v>4419000</v>
      </c>
      <c r="AG1544" s="2">
        <v>369000</v>
      </c>
      <c r="AH1544" s="2">
        <v>0</v>
      </c>
      <c r="AI1544" s="2">
        <v>0</v>
      </c>
      <c r="AJ1544" s="2">
        <v>3348000</v>
      </c>
      <c r="AK1544" s="2">
        <v>279000</v>
      </c>
      <c r="AL1544" s="2">
        <v>1071000</v>
      </c>
      <c r="AM1544" s="2">
        <v>90000</v>
      </c>
      <c r="AN1544" s="2">
        <v>1161000</v>
      </c>
    </row>
    <row r="1545" spans="1:40" ht="15" customHeight="1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3" t="s">
        <v>407</v>
      </c>
      <c r="P1545" s="3"/>
      <c r="Q1545" s="3"/>
      <c r="R1545" s="3"/>
      <c r="S1545" s="3"/>
      <c r="T1545" s="3"/>
      <c r="U1545" s="3"/>
      <c r="V1545" s="3"/>
      <c r="W1545" s="2">
        <v>156</v>
      </c>
      <c r="X1545" s="2">
        <v>13</v>
      </c>
      <c r="Y1545" s="2">
        <v>0</v>
      </c>
      <c r="Z1545" s="2">
        <v>0</v>
      </c>
      <c r="AA1545" s="2">
        <v>156</v>
      </c>
      <c r="AB1545" s="2">
        <v>14</v>
      </c>
      <c r="AC1545" s="2">
        <v>0</v>
      </c>
      <c r="AD1545" s="2">
        <v>-1</v>
      </c>
      <c r="AE1545" s="2">
        <v>-1</v>
      </c>
      <c r="AF1545" s="2">
        <v>3432000</v>
      </c>
      <c r="AG1545" s="2">
        <v>286000</v>
      </c>
      <c r="AH1545" s="2">
        <v>0</v>
      </c>
      <c r="AI1545" s="2">
        <v>0</v>
      </c>
      <c r="AJ1545" s="2">
        <v>3432000</v>
      </c>
      <c r="AK1545" s="2">
        <v>308000</v>
      </c>
      <c r="AL1545" s="2">
        <v>0</v>
      </c>
      <c r="AM1545" s="2">
        <v>-22000</v>
      </c>
      <c r="AN1545" s="2">
        <v>-22000</v>
      </c>
    </row>
    <row r="1546" spans="1:40" ht="15" customHeight="1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3" t="s">
        <v>408</v>
      </c>
      <c r="P1546" s="3"/>
      <c r="Q1546" s="3"/>
      <c r="R1546" s="3"/>
      <c r="S1546" s="3"/>
      <c r="T1546" s="3"/>
      <c r="U1546" s="3"/>
      <c r="V1546" s="3"/>
      <c r="W1546" s="2">
        <v>156</v>
      </c>
      <c r="X1546" s="2">
        <v>13</v>
      </c>
      <c r="Y1546" s="2">
        <v>480</v>
      </c>
      <c r="Z1546" s="2">
        <v>60</v>
      </c>
      <c r="AA1546" s="2">
        <v>232</v>
      </c>
      <c r="AB1546" s="2">
        <v>23</v>
      </c>
      <c r="AC1546" s="2">
        <v>404</v>
      </c>
      <c r="AD1546" s="2">
        <v>50</v>
      </c>
      <c r="AE1546" s="2">
        <v>454</v>
      </c>
      <c r="AF1546" s="2">
        <v>3432000</v>
      </c>
      <c r="AG1546" s="2">
        <v>286000</v>
      </c>
      <c r="AH1546" s="2">
        <v>10560000</v>
      </c>
      <c r="AI1546" s="2">
        <v>1320000</v>
      </c>
      <c r="AJ1546" s="2">
        <v>5104000</v>
      </c>
      <c r="AK1546" s="2">
        <v>506000</v>
      </c>
      <c r="AL1546" s="2">
        <v>8888000</v>
      </c>
      <c r="AM1546" s="2">
        <v>1100000</v>
      </c>
      <c r="AN1546" s="2">
        <v>9988000</v>
      </c>
    </row>
    <row r="1547" spans="1:40" ht="15" customHeight="1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3" t="s">
        <v>409</v>
      </c>
      <c r="P1547" s="3"/>
      <c r="Q1547" s="3"/>
      <c r="R1547" s="3"/>
      <c r="S1547" s="3"/>
      <c r="T1547" s="3"/>
      <c r="U1547" s="3"/>
      <c r="V1547" s="3"/>
      <c r="W1547" s="2">
        <v>156</v>
      </c>
      <c r="X1547" s="2">
        <v>13</v>
      </c>
      <c r="Y1547" s="2">
        <v>480</v>
      </c>
      <c r="Z1547" s="2">
        <v>60</v>
      </c>
      <c r="AA1547" s="2">
        <v>231</v>
      </c>
      <c r="AB1547" s="2">
        <v>21</v>
      </c>
      <c r="AC1547" s="2">
        <v>405</v>
      </c>
      <c r="AD1547" s="2">
        <v>52</v>
      </c>
      <c r="AE1547" s="2">
        <v>457</v>
      </c>
      <c r="AF1547" s="2">
        <v>3432000</v>
      </c>
      <c r="AG1547" s="2">
        <v>286000</v>
      </c>
      <c r="AH1547" s="2">
        <v>10560000</v>
      </c>
      <c r="AI1547" s="2">
        <v>1320000</v>
      </c>
      <c r="AJ1547" s="2">
        <v>5082000</v>
      </c>
      <c r="AK1547" s="2">
        <v>462000</v>
      </c>
      <c r="AL1547" s="2">
        <v>8910000</v>
      </c>
      <c r="AM1547" s="2">
        <v>1144000</v>
      </c>
      <c r="AN1547" s="2">
        <v>10054000</v>
      </c>
    </row>
    <row r="1548" spans="1:40" ht="15" customHeight="1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3" t="s">
        <v>410</v>
      </c>
      <c r="P1548" s="3"/>
      <c r="Q1548" s="3"/>
      <c r="R1548" s="3"/>
      <c r="S1548" s="3"/>
      <c r="T1548" s="3"/>
      <c r="U1548" s="3"/>
      <c r="V1548" s="3"/>
      <c r="W1548" s="2">
        <v>0</v>
      </c>
      <c r="X1548" s="2">
        <v>0</v>
      </c>
      <c r="Y1548" s="2">
        <v>0</v>
      </c>
      <c r="Z1548" s="2">
        <v>0</v>
      </c>
      <c r="AA1548" s="2">
        <v>0</v>
      </c>
      <c r="AB1548" s="2">
        <v>0</v>
      </c>
      <c r="AC1548" s="2">
        <v>0</v>
      </c>
      <c r="AD1548" s="2">
        <v>0</v>
      </c>
      <c r="AE1548" s="2">
        <v>0</v>
      </c>
      <c r="AF1548" s="2">
        <v>0</v>
      </c>
      <c r="AG1548" s="2">
        <v>0</v>
      </c>
      <c r="AH1548" s="2">
        <v>0</v>
      </c>
      <c r="AI1548" s="2">
        <v>0</v>
      </c>
      <c r="AJ1548" s="2">
        <v>0</v>
      </c>
      <c r="AK1548" s="2">
        <v>0</v>
      </c>
      <c r="AL1548" s="2">
        <v>0</v>
      </c>
      <c r="AM1548" s="2">
        <v>0</v>
      </c>
      <c r="AN1548" s="2">
        <v>0</v>
      </c>
    </row>
    <row r="1549" spans="1:40" ht="15" customHeight="1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3" t="s">
        <v>411</v>
      </c>
      <c r="P1549" s="3"/>
      <c r="Q1549" s="3"/>
      <c r="R1549" s="3"/>
      <c r="S1549" s="3"/>
      <c r="T1549" s="3"/>
      <c r="U1549" s="3"/>
      <c r="V1549" s="3"/>
      <c r="W1549" s="2">
        <v>0</v>
      </c>
      <c r="X1549" s="2">
        <v>0</v>
      </c>
      <c r="Y1549" s="2">
        <v>0</v>
      </c>
      <c r="Z1549" s="2">
        <v>0</v>
      </c>
      <c r="AA1549" s="2">
        <v>0</v>
      </c>
      <c r="AB1549" s="2">
        <v>0</v>
      </c>
      <c r="AC1549" s="2">
        <v>0</v>
      </c>
      <c r="AD1549" s="2">
        <v>0</v>
      </c>
      <c r="AE1549" s="2">
        <v>0</v>
      </c>
      <c r="AF1549" s="2">
        <v>0</v>
      </c>
      <c r="AG1549" s="2">
        <v>0</v>
      </c>
      <c r="AH1549" s="2">
        <v>0</v>
      </c>
      <c r="AI1549" s="2">
        <v>0</v>
      </c>
      <c r="AJ1549" s="2">
        <v>0</v>
      </c>
      <c r="AK1549" s="2">
        <v>0</v>
      </c>
      <c r="AL1549" s="2">
        <v>0</v>
      </c>
      <c r="AM1549" s="2">
        <v>0</v>
      </c>
      <c r="AN1549" s="2">
        <v>0</v>
      </c>
    </row>
    <row r="1550" spans="1:40" ht="15" customHeight="1" x14ac:dyDescent="0.25">
      <c r="A1550" s="5"/>
      <c r="B1550" s="5"/>
      <c r="C1550" s="5"/>
      <c r="D1550" s="5"/>
      <c r="E1550" s="5"/>
      <c r="F1550" s="5"/>
      <c r="G1550" s="5"/>
      <c r="H1550" s="7" t="s">
        <v>183</v>
      </c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2">
        <v>5917</v>
      </c>
      <c r="X1550" s="2">
        <v>794</v>
      </c>
      <c r="Y1550" s="2">
        <v>2040</v>
      </c>
      <c r="Z1550" s="2">
        <v>322</v>
      </c>
      <c r="AA1550" s="2">
        <v>3975</v>
      </c>
      <c r="AB1550" s="2">
        <v>468</v>
      </c>
      <c r="AC1550" s="2">
        <v>3982</v>
      </c>
      <c r="AD1550" s="2">
        <v>648</v>
      </c>
      <c r="AE1550" s="2">
        <v>4630</v>
      </c>
      <c r="AF1550" s="2">
        <v>124395000</v>
      </c>
      <c r="AG1550" s="2">
        <v>18904000</v>
      </c>
      <c r="AH1550" s="2">
        <v>71040000</v>
      </c>
      <c r="AI1550" s="2">
        <v>12400000</v>
      </c>
      <c r="AJ1550" s="2">
        <v>92144000</v>
      </c>
      <c r="AK1550" s="2">
        <v>13207000</v>
      </c>
      <c r="AL1550" s="2">
        <v>103291000</v>
      </c>
      <c r="AM1550" s="2">
        <v>18097000</v>
      </c>
      <c r="AN1550" s="2">
        <v>121388000</v>
      </c>
    </row>
    <row r="1551" spans="1:40" ht="15" customHeight="1" x14ac:dyDescent="0.25">
      <c r="A1551" s="5"/>
      <c r="B1551" s="5"/>
      <c r="C1551" s="5"/>
      <c r="D1551" s="5"/>
      <c r="E1551" s="5"/>
      <c r="F1551" s="5"/>
      <c r="G1551" s="5"/>
      <c r="H1551" s="6" t="s">
        <v>184</v>
      </c>
      <c r="I1551" s="6"/>
      <c r="J1551" s="6"/>
      <c r="K1551" s="6"/>
      <c r="L1551" s="6"/>
      <c r="M1551" s="6"/>
      <c r="N1551" s="6"/>
      <c r="O1551" s="3" t="s">
        <v>391</v>
      </c>
      <c r="P1551" s="3"/>
      <c r="Q1551" s="3"/>
      <c r="R1551" s="3"/>
      <c r="S1551" s="3"/>
      <c r="T1551" s="3"/>
      <c r="U1551" s="3"/>
      <c r="V1551" s="3"/>
      <c r="W1551" s="2">
        <v>0</v>
      </c>
      <c r="X1551" s="2">
        <v>0</v>
      </c>
      <c r="Y1551" s="2">
        <v>0</v>
      </c>
      <c r="Z1551" s="2">
        <v>0</v>
      </c>
      <c r="AA1551" s="2">
        <v>0</v>
      </c>
      <c r="AB1551" s="2">
        <v>0</v>
      </c>
      <c r="AC1551" s="2">
        <v>0</v>
      </c>
      <c r="AD1551" s="2">
        <v>0</v>
      </c>
      <c r="AE1551" s="2">
        <v>0</v>
      </c>
      <c r="AF1551" s="2">
        <v>0</v>
      </c>
      <c r="AG1551" s="2">
        <v>0</v>
      </c>
      <c r="AH1551" s="2">
        <v>0</v>
      </c>
      <c r="AI1551" s="2">
        <v>0</v>
      </c>
      <c r="AJ1551" s="2">
        <v>0</v>
      </c>
      <c r="AK1551" s="2">
        <v>0</v>
      </c>
      <c r="AL1551" s="2">
        <v>0</v>
      </c>
      <c r="AM1551" s="2">
        <v>0</v>
      </c>
      <c r="AN1551" s="2">
        <v>0</v>
      </c>
    </row>
    <row r="1552" spans="1:40" ht="15" customHeight="1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3" t="s">
        <v>392</v>
      </c>
      <c r="P1552" s="3"/>
      <c r="Q1552" s="3"/>
      <c r="R1552" s="3"/>
      <c r="S1552" s="3"/>
      <c r="T1552" s="3"/>
      <c r="U1552" s="3"/>
      <c r="V1552" s="3"/>
      <c r="W1552" s="2">
        <v>0</v>
      </c>
      <c r="X1552" s="2">
        <v>0</v>
      </c>
      <c r="Y1552" s="2">
        <v>0</v>
      </c>
      <c r="Z1552" s="2">
        <v>0</v>
      </c>
      <c r="AA1552" s="2">
        <v>0</v>
      </c>
      <c r="AB1552" s="2">
        <v>0</v>
      </c>
      <c r="AC1552" s="2">
        <v>0</v>
      </c>
      <c r="AD1552" s="2">
        <v>0</v>
      </c>
      <c r="AE1552" s="2">
        <v>0</v>
      </c>
      <c r="AF1552" s="2">
        <v>0</v>
      </c>
      <c r="AG1552" s="2">
        <v>0</v>
      </c>
      <c r="AH1552" s="2">
        <v>0</v>
      </c>
      <c r="AI1552" s="2">
        <v>0</v>
      </c>
      <c r="AJ1552" s="2">
        <v>0</v>
      </c>
      <c r="AK1552" s="2">
        <v>0</v>
      </c>
      <c r="AL1552" s="2">
        <v>0</v>
      </c>
      <c r="AM1552" s="2">
        <v>0</v>
      </c>
      <c r="AN1552" s="2">
        <v>0</v>
      </c>
    </row>
    <row r="1553" spans="1:40" ht="15" customHeight="1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3" t="s">
        <v>393</v>
      </c>
      <c r="P1553" s="3"/>
      <c r="Q1553" s="3"/>
      <c r="R1553" s="3"/>
      <c r="S1553" s="3"/>
      <c r="T1553" s="3"/>
      <c r="U1553" s="3"/>
      <c r="V1553" s="3"/>
      <c r="W1553" s="2">
        <v>0</v>
      </c>
      <c r="X1553" s="2">
        <v>0</v>
      </c>
      <c r="Y1553" s="2">
        <v>0</v>
      </c>
      <c r="Z1553" s="2">
        <v>0</v>
      </c>
      <c r="AA1553" s="2">
        <v>0</v>
      </c>
      <c r="AB1553" s="2">
        <v>0</v>
      </c>
      <c r="AC1553" s="2">
        <v>0</v>
      </c>
      <c r="AD1553" s="2">
        <v>0</v>
      </c>
      <c r="AE1553" s="2">
        <v>0</v>
      </c>
      <c r="AF1553" s="2">
        <v>0</v>
      </c>
      <c r="AG1553" s="2">
        <v>0</v>
      </c>
      <c r="AH1553" s="2">
        <v>0</v>
      </c>
      <c r="AI1553" s="2">
        <v>0</v>
      </c>
      <c r="AJ1553" s="2">
        <v>0</v>
      </c>
      <c r="AK1553" s="2">
        <v>0</v>
      </c>
      <c r="AL1553" s="2">
        <v>0</v>
      </c>
      <c r="AM1553" s="2">
        <v>0</v>
      </c>
      <c r="AN1553" s="2">
        <v>0</v>
      </c>
    </row>
    <row r="1554" spans="1:40" ht="15" customHeight="1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3" t="s">
        <v>394</v>
      </c>
      <c r="P1554" s="3"/>
      <c r="Q1554" s="3"/>
      <c r="R1554" s="3"/>
      <c r="S1554" s="3"/>
      <c r="T1554" s="3"/>
      <c r="U1554" s="3"/>
      <c r="V1554" s="3"/>
      <c r="W1554" s="2">
        <v>0</v>
      </c>
      <c r="X1554" s="2">
        <v>0</v>
      </c>
      <c r="Y1554" s="2">
        <v>0</v>
      </c>
      <c r="Z1554" s="2">
        <v>0</v>
      </c>
      <c r="AA1554" s="2">
        <v>0</v>
      </c>
      <c r="AB1554" s="2">
        <v>0</v>
      </c>
      <c r="AC1554" s="2">
        <v>0</v>
      </c>
      <c r="AD1554" s="2">
        <v>0</v>
      </c>
      <c r="AE1554" s="2">
        <v>0</v>
      </c>
      <c r="AF1554" s="2">
        <v>0</v>
      </c>
      <c r="AG1554" s="2">
        <v>0</v>
      </c>
      <c r="AH1554" s="2">
        <v>0</v>
      </c>
      <c r="AI1554" s="2">
        <v>0</v>
      </c>
      <c r="AJ1554" s="2">
        <v>0</v>
      </c>
      <c r="AK1554" s="2">
        <v>0</v>
      </c>
      <c r="AL1554" s="2">
        <v>0</v>
      </c>
      <c r="AM1554" s="2">
        <v>0</v>
      </c>
      <c r="AN1554" s="2">
        <v>0</v>
      </c>
    </row>
    <row r="1555" spans="1:40" ht="15" customHeight="1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3" t="s">
        <v>395</v>
      </c>
      <c r="P1555" s="3"/>
      <c r="Q1555" s="3"/>
      <c r="R1555" s="3"/>
      <c r="S1555" s="3"/>
      <c r="T1555" s="3"/>
      <c r="U1555" s="3"/>
      <c r="V1555" s="3"/>
      <c r="W1555" s="2">
        <v>0</v>
      </c>
      <c r="X1555" s="2">
        <v>0</v>
      </c>
      <c r="Y1555" s="2">
        <v>0</v>
      </c>
      <c r="Z1555" s="2">
        <v>0</v>
      </c>
      <c r="AA1555" s="2">
        <v>0</v>
      </c>
      <c r="AB1555" s="2">
        <v>0</v>
      </c>
      <c r="AC1555" s="2">
        <v>0</v>
      </c>
      <c r="AD1555" s="2">
        <v>0</v>
      </c>
      <c r="AE1555" s="2">
        <v>0</v>
      </c>
      <c r="AF1555" s="2">
        <v>0</v>
      </c>
      <c r="AG1555" s="2">
        <v>0</v>
      </c>
      <c r="AH1555" s="2">
        <v>0</v>
      </c>
      <c r="AI1555" s="2">
        <v>0</v>
      </c>
      <c r="AJ1555" s="2">
        <v>0</v>
      </c>
      <c r="AK1555" s="2">
        <v>0</v>
      </c>
      <c r="AL1555" s="2">
        <v>0</v>
      </c>
      <c r="AM1555" s="2">
        <v>0</v>
      </c>
      <c r="AN1555" s="2">
        <v>0</v>
      </c>
    </row>
    <row r="1556" spans="1:40" ht="15" customHeight="1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3" t="s">
        <v>396</v>
      </c>
      <c r="P1556" s="3"/>
      <c r="Q1556" s="3"/>
      <c r="R1556" s="3"/>
      <c r="S1556" s="3"/>
      <c r="T1556" s="3"/>
      <c r="U1556" s="3"/>
      <c r="V1556" s="3"/>
      <c r="W1556" s="2">
        <v>0</v>
      </c>
      <c r="X1556" s="2">
        <v>0</v>
      </c>
      <c r="Y1556" s="2">
        <v>0</v>
      </c>
      <c r="Z1556" s="2">
        <v>0</v>
      </c>
      <c r="AA1556" s="2">
        <v>0</v>
      </c>
      <c r="AB1556" s="2">
        <v>0</v>
      </c>
      <c r="AC1556" s="2">
        <v>0</v>
      </c>
      <c r="AD1556" s="2">
        <v>0</v>
      </c>
      <c r="AE1556" s="2">
        <v>0</v>
      </c>
      <c r="AF1556" s="2">
        <v>0</v>
      </c>
      <c r="AG1556" s="2">
        <v>0</v>
      </c>
      <c r="AH1556" s="2">
        <v>0</v>
      </c>
      <c r="AI1556" s="2">
        <v>0</v>
      </c>
      <c r="AJ1556" s="2">
        <v>0</v>
      </c>
      <c r="AK1556" s="2">
        <v>0</v>
      </c>
      <c r="AL1556" s="2">
        <v>0</v>
      </c>
      <c r="AM1556" s="2">
        <v>0</v>
      </c>
      <c r="AN1556" s="2">
        <v>0</v>
      </c>
    </row>
    <row r="1557" spans="1:40" ht="15" customHeight="1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3" t="s">
        <v>397</v>
      </c>
      <c r="P1557" s="3"/>
      <c r="Q1557" s="3"/>
      <c r="R1557" s="3"/>
      <c r="S1557" s="3"/>
      <c r="T1557" s="3"/>
      <c r="U1557" s="3"/>
      <c r="V1557" s="3"/>
      <c r="W1557" s="2">
        <v>0</v>
      </c>
      <c r="X1557" s="2">
        <v>0</v>
      </c>
      <c r="Y1557" s="2">
        <v>0</v>
      </c>
      <c r="Z1557" s="2">
        <v>0</v>
      </c>
      <c r="AA1557" s="2">
        <v>0</v>
      </c>
      <c r="AB1557" s="2">
        <v>0</v>
      </c>
      <c r="AC1557" s="2">
        <v>0</v>
      </c>
      <c r="AD1557" s="2">
        <v>0</v>
      </c>
      <c r="AE1557" s="2">
        <v>0</v>
      </c>
      <c r="AF1557" s="2">
        <v>0</v>
      </c>
      <c r="AG1557" s="2">
        <v>0</v>
      </c>
      <c r="AH1557" s="2">
        <v>0</v>
      </c>
      <c r="AI1557" s="2">
        <v>0</v>
      </c>
      <c r="AJ1557" s="2">
        <v>0</v>
      </c>
      <c r="AK1557" s="2">
        <v>0</v>
      </c>
      <c r="AL1557" s="2">
        <v>0</v>
      </c>
      <c r="AM1557" s="2">
        <v>0</v>
      </c>
      <c r="AN1557" s="2">
        <v>0</v>
      </c>
    </row>
    <row r="1558" spans="1:40" ht="15" customHeight="1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3" t="s">
        <v>398</v>
      </c>
      <c r="P1558" s="3"/>
      <c r="Q1558" s="3"/>
      <c r="R1558" s="3"/>
      <c r="S1558" s="3"/>
      <c r="T1558" s="3"/>
      <c r="U1558" s="3"/>
      <c r="V1558" s="3"/>
      <c r="W1558" s="2">
        <v>0</v>
      </c>
      <c r="X1558" s="2">
        <v>0</v>
      </c>
      <c r="Y1558" s="2">
        <v>0</v>
      </c>
      <c r="Z1558" s="2">
        <v>0</v>
      </c>
      <c r="AA1558" s="2">
        <v>0</v>
      </c>
      <c r="AB1558" s="2">
        <v>0</v>
      </c>
      <c r="AC1558" s="2">
        <v>0</v>
      </c>
      <c r="AD1558" s="2">
        <v>0</v>
      </c>
      <c r="AE1558" s="2">
        <v>0</v>
      </c>
      <c r="AF1558" s="2">
        <v>0</v>
      </c>
      <c r="AG1558" s="2">
        <v>0</v>
      </c>
      <c r="AH1558" s="2">
        <v>0</v>
      </c>
      <c r="AI1558" s="2">
        <v>0</v>
      </c>
      <c r="AJ1558" s="2">
        <v>0</v>
      </c>
      <c r="AK1558" s="2">
        <v>0</v>
      </c>
      <c r="AL1558" s="2">
        <v>0</v>
      </c>
      <c r="AM1558" s="2">
        <v>0</v>
      </c>
      <c r="AN1558" s="2">
        <v>0</v>
      </c>
    </row>
    <row r="1559" spans="1:40" ht="15" customHeight="1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3" t="s">
        <v>399</v>
      </c>
      <c r="P1559" s="3"/>
      <c r="Q1559" s="3"/>
      <c r="R1559" s="3"/>
      <c r="S1559" s="3"/>
      <c r="T1559" s="3"/>
      <c r="U1559" s="3"/>
      <c r="V1559" s="3"/>
      <c r="W1559" s="2">
        <v>0</v>
      </c>
      <c r="X1559" s="2">
        <v>0</v>
      </c>
      <c r="Y1559" s="2">
        <v>0</v>
      </c>
      <c r="Z1559" s="2">
        <v>0</v>
      </c>
      <c r="AA1559" s="2">
        <v>0</v>
      </c>
      <c r="AB1559" s="2">
        <v>0</v>
      </c>
      <c r="AC1559" s="2">
        <v>0</v>
      </c>
      <c r="AD1559" s="2">
        <v>0</v>
      </c>
      <c r="AE1559" s="2">
        <v>0</v>
      </c>
      <c r="AF1559" s="2">
        <v>0</v>
      </c>
      <c r="AG1559" s="2">
        <v>0</v>
      </c>
      <c r="AH1559" s="2">
        <v>0</v>
      </c>
      <c r="AI1559" s="2">
        <v>0</v>
      </c>
      <c r="AJ1559" s="2">
        <v>0</v>
      </c>
      <c r="AK1559" s="2">
        <v>0</v>
      </c>
      <c r="AL1559" s="2">
        <v>0</v>
      </c>
      <c r="AM1559" s="2">
        <v>0</v>
      </c>
      <c r="AN1559" s="2">
        <v>0</v>
      </c>
    </row>
    <row r="1560" spans="1:40" ht="15" customHeight="1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3" t="s">
        <v>400</v>
      </c>
      <c r="P1560" s="3"/>
      <c r="Q1560" s="3"/>
      <c r="R1560" s="3"/>
      <c r="S1560" s="3"/>
      <c r="T1560" s="3"/>
      <c r="U1560" s="3"/>
      <c r="V1560" s="3"/>
      <c r="W1560" s="2">
        <v>0</v>
      </c>
      <c r="X1560" s="2">
        <v>0</v>
      </c>
      <c r="Y1560" s="2">
        <v>0</v>
      </c>
      <c r="Z1560" s="2">
        <v>0</v>
      </c>
      <c r="AA1560" s="2">
        <v>0</v>
      </c>
      <c r="AB1560" s="2">
        <v>0</v>
      </c>
      <c r="AC1560" s="2">
        <v>0</v>
      </c>
      <c r="AD1560" s="2">
        <v>0</v>
      </c>
      <c r="AE1560" s="2">
        <v>0</v>
      </c>
      <c r="AF1560" s="2">
        <v>0</v>
      </c>
      <c r="AG1560" s="2">
        <v>0</v>
      </c>
      <c r="AH1560" s="2">
        <v>0</v>
      </c>
      <c r="AI1560" s="2">
        <v>0</v>
      </c>
      <c r="AJ1560" s="2">
        <v>0</v>
      </c>
      <c r="AK1560" s="2">
        <v>0</v>
      </c>
      <c r="AL1560" s="2">
        <v>0</v>
      </c>
      <c r="AM1560" s="2">
        <v>0</v>
      </c>
      <c r="AN1560" s="2">
        <v>0</v>
      </c>
    </row>
    <row r="1561" spans="1:40" ht="15" customHeight="1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3" t="s">
        <v>401</v>
      </c>
      <c r="P1561" s="3"/>
      <c r="Q1561" s="3"/>
      <c r="R1561" s="3"/>
      <c r="S1561" s="3"/>
      <c r="T1561" s="3"/>
      <c r="U1561" s="3"/>
      <c r="V1561" s="3"/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2">
        <v>0</v>
      </c>
      <c r="AC1561" s="2">
        <v>0</v>
      </c>
      <c r="AD1561" s="2">
        <v>0</v>
      </c>
      <c r="AE1561" s="2">
        <v>0</v>
      </c>
      <c r="AF1561" s="2">
        <v>0</v>
      </c>
      <c r="AG1561" s="2">
        <v>0</v>
      </c>
      <c r="AH1561" s="2">
        <v>0</v>
      </c>
      <c r="AI1561" s="2">
        <v>0</v>
      </c>
      <c r="AJ1561" s="2">
        <v>0</v>
      </c>
      <c r="AK1561" s="2">
        <v>0</v>
      </c>
      <c r="AL1561" s="2">
        <v>0</v>
      </c>
      <c r="AM1561" s="2">
        <v>0</v>
      </c>
      <c r="AN1561" s="2">
        <v>0</v>
      </c>
    </row>
    <row r="1562" spans="1:40" ht="15" customHeight="1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3" t="s">
        <v>402</v>
      </c>
      <c r="P1562" s="3"/>
      <c r="Q1562" s="3"/>
      <c r="R1562" s="3"/>
      <c r="S1562" s="3"/>
      <c r="T1562" s="3"/>
      <c r="U1562" s="3"/>
      <c r="V1562" s="3"/>
      <c r="W1562" s="2">
        <v>0</v>
      </c>
      <c r="X1562" s="2">
        <v>0</v>
      </c>
      <c r="Y1562" s="2">
        <v>0</v>
      </c>
      <c r="Z1562" s="2">
        <v>0</v>
      </c>
      <c r="AA1562" s="2">
        <v>0</v>
      </c>
      <c r="AB1562" s="2">
        <v>0</v>
      </c>
      <c r="AC1562" s="2">
        <v>0</v>
      </c>
      <c r="AD1562" s="2">
        <v>0</v>
      </c>
      <c r="AE1562" s="2">
        <v>0</v>
      </c>
      <c r="AF1562" s="2">
        <v>0</v>
      </c>
      <c r="AG1562" s="2">
        <v>0</v>
      </c>
      <c r="AH1562" s="2">
        <v>0</v>
      </c>
      <c r="AI1562" s="2">
        <v>0</v>
      </c>
      <c r="AJ1562" s="2">
        <v>0</v>
      </c>
      <c r="AK1562" s="2">
        <v>0</v>
      </c>
      <c r="AL1562" s="2">
        <v>0</v>
      </c>
      <c r="AM1562" s="2">
        <v>0</v>
      </c>
      <c r="AN1562" s="2">
        <v>0</v>
      </c>
    </row>
    <row r="1563" spans="1:40" ht="15" customHeight="1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3" t="s">
        <v>403</v>
      </c>
      <c r="P1563" s="3"/>
      <c r="Q1563" s="3"/>
      <c r="R1563" s="3"/>
      <c r="S1563" s="3"/>
      <c r="T1563" s="3"/>
      <c r="U1563" s="3"/>
      <c r="V1563" s="3"/>
      <c r="W1563" s="2">
        <v>0</v>
      </c>
      <c r="X1563" s="2">
        <v>0</v>
      </c>
      <c r="Y1563" s="2">
        <v>0</v>
      </c>
      <c r="Z1563" s="2">
        <v>0</v>
      </c>
      <c r="AA1563" s="2">
        <v>0</v>
      </c>
      <c r="AB1563" s="2">
        <v>0</v>
      </c>
      <c r="AC1563" s="2">
        <v>0</v>
      </c>
      <c r="AD1563" s="2">
        <v>0</v>
      </c>
      <c r="AE1563" s="2">
        <v>0</v>
      </c>
      <c r="AF1563" s="2">
        <v>0</v>
      </c>
      <c r="AG1563" s="2">
        <v>0</v>
      </c>
      <c r="AH1563" s="2">
        <v>0</v>
      </c>
      <c r="AI1563" s="2">
        <v>0</v>
      </c>
      <c r="AJ1563" s="2">
        <v>0</v>
      </c>
      <c r="AK1563" s="2">
        <v>0</v>
      </c>
      <c r="AL1563" s="2">
        <v>0</v>
      </c>
      <c r="AM1563" s="2">
        <v>0</v>
      </c>
      <c r="AN1563" s="2">
        <v>0</v>
      </c>
    </row>
    <row r="1564" spans="1:40" ht="15" customHeight="1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3" t="s">
        <v>404</v>
      </c>
      <c r="P1564" s="3"/>
      <c r="Q1564" s="3"/>
      <c r="R1564" s="3"/>
      <c r="S1564" s="3"/>
      <c r="T1564" s="3"/>
      <c r="U1564" s="3"/>
      <c r="V1564" s="3"/>
      <c r="W1564" s="2">
        <v>0</v>
      </c>
      <c r="X1564" s="2">
        <v>0</v>
      </c>
      <c r="Y1564" s="2">
        <v>0</v>
      </c>
      <c r="Z1564" s="2">
        <v>0</v>
      </c>
      <c r="AA1564" s="2">
        <v>0</v>
      </c>
      <c r="AB1564" s="2">
        <v>0</v>
      </c>
      <c r="AC1564" s="2">
        <v>0</v>
      </c>
      <c r="AD1564" s="2">
        <v>0</v>
      </c>
      <c r="AE1564" s="2">
        <v>0</v>
      </c>
      <c r="AF1564" s="2">
        <v>0</v>
      </c>
      <c r="AG1564" s="2">
        <v>0</v>
      </c>
      <c r="AH1564" s="2">
        <v>0</v>
      </c>
      <c r="AI1564" s="2">
        <v>0</v>
      </c>
      <c r="AJ1564" s="2">
        <v>0</v>
      </c>
      <c r="AK1564" s="2">
        <v>0</v>
      </c>
      <c r="AL1564" s="2">
        <v>0</v>
      </c>
      <c r="AM1564" s="2">
        <v>0</v>
      </c>
      <c r="AN1564" s="2">
        <v>0</v>
      </c>
    </row>
    <row r="1565" spans="1:40" ht="15" customHeight="1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3" t="s">
        <v>405</v>
      </c>
      <c r="P1565" s="3"/>
      <c r="Q1565" s="3"/>
      <c r="R1565" s="3"/>
      <c r="S1565" s="3"/>
      <c r="T1565" s="3"/>
      <c r="U1565" s="3"/>
      <c r="V1565" s="3"/>
      <c r="W1565" s="2">
        <v>0</v>
      </c>
      <c r="X1565" s="2">
        <v>0</v>
      </c>
      <c r="Y1565" s="2">
        <v>0</v>
      </c>
      <c r="Z1565" s="2">
        <v>0</v>
      </c>
      <c r="AA1565" s="2">
        <v>0</v>
      </c>
      <c r="AB1565" s="2">
        <v>0</v>
      </c>
      <c r="AC1565" s="2">
        <v>0</v>
      </c>
      <c r="AD1565" s="2">
        <v>0</v>
      </c>
      <c r="AE1565" s="2">
        <v>0</v>
      </c>
      <c r="AF1565" s="2">
        <v>0</v>
      </c>
      <c r="AG1565" s="2">
        <v>0</v>
      </c>
      <c r="AH1565" s="2">
        <v>0</v>
      </c>
      <c r="AI1565" s="2">
        <v>0</v>
      </c>
      <c r="AJ1565" s="2">
        <v>0</v>
      </c>
      <c r="AK1565" s="2">
        <v>0</v>
      </c>
      <c r="AL1565" s="2">
        <v>0</v>
      </c>
      <c r="AM1565" s="2">
        <v>0</v>
      </c>
      <c r="AN1565" s="2">
        <v>0</v>
      </c>
    </row>
    <row r="1566" spans="1:40" ht="15" customHeight="1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3" t="s">
        <v>406</v>
      </c>
      <c r="P1566" s="3"/>
      <c r="Q1566" s="3"/>
      <c r="R1566" s="3"/>
      <c r="S1566" s="3"/>
      <c r="T1566" s="3"/>
      <c r="U1566" s="3"/>
      <c r="V1566" s="3"/>
      <c r="W1566" s="2">
        <v>0</v>
      </c>
      <c r="X1566" s="2">
        <v>0</v>
      </c>
      <c r="Y1566" s="2">
        <v>0</v>
      </c>
      <c r="Z1566" s="2">
        <v>0</v>
      </c>
      <c r="AA1566" s="2">
        <v>0</v>
      </c>
      <c r="AB1566" s="2">
        <v>0</v>
      </c>
      <c r="AC1566" s="2">
        <v>0</v>
      </c>
      <c r="AD1566" s="2">
        <v>0</v>
      </c>
      <c r="AE1566" s="2">
        <v>0</v>
      </c>
      <c r="AF1566" s="2">
        <v>0</v>
      </c>
      <c r="AG1566" s="2">
        <v>0</v>
      </c>
      <c r="AH1566" s="2">
        <v>0</v>
      </c>
      <c r="AI1566" s="2">
        <v>0</v>
      </c>
      <c r="AJ1566" s="2">
        <v>0</v>
      </c>
      <c r="AK1566" s="2">
        <v>0</v>
      </c>
      <c r="AL1566" s="2">
        <v>0</v>
      </c>
      <c r="AM1566" s="2">
        <v>0</v>
      </c>
      <c r="AN1566" s="2">
        <v>0</v>
      </c>
    </row>
    <row r="1567" spans="1:40" ht="15" customHeight="1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3" t="s">
        <v>407</v>
      </c>
      <c r="P1567" s="3"/>
      <c r="Q1567" s="3"/>
      <c r="R1567" s="3"/>
      <c r="S1567" s="3"/>
      <c r="T1567" s="3"/>
      <c r="U1567" s="3"/>
      <c r="V1567" s="3"/>
      <c r="W1567" s="2">
        <v>0</v>
      </c>
      <c r="X1567" s="2">
        <v>0</v>
      </c>
      <c r="Y1567" s="2">
        <v>0</v>
      </c>
      <c r="Z1567" s="2">
        <v>0</v>
      </c>
      <c r="AA1567" s="2">
        <v>0</v>
      </c>
      <c r="AB1567" s="2">
        <v>0</v>
      </c>
      <c r="AC1567" s="2">
        <v>0</v>
      </c>
      <c r="AD1567" s="2">
        <v>0</v>
      </c>
      <c r="AE1567" s="2">
        <v>0</v>
      </c>
      <c r="AF1567" s="2">
        <v>0</v>
      </c>
      <c r="AG1567" s="2">
        <v>0</v>
      </c>
      <c r="AH1567" s="2">
        <v>0</v>
      </c>
      <c r="AI1567" s="2">
        <v>0</v>
      </c>
      <c r="AJ1567" s="2">
        <v>0</v>
      </c>
      <c r="AK1567" s="2">
        <v>0</v>
      </c>
      <c r="AL1567" s="2">
        <v>0</v>
      </c>
      <c r="AM1567" s="2">
        <v>0</v>
      </c>
      <c r="AN1567" s="2">
        <v>0</v>
      </c>
    </row>
    <row r="1568" spans="1:40" ht="15" customHeight="1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3" t="s">
        <v>408</v>
      </c>
      <c r="P1568" s="3"/>
      <c r="Q1568" s="3"/>
      <c r="R1568" s="3"/>
      <c r="S1568" s="3"/>
      <c r="T1568" s="3"/>
      <c r="U1568" s="3"/>
      <c r="V1568" s="3"/>
      <c r="W1568" s="2">
        <v>0</v>
      </c>
      <c r="X1568" s="2">
        <v>0</v>
      </c>
      <c r="Y1568" s="2">
        <v>0</v>
      </c>
      <c r="Z1568" s="2">
        <v>0</v>
      </c>
      <c r="AA1568" s="2">
        <v>0</v>
      </c>
      <c r="AB1568" s="2">
        <v>0</v>
      </c>
      <c r="AC1568" s="2">
        <v>0</v>
      </c>
      <c r="AD1568" s="2">
        <v>0</v>
      </c>
      <c r="AE1568" s="2">
        <v>0</v>
      </c>
      <c r="AF1568" s="2">
        <v>0</v>
      </c>
      <c r="AG1568" s="2">
        <v>0</v>
      </c>
      <c r="AH1568" s="2">
        <v>0</v>
      </c>
      <c r="AI1568" s="2">
        <v>0</v>
      </c>
      <c r="AJ1568" s="2">
        <v>0</v>
      </c>
      <c r="AK1568" s="2">
        <v>0</v>
      </c>
      <c r="AL1568" s="2">
        <v>0</v>
      </c>
      <c r="AM1568" s="2">
        <v>0</v>
      </c>
      <c r="AN1568" s="2">
        <v>0</v>
      </c>
    </row>
    <row r="1569" spans="1:40" ht="15" customHeight="1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3" t="s">
        <v>409</v>
      </c>
      <c r="P1569" s="3"/>
      <c r="Q1569" s="3"/>
      <c r="R1569" s="3"/>
      <c r="S1569" s="3"/>
      <c r="T1569" s="3"/>
      <c r="U1569" s="3"/>
      <c r="V1569" s="3"/>
      <c r="W1569" s="2">
        <v>0</v>
      </c>
      <c r="X1569" s="2">
        <v>0</v>
      </c>
      <c r="Y1569" s="2">
        <v>0</v>
      </c>
      <c r="Z1569" s="2">
        <v>0</v>
      </c>
      <c r="AA1569" s="2">
        <v>0</v>
      </c>
      <c r="AB1569" s="2">
        <v>0</v>
      </c>
      <c r="AC1569" s="2">
        <v>0</v>
      </c>
      <c r="AD1569" s="2">
        <v>0</v>
      </c>
      <c r="AE1569" s="2">
        <v>0</v>
      </c>
      <c r="AF1569" s="2">
        <v>0</v>
      </c>
      <c r="AG1569" s="2">
        <v>0</v>
      </c>
      <c r="AH1569" s="2">
        <v>0</v>
      </c>
      <c r="AI1569" s="2">
        <v>0</v>
      </c>
      <c r="AJ1569" s="2">
        <v>0</v>
      </c>
      <c r="AK1569" s="2">
        <v>0</v>
      </c>
      <c r="AL1569" s="2">
        <v>0</v>
      </c>
      <c r="AM1569" s="2">
        <v>0</v>
      </c>
      <c r="AN1569" s="2">
        <v>0</v>
      </c>
    </row>
    <row r="1570" spans="1:40" ht="15" customHeight="1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3" t="s">
        <v>410</v>
      </c>
      <c r="P1570" s="3"/>
      <c r="Q1570" s="3"/>
      <c r="R1570" s="3"/>
      <c r="S1570" s="3"/>
      <c r="T1570" s="3"/>
      <c r="U1570" s="3"/>
      <c r="V1570" s="3"/>
      <c r="W1570" s="2">
        <v>0</v>
      </c>
      <c r="X1570" s="2">
        <v>0</v>
      </c>
      <c r="Y1570" s="2">
        <v>0</v>
      </c>
      <c r="Z1570" s="2">
        <v>0</v>
      </c>
      <c r="AA1570" s="2">
        <v>0</v>
      </c>
      <c r="AB1570" s="2">
        <v>0</v>
      </c>
      <c r="AC1570" s="2">
        <v>0</v>
      </c>
      <c r="AD1570" s="2">
        <v>0</v>
      </c>
      <c r="AE1570" s="2">
        <v>0</v>
      </c>
      <c r="AF1570" s="2">
        <v>0</v>
      </c>
      <c r="AG1570" s="2">
        <v>0</v>
      </c>
      <c r="AH1570" s="2">
        <v>0</v>
      </c>
      <c r="AI1570" s="2">
        <v>0</v>
      </c>
      <c r="AJ1570" s="2">
        <v>0</v>
      </c>
      <c r="AK1570" s="2">
        <v>0</v>
      </c>
      <c r="AL1570" s="2">
        <v>0</v>
      </c>
      <c r="AM1570" s="2">
        <v>0</v>
      </c>
      <c r="AN1570" s="2">
        <v>0</v>
      </c>
    </row>
    <row r="1571" spans="1:40" ht="15" customHeight="1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3" t="s">
        <v>411</v>
      </c>
      <c r="P1571" s="3"/>
      <c r="Q1571" s="3"/>
      <c r="R1571" s="3"/>
      <c r="S1571" s="3"/>
      <c r="T1571" s="3"/>
      <c r="U1571" s="3"/>
      <c r="V1571" s="3"/>
      <c r="W1571" s="2">
        <v>0</v>
      </c>
      <c r="X1571" s="2">
        <v>0</v>
      </c>
      <c r="Y1571" s="2">
        <v>0</v>
      </c>
      <c r="Z1571" s="2">
        <v>0</v>
      </c>
      <c r="AA1571" s="2">
        <v>0</v>
      </c>
      <c r="AB1571" s="2">
        <v>0</v>
      </c>
      <c r="AC1571" s="2">
        <v>0</v>
      </c>
      <c r="AD1571" s="2">
        <v>0</v>
      </c>
      <c r="AE1571" s="2">
        <v>0</v>
      </c>
      <c r="AF1571" s="2">
        <v>0</v>
      </c>
      <c r="AG1571" s="2">
        <v>0</v>
      </c>
      <c r="AH1571" s="2">
        <v>0</v>
      </c>
      <c r="AI1571" s="2">
        <v>0</v>
      </c>
      <c r="AJ1571" s="2">
        <v>0</v>
      </c>
      <c r="AK1571" s="2">
        <v>0</v>
      </c>
      <c r="AL1571" s="2">
        <v>0</v>
      </c>
      <c r="AM1571" s="2">
        <v>0</v>
      </c>
      <c r="AN1571" s="2">
        <v>0</v>
      </c>
    </row>
    <row r="1572" spans="1:40" ht="15" customHeight="1" x14ac:dyDescent="0.25">
      <c r="A1572" s="5"/>
      <c r="B1572" s="5"/>
      <c r="C1572" s="5"/>
      <c r="D1572" s="5"/>
      <c r="E1572" s="5"/>
      <c r="F1572" s="5"/>
      <c r="G1572" s="5"/>
      <c r="H1572" s="7" t="s">
        <v>185</v>
      </c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2">
        <v>0</v>
      </c>
      <c r="X1572" s="2">
        <v>0</v>
      </c>
      <c r="Y1572" s="2">
        <v>0</v>
      </c>
      <c r="Z1572" s="2">
        <v>0</v>
      </c>
      <c r="AA1572" s="2">
        <v>0</v>
      </c>
      <c r="AB1572" s="2">
        <v>0</v>
      </c>
      <c r="AC1572" s="2">
        <v>0</v>
      </c>
      <c r="AD1572" s="2">
        <v>0</v>
      </c>
      <c r="AE1572" s="2">
        <v>0</v>
      </c>
      <c r="AF1572" s="2">
        <v>0</v>
      </c>
      <c r="AG1572" s="2">
        <v>0</v>
      </c>
      <c r="AH1572" s="2">
        <v>0</v>
      </c>
      <c r="AI1572" s="2">
        <v>0</v>
      </c>
      <c r="AJ1572" s="2">
        <v>0</v>
      </c>
      <c r="AK1572" s="2">
        <v>0</v>
      </c>
      <c r="AL1572" s="2">
        <v>0</v>
      </c>
      <c r="AM1572" s="2">
        <v>0</v>
      </c>
      <c r="AN1572" s="2">
        <v>0</v>
      </c>
    </row>
    <row r="1573" spans="1:40" ht="15" customHeight="1" x14ac:dyDescent="0.25">
      <c r="A1573" s="5"/>
      <c r="B1573" s="5"/>
      <c r="C1573" s="5"/>
      <c r="D1573" s="5"/>
      <c r="E1573" s="5"/>
      <c r="F1573" s="5"/>
      <c r="G1573" s="5"/>
      <c r="H1573" s="6" t="s">
        <v>186</v>
      </c>
      <c r="I1573" s="6"/>
      <c r="J1573" s="6"/>
      <c r="K1573" s="6"/>
      <c r="L1573" s="6"/>
      <c r="M1573" s="6"/>
      <c r="N1573" s="6"/>
      <c r="O1573" s="3" t="s">
        <v>391</v>
      </c>
      <c r="P1573" s="3"/>
      <c r="Q1573" s="3"/>
      <c r="R1573" s="3"/>
      <c r="S1573" s="3"/>
      <c r="T1573" s="3"/>
      <c r="U1573" s="3"/>
      <c r="V1573" s="3"/>
      <c r="W1573" s="2">
        <v>0</v>
      </c>
      <c r="X1573" s="2">
        <v>0</v>
      </c>
      <c r="Y1573" s="2">
        <v>0</v>
      </c>
      <c r="Z1573" s="2">
        <v>0</v>
      </c>
      <c r="AA1573" s="2">
        <v>0</v>
      </c>
      <c r="AB1573" s="2">
        <v>0</v>
      </c>
      <c r="AC1573" s="2">
        <v>0</v>
      </c>
      <c r="AD1573" s="2">
        <v>0</v>
      </c>
      <c r="AE1573" s="2">
        <v>0</v>
      </c>
      <c r="AF1573" s="2">
        <v>0</v>
      </c>
      <c r="AG1573" s="2">
        <v>0</v>
      </c>
      <c r="AH1573" s="2">
        <v>0</v>
      </c>
      <c r="AI1573" s="2">
        <v>0</v>
      </c>
      <c r="AJ1573" s="2">
        <v>0</v>
      </c>
      <c r="AK1573" s="2">
        <v>0</v>
      </c>
      <c r="AL1573" s="2">
        <v>0</v>
      </c>
      <c r="AM1573" s="2">
        <v>0</v>
      </c>
      <c r="AN1573" s="2">
        <v>0</v>
      </c>
    </row>
    <row r="1574" spans="1:40" ht="15" customHeight="1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3" t="s">
        <v>392</v>
      </c>
      <c r="P1574" s="3"/>
      <c r="Q1574" s="3"/>
      <c r="R1574" s="3"/>
      <c r="S1574" s="3"/>
      <c r="T1574" s="3"/>
      <c r="U1574" s="3"/>
      <c r="V1574" s="3"/>
      <c r="W1574" s="2">
        <v>173</v>
      </c>
      <c r="X1574" s="2">
        <v>28</v>
      </c>
      <c r="Y1574" s="2">
        <v>0</v>
      </c>
      <c r="Z1574" s="2">
        <v>0</v>
      </c>
      <c r="AA1574" s="2">
        <v>0</v>
      </c>
      <c r="AB1574" s="2">
        <v>0</v>
      </c>
      <c r="AC1574" s="2">
        <v>173</v>
      </c>
      <c r="AD1574" s="2">
        <v>28</v>
      </c>
      <c r="AE1574" s="2">
        <v>201</v>
      </c>
      <c r="AF1574" s="2">
        <v>1730000</v>
      </c>
      <c r="AG1574" s="2">
        <v>280000</v>
      </c>
      <c r="AH1574" s="2">
        <v>0</v>
      </c>
      <c r="AI1574" s="2">
        <v>0</v>
      </c>
      <c r="AJ1574" s="2">
        <v>0</v>
      </c>
      <c r="AK1574" s="2">
        <v>0</v>
      </c>
      <c r="AL1574" s="2">
        <v>1730000</v>
      </c>
      <c r="AM1574" s="2">
        <v>280000</v>
      </c>
      <c r="AN1574" s="2">
        <v>2010000</v>
      </c>
    </row>
    <row r="1575" spans="1:40" ht="15" customHeight="1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3" t="s">
        <v>393</v>
      </c>
      <c r="P1575" s="3"/>
      <c r="Q1575" s="3"/>
      <c r="R1575" s="3"/>
      <c r="S1575" s="3"/>
      <c r="T1575" s="3"/>
      <c r="U1575" s="3"/>
      <c r="V1575" s="3"/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  <c r="AD1575" s="2">
        <v>0</v>
      </c>
      <c r="AE1575" s="2">
        <v>0</v>
      </c>
      <c r="AF1575" s="2">
        <v>0</v>
      </c>
      <c r="AG1575" s="2">
        <v>0</v>
      </c>
      <c r="AH1575" s="2">
        <v>0</v>
      </c>
      <c r="AI1575" s="2">
        <v>0</v>
      </c>
      <c r="AJ1575" s="2">
        <v>0</v>
      </c>
      <c r="AK1575" s="2">
        <v>0</v>
      </c>
      <c r="AL1575" s="2">
        <v>0</v>
      </c>
      <c r="AM1575" s="2">
        <v>0</v>
      </c>
      <c r="AN1575" s="2">
        <v>0</v>
      </c>
    </row>
    <row r="1576" spans="1:40" ht="15" customHeight="1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3" t="s">
        <v>394</v>
      </c>
      <c r="P1576" s="3"/>
      <c r="Q1576" s="3"/>
      <c r="R1576" s="3"/>
      <c r="S1576" s="3"/>
      <c r="T1576" s="3"/>
      <c r="U1576" s="3"/>
      <c r="V1576" s="3"/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  <c r="AC1576" s="2">
        <v>0</v>
      </c>
      <c r="AD1576" s="2">
        <v>0</v>
      </c>
      <c r="AE1576" s="2">
        <v>0</v>
      </c>
      <c r="AF1576" s="2">
        <v>0</v>
      </c>
      <c r="AG1576" s="2">
        <v>0</v>
      </c>
      <c r="AH1576" s="2">
        <v>0</v>
      </c>
      <c r="AI1576" s="2">
        <v>0</v>
      </c>
      <c r="AJ1576" s="2">
        <v>0</v>
      </c>
      <c r="AK1576" s="2">
        <v>0</v>
      </c>
      <c r="AL1576" s="2">
        <v>0</v>
      </c>
      <c r="AM1576" s="2">
        <v>0</v>
      </c>
      <c r="AN1576" s="2">
        <v>0</v>
      </c>
    </row>
    <row r="1577" spans="1:40" ht="15" customHeight="1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3" t="s">
        <v>395</v>
      </c>
      <c r="P1577" s="3"/>
      <c r="Q1577" s="3"/>
      <c r="R1577" s="3"/>
      <c r="S1577" s="3"/>
      <c r="T1577" s="3"/>
      <c r="U1577" s="3"/>
      <c r="V1577" s="3"/>
      <c r="W1577" s="2">
        <v>25</v>
      </c>
      <c r="X1577" s="2">
        <v>4</v>
      </c>
      <c r="Y1577" s="2">
        <v>0</v>
      </c>
      <c r="Z1577" s="2">
        <v>0</v>
      </c>
      <c r="AA1577" s="2">
        <v>6</v>
      </c>
      <c r="AB1577" s="2">
        <v>1</v>
      </c>
      <c r="AC1577" s="2">
        <v>19</v>
      </c>
      <c r="AD1577" s="2">
        <v>3</v>
      </c>
      <c r="AE1577" s="2">
        <v>22</v>
      </c>
      <c r="AF1577" s="2">
        <v>1000000</v>
      </c>
      <c r="AG1577" s="2">
        <v>160000</v>
      </c>
      <c r="AH1577" s="2">
        <v>0</v>
      </c>
      <c r="AI1577" s="2">
        <v>0</v>
      </c>
      <c r="AJ1577" s="2">
        <v>240000</v>
      </c>
      <c r="AK1577" s="2">
        <v>40000</v>
      </c>
      <c r="AL1577" s="2">
        <v>760000</v>
      </c>
      <c r="AM1577" s="2">
        <v>120000</v>
      </c>
      <c r="AN1577" s="2">
        <v>880000</v>
      </c>
    </row>
    <row r="1578" spans="1:40" ht="15" customHeight="1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3" t="s">
        <v>396</v>
      </c>
      <c r="P1578" s="3"/>
      <c r="Q1578" s="3"/>
      <c r="R1578" s="3"/>
      <c r="S1578" s="3"/>
      <c r="T1578" s="3"/>
      <c r="U1578" s="3"/>
      <c r="V1578" s="3"/>
      <c r="W1578" s="2">
        <v>10</v>
      </c>
      <c r="X1578" s="2">
        <v>1</v>
      </c>
      <c r="Y1578" s="2">
        <v>0</v>
      </c>
      <c r="Z1578" s="2">
        <v>0</v>
      </c>
      <c r="AA1578" s="2">
        <v>0</v>
      </c>
      <c r="AB1578" s="2">
        <v>0</v>
      </c>
      <c r="AC1578" s="2">
        <v>10</v>
      </c>
      <c r="AD1578" s="2">
        <v>1</v>
      </c>
      <c r="AE1578" s="2">
        <v>11</v>
      </c>
      <c r="AF1578" s="2">
        <v>800000</v>
      </c>
      <c r="AG1578" s="2">
        <v>80000</v>
      </c>
      <c r="AH1578" s="2">
        <v>0</v>
      </c>
      <c r="AI1578" s="2">
        <v>0</v>
      </c>
      <c r="AJ1578" s="2">
        <v>0</v>
      </c>
      <c r="AK1578" s="2">
        <v>0</v>
      </c>
      <c r="AL1578" s="2">
        <v>800000</v>
      </c>
      <c r="AM1578" s="2">
        <v>80000</v>
      </c>
      <c r="AN1578" s="2">
        <v>880000</v>
      </c>
    </row>
    <row r="1579" spans="1:40" ht="15" customHeight="1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3" t="s">
        <v>397</v>
      </c>
      <c r="P1579" s="3"/>
      <c r="Q1579" s="3"/>
      <c r="R1579" s="3"/>
      <c r="S1579" s="3"/>
      <c r="T1579" s="3"/>
      <c r="U1579" s="3"/>
      <c r="V1579" s="3"/>
      <c r="W1579" s="2">
        <v>336</v>
      </c>
      <c r="X1579" s="2">
        <v>56</v>
      </c>
      <c r="Y1579" s="2">
        <v>0</v>
      </c>
      <c r="Z1579" s="2">
        <v>0</v>
      </c>
      <c r="AA1579" s="2">
        <v>78</v>
      </c>
      <c r="AB1579" s="2">
        <v>13</v>
      </c>
      <c r="AC1579" s="2">
        <v>258</v>
      </c>
      <c r="AD1579" s="2">
        <v>43</v>
      </c>
      <c r="AE1579" s="2">
        <v>301</v>
      </c>
      <c r="AF1579" s="2">
        <v>10752000</v>
      </c>
      <c r="AG1579" s="2">
        <v>1792000</v>
      </c>
      <c r="AH1579" s="2">
        <v>0</v>
      </c>
      <c r="AI1579" s="2">
        <v>0</v>
      </c>
      <c r="AJ1579" s="2">
        <v>2496000</v>
      </c>
      <c r="AK1579" s="2">
        <v>416000</v>
      </c>
      <c r="AL1579" s="2">
        <v>8256000</v>
      </c>
      <c r="AM1579" s="2">
        <v>1376000</v>
      </c>
      <c r="AN1579" s="2">
        <v>9632000</v>
      </c>
    </row>
    <row r="1580" spans="1:40" ht="15" customHeight="1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3" t="s">
        <v>398</v>
      </c>
      <c r="P1580" s="3"/>
      <c r="Q1580" s="3"/>
      <c r="R1580" s="3"/>
      <c r="S1580" s="3"/>
      <c r="T1580" s="3"/>
      <c r="U1580" s="3"/>
      <c r="V1580" s="3"/>
      <c r="W1580" s="2">
        <v>80</v>
      </c>
      <c r="X1580" s="2">
        <v>11</v>
      </c>
      <c r="Y1580" s="2">
        <v>0</v>
      </c>
      <c r="Z1580" s="2">
        <v>0</v>
      </c>
      <c r="AA1580" s="2">
        <v>10</v>
      </c>
      <c r="AB1580" s="2">
        <v>1</v>
      </c>
      <c r="AC1580" s="2">
        <v>70</v>
      </c>
      <c r="AD1580" s="2">
        <v>10</v>
      </c>
      <c r="AE1580" s="2">
        <v>80</v>
      </c>
      <c r="AF1580" s="2">
        <v>6800000</v>
      </c>
      <c r="AG1580" s="2">
        <v>935000</v>
      </c>
      <c r="AH1580" s="2">
        <v>0</v>
      </c>
      <c r="AI1580" s="2">
        <v>0</v>
      </c>
      <c r="AJ1580" s="2">
        <v>850000</v>
      </c>
      <c r="AK1580" s="2">
        <v>85000</v>
      </c>
      <c r="AL1580" s="2">
        <v>5950000</v>
      </c>
      <c r="AM1580" s="2">
        <v>850000</v>
      </c>
      <c r="AN1580" s="2">
        <v>6800000</v>
      </c>
    </row>
    <row r="1581" spans="1:40" ht="15" customHeight="1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3" t="s">
        <v>399</v>
      </c>
      <c r="P1581" s="3"/>
      <c r="Q1581" s="3"/>
      <c r="R1581" s="3"/>
      <c r="S1581" s="3"/>
      <c r="T1581" s="3"/>
      <c r="U1581" s="3"/>
      <c r="V1581" s="3"/>
      <c r="W1581" s="2">
        <v>84</v>
      </c>
      <c r="X1581" s="2">
        <v>14</v>
      </c>
      <c r="Y1581" s="2">
        <v>0</v>
      </c>
      <c r="Z1581" s="2">
        <v>0</v>
      </c>
      <c r="AA1581" s="2">
        <v>0</v>
      </c>
      <c r="AB1581" s="2">
        <v>0</v>
      </c>
      <c r="AC1581" s="2">
        <v>84</v>
      </c>
      <c r="AD1581" s="2">
        <v>14</v>
      </c>
      <c r="AE1581" s="2">
        <v>98</v>
      </c>
      <c r="AF1581" s="2">
        <v>1680000</v>
      </c>
      <c r="AG1581" s="2">
        <v>280000</v>
      </c>
      <c r="AH1581" s="2">
        <v>0</v>
      </c>
      <c r="AI1581" s="2">
        <v>0</v>
      </c>
      <c r="AJ1581" s="2">
        <v>0</v>
      </c>
      <c r="AK1581" s="2">
        <v>0</v>
      </c>
      <c r="AL1581" s="2">
        <v>1680000</v>
      </c>
      <c r="AM1581" s="2">
        <v>280000</v>
      </c>
      <c r="AN1581" s="2">
        <v>1960000</v>
      </c>
    </row>
    <row r="1582" spans="1:40" ht="15" customHeight="1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3" t="s">
        <v>400</v>
      </c>
      <c r="P1582" s="3"/>
      <c r="Q1582" s="3"/>
      <c r="R1582" s="3"/>
      <c r="S1582" s="3"/>
      <c r="T1582" s="3"/>
      <c r="U1582" s="3"/>
      <c r="V1582" s="3"/>
      <c r="W1582" s="2">
        <v>0</v>
      </c>
      <c r="X1582" s="2">
        <v>0</v>
      </c>
      <c r="Y1582" s="2">
        <v>960</v>
      </c>
      <c r="Z1582" s="2">
        <v>192</v>
      </c>
      <c r="AA1582" s="2">
        <v>0</v>
      </c>
      <c r="AB1582" s="2">
        <v>0</v>
      </c>
      <c r="AC1582" s="2">
        <v>960</v>
      </c>
      <c r="AD1582" s="2">
        <v>192</v>
      </c>
      <c r="AE1582" s="2">
        <v>1152</v>
      </c>
      <c r="AF1582" s="2">
        <v>0</v>
      </c>
      <c r="AG1582" s="2">
        <v>0</v>
      </c>
      <c r="AH1582" s="2">
        <v>48000000</v>
      </c>
      <c r="AI1582" s="2">
        <v>9600000</v>
      </c>
      <c r="AJ1582" s="2">
        <v>0</v>
      </c>
      <c r="AK1582" s="2">
        <v>0</v>
      </c>
      <c r="AL1582" s="2">
        <v>48000000</v>
      </c>
      <c r="AM1582" s="2">
        <v>9600000</v>
      </c>
      <c r="AN1582" s="2">
        <v>57600000</v>
      </c>
    </row>
    <row r="1583" spans="1:40" ht="15" customHeight="1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3" t="s">
        <v>401</v>
      </c>
      <c r="P1583" s="3"/>
      <c r="Q1583" s="3"/>
      <c r="R1583" s="3"/>
      <c r="S1583" s="3"/>
      <c r="T1583" s="3"/>
      <c r="U1583" s="3"/>
      <c r="V1583" s="3"/>
      <c r="W1583" s="2">
        <v>586</v>
      </c>
      <c r="X1583" s="2">
        <v>117</v>
      </c>
      <c r="Y1583" s="2">
        <v>0</v>
      </c>
      <c r="Z1583" s="2">
        <v>0</v>
      </c>
      <c r="AA1583" s="2">
        <v>0</v>
      </c>
      <c r="AB1583" s="2">
        <v>0</v>
      </c>
      <c r="AC1583" s="2">
        <v>586</v>
      </c>
      <c r="AD1583" s="2">
        <v>117</v>
      </c>
      <c r="AE1583" s="2">
        <v>703</v>
      </c>
      <c r="AF1583" s="2">
        <v>7032000</v>
      </c>
      <c r="AG1583" s="2">
        <v>1404000</v>
      </c>
      <c r="AH1583" s="2">
        <v>0</v>
      </c>
      <c r="AI1583" s="2">
        <v>0</v>
      </c>
      <c r="AJ1583" s="2">
        <v>0</v>
      </c>
      <c r="AK1583" s="2">
        <v>0</v>
      </c>
      <c r="AL1583" s="2">
        <v>7032000</v>
      </c>
      <c r="AM1583" s="2">
        <v>1404000</v>
      </c>
      <c r="AN1583" s="2">
        <v>8436000</v>
      </c>
    </row>
    <row r="1584" spans="1:40" ht="15" customHeight="1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3" t="s">
        <v>402</v>
      </c>
      <c r="P1584" s="3"/>
      <c r="Q1584" s="3"/>
      <c r="R1584" s="3"/>
      <c r="S1584" s="3"/>
      <c r="T1584" s="3"/>
      <c r="U1584" s="3"/>
      <c r="V1584" s="3"/>
      <c r="W1584" s="2">
        <v>33</v>
      </c>
      <c r="X1584" s="2">
        <v>2</v>
      </c>
      <c r="Y1584" s="2">
        <v>1440</v>
      </c>
      <c r="Z1584" s="2">
        <v>120</v>
      </c>
      <c r="AA1584" s="2">
        <v>228</v>
      </c>
      <c r="AB1584" s="2">
        <v>18</v>
      </c>
      <c r="AC1584" s="2">
        <v>1245</v>
      </c>
      <c r="AD1584" s="2">
        <v>104</v>
      </c>
      <c r="AE1584" s="2">
        <v>1349</v>
      </c>
      <c r="AF1584" s="2">
        <v>528000</v>
      </c>
      <c r="AG1584" s="2">
        <v>32000</v>
      </c>
      <c r="AH1584" s="2">
        <v>23040000</v>
      </c>
      <c r="AI1584" s="2">
        <v>1920000</v>
      </c>
      <c r="AJ1584" s="2">
        <v>3648000</v>
      </c>
      <c r="AK1584" s="2">
        <v>288000</v>
      </c>
      <c r="AL1584" s="2">
        <v>19920000</v>
      </c>
      <c r="AM1584" s="2">
        <v>1664000</v>
      </c>
      <c r="AN1584" s="2">
        <v>21584000</v>
      </c>
    </row>
    <row r="1585" spans="1:40" ht="15" customHeight="1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3" t="s">
        <v>403</v>
      </c>
      <c r="P1585" s="3"/>
      <c r="Q1585" s="3"/>
      <c r="R1585" s="3"/>
      <c r="S1585" s="3"/>
      <c r="T1585" s="3"/>
      <c r="U1585" s="3"/>
      <c r="V1585" s="3"/>
      <c r="W1585" s="2">
        <v>400</v>
      </c>
      <c r="X1585" s="2">
        <v>100</v>
      </c>
      <c r="Y1585" s="2">
        <v>192</v>
      </c>
      <c r="Z1585" s="2">
        <v>72</v>
      </c>
      <c r="AA1585" s="2">
        <v>66</v>
      </c>
      <c r="AB1585" s="2">
        <v>15</v>
      </c>
      <c r="AC1585" s="2">
        <v>526</v>
      </c>
      <c r="AD1585" s="2">
        <v>157</v>
      </c>
      <c r="AE1585" s="2">
        <v>683</v>
      </c>
      <c r="AF1585" s="2">
        <v>12000000</v>
      </c>
      <c r="AG1585" s="2">
        <v>3000000</v>
      </c>
      <c r="AH1585" s="2">
        <v>5760000</v>
      </c>
      <c r="AI1585" s="2">
        <v>2160000</v>
      </c>
      <c r="AJ1585" s="2">
        <v>1980000</v>
      </c>
      <c r="AK1585" s="2">
        <v>450000</v>
      </c>
      <c r="AL1585" s="2">
        <v>15780000</v>
      </c>
      <c r="AM1585" s="2">
        <v>4710000</v>
      </c>
      <c r="AN1585" s="2">
        <v>20490000</v>
      </c>
    </row>
    <row r="1586" spans="1:40" ht="15" customHeight="1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3" t="s">
        <v>404</v>
      </c>
      <c r="P1586" s="3"/>
      <c r="Q1586" s="3"/>
      <c r="R1586" s="3"/>
      <c r="S1586" s="3"/>
      <c r="T1586" s="3"/>
      <c r="U1586" s="3"/>
      <c r="V1586" s="3"/>
      <c r="W1586" s="2">
        <v>280</v>
      </c>
      <c r="X1586" s="2">
        <v>70</v>
      </c>
      <c r="Y1586" s="2">
        <v>192</v>
      </c>
      <c r="Z1586" s="2">
        <v>0</v>
      </c>
      <c r="AA1586" s="2">
        <v>0</v>
      </c>
      <c r="AB1586" s="2">
        <v>0</v>
      </c>
      <c r="AC1586" s="2">
        <v>472</v>
      </c>
      <c r="AD1586" s="2">
        <v>70</v>
      </c>
      <c r="AE1586" s="2">
        <v>542</v>
      </c>
      <c r="AF1586" s="2">
        <v>4480000</v>
      </c>
      <c r="AG1586" s="2">
        <v>1120000</v>
      </c>
      <c r="AH1586" s="2">
        <v>3072000</v>
      </c>
      <c r="AI1586" s="2">
        <v>0</v>
      </c>
      <c r="AJ1586" s="2">
        <v>0</v>
      </c>
      <c r="AK1586" s="2">
        <v>0</v>
      </c>
      <c r="AL1586" s="2">
        <v>7552000</v>
      </c>
      <c r="AM1586" s="2">
        <v>1120000</v>
      </c>
      <c r="AN1586" s="2">
        <v>8672000</v>
      </c>
    </row>
    <row r="1587" spans="1:40" ht="15" customHeight="1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3" t="s">
        <v>405</v>
      </c>
      <c r="P1587" s="3"/>
      <c r="Q1587" s="3"/>
      <c r="R1587" s="3"/>
      <c r="S1587" s="3"/>
      <c r="T1587" s="3"/>
      <c r="U1587" s="3"/>
      <c r="V1587" s="3"/>
      <c r="W1587" s="2">
        <v>0</v>
      </c>
      <c r="X1587" s="2">
        <v>0</v>
      </c>
      <c r="Y1587" s="2">
        <v>432</v>
      </c>
      <c r="Z1587" s="2">
        <v>36</v>
      </c>
      <c r="AA1587" s="2">
        <v>144</v>
      </c>
      <c r="AB1587" s="2">
        <v>12</v>
      </c>
      <c r="AC1587" s="2">
        <v>288</v>
      </c>
      <c r="AD1587" s="2">
        <v>24</v>
      </c>
      <c r="AE1587" s="2">
        <v>312</v>
      </c>
      <c r="AF1587" s="2">
        <v>0</v>
      </c>
      <c r="AG1587" s="2">
        <v>0</v>
      </c>
      <c r="AH1587" s="2">
        <v>12096000</v>
      </c>
      <c r="AI1587" s="2">
        <v>1008000</v>
      </c>
      <c r="AJ1587" s="2">
        <v>4032000</v>
      </c>
      <c r="AK1587" s="2">
        <v>336000</v>
      </c>
      <c r="AL1587" s="2">
        <v>8064000</v>
      </c>
      <c r="AM1587" s="2">
        <v>672000</v>
      </c>
      <c r="AN1587" s="2">
        <v>8736000</v>
      </c>
    </row>
    <row r="1588" spans="1:40" ht="15" customHeight="1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3" t="s">
        <v>406</v>
      </c>
      <c r="P1588" s="3"/>
      <c r="Q1588" s="3"/>
      <c r="R1588" s="3"/>
      <c r="S1588" s="3"/>
      <c r="T1588" s="3"/>
      <c r="U1588" s="3"/>
      <c r="V1588" s="3"/>
      <c r="W1588" s="2">
        <v>71</v>
      </c>
      <c r="X1588" s="2">
        <v>5</v>
      </c>
      <c r="Y1588" s="2">
        <v>4040</v>
      </c>
      <c r="Z1588" s="2">
        <v>336</v>
      </c>
      <c r="AA1588" s="2">
        <v>879</v>
      </c>
      <c r="AB1588" s="2">
        <v>70</v>
      </c>
      <c r="AC1588" s="2">
        <v>3232</v>
      </c>
      <c r="AD1588" s="2">
        <v>271</v>
      </c>
      <c r="AE1588" s="2">
        <v>3503</v>
      </c>
      <c r="AF1588" s="2">
        <v>639000</v>
      </c>
      <c r="AG1588" s="2">
        <v>45000</v>
      </c>
      <c r="AH1588" s="2">
        <v>36360000</v>
      </c>
      <c r="AI1588" s="2">
        <v>3024000</v>
      </c>
      <c r="AJ1588" s="2">
        <v>7911000</v>
      </c>
      <c r="AK1588" s="2">
        <v>630000</v>
      </c>
      <c r="AL1588" s="2">
        <v>29088000</v>
      </c>
      <c r="AM1588" s="2">
        <v>2439000</v>
      </c>
      <c r="AN1588" s="2">
        <v>31527000</v>
      </c>
    </row>
    <row r="1589" spans="1:40" ht="15" customHeight="1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3" t="s">
        <v>407</v>
      </c>
      <c r="P1589" s="3"/>
      <c r="Q1589" s="3"/>
      <c r="R1589" s="3"/>
      <c r="S1589" s="3"/>
      <c r="T1589" s="3"/>
      <c r="U1589" s="3"/>
      <c r="V1589" s="3"/>
      <c r="W1589" s="2">
        <v>0</v>
      </c>
      <c r="X1589" s="2">
        <v>0</v>
      </c>
      <c r="Y1589" s="2">
        <v>576</v>
      </c>
      <c r="Z1589" s="2">
        <v>64</v>
      </c>
      <c r="AA1589" s="2">
        <v>0</v>
      </c>
      <c r="AB1589" s="2">
        <v>0</v>
      </c>
      <c r="AC1589" s="2">
        <v>576</v>
      </c>
      <c r="AD1589" s="2">
        <v>64</v>
      </c>
      <c r="AE1589" s="2">
        <v>640</v>
      </c>
      <c r="AF1589" s="2">
        <v>0</v>
      </c>
      <c r="AG1589" s="2">
        <v>0</v>
      </c>
      <c r="AH1589" s="2">
        <v>12672000</v>
      </c>
      <c r="AI1589" s="2">
        <v>1408000</v>
      </c>
      <c r="AJ1589" s="2">
        <v>0</v>
      </c>
      <c r="AK1589" s="2">
        <v>0</v>
      </c>
      <c r="AL1589" s="2">
        <v>12672000</v>
      </c>
      <c r="AM1589" s="2">
        <v>1408000</v>
      </c>
      <c r="AN1589" s="2">
        <v>14080000</v>
      </c>
    </row>
    <row r="1590" spans="1:40" ht="15" customHeight="1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3" t="s">
        <v>408</v>
      </c>
      <c r="P1590" s="3"/>
      <c r="Q1590" s="3"/>
      <c r="R1590" s="3"/>
      <c r="S1590" s="3"/>
      <c r="T1590" s="3"/>
      <c r="U1590" s="3"/>
      <c r="V1590" s="3"/>
      <c r="W1590" s="2">
        <v>0</v>
      </c>
      <c r="X1590" s="2">
        <v>0</v>
      </c>
      <c r="Y1590" s="2">
        <v>576</v>
      </c>
      <c r="Z1590" s="2">
        <v>64</v>
      </c>
      <c r="AA1590" s="2">
        <v>0</v>
      </c>
      <c r="AB1590" s="2">
        <v>0</v>
      </c>
      <c r="AC1590" s="2">
        <v>576</v>
      </c>
      <c r="AD1590" s="2">
        <v>64</v>
      </c>
      <c r="AE1590" s="2">
        <v>640</v>
      </c>
      <c r="AF1590" s="2">
        <v>0</v>
      </c>
      <c r="AG1590" s="2">
        <v>0</v>
      </c>
      <c r="AH1590" s="2">
        <v>12672000</v>
      </c>
      <c r="AI1590" s="2">
        <v>1408000</v>
      </c>
      <c r="AJ1590" s="2">
        <v>0</v>
      </c>
      <c r="AK1590" s="2">
        <v>0</v>
      </c>
      <c r="AL1590" s="2">
        <v>12672000</v>
      </c>
      <c r="AM1590" s="2">
        <v>1408000</v>
      </c>
      <c r="AN1590" s="2">
        <v>14080000</v>
      </c>
    </row>
    <row r="1591" spans="1:40" ht="15" customHeight="1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3" t="s">
        <v>409</v>
      </c>
      <c r="P1591" s="3"/>
      <c r="Q1591" s="3"/>
      <c r="R1591" s="3"/>
      <c r="S1591" s="3"/>
      <c r="T1591" s="3"/>
      <c r="U1591" s="3"/>
      <c r="V1591" s="3"/>
      <c r="W1591" s="2">
        <v>36</v>
      </c>
      <c r="X1591" s="2">
        <v>3</v>
      </c>
      <c r="Y1591" s="2">
        <v>576</v>
      </c>
      <c r="Z1591" s="2">
        <v>64</v>
      </c>
      <c r="AA1591" s="2">
        <v>0</v>
      </c>
      <c r="AB1591" s="2">
        <v>0</v>
      </c>
      <c r="AC1591" s="2">
        <v>612</v>
      </c>
      <c r="AD1591" s="2">
        <v>67</v>
      </c>
      <c r="AE1591" s="2">
        <v>679</v>
      </c>
      <c r="AF1591" s="2">
        <v>792000</v>
      </c>
      <c r="AG1591" s="2">
        <v>66000</v>
      </c>
      <c r="AH1591" s="2">
        <v>12672000</v>
      </c>
      <c r="AI1591" s="2">
        <v>1408000</v>
      </c>
      <c r="AJ1591" s="2">
        <v>0</v>
      </c>
      <c r="AK1591" s="2">
        <v>0</v>
      </c>
      <c r="AL1591" s="2">
        <v>13464000</v>
      </c>
      <c r="AM1591" s="2">
        <v>1474000</v>
      </c>
      <c r="AN1591" s="2">
        <v>14938000</v>
      </c>
    </row>
    <row r="1592" spans="1:40" ht="15" customHeight="1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3" t="s">
        <v>410</v>
      </c>
      <c r="P1592" s="3"/>
      <c r="Q1592" s="3"/>
      <c r="R1592" s="3"/>
      <c r="S1592" s="3"/>
      <c r="T1592" s="3"/>
      <c r="U1592" s="3"/>
      <c r="V1592" s="3"/>
      <c r="W1592" s="2">
        <v>4</v>
      </c>
      <c r="X1592" s="2">
        <v>0</v>
      </c>
      <c r="Y1592" s="2">
        <v>144</v>
      </c>
      <c r="Z1592" s="2">
        <v>12</v>
      </c>
      <c r="AA1592" s="2">
        <v>73</v>
      </c>
      <c r="AB1592" s="2">
        <v>4</v>
      </c>
      <c r="AC1592" s="2">
        <v>75</v>
      </c>
      <c r="AD1592" s="2">
        <v>8</v>
      </c>
      <c r="AE1592" s="2">
        <v>83</v>
      </c>
      <c r="AF1592" s="2">
        <v>132000</v>
      </c>
      <c r="AG1592" s="2">
        <v>0</v>
      </c>
      <c r="AH1592" s="2">
        <v>4752000</v>
      </c>
      <c r="AI1592" s="2">
        <v>396000</v>
      </c>
      <c r="AJ1592" s="2">
        <v>2409000</v>
      </c>
      <c r="AK1592" s="2">
        <v>132000</v>
      </c>
      <c r="AL1592" s="2">
        <v>2475000</v>
      </c>
      <c r="AM1592" s="2">
        <v>264000</v>
      </c>
      <c r="AN1592" s="2">
        <v>2739000</v>
      </c>
    </row>
    <row r="1593" spans="1:40" ht="15" customHeight="1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3" t="s">
        <v>411</v>
      </c>
      <c r="P1593" s="3"/>
      <c r="Q1593" s="3"/>
      <c r="R1593" s="3"/>
      <c r="S1593" s="3"/>
      <c r="T1593" s="3"/>
      <c r="U1593" s="3"/>
      <c r="V1593" s="3"/>
      <c r="W1593" s="2">
        <v>0</v>
      </c>
      <c r="X1593" s="2">
        <v>0</v>
      </c>
      <c r="Y1593" s="2">
        <v>144</v>
      </c>
      <c r="Z1593" s="2">
        <v>12</v>
      </c>
      <c r="AA1593" s="2">
        <v>60</v>
      </c>
      <c r="AB1593" s="2">
        <v>5</v>
      </c>
      <c r="AC1593" s="2">
        <v>84</v>
      </c>
      <c r="AD1593" s="2">
        <v>7</v>
      </c>
      <c r="AE1593" s="2">
        <v>91</v>
      </c>
      <c r="AF1593" s="2">
        <v>0</v>
      </c>
      <c r="AG1593" s="2">
        <v>0</v>
      </c>
      <c r="AH1593" s="2">
        <v>4752000</v>
      </c>
      <c r="AI1593" s="2">
        <v>396000</v>
      </c>
      <c r="AJ1593" s="2">
        <v>1980000</v>
      </c>
      <c r="AK1593" s="2">
        <v>165000</v>
      </c>
      <c r="AL1593" s="2">
        <v>2772000</v>
      </c>
      <c r="AM1593" s="2">
        <v>231000</v>
      </c>
      <c r="AN1593" s="2">
        <v>3003000</v>
      </c>
    </row>
    <row r="1594" spans="1:40" ht="15" customHeight="1" x14ac:dyDescent="0.25">
      <c r="A1594" s="5"/>
      <c r="B1594" s="5"/>
      <c r="C1594" s="5"/>
      <c r="D1594" s="5"/>
      <c r="E1594" s="5"/>
      <c r="F1594" s="5"/>
      <c r="G1594" s="5"/>
      <c r="H1594" s="7" t="s">
        <v>187</v>
      </c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2">
        <v>2118</v>
      </c>
      <c r="X1594" s="2">
        <v>411</v>
      </c>
      <c r="Y1594" s="2">
        <v>9272</v>
      </c>
      <c r="Z1594" s="2">
        <v>972</v>
      </c>
      <c r="AA1594" s="2">
        <v>1544</v>
      </c>
      <c r="AB1594" s="2">
        <v>139</v>
      </c>
      <c r="AC1594" s="2">
        <v>9846</v>
      </c>
      <c r="AD1594" s="2">
        <v>1244</v>
      </c>
      <c r="AE1594" s="2">
        <v>11090</v>
      </c>
      <c r="AF1594" s="2">
        <v>48365000</v>
      </c>
      <c r="AG1594" s="2">
        <v>9194000</v>
      </c>
      <c r="AH1594" s="2">
        <v>175848000</v>
      </c>
      <c r="AI1594" s="2">
        <v>22728000</v>
      </c>
      <c r="AJ1594" s="2">
        <v>25546000</v>
      </c>
      <c r="AK1594" s="2">
        <v>2542000</v>
      </c>
      <c r="AL1594" s="2">
        <v>198667000</v>
      </c>
      <c r="AM1594" s="2">
        <v>29380000</v>
      </c>
      <c r="AN1594" s="2">
        <v>228047000</v>
      </c>
    </row>
    <row r="1595" spans="1:40" ht="15" customHeight="1" x14ac:dyDescent="0.25">
      <c r="A1595" s="5"/>
      <c r="B1595" s="5"/>
      <c r="C1595" s="5"/>
      <c r="D1595" s="5"/>
      <c r="E1595" s="5"/>
      <c r="F1595" s="5"/>
      <c r="G1595" s="5"/>
      <c r="H1595" s="6" t="s">
        <v>188</v>
      </c>
      <c r="I1595" s="6"/>
      <c r="J1595" s="6"/>
      <c r="K1595" s="6"/>
      <c r="L1595" s="6"/>
      <c r="M1595" s="6"/>
      <c r="N1595" s="6"/>
      <c r="O1595" s="3" t="s">
        <v>391</v>
      </c>
      <c r="P1595" s="3"/>
      <c r="Q1595" s="3"/>
      <c r="R1595" s="3"/>
      <c r="S1595" s="3"/>
      <c r="T1595" s="3"/>
      <c r="U1595" s="3"/>
      <c r="V1595" s="3"/>
      <c r="W1595" s="2">
        <v>-118</v>
      </c>
      <c r="X1595" s="2">
        <v>9</v>
      </c>
      <c r="Y1595" s="2">
        <v>0</v>
      </c>
      <c r="Z1595" s="2">
        <v>0</v>
      </c>
      <c r="AA1595" s="2">
        <v>0</v>
      </c>
      <c r="AB1595" s="2">
        <v>0</v>
      </c>
      <c r="AC1595" s="2">
        <v>-118</v>
      </c>
      <c r="AD1595" s="2">
        <v>9</v>
      </c>
      <c r="AE1595" s="2">
        <v>-109</v>
      </c>
      <c r="AF1595" s="2">
        <v>-1180000</v>
      </c>
      <c r="AG1595" s="2">
        <v>90000</v>
      </c>
      <c r="AH1595" s="2">
        <v>0</v>
      </c>
      <c r="AI1595" s="2">
        <v>0</v>
      </c>
      <c r="AJ1595" s="2">
        <v>0</v>
      </c>
      <c r="AK1595" s="2">
        <v>0</v>
      </c>
      <c r="AL1595" s="2">
        <v>-1180000</v>
      </c>
      <c r="AM1595" s="2">
        <v>90000</v>
      </c>
      <c r="AN1595" s="2">
        <v>-1090000</v>
      </c>
    </row>
    <row r="1596" spans="1:40" ht="15" customHeight="1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3" t="s">
        <v>392</v>
      </c>
      <c r="P1596" s="3"/>
      <c r="Q1596" s="3"/>
      <c r="R1596" s="3"/>
      <c r="S1596" s="3"/>
      <c r="T1596" s="3"/>
      <c r="U1596" s="3"/>
      <c r="V1596" s="3"/>
      <c r="W1596" s="2">
        <v>-6</v>
      </c>
      <c r="X1596" s="2">
        <v>-1</v>
      </c>
      <c r="Y1596" s="2">
        <v>0</v>
      </c>
      <c r="Z1596" s="2">
        <v>0</v>
      </c>
      <c r="AA1596" s="2">
        <v>0</v>
      </c>
      <c r="AB1596" s="2">
        <v>0</v>
      </c>
      <c r="AC1596" s="2">
        <v>-6</v>
      </c>
      <c r="AD1596" s="2">
        <v>-1</v>
      </c>
      <c r="AE1596" s="2">
        <v>-7</v>
      </c>
      <c r="AF1596" s="2">
        <v>-60000</v>
      </c>
      <c r="AG1596" s="2">
        <v>-10000</v>
      </c>
      <c r="AH1596" s="2">
        <v>0</v>
      </c>
      <c r="AI1596" s="2">
        <v>0</v>
      </c>
      <c r="AJ1596" s="2">
        <v>0</v>
      </c>
      <c r="AK1596" s="2">
        <v>0</v>
      </c>
      <c r="AL1596" s="2">
        <v>-60000</v>
      </c>
      <c r="AM1596" s="2">
        <v>-10000</v>
      </c>
      <c r="AN1596" s="2">
        <v>-70000</v>
      </c>
    </row>
    <row r="1597" spans="1:40" ht="15" customHeight="1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3" t="s">
        <v>393</v>
      </c>
      <c r="P1597" s="3"/>
      <c r="Q1597" s="3"/>
      <c r="R1597" s="3"/>
      <c r="S1597" s="3"/>
      <c r="T1597" s="3"/>
      <c r="U1597" s="3"/>
      <c r="V1597" s="3"/>
      <c r="W1597" s="2">
        <v>-24</v>
      </c>
      <c r="X1597" s="2">
        <v>0</v>
      </c>
      <c r="Y1597" s="2">
        <v>0</v>
      </c>
      <c r="Z1597" s="2">
        <v>0</v>
      </c>
      <c r="AA1597" s="2">
        <v>0</v>
      </c>
      <c r="AB1597" s="2">
        <v>0</v>
      </c>
      <c r="AC1597" s="2">
        <v>-24</v>
      </c>
      <c r="AD1597" s="2">
        <v>0</v>
      </c>
      <c r="AE1597" s="2">
        <v>-24</v>
      </c>
      <c r="AF1597" s="2">
        <v>-600000</v>
      </c>
      <c r="AG1597" s="2">
        <v>0</v>
      </c>
      <c r="AH1597" s="2">
        <v>0</v>
      </c>
      <c r="AI1597" s="2">
        <v>0</v>
      </c>
      <c r="AJ1597" s="2">
        <v>0</v>
      </c>
      <c r="AK1597" s="2">
        <v>0</v>
      </c>
      <c r="AL1597" s="2">
        <v>-600000</v>
      </c>
      <c r="AM1597" s="2">
        <v>0</v>
      </c>
      <c r="AN1597" s="2">
        <v>-600000</v>
      </c>
    </row>
    <row r="1598" spans="1:40" ht="15" customHeight="1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3" t="s">
        <v>394</v>
      </c>
      <c r="P1598" s="3"/>
      <c r="Q1598" s="3"/>
      <c r="R1598" s="3"/>
      <c r="S1598" s="3"/>
      <c r="T1598" s="3"/>
      <c r="U1598" s="3"/>
      <c r="V1598" s="3"/>
      <c r="W1598" s="2">
        <v>0</v>
      </c>
      <c r="X1598" s="2">
        <v>0</v>
      </c>
      <c r="Y1598" s="2">
        <v>0</v>
      </c>
      <c r="Z1598" s="2">
        <v>0</v>
      </c>
      <c r="AA1598" s="2">
        <v>0</v>
      </c>
      <c r="AB1598" s="2">
        <v>0</v>
      </c>
      <c r="AC1598" s="2">
        <v>0</v>
      </c>
      <c r="AD1598" s="2">
        <v>0</v>
      </c>
      <c r="AE1598" s="2">
        <v>0</v>
      </c>
      <c r="AF1598" s="2">
        <v>0</v>
      </c>
      <c r="AG1598" s="2">
        <v>0</v>
      </c>
      <c r="AH1598" s="2">
        <v>0</v>
      </c>
      <c r="AI1598" s="2">
        <v>0</v>
      </c>
      <c r="AJ1598" s="2">
        <v>0</v>
      </c>
      <c r="AK1598" s="2">
        <v>0</v>
      </c>
      <c r="AL1598" s="2">
        <v>0</v>
      </c>
      <c r="AM1598" s="2">
        <v>0</v>
      </c>
      <c r="AN1598" s="2">
        <v>0</v>
      </c>
    </row>
    <row r="1599" spans="1:40" ht="15" customHeight="1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3" t="s">
        <v>395</v>
      </c>
      <c r="P1599" s="3"/>
      <c r="Q1599" s="3"/>
      <c r="R1599" s="3"/>
      <c r="S1599" s="3"/>
      <c r="T1599" s="3"/>
      <c r="U1599" s="3"/>
      <c r="V1599" s="3"/>
      <c r="W1599" s="2">
        <v>0</v>
      </c>
      <c r="X1599" s="2">
        <v>0</v>
      </c>
      <c r="Y1599" s="2">
        <v>0</v>
      </c>
      <c r="Z1599" s="2">
        <v>0</v>
      </c>
      <c r="AA1599" s="2">
        <v>0</v>
      </c>
      <c r="AB1599" s="2">
        <v>0</v>
      </c>
      <c r="AC1599" s="2">
        <v>0</v>
      </c>
      <c r="AD1599" s="2">
        <v>0</v>
      </c>
      <c r="AE1599" s="2">
        <v>0</v>
      </c>
      <c r="AF1599" s="2">
        <v>0</v>
      </c>
      <c r="AG1599" s="2">
        <v>0</v>
      </c>
      <c r="AH1599" s="2">
        <v>0</v>
      </c>
      <c r="AI1599" s="2">
        <v>0</v>
      </c>
      <c r="AJ1599" s="2">
        <v>0</v>
      </c>
      <c r="AK1599" s="2">
        <v>0</v>
      </c>
      <c r="AL1599" s="2">
        <v>0</v>
      </c>
      <c r="AM1599" s="2">
        <v>0</v>
      </c>
      <c r="AN1599" s="2">
        <v>0</v>
      </c>
    </row>
    <row r="1600" spans="1:40" ht="15" customHeight="1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3" t="s">
        <v>396</v>
      </c>
      <c r="P1600" s="3"/>
      <c r="Q1600" s="3"/>
      <c r="R1600" s="3"/>
      <c r="S1600" s="3"/>
      <c r="T1600" s="3"/>
      <c r="U1600" s="3"/>
      <c r="V1600" s="3"/>
      <c r="W1600" s="2">
        <v>0</v>
      </c>
      <c r="X1600" s="2">
        <v>0</v>
      </c>
      <c r="Y1600" s="2">
        <v>0</v>
      </c>
      <c r="Z1600" s="2">
        <v>0</v>
      </c>
      <c r="AA1600" s="2">
        <v>0</v>
      </c>
      <c r="AB1600" s="2">
        <v>0</v>
      </c>
      <c r="AC1600" s="2">
        <v>0</v>
      </c>
      <c r="AD1600" s="2">
        <v>0</v>
      </c>
      <c r="AE1600" s="2">
        <v>0</v>
      </c>
      <c r="AF1600" s="2">
        <v>0</v>
      </c>
      <c r="AG1600" s="2">
        <v>0</v>
      </c>
      <c r="AH1600" s="2">
        <v>0</v>
      </c>
      <c r="AI1600" s="2">
        <v>0</v>
      </c>
      <c r="AJ1600" s="2">
        <v>0</v>
      </c>
      <c r="AK1600" s="2">
        <v>0</v>
      </c>
      <c r="AL1600" s="2">
        <v>0</v>
      </c>
      <c r="AM1600" s="2">
        <v>0</v>
      </c>
      <c r="AN1600" s="2">
        <v>0</v>
      </c>
    </row>
    <row r="1601" spans="1:40" ht="15" customHeight="1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3" t="s">
        <v>397</v>
      </c>
      <c r="P1601" s="3"/>
      <c r="Q1601" s="3"/>
      <c r="R1601" s="3"/>
      <c r="S1601" s="3"/>
      <c r="T1601" s="3"/>
      <c r="U1601" s="3"/>
      <c r="V1601" s="3"/>
      <c r="W1601" s="2">
        <v>-492</v>
      </c>
      <c r="X1601" s="2">
        <v>-46</v>
      </c>
      <c r="Y1601" s="2">
        <v>0</v>
      </c>
      <c r="Z1601" s="2">
        <v>0</v>
      </c>
      <c r="AA1601" s="2">
        <v>0</v>
      </c>
      <c r="AB1601" s="2">
        <v>0</v>
      </c>
      <c r="AC1601" s="2">
        <v>-492</v>
      </c>
      <c r="AD1601" s="2">
        <v>-46</v>
      </c>
      <c r="AE1601" s="2">
        <v>-538</v>
      </c>
      <c r="AF1601" s="2">
        <v>-15744000</v>
      </c>
      <c r="AG1601" s="2">
        <v>-1472000</v>
      </c>
      <c r="AH1601" s="2">
        <v>0</v>
      </c>
      <c r="AI1601" s="2">
        <v>0</v>
      </c>
      <c r="AJ1601" s="2">
        <v>0</v>
      </c>
      <c r="AK1601" s="2">
        <v>0</v>
      </c>
      <c r="AL1601" s="2">
        <v>-15744000</v>
      </c>
      <c r="AM1601" s="2">
        <v>-1472000</v>
      </c>
      <c r="AN1601" s="2">
        <v>-17216000</v>
      </c>
    </row>
    <row r="1602" spans="1:40" ht="15" customHeight="1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3" t="s">
        <v>398</v>
      </c>
      <c r="P1602" s="3"/>
      <c r="Q1602" s="3"/>
      <c r="R1602" s="3"/>
      <c r="S1602" s="3"/>
      <c r="T1602" s="3"/>
      <c r="U1602" s="3"/>
      <c r="V1602" s="3"/>
      <c r="W1602" s="2">
        <v>-296</v>
      </c>
      <c r="X1602" s="2">
        <v>-36</v>
      </c>
      <c r="Y1602" s="2">
        <v>0</v>
      </c>
      <c r="Z1602" s="2">
        <v>0</v>
      </c>
      <c r="AA1602" s="2">
        <v>0</v>
      </c>
      <c r="AB1602" s="2">
        <v>0</v>
      </c>
      <c r="AC1602" s="2">
        <v>-296</v>
      </c>
      <c r="AD1602" s="2">
        <v>-36</v>
      </c>
      <c r="AE1602" s="2">
        <v>-332</v>
      </c>
      <c r="AF1602" s="2">
        <v>-25160000</v>
      </c>
      <c r="AG1602" s="2">
        <v>-3060000</v>
      </c>
      <c r="AH1602" s="2">
        <v>0</v>
      </c>
      <c r="AI1602" s="2">
        <v>0</v>
      </c>
      <c r="AJ1602" s="2">
        <v>0</v>
      </c>
      <c r="AK1602" s="2">
        <v>0</v>
      </c>
      <c r="AL1602" s="2">
        <v>-25160000</v>
      </c>
      <c r="AM1602" s="2">
        <v>-3060000</v>
      </c>
      <c r="AN1602" s="2">
        <v>-28220000</v>
      </c>
    </row>
    <row r="1603" spans="1:40" ht="15" customHeight="1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3" t="s">
        <v>399</v>
      </c>
      <c r="P1603" s="3"/>
      <c r="Q1603" s="3"/>
      <c r="R1603" s="3"/>
      <c r="S1603" s="3"/>
      <c r="T1603" s="3"/>
      <c r="U1603" s="3"/>
      <c r="V1603" s="3"/>
      <c r="W1603" s="2">
        <v>-205</v>
      </c>
      <c r="X1603" s="2">
        <v>-23</v>
      </c>
      <c r="Y1603" s="2">
        <v>0</v>
      </c>
      <c r="Z1603" s="2">
        <v>0</v>
      </c>
      <c r="AA1603" s="2">
        <v>0</v>
      </c>
      <c r="AB1603" s="2">
        <v>0</v>
      </c>
      <c r="AC1603" s="2">
        <v>-205</v>
      </c>
      <c r="AD1603" s="2">
        <v>-23</v>
      </c>
      <c r="AE1603" s="2">
        <v>-228</v>
      </c>
      <c r="AF1603" s="2">
        <v>-4100000</v>
      </c>
      <c r="AG1603" s="2">
        <v>-470000</v>
      </c>
      <c r="AH1603" s="2">
        <v>0</v>
      </c>
      <c r="AI1603" s="2">
        <v>0</v>
      </c>
      <c r="AJ1603" s="2">
        <v>0</v>
      </c>
      <c r="AK1603" s="2">
        <v>0</v>
      </c>
      <c r="AL1603" s="2">
        <v>-4100000</v>
      </c>
      <c r="AM1603" s="2">
        <v>-470000</v>
      </c>
      <c r="AN1603" s="2">
        <v>-4570000</v>
      </c>
    </row>
    <row r="1604" spans="1:40" ht="15" customHeight="1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3" t="s">
        <v>400</v>
      </c>
      <c r="P1604" s="3"/>
      <c r="Q1604" s="3"/>
      <c r="R1604" s="3"/>
      <c r="S1604" s="3"/>
      <c r="T1604" s="3"/>
      <c r="U1604" s="3"/>
      <c r="V1604" s="3"/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  <c r="AC1604" s="2">
        <v>0</v>
      </c>
      <c r="AD1604" s="2">
        <v>0</v>
      </c>
      <c r="AE1604" s="2">
        <v>0</v>
      </c>
      <c r="AF1604" s="2">
        <v>0</v>
      </c>
      <c r="AG1604" s="2">
        <v>0</v>
      </c>
      <c r="AH1604" s="2">
        <v>0</v>
      </c>
      <c r="AI1604" s="2">
        <v>0</v>
      </c>
      <c r="AJ1604" s="2">
        <v>0</v>
      </c>
      <c r="AK1604" s="2">
        <v>0</v>
      </c>
      <c r="AL1604" s="2">
        <v>0</v>
      </c>
      <c r="AM1604" s="2">
        <v>0</v>
      </c>
      <c r="AN1604" s="2">
        <v>0</v>
      </c>
    </row>
    <row r="1605" spans="1:40" ht="15" customHeight="1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3" t="s">
        <v>401</v>
      </c>
      <c r="P1605" s="3"/>
      <c r="Q1605" s="3"/>
      <c r="R1605" s="3"/>
      <c r="S1605" s="3"/>
      <c r="T1605" s="3"/>
      <c r="U1605" s="3"/>
      <c r="V1605" s="3"/>
      <c r="W1605" s="2">
        <v>-160</v>
      </c>
      <c r="X1605" s="2">
        <v>-14</v>
      </c>
      <c r="Y1605" s="2">
        <v>0</v>
      </c>
      <c r="Z1605" s="2">
        <v>0</v>
      </c>
      <c r="AA1605" s="2">
        <v>0</v>
      </c>
      <c r="AB1605" s="2">
        <v>0</v>
      </c>
      <c r="AC1605" s="2">
        <v>-160</v>
      </c>
      <c r="AD1605" s="2">
        <v>-14</v>
      </c>
      <c r="AE1605" s="2">
        <v>-174</v>
      </c>
      <c r="AF1605" s="2">
        <v>-1920000</v>
      </c>
      <c r="AG1605" s="2">
        <v>-168000</v>
      </c>
      <c r="AH1605" s="2">
        <v>0</v>
      </c>
      <c r="AI1605" s="2">
        <v>0</v>
      </c>
      <c r="AJ1605" s="2">
        <v>0</v>
      </c>
      <c r="AK1605" s="2">
        <v>0</v>
      </c>
      <c r="AL1605" s="2">
        <v>-1920000</v>
      </c>
      <c r="AM1605" s="2">
        <v>-168000</v>
      </c>
      <c r="AN1605" s="2">
        <v>-2088000</v>
      </c>
    </row>
    <row r="1606" spans="1:40" ht="15" customHeight="1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3" t="s">
        <v>402</v>
      </c>
      <c r="P1606" s="3"/>
      <c r="Q1606" s="3"/>
      <c r="R1606" s="3"/>
      <c r="S1606" s="3"/>
      <c r="T1606" s="3"/>
      <c r="U1606" s="3"/>
      <c r="V1606" s="3"/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  <c r="AE1606" s="2">
        <v>0</v>
      </c>
      <c r="AF1606" s="2">
        <v>0</v>
      </c>
      <c r="AG1606" s="2">
        <v>0</v>
      </c>
      <c r="AH1606" s="2">
        <v>0</v>
      </c>
      <c r="AI1606" s="2">
        <v>0</v>
      </c>
      <c r="AJ1606" s="2">
        <v>0</v>
      </c>
      <c r="AK1606" s="2">
        <v>0</v>
      </c>
      <c r="AL1606" s="2">
        <v>0</v>
      </c>
      <c r="AM1606" s="2">
        <v>0</v>
      </c>
      <c r="AN1606" s="2">
        <v>0</v>
      </c>
    </row>
    <row r="1607" spans="1:40" ht="15" customHeight="1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3" t="s">
        <v>403</v>
      </c>
      <c r="P1607" s="3"/>
      <c r="Q1607" s="3"/>
      <c r="R1607" s="3"/>
      <c r="S1607" s="3"/>
      <c r="T1607" s="3"/>
      <c r="U1607" s="3"/>
      <c r="V1607" s="3"/>
      <c r="W1607" s="2">
        <v>0</v>
      </c>
      <c r="X1607" s="2">
        <v>0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  <c r="AD1607" s="2">
        <v>0</v>
      </c>
      <c r="AE1607" s="2">
        <v>0</v>
      </c>
      <c r="AF1607" s="2">
        <v>0</v>
      </c>
      <c r="AG1607" s="2">
        <v>0</v>
      </c>
      <c r="AH1607" s="2">
        <v>0</v>
      </c>
      <c r="AI1607" s="2">
        <v>0</v>
      </c>
      <c r="AJ1607" s="2">
        <v>0</v>
      </c>
      <c r="AK1607" s="2">
        <v>0</v>
      </c>
      <c r="AL1607" s="2">
        <v>0</v>
      </c>
      <c r="AM1607" s="2">
        <v>0</v>
      </c>
      <c r="AN1607" s="2">
        <v>0</v>
      </c>
    </row>
    <row r="1608" spans="1:40" ht="15" customHeight="1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3" t="s">
        <v>404</v>
      </c>
      <c r="P1608" s="3"/>
      <c r="Q1608" s="3"/>
      <c r="R1608" s="3"/>
      <c r="S1608" s="3"/>
      <c r="T1608" s="3"/>
      <c r="U1608" s="3"/>
      <c r="V1608" s="3"/>
      <c r="W1608" s="2">
        <v>0</v>
      </c>
      <c r="X1608" s="2">
        <v>0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  <c r="AD1608" s="2">
        <v>0</v>
      </c>
      <c r="AE1608" s="2">
        <v>0</v>
      </c>
      <c r="AF1608" s="2">
        <v>0</v>
      </c>
      <c r="AG1608" s="2">
        <v>0</v>
      </c>
      <c r="AH1608" s="2">
        <v>0</v>
      </c>
      <c r="AI1608" s="2">
        <v>0</v>
      </c>
      <c r="AJ1608" s="2">
        <v>0</v>
      </c>
      <c r="AK1608" s="2">
        <v>0</v>
      </c>
      <c r="AL1608" s="2">
        <v>0</v>
      </c>
      <c r="AM1608" s="2">
        <v>0</v>
      </c>
      <c r="AN1608" s="2">
        <v>0</v>
      </c>
    </row>
    <row r="1609" spans="1:40" ht="15" customHeight="1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3" t="s">
        <v>405</v>
      </c>
      <c r="P1609" s="3"/>
      <c r="Q1609" s="3"/>
      <c r="R1609" s="3"/>
      <c r="S1609" s="3"/>
      <c r="T1609" s="3"/>
      <c r="U1609" s="3"/>
      <c r="V1609" s="3"/>
      <c r="W1609" s="2">
        <v>0</v>
      </c>
      <c r="X1609" s="2">
        <v>0</v>
      </c>
      <c r="Y1609" s="2">
        <v>0</v>
      </c>
      <c r="Z1609" s="2">
        <v>0</v>
      </c>
      <c r="AA1609" s="2">
        <v>0</v>
      </c>
      <c r="AB1609" s="2">
        <v>0</v>
      </c>
      <c r="AC1609" s="2">
        <v>0</v>
      </c>
      <c r="AD1609" s="2">
        <v>0</v>
      </c>
      <c r="AE1609" s="2">
        <v>0</v>
      </c>
      <c r="AF1609" s="2">
        <v>0</v>
      </c>
      <c r="AG1609" s="2">
        <v>0</v>
      </c>
      <c r="AH1609" s="2">
        <v>0</v>
      </c>
      <c r="AI1609" s="2">
        <v>0</v>
      </c>
      <c r="AJ1609" s="2">
        <v>0</v>
      </c>
      <c r="AK1609" s="2">
        <v>0</v>
      </c>
      <c r="AL1609" s="2">
        <v>0</v>
      </c>
      <c r="AM1609" s="2">
        <v>0</v>
      </c>
      <c r="AN1609" s="2">
        <v>0</v>
      </c>
    </row>
    <row r="1610" spans="1:40" ht="15" customHeight="1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3" t="s">
        <v>406</v>
      </c>
      <c r="P1610" s="3"/>
      <c r="Q1610" s="3"/>
      <c r="R1610" s="3"/>
      <c r="S1610" s="3"/>
      <c r="T1610" s="3"/>
      <c r="U1610" s="3"/>
      <c r="V1610" s="3"/>
      <c r="W1610" s="2">
        <v>0</v>
      </c>
      <c r="X1610" s="2">
        <v>0</v>
      </c>
      <c r="Y1610" s="2">
        <v>0</v>
      </c>
      <c r="Z1610" s="2">
        <v>0</v>
      </c>
      <c r="AA1610" s="2">
        <v>0</v>
      </c>
      <c r="AB1610" s="2">
        <v>0</v>
      </c>
      <c r="AC1610" s="2">
        <v>0</v>
      </c>
      <c r="AD1610" s="2">
        <v>0</v>
      </c>
      <c r="AE1610" s="2">
        <v>0</v>
      </c>
      <c r="AF1610" s="2">
        <v>0</v>
      </c>
      <c r="AG1610" s="2">
        <v>0</v>
      </c>
      <c r="AH1610" s="2">
        <v>0</v>
      </c>
      <c r="AI1610" s="2">
        <v>0</v>
      </c>
      <c r="AJ1610" s="2">
        <v>0</v>
      </c>
      <c r="AK1610" s="2">
        <v>0</v>
      </c>
      <c r="AL1610" s="2">
        <v>0</v>
      </c>
      <c r="AM1610" s="2">
        <v>0</v>
      </c>
      <c r="AN1610" s="2">
        <v>0</v>
      </c>
    </row>
    <row r="1611" spans="1:40" ht="15" customHeight="1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3" t="s">
        <v>407</v>
      </c>
      <c r="P1611" s="3"/>
      <c r="Q1611" s="3"/>
      <c r="R1611" s="3"/>
      <c r="S1611" s="3"/>
      <c r="T1611" s="3"/>
      <c r="U1611" s="3"/>
      <c r="V1611" s="3"/>
      <c r="W1611" s="2">
        <v>0</v>
      </c>
      <c r="X1611" s="2">
        <v>0</v>
      </c>
      <c r="Y1611" s="2">
        <v>0</v>
      </c>
      <c r="Z1611" s="2">
        <v>0</v>
      </c>
      <c r="AA1611" s="2">
        <v>0</v>
      </c>
      <c r="AB1611" s="2">
        <v>0</v>
      </c>
      <c r="AC1611" s="2">
        <v>0</v>
      </c>
      <c r="AD1611" s="2">
        <v>0</v>
      </c>
      <c r="AE1611" s="2">
        <v>0</v>
      </c>
      <c r="AF1611" s="2">
        <v>0</v>
      </c>
      <c r="AG1611" s="2">
        <v>0</v>
      </c>
      <c r="AH1611" s="2">
        <v>0</v>
      </c>
      <c r="AI1611" s="2">
        <v>0</v>
      </c>
      <c r="AJ1611" s="2">
        <v>0</v>
      </c>
      <c r="AK1611" s="2">
        <v>0</v>
      </c>
      <c r="AL1611" s="2">
        <v>0</v>
      </c>
      <c r="AM1611" s="2">
        <v>0</v>
      </c>
      <c r="AN1611" s="2">
        <v>0</v>
      </c>
    </row>
    <row r="1612" spans="1:40" ht="15" customHeight="1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3" t="s">
        <v>408</v>
      </c>
      <c r="P1612" s="3"/>
      <c r="Q1612" s="3"/>
      <c r="R1612" s="3"/>
      <c r="S1612" s="3"/>
      <c r="T1612" s="3"/>
      <c r="U1612" s="3"/>
      <c r="V1612" s="3"/>
      <c r="W1612" s="2">
        <v>0</v>
      </c>
      <c r="X1612" s="2">
        <v>0</v>
      </c>
      <c r="Y1612" s="2">
        <v>0</v>
      </c>
      <c r="Z1612" s="2">
        <v>0</v>
      </c>
      <c r="AA1612" s="2">
        <v>0</v>
      </c>
      <c r="AB1612" s="2">
        <v>0</v>
      </c>
      <c r="AC1612" s="2">
        <v>0</v>
      </c>
      <c r="AD1612" s="2">
        <v>0</v>
      </c>
      <c r="AE1612" s="2">
        <v>0</v>
      </c>
      <c r="AF1612" s="2">
        <v>0</v>
      </c>
      <c r="AG1612" s="2">
        <v>0</v>
      </c>
      <c r="AH1612" s="2">
        <v>0</v>
      </c>
      <c r="AI1612" s="2">
        <v>0</v>
      </c>
      <c r="AJ1612" s="2">
        <v>0</v>
      </c>
      <c r="AK1612" s="2">
        <v>0</v>
      </c>
      <c r="AL1612" s="2">
        <v>0</v>
      </c>
      <c r="AM1612" s="2">
        <v>0</v>
      </c>
      <c r="AN1612" s="2">
        <v>0</v>
      </c>
    </row>
    <row r="1613" spans="1:40" ht="15" customHeight="1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3" t="s">
        <v>409</v>
      </c>
      <c r="P1613" s="3"/>
      <c r="Q1613" s="3"/>
      <c r="R1613" s="3"/>
      <c r="S1613" s="3"/>
      <c r="T1613" s="3"/>
      <c r="U1613" s="3"/>
      <c r="V1613" s="3"/>
      <c r="W1613" s="2">
        <v>0</v>
      </c>
      <c r="X1613" s="2">
        <v>0</v>
      </c>
      <c r="Y1613" s="2">
        <v>0</v>
      </c>
      <c r="Z1613" s="2">
        <v>0</v>
      </c>
      <c r="AA1613" s="2">
        <v>0</v>
      </c>
      <c r="AB1613" s="2">
        <v>0</v>
      </c>
      <c r="AC1613" s="2">
        <v>0</v>
      </c>
      <c r="AD1613" s="2">
        <v>0</v>
      </c>
      <c r="AE1613" s="2">
        <v>0</v>
      </c>
      <c r="AF1613" s="2">
        <v>0</v>
      </c>
      <c r="AG1613" s="2">
        <v>0</v>
      </c>
      <c r="AH1613" s="2">
        <v>0</v>
      </c>
      <c r="AI1613" s="2">
        <v>0</v>
      </c>
      <c r="AJ1613" s="2">
        <v>0</v>
      </c>
      <c r="AK1613" s="2">
        <v>0</v>
      </c>
      <c r="AL1613" s="2">
        <v>0</v>
      </c>
      <c r="AM1613" s="2">
        <v>0</v>
      </c>
      <c r="AN1613" s="2">
        <v>0</v>
      </c>
    </row>
    <row r="1614" spans="1:40" ht="15" customHeight="1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3" t="s">
        <v>410</v>
      </c>
      <c r="P1614" s="3"/>
      <c r="Q1614" s="3"/>
      <c r="R1614" s="3"/>
      <c r="S1614" s="3"/>
      <c r="T1614" s="3"/>
      <c r="U1614" s="3"/>
      <c r="V1614" s="3"/>
      <c r="W1614" s="2">
        <v>0</v>
      </c>
      <c r="X1614" s="2">
        <v>0</v>
      </c>
      <c r="Y1614" s="2">
        <v>0</v>
      </c>
      <c r="Z1614" s="2">
        <v>0</v>
      </c>
      <c r="AA1614" s="2">
        <v>0</v>
      </c>
      <c r="AB1614" s="2">
        <v>0</v>
      </c>
      <c r="AC1614" s="2">
        <v>0</v>
      </c>
      <c r="AD1614" s="2">
        <v>0</v>
      </c>
      <c r="AE1614" s="2">
        <v>0</v>
      </c>
      <c r="AF1614" s="2">
        <v>0</v>
      </c>
      <c r="AG1614" s="2">
        <v>0</v>
      </c>
      <c r="AH1614" s="2">
        <v>0</v>
      </c>
      <c r="AI1614" s="2">
        <v>0</v>
      </c>
      <c r="AJ1614" s="2">
        <v>0</v>
      </c>
      <c r="AK1614" s="2">
        <v>0</v>
      </c>
      <c r="AL1614" s="2">
        <v>0</v>
      </c>
      <c r="AM1614" s="2">
        <v>0</v>
      </c>
      <c r="AN1614" s="2">
        <v>0</v>
      </c>
    </row>
    <row r="1615" spans="1:40" ht="15" customHeight="1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3" t="s">
        <v>411</v>
      </c>
      <c r="P1615" s="3"/>
      <c r="Q1615" s="3"/>
      <c r="R1615" s="3"/>
      <c r="S1615" s="3"/>
      <c r="T1615" s="3"/>
      <c r="U1615" s="3"/>
      <c r="V1615" s="3"/>
      <c r="W1615" s="2">
        <v>0</v>
      </c>
      <c r="X1615" s="2">
        <v>0</v>
      </c>
      <c r="Y1615" s="2">
        <v>0</v>
      </c>
      <c r="Z1615" s="2">
        <v>0</v>
      </c>
      <c r="AA1615" s="2">
        <v>0</v>
      </c>
      <c r="AB1615" s="2">
        <v>0</v>
      </c>
      <c r="AC1615" s="2">
        <v>0</v>
      </c>
      <c r="AD1615" s="2">
        <v>0</v>
      </c>
      <c r="AE1615" s="2">
        <v>0</v>
      </c>
      <c r="AF1615" s="2">
        <v>0</v>
      </c>
      <c r="AG1615" s="2">
        <v>0</v>
      </c>
      <c r="AH1615" s="2">
        <v>0</v>
      </c>
      <c r="AI1615" s="2">
        <v>0</v>
      </c>
      <c r="AJ1615" s="2">
        <v>0</v>
      </c>
      <c r="AK1615" s="2">
        <v>0</v>
      </c>
      <c r="AL1615" s="2">
        <v>0</v>
      </c>
      <c r="AM1615" s="2">
        <v>0</v>
      </c>
      <c r="AN1615" s="2">
        <v>0</v>
      </c>
    </row>
    <row r="1616" spans="1:40" ht="15" customHeight="1" x14ac:dyDescent="0.25">
      <c r="A1616" s="5"/>
      <c r="B1616" s="5"/>
      <c r="C1616" s="5"/>
      <c r="D1616" s="5"/>
      <c r="E1616" s="5"/>
      <c r="F1616" s="5"/>
      <c r="G1616" s="5"/>
      <c r="H1616" s="7" t="s">
        <v>189</v>
      </c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2">
        <v>-1301</v>
      </c>
      <c r="X1616" s="2">
        <v>-111</v>
      </c>
      <c r="Y1616" s="2">
        <v>0</v>
      </c>
      <c r="Z1616" s="2">
        <v>0</v>
      </c>
      <c r="AA1616" s="2">
        <v>0</v>
      </c>
      <c r="AB1616" s="2">
        <v>0</v>
      </c>
      <c r="AC1616" s="2">
        <v>-1301</v>
      </c>
      <c r="AD1616" s="2">
        <v>-111</v>
      </c>
      <c r="AE1616" s="2">
        <v>-1412</v>
      </c>
      <c r="AF1616" s="2">
        <v>-48764000</v>
      </c>
      <c r="AG1616" s="2">
        <v>-5090000</v>
      </c>
      <c r="AH1616" s="2">
        <v>0</v>
      </c>
      <c r="AI1616" s="2">
        <v>0</v>
      </c>
      <c r="AJ1616" s="2">
        <v>0</v>
      </c>
      <c r="AK1616" s="2">
        <v>0</v>
      </c>
      <c r="AL1616" s="2">
        <v>-48764000</v>
      </c>
      <c r="AM1616" s="2">
        <v>-5090000</v>
      </c>
      <c r="AN1616" s="2">
        <v>-53854000</v>
      </c>
    </row>
    <row r="1617" spans="1:40" ht="15" customHeight="1" x14ac:dyDescent="0.25">
      <c r="A1617" s="5"/>
      <c r="B1617" s="5"/>
      <c r="C1617" s="5"/>
      <c r="D1617" s="5"/>
      <c r="E1617" s="5"/>
      <c r="F1617" s="5"/>
      <c r="G1617" s="5"/>
      <c r="H1617" s="6" t="s">
        <v>190</v>
      </c>
      <c r="I1617" s="6"/>
      <c r="J1617" s="6"/>
      <c r="K1617" s="6"/>
      <c r="L1617" s="6"/>
      <c r="M1617" s="6"/>
      <c r="N1617" s="6"/>
      <c r="O1617" s="3" t="s">
        <v>391</v>
      </c>
      <c r="P1617" s="3"/>
      <c r="Q1617" s="3"/>
      <c r="R1617" s="3"/>
      <c r="S1617" s="3"/>
      <c r="T1617" s="3"/>
      <c r="U1617" s="3"/>
      <c r="V1617" s="3"/>
      <c r="W1617" s="2">
        <v>0</v>
      </c>
      <c r="X1617" s="2">
        <v>0</v>
      </c>
      <c r="Y1617" s="2">
        <v>0</v>
      </c>
      <c r="Z1617" s="2">
        <v>0</v>
      </c>
      <c r="AA1617" s="2">
        <v>0</v>
      </c>
      <c r="AB1617" s="2">
        <v>0</v>
      </c>
      <c r="AC1617" s="2">
        <v>0</v>
      </c>
      <c r="AD1617" s="2">
        <v>0</v>
      </c>
      <c r="AE1617" s="2">
        <v>0</v>
      </c>
      <c r="AF1617" s="2">
        <v>0</v>
      </c>
      <c r="AG1617" s="2">
        <v>0</v>
      </c>
      <c r="AH1617" s="2">
        <v>0</v>
      </c>
      <c r="AI1617" s="2">
        <v>0</v>
      </c>
      <c r="AJ1617" s="2">
        <v>0</v>
      </c>
      <c r="AK1617" s="2">
        <v>0</v>
      </c>
      <c r="AL1617" s="2">
        <v>0</v>
      </c>
      <c r="AM1617" s="2">
        <v>0</v>
      </c>
      <c r="AN1617" s="2">
        <v>0</v>
      </c>
    </row>
    <row r="1618" spans="1:40" ht="15" customHeight="1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3" t="s">
        <v>392</v>
      </c>
      <c r="P1618" s="3"/>
      <c r="Q1618" s="3"/>
      <c r="R1618" s="3"/>
      <c r="S1618" s="3"/>
      <c r="T1618" s="3"/>
      <c r="U1618" s="3"/>
      <c r="V1618" s="3"/>
      <c r="W1618" s="2">
        <v>0</v>
      </c>
      <c r="X1618" s="2">
        <v>0</v>
      </c>
      <c r="Y1618" s="2">
        <v>0</v>
      </c>
      <c r="Z1618" s="2">
        <v>0</v>
      </c>
      <c r="AA1618" s="2">
        <v>0</v>
      </c>
      <c r="AB1618" s="2">
        <v>0</v>
      </c>
      <c r="AC1618" s="2">
        <v>0</v>
      </c>
      <c r="AD1618" s="2">
        <v>0</v>
      </c>
      <c r="AE1618" s="2">
        <v>0</v>
      </c>
      <c r="AF1618" s="2">
        <v>0</v>
      </c>
      <c r="AG1618" s="2">
        <v>0</v>
      </c>
      <c r="AH1618" s="2">
        <v>0</v>
      </c>
      <c r="AI1618" s="2">
        <v>0</v>
      </c>
      <c r="AJ1618" s="2">
        <v>0</v>
      </c>
      <c r="AK1618" s="2">
        <v>0</v>
      </c>
      <c r="AL1618" s="2">
        <v>0</v>
      </c>
      <c r="AM1618" s="2">
        <v>0</v>
      </c>
      <c r="AN1618" s="2">
        <v>0</v>
      </c>
    </row>
    <row r="1619" spans="1:40" ht="15" customHeight="1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3" t="s">
        <v>393</v>
      </c>
      <c r="P1619" s="3"/>
      <c r="Q1619" s="3"/>
      <c r="R1619" s="3"/>
      <c r="S1619" s="3"/>
      <c r="T1619" s="3"/>
      <c r="U1619" s="3"/>
      <c r="V1619" s="3"/>
      <c r="W1619" s="2">
        <v>0</v>
      </c>
      <c r="X1619" s="2">
        <v>0</v>
      </c>
      <c r="Y1619" s="2">
        <v>144</v>
      </c>
      <c r="Z1619" s="2">
        <v>12</v>
      </c>
      <c r="AA1619" s="2">
        <v>57</v>
      </c>
      <c r="AB1619" s="2">
        <v>2</v>
      </c>
      <c r="AC1619" s="2">
        <v>87</v>
      </c>
      <c r="AD1619" s="2">
        <v>10</v>
      </c>
      <c r="AE1619" s="2">
        <v>97</v>
      </c>
      <c r="AF1619" s="2">
        <v>0</v>
      </c>
      <c r="AG1619" s="2">
        <v>0</v>
      </c>
      <c r="AH1619" s="2">
        <v>3600000</v>
      </c>
      <c r="AI1619" s="2">
        <v>300000</v>
      </c>
      <c r="AJ1619" s="2">
        <v>1425000</v>
      </c>
      <c r="AK1619" s="2">
        <v>50000</v>
      </c>
      <c r="AL1619" s="2">
        <v>2175000</v>
      </c>
      <c r="AM1619" s="2">
        <v>250000</v>
      </c>
      <c r="AN1619" s="2">
        <v>2425000</v>
      </c>
    </row>
    <row r="1620" spans="1:40" ht="15" customHeight="1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3" t="s">
        <v>394</v>
      </c>
      <c r="P1620" s="3"/>
      <c r="Q1620" s="3"/>
      <c r="R1620" s="3"/>
      <c r="S1620" s="3"/>
      <c r="T1620" s="3"/>
      <c r="U1620" s="3"/>
      <c r="V1620" s="3"/>
      <c r="W1620" s="2">
        <v>0</v>
      </c>
      <c r="X1620" s="2">
        <v>0</v>
      </c>
      <c r="Y1620" s="2">
        <v>0</v>
      </c>
      <c r="Z1620" s="2">
        <v>0</v>
      </c>
      <c r="AA1620" s="2">
        <v>0</v>
      </c>
      <c r="AB1620" s="2">
        <v>0</v>
      </c>
      <c r="AC1620" s="2">
        <v>0</v>
      </c>
      <c r="AD1620" s="2">
        <v>0</v>
      </c>
      <c r="AE1620" s="2">
        <v>0</v>
      </c>
      <c r="AF1620" s="2">
        <v>0</v>
      </c>
      <c r="AG1620" s="2">
        <v>0</v>
      </c>
      <c r="AH1620" s="2">
        <v>0</v>
      </c>
      <c r="AI1620" s="2">
        <v>0</v>
      </c>
      <c r="AJ1620" s="2">
        <v>0</v>
      </c>
      <c r="AK1620" s="2">
        <v>0</v>
      </c>
      <c r="AL1620" s="2">
        <v>0</v>
      </c>
      <c r="AM1620" s="2">
        <v>0</v>
      </c>
      <c r="AN1620" s="2">
        <v>0</v>
      </c>
    </row>
    <row r="1621" spans="1:40" ht="15" customHeight="1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3" t="s">
        <v>395</v>
      </c>
      <c r="P1621" s="3"/>
      <c r="Q1621" s="3"/>
      <c r="R1621" s="3"/>
      <c r="S1621" s="3"/>
      <c r="T1621" s="3"/>
      <c r="U1621" s="3"/>
      <c r="V1621" s="3"/>
      <c r="W1621" s="2">
        <v>0</v>
      </c>
      <c r="X1621" s="2">
        <v>0</v>
      </c>
      <c r="Y1621" s="2">
        <v>0</v>
      </c>
      <c r="Z1621" s="2">
        <v>0</v>
      </c>
      <c r="AA1621" s="2">
        <v>0</v>
      </c>
      <c r="AB1621" s="2">
        <v>0</v>
      </c>
      <c r="AC1621" s="2">
        <v>0</v>
      </c>
      <c r="AD1621" s="2">
        <v>0</v>
      </c>
      <c r="AE1621" s="2">
        <v>0</v>
      </c>
      <c r="AF1621" s="2">
        <v>0</v>
      </c>
      <c r="AG1621" s="2">
        <v>0</v>
      </c>
      <c r="AH1621" s="2">
        <v>0</v>
      </c>
      <c r="AI1621" s="2">
        <v>0</v>
      </c>
      <c r="AJ1621" s="2">
        <v>0</v>
      </c>
      <c r="AK1621" s="2">
        <v>0</v>
      </c>
      <c r="AL1621" s="2">
        <v>0</v>
      </c>
      <c r="AM1621" s="2">
        <v>0</v>
      </c>
      <c r="AN1621" s="2">
        <v>0</v>
      </c>
    </row>
    <row r="1622" spans="1:40" ht="15" customHeight="1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3" t="s">
        <v>396</v>
      </c>
      <c r="P1622" s="3"/>
      <c r="Q1622" s="3"/>
      <c r="R1622" s="3"/>
      <c r="S1622" s="3"/>
      <c r="T1622" s="3"/>
      <c r="U1622" s="3"/>
      <c r="V1622" s="3"/>
      <c r="W1622" s="2">
        <v>0</v>
      </c>
      <c r="X1622" s="2">
        <v>0</v>
      </c>
      <c r="Y1622" s="2">
        <v>0</v>
      </c>
      <c r="Z1622" s="2">
        <v>0</v>
      </c>
      <c r="AA1622" s="2">
        <v>0</v>
      </c>
      <c r="AB1622" s="2">
        <v>0</v>
      </c>
      <c r="AC1622" s="2">
        <v>0</v>
      </c>
      <c r="AD1622" s="2">
        <v>0</v>
      </c>
      <c r="AE1622" s="2">
        <v>0</v>
      </c>
      <c r="AF1622" s="2">
        <v>0</v>
      </c>
      <c r="AG1622" s="2">
        <v>0</v>
      </c>
      <c r="AH1622" s="2">
        <v>0</v>
      </c>
      <c r="AI1622" s="2">
        <v>0</v>
      </c>
      <c r="AJ1622" s="2">
        <v>0</v>
      </c>
      <c r="AK1622" s="2">
        <v>0</v>
      </c>
      <c r="AL1622" s="2">
        <v>0</v>
      </c>
      <c r="AM1622" s="2">
        <v>0</v>
      </c>
      <c r="AN1622" s="2">
        <v>0</v>
      </c>
    </row>
    <row r="1623" spans="1:40" ht="15" customHeight="1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3" t="s">
        <v>397</v>
      </c>
      <c r="P1623" s="3"/>
      <c r="Q1623" s="3"/>
      <c r="R1623" s="3"/>
      <c r="S1623" s="3"/>
      <c r="T1623" s="3"/>
      <c r="U1623" s="3"/>
      <c r="V1623" s="3"/>
      <c r="W1623" s="2">
        <v>29</v>
      </c>
      <c r="X1623" s="2">
        <v>4</v>
      </c>
      <c r="Y1623" s="2">
        <v>432</v>
      </c>
      <c r="Z1623" s="2">
        <v>72</v>
      </c>
      <c r="AA1623" s="2">
        <v>196</v>
      </c>
      <c r="AB1623" s="2">
        <v>30</v>
      </c>
      <c r="AC1623" s="2">
        <v>265</v>
      </c>
      <c r="AD1623" s="2">
        <v>46</v>
      </c>
      <c r="AE1623" s="2">
        <v>311</v>
      </c>
      <c r="AF1623" s="2">
        <v>928000</v>
      </c>
      <c r="AG1623" s="2">
        <v>128000</v>
      </c>
      <c r="AH1623" s="2">
        <v>13824000</v>
      </c>
      <c r="AI1623" s="2">
        <v>2304000</v>
      </c>
      <c r="AJ1623" s="2">
        <v>6272000</v>
      </c>
      <c r="AK1623" s="2">
        <v>960000</v>
      </c>
      <c r="AL1623" s="2">
        <v>8480000</v>
      </c>
      <c r="AM1623" s="2">
        <v>1472000</v>
      </c>
      <c r="AN1623" s="2">
        <v>9952000</v>
      </c>
    </row>
    <row r="1624" spans="1:40" ht="15" customHeight="1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3" t="s">
        <v>398</v>
      </c>
      <c r="P1624" s="3"/>
      <c r="Q1624" s="3"/>
      <c r="R1624" s="3"/>
      <c r="S1624" s="3"/>
      <c r="T1624" s="3"/>
      <c r="U1624" s="3"/>
      <c r="V1624" s="3"/>
      <c r="W1624" s="2">
        <v>90</v>
      </c>
      <c r="X1624" s="2">
        <v>12</v>
      </c>
      <c r="Y1624" s="2">
        <v>0</v>
      </c>
      <c r="Z1624" s="2">
        <v>0</v>
      </c>
      <c r="AA1624" s="2">
        <v>4</v>
      </c>
      <c r="AB1624" s="2">
        <v>0</v>
      </c>
      <c r="AC1624" s="2">
        <v>86</v>
      </c>
      <c r="AD1624" s="2">
        <v>12</v>
      </c>
      <c r="AE1624" s="2">
        <v>98</v>
      </c>
      <c r="AF1624" s="2">
        <v>7650000</v>
      </c>
      <c r="AG1624" s="2">
        <v>1020000</v>
      </c>
      <c r="AH1624" s="2">
        <v>0</v>
      </c>
      <c r="AI1624" s="2">
        <v>0</v>
      </c>
      <c r="AJ1624" s="2">
        <v>340000</v>
      </c>
      <c r="AK1624" s="2">
        <v>0</v>
      </c>
      <c r="AL1624" s="2">
        <v>7310000</v>
      </c>
      <c r="AM1624" s="2">
        <v>1020000</v>
      </c>
      <c r="AN1624" s="2">
        <v>8330000</v>
      </c>
    </row>
    <row r="1625" spans="1:40" ht="15" customHeight="1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3" t="s">
        <v>399</v>
      </c>
      <c r="P1625" s="3"/>
      <c r="Q1625" s="3"/>
      <c r="R1625" s="3"/>
      <c r="S1625" s="3"/>
      <c r="T1625" s="3"/>
      <c r="U1625" s="3"/>
      <c r="V1625" s="3"/>
      <c r="W1625" s="2">
        <v>152</v>
      </c>
      <c r="X1625" s="2">
        <v>25</v>
      </c>
      <c r="Y1625" s="2">
        <v>0</v>
      </c>
      <c r="Z1625" s="2">
        <v>0</v>
      </c>
      <c r="AA1625" s="2">
        <v>84</v>
      </c>
      <c r="AB1625" s="2">
        <v>14</v>
      </c>
      <c r="AC1625" s="2">
        <v>68</v>
      </c>
      <c r="AD1625" s="2">
        <v>11</v>
      </c>
      <c r="AE1625" s="2">
        <v>79</v>
      </c>
      <c r="AF1625" s="2">
        <v>3040000</v>
      </c>
      <c r="AG1625" s="2">
        <v>500000</v>
      </c>
      <c r="AH1625" s="2">
        <v>0</v>
      </c>
      <c r="AI1625" s="2">
        <v>0</v>
      </c>
      <c r="AJ1625" s="2">
        <v>1680000</v>
      </c>
      <c r="AK1625" s="2">
        <v>280000</v>
      </c>
      <c r="AL1625" s="2">
        <v>1360000</v>
      </c>
      <c r="AM1625" s="2">
        <v>220000</v>
      </c>
      <c r="AN1625" s="2">
        <v>1580000</v>
      </c>
    </row>
    <row r="1626" spans="1:40" ht="15" customHeight="1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3" t="s">
        <v>400</v>
      </c>
      <c r="P1626" s="3"/>
      <c r="Q1626" s="3"/>
      <c r="R1626" s="3"/>
      <c r="S1626" s="3"/>
      <c r="T1626" s="3"/>
      <c r="U1626" s="3"/>
      <c r="V1626" s="3"/>
      <c r="W1626" s="2">
        <v>0</v>
      </c>
      <c r="X1626" s="2">
        <v>0</v>
      </c>
      <c r="Y1626" s="2">
        <v>720</v>
      </c>
      <c r="Z1626" s="2">
        <v>144</v>
      </c>
      <c r="AA1626" s="2">
        <v>0</v>
      </c>
      <c r="AB1626" s="2">
        <v>0</v>
      </c>
      <c r="AC1626" s="2">
        <v>720</v>
      </c>
      <c r="AD1626" s="2">
        <v>144</v>
      </c>
      <c r="AE1626" s="2">
        <v>864</v>
      </c>
      <c r="AF1626" s="2">
        <v>0</v>
      </c>
      <c r="AG1626" s="2">
        <v>0</v>
      </c>
      <c r="AH1626" s="2">
        <v>36000000</v>
      </c>
      <c r="AI1626" s="2">
        <v>7200000</v>
      </c>
      <c r="AJ1626" s="2">
        <v>0</v>
      </c>
      <c r="AK1626" s="2">
        <v>0</v>
      </c>
      <c r="AL1626" s="2">
        <v>36000000</v>
      </c>
      <c r="AM1626" s="2">
        <v>7200000</v>
      </c>
      <c r="AN1626" s="2">
        <v>43200000</v>
      </c>
    </row>
    <row r="1627" spans="1:40" ht="15" customHeight="1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3" t="s">
        <v>401</v>
      </c>
      <c r="P1627" s="3"/>
      <c r="Q1627" s="3"/>
      <c r="R1627" s="3"/>
      <c r="S1627" s="3"/>
      <c r="T1627" s="3"/>
      <c r="U1627" s="3"/>
      <c r="V1627" s="3"/>
      <c r="W1627" s="2">
        <v>0</v>
      </c>
      <c r="X1627" s="2">
        <v>0</v>
      </c>
      <c r="Y1627" s="2">
        <v>0</v>
      </c>
      <c r="Z1627" s="2">
        <v>0</v>
      </c>
      <c r="AA1627" s="2">
        <v>0</v>
      </c>
      <c r="AB1627" s="2">
        <v>0</v>
      </c>
      <c r="AC1627" s="2">
        <v>0</v>
      </c>
      <c r="AD1627" s="2">
        <v>0</v>
      </c>
      <c r="AE1627" s="2">
        <v>0</v>
      </c>
      <c r="AF1627" s="2">
        <v>0</v>
      </c>
      <c r="AG1627" s="2">
        <v>0</v>
      </c>
      <c r="AH1627" s="2">
        <v>0</v>
      </c>
      <c r="AI1627" s="2">
        <v>0</v>
      </c>
      <c r="AJ1627" s="2">
        <v>0</v>
      </c>
      <c r="AK1627" s="2">
        <v>0</v>
      </c>
      <c r="AL1627" s="2">
        <v>0</v>
      </c>
      <c r="AM1627" s="2">
        <v>0</v>
      </c>
      <c r="AN1627" s="2">
        <v>0</v>
      </c>
    </row>
    <row r="1628" spans="1:40" ht="15" customHeight="1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3" t="s">
        <v>402</v>
      </c>
      <c r="P1628" s="3"/>
      <c r="Q1628" s="3"/>
      <c r="R1628" s="3"/>
      <c r="S1628" s="3"/>
      <c r="T1628" s="3"/>
      <c r="U1628" s="3"/>
      <c r="V1628" s="3"/>
      <c r="W1628" s="2">
        <v>208</v>
      </c>
      <c r="X1628" s="2">
        <v>17</v>
      </c>
      <c r="Y1628" s="2">
        <v>1152</v>
      </c>
      <c r="Z1628" s="2">
        <v>96</v>
      </c>
      <c r="AA1628" s="2">
        <v>862</v>
      </c>
      <c r="AB1628" s="2">
        <v>61</v>
      </c>
      <c r="AC1628" s="2">
        <v>498</v>
      </c>
      <c r="AD1628" s="2">
        <v>52</v>
      </c>
      <c r="AE1628" s="2">
        <v>550</v>
      </c>
      <c r="AF1628" s="2">
        <v>3328000</v>
      </c>
      <c r="AG1628" s="2">
        <v>272000</v>
      </c>
      <c r="AH1628" s="2">
        <v>18432000</v>
      </c>
      <c r="AI1628" s="2">
        <v>1536000</v>
      </c>
      <c r="AJ1628" s="2">
        <v>13792000</v>
      </c>
      <c r="AK1628" s="2">
        <v>976000</v>
      </c>
      <c r="AL1628" s="2">
        <v>7968000</v>
      </c>
      <c r="AM1628" s="2">
        <v>832000</v>
      </c>
      <c r="AN1628" s="2">
        <v>8800000</v>
      </c>
    </row>
    <row r="1629" spans="1:40" ht="15" customHeight="1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3" t="s">
        <v>403</v>
      </c>
      <c r="P1629" s="3"/>
      <c r="Q1629" s="3"/>
      <c r="R1629" s="3"/>
      <c r="S1629" s="3"/>
      <c r="T1629" s="3"/>
      <c r="U1629" s="3"/>
      <c r="V1629" s="3"/>
      <c r="W1629" s="2">
        <v>183</v>
      </c>
      <c r="X1629" s="2">
        <v>45</v>
      </c>
      <c r="Y1629" s="2">
        <v>0</v>
      </c>
      <c r="Z1629" s="2">
        <v>16</v>
      </c>
      <c r="AA1629" s="2">
        <v>116</v>
      </c>
      <c r="AB1629" s="2">
        <v>30</v>
      </c>
      <c r="AC1629" s="2">
        <v>67</v>
      </c>
      <c r="AD1629" s="2">
        <v>31</v>
      </c>
      <c r="AE1629" s="2">
        <v>98</v>
      </c>
      <c r="AF1629" s="2">
        <v>5490000</v>
      </c>
      <c r="AG1629" s="2">
        <v>1350000</v>
      </c>
      <c r="AH1629" s="2">
        <v>0</v>
      </c>
      <c r="AI1629" s="2">
        <v>480000</v>
      </c>
      <c r="AJ1629" s="2">
        <v>3480000</v>
      </c>
      <c r="AK1629" s="2">
        <v>900000</v>
      </c>
      <c r="AL1629" s="2">
        <v>2010000</v>
      </c>
      <c r="AM1629" s="2">
        <v>930000</v>
      </c>
      <c r="AN1629" s="2">
        <v>2940000</v>
      </c>
    </row>
    <row r="1630" spans="1:40" ht="15" customHeight="1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3" t="s">
        <v>404</v>
      </c>
      <c r="P1630" s="3"/>
      <c r="Q1630" s="3"/>
      <c r="R1630" s="3"/>
      <c r="S1630" s="3"/>
      <c r="T1630" s="3"/>
      <c r="U1630" s="3"/>
      <c r="V1630" s="3"/>
      <c r="W1630" s="2">
        <v>48</v>
      </c>
      <c r="X1630" s="2">
        <v>12</v>
      </c>
      <c r="Y1630" s="2">
        <v>128</v>
      </c>
      <c r="Z1630" s="2">
        <v>0</v>
      </c>
      <c r="AA1630" s="2">
        <v>32</v>
      </c>
      <c r="AB1630" s="2">
        <v>0</v>
      </c>
      <c r="AC1630" s="2">
        <v>144</v>
      </c>
      <c r="AD1630" s="2">
        <v>12</v>
      </c>
      <c r="AE1630" s="2">
        <v>156</v>
      </c>
      <c r="AF1630" s="2">
        <v>768000</v>
      </c>
      <c r="AG1630" s="2">
        <v>192000</v>
      </c>
      <c r="AH1630" s="2">
        <v>2048000</v>
      </c>
      <c r="AI1630" s="2">
        <v>0</v>
      </c>
      <c r="AJ1630" s="2">
        <v>512000</v>
      </c>
      <c r="AK1630" s="2">
        <v>0</v>
      </c>
      <c r="AL1630" s="2">
        <v>2304000</v>
      </c>
      <c r="AM1630" s="2">
        <v>192000</v>
      </c>
      <c r="AN1630" s="2">
        <v>2496000</v>
      </c>
    </row>
    <row r="1631" spans="1:40" ht="15" customHeight="1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3" t="s">
        <v>405</v>
      </c>
      <c r="P1631" s="3"/>
      <c r="Q1631" s="3"/>
      <c r="R1631" s="3"/>
      <c r="S1631" s="3"/>
      <c r="T1631" s="3"/>
      <c r="U1631" s="3"/>
      <c r="V1631" s="3"/>
      <c r="W1631" s="2">
        <v>0</v>
      </c>
      <c r="X1631" s="2">
        <v>0</v>
      </c>
      <c r="Y1631" s="2">
        <v>432</v>
      </c>
      <c r="Z1631" s="2">
        <v>36</v>
      </c>
      <c r="AA1631" s="2">
        <v>233</v>
      </c>
      <c r="AB1631" s="2">
        <v>18</v>
      </c>
      <c r="AC1631" s="2">
        <v>199</v>
      </c>
      <c r="AD1631" s="2">
        <v>18</v>
      </c>
      <c r="AE1631" s="2">
        <v>217</v>
      </c>
      <c r="AF1631" s="2">
        <v>0</v>
      </c>
      <c r="AG1631" s="2">
        <v>0</v>
      </c>
      <c r="AH1631" s="2">
        <v>12096000</v>
      </c>
      <c r="AI1631" s="2">
        <v>1008000</v>
      </c>
      <c r="AJ1631" s="2">
        <v>6524000</v>
      </c>
      <c r="AK1631" s="2">
        <v>504000</v>
      </c>
      <c r="AL1631" s="2">
        <v>5572000</v>
      </c>
      <c r="AM1631" s="2">
        <v>504000</v>
      </c>
      <c r="AN1631" s="2">
        <v>6076000</v>
      </c>
    </row>
    <row r="1632" spans="1:40" ht="15" customHeight="1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3" t="s">
        <v>406</v>
      </c>
      <c r="P1632" s="3"/>
      <c r="Q1632" s="3"/>
      <c r="R1632" s="3"/>
      <c r="S1632" s="3"/>
      <c r="T1632" s="3"/>
      <c r="U1632" s="3"/>
      <c r="V1632" s="3"/>
      <c r="W1632" s="2">
        <v>0</v>
      </c>
      <c r="X1632" s="2">
        <v>0</v>
      </c>
      <c r="Y1632" s="2">
        <v>1920</v>
      </c>
      <c r="Z1632" s="2">
        <v>160</v>
      </c>
      <c r="AA1632" s="2">
        <v>1122</v>
      </c>
      <c r="AB1632" s="2">
        <v>89</v>
      </c>
      <c r="AC1632" s="2">
        <v>798</v>
      </c>
      <c r="AD1632" s="2">
        <v>71</v>
      </c>
      <c r="AE1632" s="2">
        <v>869</v>
      </c>
      <c r="AF1632" s="2">
        <v>0</v>
      </c>
      <c r="AG1632" s="2">
        <v>0</v>
      </c>
      <c r="AH1632" s="2">
        <v>17280000</v>
      </c>
      <c r="AI1632" s="2">
        <v>1440000</v>
      </c>
      <c r="AJ1632" s="2">
        <v>10098000</v>
      </c>
      <c r="AK1632" s="2">
        <v>801000</v>
      </c>
      <c r="AL1632" s="2">
        <v>7182000</v>
      </c>
      <c r="AM1632" s="2">
        <v>639000</v>
      </c>
      <c r="AN1632" s="2">
        <v>7821000</v>
      </c>
    </row>
    <row r="1633" spans="1:40" ht="15" customHeight="1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3" t="s">
        <v>407</v>
      </c>
      <c r="P1633" s="3"/>
      <c r="Q1633" s="3"/>
      <c r="R1633" s="3"/>
      <c r="S1633" s="3"/>
      <c r="T1633" s="3"/>
      <c r="U1633" s="3"/>
      <c r="V1633" s="3"/>
      <c r="W1633" s="2">
        <v>0</v>
      </c>
      <c r="X1633" s="2">
        <v>0</v>
      </c>
      <c r="Y1633" s="2">
        <v>512</v>
      </c>
      <c r="Z1633" s="2">
        <v>56</v>
      </c>
      <c r="AA1633" s="2">
        <v>170</v>
      </c>
      <c r="AB1633" s="2">
        <v>21</v>
      </c>
      <c r="AC1633" s="2">
        <v>342</v>
      </c>
      <c r="AD1633" s="2">
        <v>35</v>
      </c>
      <c r="AE1633" s="2">
        <v>377</v>
      </c>
      <c r="AF1633" s="2">
        <v>0</v>
      </c>
      <c r="AG1633" s="2">
        <v>0</v>
      </c>
      <c r="AH1633" s="2">
        <v>11264000</v>
      </c>
      <c r="AI1633" s="2">
        <v>1232000</v>
      </c>
      <c r="AJ1633" s="2">
        <v>3740000</v>
      </c>
      <c r="AK1633" s="2">
        <v>462000</v>
      </c>
      <c r="AL1633" s="2">
        <v>7524000</v>
      </c>
      <c r="AM1633" s="2">
        <v>770000</v>
      </c>
      <c r="AN1633" s="2">
        <v>8294000</v>
      </c>
    </row>
    <row r="1634" spans="1:40" ht="15" customHeight="1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3" t="s">
        <v>408</v>
      </c>
      <c r="P1634" s="3"/>
      <c r="Q1634" s="3"/>
      <c r="R1634" s="3"/>
      <c r="S1634" s="3"/>
      <c r="T1634" s="3"/>
      <c r="U1634" s="3"/>
      <c r="V1634" s="3"/>
      <c r="W1634" s="2">
        <v>0</v>
      </c>
      <c r="X1634" s="2">
        <v>0</v>
      </c>
      <c r="Y1634" s="2">
        <v>48</v>
      </c>
      <c r="Z1634" s="2">
        <v>6</v>
      </c>
      <c r="AA1634" s="2">
        <v>32</v>
      </c>
      <c r="AB1634" s="2">
        <v>4</v>
      </c>
      <c r="AC1634" s="2">
        <v>16</v>
      </c>
      <c r="AD1634" s="2">
        <v>2</v>
      </c>
      <c r="AE1634" s="2">
        <v>18</v>
      </c>
      <c r="AF1634" s="2">
        <v>0</v>
      </c>
      <c r="AG1634" s="2">
        <v>0</v>
      </c>
      <c r="AH1634" s="2">
        <v>1056000</v>
      </c>
      <c r="AI1634" s="2">
        <v>132000</v>
      </c>
      <c r="AJ1634" s="2">
        <v>704000</v>
      </c>
      <c r="AK1634" s="2">
        <v>88000</v>
      </c>
      <c r="AL1634" s="2">
        <v>352000</v>
      </c>
      <c r="AM1634" s="2">
        <v>44000</v>
      </c>
      <c r="AN1634" s="2">
        <v>396000</v>
      </c>
    </row>
    <row r="1635" spans="1:40" ht="15" customHeight="1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3" t="s">
        <v>409</v>
      </c>
      <c r="P1635" s="3"/>
      <c r="Q1635" s="3"/>
      <c r="R1635" s="3"/>
      <c r="S1635" s="3"/>
      <c r="T1635" s="3"/>
      <c r="U1635" s="3"/>
      <c r="V1635" s="3"/>
      <c r="W1635" s="2">
        <v>207</v>
      </c>
      <c r="X1635" s="2">
        <v>17</v>
      </c>
      <c r="Y1635" s="2">
        <v>192</v>
      </c>
      <c r="Z1635" s="2">
        <v>16</v>
      </c>
      <c r="AA1635" s="2">
        <v>378</v>
      </c>
      <c r="AB1635" s="2">
        <v>33</v>
      </c>
      <c r="AC1635" s="2">
        <v>21</v>
      </c>
      <c r="AD1635" s="2">
        <v>0</v>
      </c>
      <c r="AE1635" s="2">
        <v>21</v>
      </c>
      <c r="AF1635" s="2">
        <v>4554000</v>
      </c>
      <c r="AG1635" s="2">
        <v>374000</v>
      </c>
      <c r="AH1635" s="2">
        <v>4224000</v>
      </c>
      <c r="AI1635" s="2">
        <v>352000</v>
      </c>
      <c r="AJ1635" s="2">
        <v>8316000</v>
      </c>
      <c r="AK1635" s="2">
        <v>726000</v>
      </c>
      <c r="AL1635" s="2">
        <v>462000</v>
      </c>
      <c r="AM1635" s="2">
        <v>0</v>
      </c>
      <c r="AN1635" s="2">
        <v>462000</v>
      </c>
    </row>
    <row r="1636" spans="1:40" ht="15" customHeight="1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3" t="s">
        <v>410</v>
      </c>
      <c r="P1636" s="3"/>
      <c r="Q1636" s="3"/>
      <c r="R1636" s="3"/>
      <c r="S1636" s="3"/>
      <c r="T1636" s="3"/>
      <c r="U1636" s="3"/>
      <c r="V1636" s="3"/>
      <c r="W1636" s="2">
        <v>0</v>
      </c>
      <c r="X1636" s="2">
        <v>0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  <c r="AD1636" s="2">
        <v>0</v>
      </c>
      <c r="AE1636" s="2">
        <v>0</v>
      </c>
      <c r="AF1636" s="2">
        <v>0</v>
      </c>
      <c r="AG1636" s="2">
        <v>0</v>
      </c>
      <c r="AH1636" s="2">
        <v>0</v>
      </c>
      <c r="AI1636" s="2">
        <v>0</v>
      </c>
      <c r="AJ1636" s="2">
        <v>0</v>
      </c>
      <c r="AK1636" s="2">
        <v>0</v>
      </c>
      <c r="AL1636" s="2">
        <v>0</v>
      </c>
      <c r="AM1636" s="2">
        <v>0</v>
      </c>
      <c r="AN1636" s="2">
        <v>0</v>
      </c>
    </row>
    <row r="1637" spans="1:40" ht="15" customHeight="1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3" t="s">
        <v>411</v>
      </c>
      <c r="P1637" s="3"/>
      <c r="Q1637" s="3"/>
      <c r="R1637" s="3"/>
      <c r="S1637" s="3"/>
      <c r="T1637" s="3"/>
      <c r="U1637" s="3"/>
      <c r="V1637" s="3"/>
      <c r="W1637" s="2">
        <v>0</v>
      </c>
      <c r="X1637" s="2">
        <v>0</v>
      </c>
      <c r="Y1637" s="2">
        <v>288</v>
      </c>
      <c r="Z1637" s="2">
        <v>24</v>
      </c>
      <c r="AA1637" s="2">
        <v>135</v>
      </c>
      <c r="AB1637" s="2">
        <v>9</v>
      </c>
      <c r="AC1637" s="2">
        <v>153</v>
      </c>
      <c r="AD1637" s="2">
        <v>15</v>
      </c>
      <c r="AE1637" s="2">
        <v>168</v>
      </c>
      <c r="AF1637" s="2">
        <v>0</v>
      </c>
      <c r="AG1637" s="2">
        <v>0</v>
      </c>
      <c r="AH1637" s="2">
        <v>9504000</v>
      </c>
      <c r="AI1637" s="2">
        <v>792000</v>
      </c>
      <c r="AJ1637" s="2">
        <v>4455000</v>
      </c>
      <c r="AK1637" s="2">
        <v>297000</v>
      </c>
      <c r="AL1637" s="2">
        <v>5049000</v>
      </c>
      <c r="AM1637" s="2">
        <v>495000</v>
      </c>
      <c r="AN1637" s="2">
        <v>5544000</v>
      </c>
    </row>
    <row r="1638" spans="1:40" ht="15" customHeight="1" x14ac:dyDescent="0.25">
      <c r="A1638" s="5"/>
      <c r="B1638" s="5"/>
      <c r="C1638" s="5"/>
      <c r="D1638" s="5"/>
      <c r="E1638" s="5"/>
      <c r="F1638" s="5"/>
      <c r="G1638" s="5"/>
      <c r="H1638" s="7" t="s">
        <v>191</v>
      </c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2">
        <v>917</v>
      </c>
      <c r="X1638" s="2">
        <v>132</v>
      </c>
      <c r="Y1638" s="2">
        <v>5968</v>
      </c>
      <c r="Z1638" s="2">
        <v>638</v>
      </c>
      <c r="AA1638" s="2">
        <v>3421</v>
      </c>
      <c r="AB1638" s="2">
        <v>311</v>
      </c>
      <c r="AC1638" s="2">
        <v>3464</v>
      </c>
      <c r="AD1638" s="2">
        <v>459</v>
      </c>
      <c r="AE1638" s="2">
        <v>3923</v>
      </c>
      <c r="AF1638" s="2">
        <v>25758000</v>
      </c>
      <c r="AG1638" s="2">
        <v>3836000</v>
      </c>
      <c r="AH1638" s="2">
        <v>129328000</v>
      </c>
      <c r="AI1638" s="2">
        <v>16776000</v>
      </c>
      <c r="AJ1638" s="2">
        <v>61338000</v>
      </c>
      <c r="AK1638" s="2">
        <v>6044000</v>
      </c>
      <c r="AL1638" s="2">
        <v>93748000</v>
      </c>
      <c r="AM1638" s="2">
        <v>14568000</v>
      </c>
      <c r="AN1638" s="2">
        <v>108316000</v>
      </c>
    </row>
    <row r="1639" spans="1:40" ht="15" customHeight="1" x14ac:dyDescent="0.25">
      <c r="A1639" s="5"/>
      <c r="B1639" s="5"/>
      <c r="C1639" s="5"/>
      <c r="D1639" s="5"/>
      <c r="E1639" s="5"/>
      <c r="F1639" s="5"/>
      <c r="G1639" s="5"/>
      <c r="H1639" s="6" t="s">
        <v>192</v>
      </c>
      <c r="I1639" s="6"/>
      <c r="J1639" s="6"/>
      <c r="K1639" s="6"/>
      <c r="L1639" s="6"/>
      <c r="M1639" s="6"/>
      <c r="N1639" s="6"/>
      <c r="O1639" s="3" t="s">
        <v>391</v>
      </c>
      <c r="P1639" s="3"/>
      <c r="Q1639" s="3"/>
      <c r="R1639" s="3"/>
      <c r="S1639" s="3"/>
      <c r="T1639" s="3"/>
      <c r="U1639" s="3"/>
      <c r="V1639" s="3"/>
      <c r="W1639" s="2">
        <v>12</v>
      </c>
      <c r="X1639" s="2">
        <v>6</v>
      </c>
      <c r="Y1639" s="2">
        <v>0</v>
      </c>
      <c r="Z1639" s="2">
        <v>0</v>
      </c>
      <c r="AA1639" s="2">
        <v>0</v>
      </c>
      <c r="AB1639" s="2">
        <v>0</v>
      </c>
      <c r="AC1639" s="2">
        <v>12</v>
      </c>
      <c r="AD1639" s="2">
        <v>6</v>
      </c>
      <c r="AE1639" s="2">
        <v>18</v>
      </c>
      <c r="AF1639" s="2">
        <v>120000</v>
      </c>
      <c r="AG1639" s="2">
        <v>60000</v>
      </c>
      <c r="AH1639" s="2">
        <v>0</v>
      </c>
      <c r="AI1639" s="2">
        <v>0</v>
      </c>
      <c r="AJ1639" s="2">
        <v>0</v>
      </c>
      <c r="AK1639" s="2">
        <v>0</v>
      </c>
      <c r="AL1639" s="2">
        <v>120000</v>
      </c>
      <c r="AM1639" s="2">
        <v>60000</v>
      </c>
      <c r="AN1639" s="2">
        <v>180000</v>
      </c>
    </row>
    <row r="1640" spans="1:40" ht="15" customHeight="1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3" t="s">
        <v>392</v>
      </c>
      <c r="P1640" s="3"/>
      <c r="Q1640" s="3"/>
      <c r="R1640" s="3"/>
      <c r="S1640" s="3"/>
      <c r="T1640" s="3"/>
      <c r="U1640" s="3"/>
      <c r="V1640" s="3"/>
      <c r="W1640" s="2">
        <v>19</v>
      </c>
      <c r="X1640" s="2">
        <v>10</v>
      </c>
      <c r="Y1640" s="2">
        <v>0</v>
      </c>
      <c r="Z1640" s="2">
        <v>0</v>
      </c>
      <c r="AA1640" s="2">
        <v>0</v>
      </c>
      <c r="AB1640" s="2">
        <v>0</v>
      </c>
      <c r="AC1640" s="2">
        <v>19</v>
      </c>
      <c r="AD1640" s="2">
        <v>10</v>
      </c>
      <c r="AE1640" s="2">
        <v>29</v>
      </c>
      <c r="AF1640" s="2">
        <v>190000</v>
      </c>
      <c r="AG1640" s="2">
        <v>100000</v>
      </c>
      <c r="AH1640" s="2">
        <v>0</v>
      </c>
      <c r="AI1640" s="2">
        <v>0</v>
      </c>
      <c r="AJ1640" s="2">
        <v>0</v>
      </c>
      <c r="AK1640" s="2">
        <v>0</v>
      </c>
      <c r="AL1640" s="2">
        <v>190000</v>
      </c>
      <c r="AM1640" s="2">
        <v>100000</v>
      </c>
      <c r="AN1640" s="2">
        <v>290000</v>
      </c>
    </row>
    <row r="1641" spans="1:40" ht="15" customHeight="1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3" t="s">
        <v>393</v>
      </c>
      <c r="P1641" s="3"/>
      <c r="Q1641" s="3"/>
      <c r="R1641" s="3"/>
      <c r="S1641" s="3"/>
      <c r="T1641" s="3"/>
      <c r="U1641" s="3"/>
      <c r="V1641" s="3"/>
      <c r="W1641" s="2">
        <v>8</v>
      </c>
      <c r="X1641" s="2">
        <v>1</v>
      </c>
      <c r="Y1641" s="2">
        <v>0</v>
      </c>
      <c r="Z1641" s="2">
        <v>0</v>
      </c>
      <c r="AA1641" s="2">
        <v>0</v>
      </c>
      <c r="AB1641" s="2">
        <v>0</v>
      </c>
      <c r="AC1641" s="2">
        <v>8</v>
      </c>
      <c r="AD1641" s="2">
        <v>1</v>
      </c>
      <c r="AE1641" s="2">
        <v>9</v>
      </c>
      <c r="AF1641" s="2">
        <v>200000</v>
      </c>
      <c r="AG1641" s="2">
        <v>25000</v>
      </c>
      <c r="AH1641" s="2">
        <v>0</v>
      </c>
      <c r="AI1641" s="2">
        <v>0</v>
      </c>
      <c r="AJ1641" s="2">
        <v>0</v>
      </c>
      <c r="AK1641" s="2">
        <v>0</v>
      </c>
      <c r="AL1641" s="2">
        <v>200000</v>
      </c>
      <c r="AM1641" s="2">
        <v>25000</v>
      </c>
      <c r="AN1641" s="2">
        <v>225000</v>
      </c>
    </row>
    <row r="1642" spans="1:40" ht="15" customHeight="1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3" t="s">
        <v>394</v>
      </c>
      <c r="P1642" s="3"/>
      <c r="Q1642" s="3"/>
      <c r="R1642" s="3"/>
      <c r="S1642" s="3"/>
      <c r="T1642" s="3"/>
      <c r="U1642" s="3"/>
      <c r="V1642" s="3"/>
      <c r="W1642" s="2">
        <v>0</v>
      </c>
      <c r="X1642" s="2">
        <v>0</v>
      </c>
      <c r="Y1642" s="2">
        <v>0</v>
      </c>
      <c r="Z1642" s="2">
        <v>0</v>
      </c>
      <c r="AA1642" s="2">
        <v>0</v>
      </c>
      <c r="AB1642" s="2">
        <v>0</v>
      </c>
      <c r="AC1642" s="2">
        <v>0</v>
      </c>
      <c r="AD1642" s="2">
        <v>0</v>
      </c>
      <c r="AE1642" s="2">
        <v>0</v>
      </c>
      <c r="AF1642" s="2">
        <v>0</v>
      </c>
      <c r="AG1642" s="2">
        <v>0</v>
      </c>
      <c r="AH1642" s="2">
        <v>0</v>
      </c>
      <c r="AI1642" s="2">
        <v>0</v>
      </c>
      <c r="AJ1642" s="2">
        <v>0</v>
      </c>
      <c r="AK1642" s="2">
        <v>0</v>
      </c>
      <c r="AL1642" s="2">
        <v>0</v>
      </c>
      <c r="AM1642" s="2">
        <v>0</v>
      </c>
      <c r="AN1642" s="2">
        <v>0</v>
      </c>
    </row>
    <row r="1643" spans="1:40" ht="15" customHeight="1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3" t="s">
        <v>395</v>
      </c>
      <c r="P1643" s="3"/>
      <c r="Q1643" s="3"/>
      <c r="R1643" s="3"/>
      <c r="S1643" s="3"/>
      <c r="T1643" s="3"/>
      <c r="U1643" s="3"/>
      <c r="V1643" s="3"/>
      <c r="W1643" s="2">
        <v>26</v>
      </c>
      <c r="X1643" s="2">
        <v>8</v>
      </c>
      <c r="Y1643" s="2">
        <v>0</v>
      </c>
      <c r="Z1643" s="2">
        <v>0</v>
      </c>
      <c r="AA1643" s="2">
        <v>0</v>
      </c>
      <c r="AB1643" s="2">
        <v>0</v>
      </c>
      <c r="AC1643" s="2">
        <v>26</v>
      </c>
      <c r="AD1643" s="2">
        <v>8</v>
      </c>
      <c r="AE1643" s="2">
        <v>34</v>
      </c>
      <c r="AF1643" s="2">
        <v>1040000</v>
      </c>
      <c r="AG1643" s="2">
        <v>327000</v>
      </c>
      <c r="AH1643" s="2">
        <v>0</v>
      </c>
      <c r="AI1643" s="2">
        <v>0</v>
      </c>
      <c r="AJ1643" s="2">
        <v>0</v>
      </c>
      <c r="AK1643" s="2">
        <v>0</v>
      </c>
      <c r="AL1643" s="2">
        <v>1040000</v>
      </c>
      <c r="AM1643" s="2">
        <v>327000</v>
      </c>
      <c r="AN1643" s="2">
        <v>1367000</v>
      </c>
    </row>
    <row r="1644" spans="1:40" ht="15" customHeight="1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3" t="s">
        <v>396</v>
      </c>
      <c r="P1644" s="3"/>
      <c r="Q1644" s="3"/>
      <c r="R1644" s="3"/>
      <c r="S1644" s="3"/>
      <c r="T1644" s="3"/>
      <c r="U1644" s="3"/>
      <c r="V1644" s="3"/>
      <c r="W1644" s="2">
        <v>20</v>
      </c>
      <c r="X1644" s="2">
        <v>3</v>
      </c>
      <c r="Y1644" s="2">
        <v>0</v>
      </c>
      <c r="Z1644" s="2">
        <v>0</v>
      </c>
      <c r="AA1644" s="2">
        <v>0</v>
      </c>
      <c r="AB1644" s="2">
        <v>0</v>
      </c>
      <c r="AC1644" s="2">
        <v>20</v>
      </c>
      <c r="AD1644" s="2">
        <v>3</v>
      </c>
      <c r="AE1644" s="2">
        <v>23</v>
      </c>
      <c r="AF1644" s="2">
        <v>1600000</v>
      </c>
      <c r="AG1644" s="2">
        <v>240000</v>
      </c>
      <c r="AH1644" s="2">
        <v>0</v>
      </c>
      <c r="AI1644" s="2">
        <v>0</v>
      </c>
      <c r="AJ1644" s="2">
        <v>0</v>
      </c>
      <c r="AK1644" s="2">
        <v>0</v>
      </c>
      <c r="AL1644" s="2">
        <v>1600000</v>
      </c>
      <c r="AM1644" s="2">
        <v>240000</v>
      </c>
      <c r="AN1644" s="2">
        <v>1840000</v>
      </c>
    </row>
    <row r="1645" spans="1:40" ht="15" customHeight="1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3" t="s">
        <v>397</v>
      </c>
      <c r="P1645" s="3"/>
      <c r="Q1645" s="3"/>
      <c r="R1645" s="3"/>
      <c r="S1645" s="3"/>
      <c r="T1645" s="3"/>
      <c r="U1645" s="3"/>
      <c r="V1645" s="3"/>
      <c r="W1645" s="2">
        <v>842</v>
      </c>
      <c r="X1645" s="2">
        <v>224</v>
      </c>
      <c r="Y1645" s="2">
        <v>0</v>
      </c>
      <c r="Z1645" s="2">
        <v>0</v>
      </c>
      <c r="AA1645" s="2">
        <v>0</v>
      </c>
      <c r="AB1645" s="2">
        <v>0</v>
      </c>
      <c r="AC1645" s="2">
        <v>842</v>
      </c>
      <c r="AD1645" s="2">
        <v>224</v>
      </c>
      <c r="AE1645" s="2">
        <v>1066</v>
      </c>
      <c r="AF1645" s="2">
        <v>26944000</v>
      </c>
      <c r="AG1645" s="2">
        <v>7168000</v>
      </c>
      <c r="AH1645" s="2">
        <v>0</v>
      </c>
      <c r="AI1645" s="2">
        <v>0</v>
      </c>
      <c r="AJ1645" s="2">
        <v>0</v>
      </c>
      <c r="AK1645" s="2">
        <v>0</v>
      </c>
      <c r="AL1645" s="2">
        <v>26944000</v>
      </c>
      <c r="AM1645" s="2">
        <v>7168000</v>
      </c>
      <c r="AN1645" s="2">
        <v>34112000</v>
      </c>
    </row>
    <row r="1646" spans="1:40" ht="15" customHeight="1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3" t="s">
        <v>398</v>
      </c>
      <c r="P1646" s="3"/>
      <c r="Q1646" s="3"/>
      <c r="R1646" s="3"/>
      <c r="S1646" s="3"/>
      <c r="T1646" s="3"/>
      <c r="U1646" s="3"/>
      <c r="V1646" s="3"/>
      <c r="W1646" s="2">
        <v>9</v>
      </c>
      <c r="X1646" s="2">
        <v>14</v>
      </c>
      <c r="Y1646" s="2">
        <v>0</v>
      </c>
      <c r="Z1646" s="2">
        <v>0</v>
      </c>
      <c r="AA1646" s="2">
        <v>0</v>
      </c>
      <c r="AB1646" s="2">
        <v>0</v>
      </c>
      <c r="AC1646" s="2">
        <v>9</v>
      </c>
      <c r="AD1646" s="2">
        <v>14</v>
      </c>
      <c r="AE1646" s="2">
        <v>23</v>
      </c>
      <c r="AF1646" s="2">
        <v>765000</v>
      </c>
      <c r="AG1646" s="2">
        <v>1190000</v>
      </c>
      <c r="AH1646" s="2">
        <v>0</v>
      </c>
      <c r="AI1646" s="2">
        <v>0</v>
      </c>
      <c r="AJ1646" s="2">
        <v>0</v>
      </c>
      <c r="AK1646" s="2">
        <v>0</v>
      </c>
      <c r="AL1646" s="2">
        <v>765000</v>
      </c>
      <c r="AM1646" s="2">
        <v>1190000</v>
      </c>
      <c r="AN1646" s="2">
        <v>1955000</v>
      </c>
    </row>
    <row r="1647" spans="1:40" ht="15" customHeight="1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3" t="s">
        <v>399</v>
      </c>
      <c r="P1647" s="3"/>
      <c r="Q1647" s="3"/>
      <c r="R1647" s="3"/>
      <c r="S1647" s="3"/>
      <c r="T1647" s="3"/>
      <c r="U1647" s="3"/>
      <c r="V1647" s="3"/>
      <c r="W1647" s="2">
        <v>94</v>
      </c>
      <c r="X1647" s="2">
        <v>24</v>
      </c>
      <c r="Y1647" s="2">
        <v>0</v>
      </c>
      <c r="Z1647" s="2">
        <v>0</v>
      </c>
      <c r="AA1647" s="2">
        <v>0</v>
      </c>
      <c r="AB1647" s="2">
        <v>0</v>
      </c>
      <c r="AC1647" s="2">
        <v>94</v>
      </c>
      <c r="AD1647" s="2">
        <v>24</v>
      </c>
      <c r="AE1647" s="2">
        <v>118</v>
      </c>
      <c r="AF1647" s="2">
        <v>1880000</v>
      </c>
      <c r="AG1647" s="2">
        <v>480000</v>
      </c>
      <c r="AH1647" s="2">
        <v>0</v>
      </c>
      <c r="AI1647" s="2">
        <v>0</v>
      </c>
      <c r="AJ1647" s="2">
        <v>0</v>
      </c>
      <c r="AK1647" s="2">
        <v>0</v>
      </c>
      <c r="AL1647" s="2">
        <v>1880000</v>
      </c>
      <c r="AM1647" s="2">
        <v>480000</v>
      </c>
      <c r="AN1647" s="2">
        <v>2360000</v>
      </c>
    </row>
    <row r="1648" spans="1:40" ht="15" customHeight="1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3" t="s">
        <v>400</v>
      </c>
      <c r="P1648" s="3"/>
      <c r="Q1648" s="3"/>
      <c r="R1648" s="3"/>
      <c r="S1648" s="3"/>
      <c r="T1648" s="3"/>
      <c r="U1648" s="3"/>
      <c r="V1648" s="3"/>
      <c r="W1648" s="2">
        <v>0</v>
      </c>
      <c r="X1648" s="2">
        <v>0</v>
      </c>
      <c r="Y1648" s="2">
        <v>0</v>
      </c>
      <c r="Z1648" s="2">
        <v>0</v>
      </c>
      <c r="AA1648" s="2">
        <v>0</v>
      </c>
      <c r="AB1648" s="2">
        <v>0</v>
      </c>
      <c r="AC1648" s="2">
        <v>0</v>
      </c>
      <c r="AD1648" s="2">
        <v>0</v>
      </c>
      <c r="AE1648" s="2">
        <v>0</v>
      </c>
      <c r="AF1648" s="2">
        <v>0</v>
      </c>
      <c r="AG1648" s="2">
        <v>0</v>
      </c>
      <c r="AH1648" s="2">
        <v>0</v>
      </c>
      <c r="AI1648" s="2">
        <v>0</v>
      </c>
      <c r="AJ1648" s="2">
        <v>0</v>
      </c>
      <c r="AK1648" s="2">
        <v>0</v>
      </c>
      <c r="AL1648" s="2">
        <v>0</v>
      </c>
      <c r="AM1648" s="2">
        <v>0</v>
      </c>
      <c r="AN1648" s="2">
        <v>0</v>
      </c>
    </row>
    <row r="1649" spans="1:40" ht="15" customHeight="1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3" t="s">
        <v>401</v>
      </c>
      <c r="P1649" s="3"/>
      <c r="Q1649" s="3"/>
      <c r="R1649" s="3"/>
      <c r="S1649" s="3"/>
      <c r="T1649" s="3"/>
      <c r="U1649" s="3"/>
      <c r="V1649" s="3"/>
      <c r="W1649" s="2">
        <v>495</v>
      </c>
      <c r="X1649" s="2">
        <v>113</v>
      </c>
      <c r="Y1649" s="2">
        <v>0</v>
      </c>
      <c r="Z1649" s="2">
        <v>0</v>
      </c>
      <c r="AA1649" s="2">
        <v>0</v>
      </c>
      <c r="AB1649" s="2">
        <v>0</v>
      </c>
      <c r="AC1649" s="2">
        <v>495</v>
      </c>
      <c r="AD1649" s="2">
        <v>113</v>
      </c>
      <c r="AE1649" s="2">
        <v>608</v>
      </c>
      <c r="AF1649" s="2">
        <v>5940000</v>
      </c>
      <c r="AG1649" s="2">
        <v>1356000</v>
      </c>
      <c r="AH1649" s="2">
        <v>0</v>
      </c>
      <c r="AI1649" s="2">
        <v>0</v>
      </c>
      <c r="AJ1649" s="2">
        <v>0</v>
      </c>
      <c r="AK1649" s="2">
        <v>0</v>
      </c>
      <c r="AL1649" s="2">
        <v>5940000</v>
      </c>
      <c r="AM1649" s="2">
        <v>1356000</v>
      </c>
      <c r="AN1649" s="2">
        <v>7296000</v>
      </c>
    </row>
    <row r="1650" spans="1:40" ht="15" customHeight="1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3" t="s">
        <v>402</v>
      </c>
      <c r="P1650" s="3"/>
      <c r="Q1650" s="3"/>
      <c r="R1650" s="3"/>
      <c r="S1650" s="3"/>
      <c r="T1650" s="3"/>
      <c r="U1650" s="3"/>
      <c r="V1650" s="3"/>
      <c r="W1650" s="2">
        <v>0</v>
      </c>
      <c r="X1650" s="2">
        <v>0</v>
      </c>
      <c r="Y1650" s="2">
        <v>0</v>
      </c>
      <c r="Z1650" s="2">
        <v>0</v>
      </c>
      <c r="AA1650" s="2">
        <v>0</v>
      </c>
      <c r="AB1650" s="2">
        <v>0</v>
      </c>
      <c r="AC1650" s="2">
        <v>0</v>
      </c>
      <c r="AD1650" s="2">
        <v>0</v>
      </c>
      <c r="AE1650" s="2">
        <v>0</v>
      </c>
      <c r="AF1650" s="2">
        <v>0</v>
      </c>
      <c r="AG1650" s="2">
        <v>0</v>
      </c>
      <c r="AH1650" s="2">
        <v>0</v>
      </c>
      <c r="AI1650" s="2">
        <v>0</v>
      </c>
      <c r="AJ1650" s="2">
        <v>0</v>
      </c>
      <c r="AK1650" s="2">
        <v>0</v>
      </c>
      <c r="AL1650" s="2">
        <v>0</v>
      </c>
      <c r="AM1650" s="2">
        <v>0</v>
      </c>
      <c r="AN1650" s="2">
        <v>0</v>
      </c>
    </row>
    <row r="1651" spans="1:40" ht="15" customHeight="1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3" t="s">
        <v>403</v>
      </c>
      <c r="P1651" s="3"/>
      <c r="Q1651" s="3"/>
      <c r="R1651" s="3"/>
      <c r="S1651" s="3"/>
      <c r="T1651" s="3"/>
      <c r="U1651" s="3"/>
      <c r="V1651" s="3"/>
      <c r="W1651" s="2">
        <v>0</v>
      </c>
      <c r="X1651" s="2">
        <v>0</v>
      </c>
      <c r="Y1651" s="2">
        <v>0</v>
      </c>
      <c r="Z1651" s="2">
        <v>0</v>
      </c>
      <c r="AA1651" s="2">
        <v>0</v>
      </c>
      <c r="AB1651" s="2">
        <v>0</v>
      </c>
      <c r="AC1651" s="2">
        <v>0</v>
      </c>
      <c r="AD1651" s="2">
        <v>0</v>
      </c>
      <c r="AE1651" s="2">
        <v>0</v>
      </c>
      <c r="AF1651" s="2">
        <v>0</v>
      </c>
      <c r="AG1651" s="2">
        <v>0</v>
      </c>
      <c r="AH1651" s="2">
        <v>0</v>
      </c>
      <c r="AI1651" s="2">
        <v>0</v>
      </c>
      <c r="AJ1651" s="2">
        <v>0</v>
      </c>
      <c r="AK1651" s="2">
        <v>0</v>
      </c>
      <c r="AL1651" s="2">
        <v>0</v>
      </c>
      <c r="AM1651" s="2">
        <v>0</v>
      </c>
      <c r="AN1651" s="2">
        <v>0</v>
      </c>
    </row>
    <row r="1652" spans="1:40" ht="15" customHeight="1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3" t="s">
        <v>404</v>
      </c>
      <c r="P1652" s="3"/>
      <c r="Q1652" s="3"/>
      <c r="R1652" s="3"/>
      <c r="S1652" s="3"/>
      <c r="T1652" s="3"/>
      <c r="U1652" s="3"/>
      <c r="V1652" s="3"/>
      <c r="W1652" s="2">
        <v>0</v>
      </c>
      <c r="X1652" s="2">
        <v>0</v>
      </c>
      <c r="Y1652" s="2">
        <v>0</v>
      </c>
      <c r="Z1652" s="2">
        <v>0</v>
      </c>
      <c r="AA1652" s="2">
        <v>0</v>
      </c>
      <c r="AB1652" s="2">
        <v>0</v>
      </c>
      <c r="AC1652" s="2">
        <v>0</v>
      </c>
      <c r="AD1652" s="2">
        <v>0</v>
      </c>
      <c r="AE1652" s="2">
        <v>0</v>
      </c>
      <c r="AF1652" s="2">
        <v>0</v>
      </c>
      <c r="AG1652" s="2">
        <v>0</v>
      </c>
      <c r="AH1652" s="2">
        <v>0</v>
      </c>
      <c r="AI1652" s="2">
        <v>0</v>
      </c>
      <c r="AJ1652" s="2">
        <v>0</v>
      </c>
      <c r="AK1652" s="2">
        <v>0</v>
      </c>
      <c r="AL1652" s="2">
        <v>0</v>
      </c>
      <c r="AM1652" s="2">
        <v>0</v>
      </c>
      <c r="AN1652" s="2">
        <v>0</v>
      </c>
    </row>
    <row r="1653" spans="1:40" ht="15" customHeight="1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3" t="s">
        <v>405</v>
      </c>
      <c r="P1653" s="3"/>
      <c r="Q1653" s="3"/>
      <c r="R1653" s="3"/>
      <c r="S1653" s="3"/>
      <c r="T1653" s="3"/>
      <c r="U1653" s="3"/>
      <c r="V1653" s="3"/>
      <c r="W1653" s="2">
        <v>0</v>
      </c>
      <c r="X1653" s="2">
        <v>0</v>
      </c>
      <c r="Y1653" s="2">
        <v>0</v>
      </c>
      <c r="Z1653" s="2">
        <v>0</v>
      </c>
      <c r="AA1653" s="2">
        <v>0</v>
      </c>
      <c r="AB1653" s="2">
        <v>0</v>
      </c>
      <c r="AC1653" s="2">
        <v>0</v>
      </c>
      <c r="AD1653" s="2">
        <v>0</v>
      </c>
      <c r="AE1653" s="2">
        <v>0</v>
      </c>
      <c r="AF1653" s="2">
        <v>0</v>
      </c>
      <c r="AG1653" s="2">
        <v>0</v>
      </c>
      <c r="AH1653" s="2">
        <v>0</v>
      </c>
      <c r="AI1653" s="2">
        <v>0</v>
      </c>
      <c r="AJ1653" s="2">
        <v>0</v>
      </c>
      <c r="AK1653" s="2">
        <v>0</v>
      </c>
      <c r="AL1653" s="2">
        <v>0</v>
      </c>
      <c r="AM1653" s="2">
        <v>0</v>
      </c>
      <c r="AN1653" s="2">
        <v>0</v>
      </c>
    </row>
    <row r="1654" spans="1:40" ht="15" customHeight="1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3" t="s">
        <v>406</v>
      </c>
      <c r="P1654" s="3"/>
      <c r="Q1654" s="3"/>
      <c r="R1654" s="3"/>
      <c r="S1654" s="3"/>
      <c r="T1654" s="3"/>
      <c r="U1654" s="3"/>
      <c r="V1654" s="3"/>
      <c r="W1654" s="2">
        <v>0</v>
      </c>
      <c r="X1654" s="2">
        <v>0</v>
      </c>
      <c r="Y1654" s="2">
        <v>0</v>
      </c>
      <c r="Z1654" s="2">
        <v>0</v>
      </c>
      <c r="AA1654" s="2">
        <v>0</v>
      </c>
      <c r="AB1654" s="2">
        <v>0</v>
      </c>
      <c r="AC1654" s="2">
        <v>0</v>
      </c>
      <c r="AD1654" s="2">
        <v>0</v>
      </c>
      <c r="AE1654" s="2">
        <v>0</v>
      </c>
      <c r="AF1654" s="2">
        <v>0</v>
      </c>
      <c r="AG1654" s="2">
        <v>0</v>
      </c>
      <c r="AH1654" s="2">
        <v>0</v>
      </c>
      <c r="AI1654" s="2">
        <v>0</v>
      </c>
      <c r="AJ1654" s="2">
        <v>0</v>
      </c>
      <c r="AK1654" s="2">
        <v>0</v>
      </c>
      <c r="AL1654" s="2">
        <v>0</v>
      </c>
      <c r="AM1654" s="2">
        <v>0</v>
      </c>
      <c r="AN1654" s="2">
        <v>0</v>
      </c>
    </row>
    <row r="1655" spans="1:40" ht="15" customHeight="1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3" t="s">
        <v>407</v>
      </c>
      <c r="P1655" s="3"/>
      <c r="Q1655" s="3"/>
      <c r="R1655" s="3"/>
      <c r="S1655" s="3"/>
      <c r="T1655" s="3"/>
      <c r="U1655" s="3"/>
      <c r="V1655" s="3"/>
      <c r="W1655" s="2">
        <v>0</v>
      </c>
      <c r="X1655" s="2">
        <v>0</v>
      </c>
      <c r="Y1655" s="2">
        <v>0</v>
      </c>
      <c r="Z1655" s="2">
        <v>0</v>
      </c>
      <c r="AA1655" s="2">
        <v>0</v>
      </c>
      <c r="AB1655" s="2">
        <v>0</v>
      </c>
      <c r="AC1655" s="2">
        <v>0</v>
      </c>
      <c r="AD1655" s="2">
        <v>0</v>
      </c>
      <c r="AE1655" s="2">
        <v>0</v>
      </c>
      <c r="AF1655" s="2">
        <v>0</v>
      </c>
      <c r="AG1655" s="2">
        <v>0</v>
      </c>
      <c r="AH1655" s="2">
        <v>0</v>
      </c>
      <c r="AI1655" s="2">
        <v>0</v>
      </c>
      <c r="AJ1655" s="2">
        <v>0</v>
      </c>
      <c r="AK1655" s="2">
        <v>0</v>
      </c>
      <c r="AL1655" s="2">
        <v>0</v>
      </c>
      <c r="AM1655" s="2">
        <v>0</v>
      </c>
      <c r="AN1655" s="2">
        <v>0</v>
      </c>
    </row>
    <row r="1656" spans="1:40" ht="15" customHeight="1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3" t="s">
        <v>408</v>
      </c>
      <c r="P1656" s="3"/>
      <c r="Q1656" s="3"/>
      <c r="R1656" s="3"/>
      <c r="S1656" s="3"/>
      <c r="T1656" s="3"/>
      <c r="U1656" s="3"/>
      <c r="V1656" s="3"/>
      <c r="W1656" s="2">
        <v>0</v>
      </c>
      <c r="X1656" s="2">
        <v>0</v>
      </c>
      <c r="Y1656" s="2">
        <v>0</v>
      </c>
      <c r="Z1656" s="2">
        <v>0</v>
      </c>
      <c r="AA1656" s="2">
        <v>0</v>
      </c>
      <c r="AB1656" s="2">
        <v>0</v>
      </c>
      <c r="AC1656" s="2">
        <v>0</v>
      </c>
      <c r="AD1656" s="2">
        <v>0</v>
      </c>
      <c r="AE1656" s="2">
        <v>0</v>
      </c>
      <c r="AF1656" s="2">
        <v>0</v>
      </c>
      <c r="AG1656" s="2">
        <v>0</v>
      </c>
      <c r="AH1656" s="2">
        <v>0</v>
      </c>
      <c r="AI1656" s="2">
        <v>0</v>
      </c>
      <c r="AJ1656" s="2">
        <v>0</v>
      </c>
      <c r="AK1656" s="2">
        <v>0</v>
      </c>
      <c r="AL1656" s="2">
        <v>0</v>
      </c>
      <c r="AM1656" s="2">
        <v>0</v>
      </c>
      <c r="AN1656" s="2">
        <v>0</v>
      </c>
    </row>
    <row r="1657" spans="1:40" ht="15" customHeight="1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3" t="s">
        <v>409</v>
      </c>
      <c r="P1657" s="3"/>
      <c r="Q1657" s="3"/>
      <c r="R1657" s="3"/>
      <c r="S1657" s="3"/>
      <c r="T1657" s="3"/>
      <c r="U1657" s="3"/>
      <c r="V1657" s="3"/>
      <c r="W1657" s="2">
        <v>0</v>
      </c>
      <c r="X1657" s="2">
        <v>0</v>
      </c>
      <c r="Y1657" s="2">
        <v>0</v>
      </c>
      <c r="Z1657" s="2">
        <v>0</v>
      </c>
      <c r="AA1657" s="2">
        <v>0</v>
      </c>
      <c r="AB1657" s="2">
        <v>0</v>
      </c>
      <c r="AC1657" s="2">
        <v>0</v>
      </c>
      <c r="AD1657" s="2">
        <v>0</v>
      </c>
      <c r="AE1657" s="2">
        <v>0</v>
      </c>
      <c r="AF1657" s="2">
        <v>0</v>
      </c>
      <c r="AG1657" s="2">
        <v>0</v>
      </c>
      <c r="AH1657" s="2">
        <v>0</v>
      </c>
      <c r="AI1657" s="2">
        <v>0</v>
      </c>
      <c r="AJ1657" s="2">
        <v>0</v>
      </c>
      <c r="AK1657" s="2">
        <v>0</v>
      </c>
      <c r="AL1657" s="2">
        <v>0</v>
      </c>
      <c r="AM1657" s="2">
        <v>0</v>
      </c>
      <c r="AN1657" s="2">
        <v>0</v>
      </c>
    </row>
    <row r="1658" spans="1:40" ht="15" customHeight="1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3" t="s">
        <v>410</v>
      </c>
      <c r="P1658" s="3"/>
      <c r="Q1658" s="3"/>
      <c r="R1658" s="3"/>
      <c r="S1658" s="3"/>
      <c r="T1658" s="3"/>
      <c r="U1658" s="3"/>
      <c r="V1658" s="3"/>
      <c r="W1658" s="2">
        <v>0</v>
      </c>
      <c r="X1658" s="2">
        <v>0</v>
      </c>
      <c r="Y1658" s="2">
        <v>0</v>
      </c>
      <c r="Z1658" s="2">
        <v>0</v>
      </c>
      <c r="AA1658" s="2">
        <v>0</v>
      </c>
      <c r="AB1658" s="2">
        <v>0</v>
      </c>
      <c r="AC1658" s="2">
        <v>0</v>
      </c>
      <c r="AD1658" s="2">
        <v>0</v>
      </c>
      <c r="AE1658" s="2">
        <v>0</v>
      </c>
      <c r="AF1658" s="2">
        <v>0</v>
      </c>
      <c r="AG1658" s="2">
        <v>0</v>
      </c>
      <c r="AH1658" s="2">
        <v>0</v>
      </c>
      <c r="AI1658" s="2">
        <v>0</v>
      </c>
      <c r="AJ1658" s="2">
        <v>0</v>
      </c>
      <c r="AK1658" s="2">
        <v>0</v>
      </c>
      <c r="AL1658" s="2">
        <v>0</v>
      </c>
      <c r="AM1658" s="2">
        <v>0</v>
      </c>
      <c r="AN1658" s="2">
        <v>0</v>
      </c>
    </row>
    <row r="1659" spans="1:40" ht="15" customHeight="1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3" t="s">
        <v>411</v>
      </c>
      <c r="P1659" s="3"/>
      <c r="Q1659" s="3"/>
      <c r="R1659" s="3"/>
      <c r="S1659" s="3"/>
      <c r="T1659" s="3"/>
      <c r="U1659" s="3"/>
      <c r="V1659" s="3"/>
      <c r="W1659" s="2">
        <v>0</v>
      </c>
      <c r="X1659" s="2">
        <v>0</v>
      </c>
      <c r="Y1659" s="2">
        <v>0</v>
      </c>
      <c r="Z1659" s="2">
        <v>0</v>
      </c>
      <c r="AA1659" s="2">
        <v>0</v>
      </c>
      <c r="AB1659" s="2">
        <v>0</v>
      </c>
      <c r="AC1659" s="2">
        <v>0</v>
      </c>
      <c r="AD1659" s="2">
        <v>0</v>
      </c>
      <c r="AE1659" s="2">
        <v>0</v>
      </c>
      <c r="AF1659" s="2">
        <v>0</v>
      </c>
      <c r="AG1659" s="2">
        <v>0</v>
      </c>
      <c r="AH1659" s="2">
        <v>0</v>
      </c>
      <c r="AI1659" s="2">
        <v>0</v>
      </c>
      <c r="AJ1659" s="2">
        <v>0</v>
      </c>
      <c r="AK1659" s="2">
        <v>0</v>
      </c>
      <c r="AL1659" s="2">
        <v>0</v>
      </c>
      <c r="AM1659" s="2">
        <v>0</v>
      </c>
      <c r="AN1659" s="2">
        <v>0</v>
      </c>
    </row>
    <row r="1660" spans="1:40" ht="15" customHeight="1" x14ac:dyDescent="0.25">
      <c r="A1660" s="5"/>
      <c r="B1660" s="5"/>
      <c r="C1660" s="5"/>
      <c r="D1660" s="5"/>
      <c r="E1660" s="5"/>
      <c r="F1660" s="5"/>
      <c r="G1660" s="5"/>
      <c r="H1660" s="7" t="s">
        <v>193</v>
      </c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2">
        <v>1525</v>
      </c>
      <c r="X1660" s="2">
        <v>403</v>
      </c>
      <c r="Y1660" s="2">
        <v>0</v>
      </c>
      <c r="Z1660" s="2">
        <v>0</v>
      </c>
      <c r="AA1660" s="2">
        <v>0</v>
      </c>
      <c r="AB1660" s="2">
        <v>0</v>
      </c>
      <c r="AC1660" s="2">
        <v>1525</v>
      </c>
      <c r="AD1660" s="2">
        <v>403</v>
      </c>
      <c r="AE1660" s="2">
        <v>1928</v>
      </c>
      <c r="AF1660" s="2">
        <v>38679000</v>
      </c>
      <c r="AG1660" s="2">
        <v>10946000</v>
      </c>
      <c r="AH1660" s="2">
        <v>0</v>
      </c>
      <c r="AI1660" s="2">
        <v>0</v>
      </c>
      <c r="AJ1660" s="2">
        <v>0</v>
      </c>
      <c r="AK1660" s="2">
        <v>0</v>
      </c>
      <c r="AL1660" s="2">
        <v>38679000</v>
      </c>
      <c r="AM1660" s="2">
        <v>10946000</v>
      </c>
      <c r="AN1660" s="2">
        <v>49625000</v>
      </c>
    </row>
    <row r="1661" spans="1:40" ht="15" customHeight="1" x14ac:dyDescent="0.25">
      <c r="A1661" s="5"/>
      <c r="B1661" s="5"/>
      <c r="C1661" s="5"/>
      <c r="D1661" s="5"/>
      <c r="E1661" s="5"/>
      <c r="F1661" s="5"/>
      <c r="G1661" s="5"/>
      <c r="H1661" s="6" t="s">
        <v>194</v>
      </c>
      <c r="I1661" s="6"/>
      <c r="J1661" s="6"/>
      <c r="K1661" s="6"/>
      <c r="L1661" s="6"/>
      <c r="M1661" s="6"/>
      <c r="N1661" s="6"/>
      <c r="O1661" s="3" t="s">
        <v>391</v>
      </c>
      <c r="P1661" s="3"/>
      <c r="Q1661" s="3"/>
      <c r="R1661" s="3"/>
      <c r="S1661" s="3"/>
      <c r="T1661" s="3"/>
      <c r="U1661" s="3"/>
      <c r="V1661" s="3"/>
      <c r="W1661" s="2">
        <v>164</v>
      </c>
      <c r="X1661" s="2">
        <v>27</v>
      </c>
      <c r="Y1661" s="2">
        <v>0</v>
      </c>
      <c r="Z1661" s="2">
        <v>0</v>
      </c>
      <c r="AA1661" s="2">
        <v>48</v>
      </c>
      <c r="AB1661" s="2">
        <v>8</v>
      </c>
      <c r="AC1661" s="2">
        <v>116</v>
      </c>
      <c r="AD1661" s="2">
        <v>19</v>
      </c>
      <c r="AE1661" s="2">
        <v>135</v>
      </c>
      <c r="AF1661" s="2">
        <v>1640000</v>
      </c>
      <c r="AG1661" s="2">
        <v>270000</v>
      </c>
      <c r="AH1661" s="2">
        <v>0</v>
      </c>
      <c r="AI1661" s="2">
        <v>0</v>
      </c>
      <c r="AJ1661" s="2">
        <v>480000</v>
      </c>
      <c r="AK1661" s="2">
        <v>80000</v>
      </c>
      <c r="AL1661" s="2">
        <v>1160000</v>
      </c>
      <c r="AM1661" s="2">
        <v>190000</v>
      </c>
      <c r="AN1661" s="2">
        <v>1350000</v>
      </c>
    </row>
    <row r="1662" spans="1:40" ht="15" customHeight="1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3" t="s">
        <v>392</v>
      </c>
      <c r="P1662" s="3"/>
      <c r="Q1662" s="3"/>
      <c r="R1662" s="3"/>
      <c r="S1662" s="3"/>
      <c r="T1662" s="3"/>
      <c r="U1662" s="3"/>
      <c r="V1662" s="3"/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  <c r="AD1662" s="2">
        <v>0</v>
      </c>
      <c r="AE1662" s="2">
        <v>0</v>
      </c>
      <c r="AF1662" s="2">
        <v>0</v>
      </c>
      <c r="AG1662" s="2">
        <v>0</v>
      </c>
      <c r="AH1662" s="2">
        <v>0</v>
      </c>
      <c r="AI1662" s="2">
        <v>0</v>
      </c>
      <c r="AJ1662" s="2">
        <v>0</v>
      </c>
      <c r="AK1662" s="2">
        <v>0</v>
      </c>
      <c r="AL1662" s="2">
        <v>0</v>
      </c>
      <c r="AM1662" s="2">
        <v>0</v>
      </c>
      <c r="AN1662" s="2">
        <v>0</v>
      </c>
    </row>
    <row r="1663" spans="1:40" ht="15" customHeight="1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3" t="s">
        <v>393</v>
      </c>
      <c r="P1663" s="3"/>
      <c r="Q1663" s="3"/>
      <c r="R1663" s="3"/>
      <c r="S1663" s="3"/>
      <c r="T1663" s="3"/>
      <c r="U1663" s="3"/>
      <c r="V1663" s="3"/>
      <c r="W1663" s="2">
        <v>44</v>
      </c>
      <c r="X1663" s="2">
        <v>6</v>
      </c>
      <c r="Y1663" s="2">
        <v>0</v>
      </c>
      <c r="Z1663" s="2">
        <v>0</v>
      </c>
      <c r="AA1663" s="2">
        <v>38</v>
      </c>
      <c r="AB1663" s="2">
        <v>3</v>
      </c>
      <c r="AC1663" s="2">
        <v>6</v>
      </c>
      <c r="AD1663" s="2">
        <v>3</v>
      </c>
      <c r="AE1663" s="2">
        <v>9</v>
      </c>
      <c r="AF1663" s="2">
        <v>1100000</v>
      </c>
      <c r="AG1663" s="2">
        <v>150000</v>
      </c>
      <c r="AH1663" s="2">
        <v>0</v>
      </c>
      <c r="AI1663" s="2">
        <v>0</v>
      </c>
      <c r="AJ1663" s="2">
        <v>950000</v>
      </c>
      <c r="AK1663" s="2">
        <v>75000</v>
      </c>
      <c r="AL1663" s="2">
        <v>150000</v>
      </c>
      <c r="AM1663" s="2">
        <v>75000</v>
      </c>
      <c r="AN1663" s="2">
        <v>225000</v>
      </c>
    </row>
    <row r="1664" spans="1:40" ht="15" customHeight="1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3" t="s">
        <v>394</v>
      </c>
      <c r="P1664" s="3"/>
      <c r="Q1664" s="3"/>
      <c r="R1664" s="3"/>
      <c r="S1664" s="3"/>
      <c r="T1664" s="3"/>
      <c r="U1664" s="3"/>
      <c r="V1664" s="3"/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  <c r="AD1664" s="2">
        <v>0</v>
      </c>
      <c r="AE1664" s="2">
        <v>0</v>
      </c>
      <c r="AF1664" s="2">
        <v>0</v>
      </c>
      <c r="AG1664" s="2">
        <v>0</v>
      </c>
      <c r="AH1664" s="2">
        <v>0</v>
      </c>
      <c r="AI1664" s="2">
        <v>0</v>
      </c>
      <c r="AJ1664" s="2">
        <v>0</v>
      </c>
      <c r="AK1664" s="2">
        <v>0</v>
      </c>
      <c r="AL1664" s="2">
        <v>0</v>
      </c>
      <c r="AM1664" s="2">
        <v>0</v>
      </c>
      <c r="AN1664" s="2">
        <v>0</v>
      </c>
    </row>
    <row r="1665" spans="1:40" ht="15" customHeight="1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3" t="s">
        <v>395</v>
      </c>
      <c r="P1665" s="3"/>
      <c r="Q1665" s="3"/>
      <c r="R1665" s="3"/>
      <c r="S1665" s="3"/>
      <c r="T1665" s="3"/>
      <c r="U1665" s="3"/>
      <c r="V1665" s="3"/>
      <c r="W1665" s="2">
        <v>38</v>
      </c>
      <c r="X1665" s="2">
        <v>6</v>
      </c>
      <c r="Y1665" s="2">
        <v>0</v>
      </c>
      <c r="Z1665" s="2">
        <v>0</v>
      </c>
      <c r="AA1665" s="2">
        <v>6</v>
      </c>
      <c r="AB1665" s="2">
        <v>1</v>
      </c>
      <c r="AC1665" s="2">
        <v>32</v>
      </c>
      <c r="AD1665" s="2">
        <v>5</v>
      </c>
      <c r="AE1665" s="2">
        <v>37</v>
      </c>
      <c r="AF1665" s="2">
        <v>1520000</v>
      </c>
      <c r="AG1665" s="2">
        <v>240000</v>
      </c>
      <c r="AH1665" s="2">
        <v>0</v>
      </c>
      <c r="AI1665" s="2">
        <v>0</v>
      </c>
      <c r="AJ1665" s="2">
        <v>240000</v>
      </c>
      <c r="AK1665" s="2">
        <v>40000</v>
      </c>
      <c r="AL1665" s="2">
        <v>1280000</v>
      </c>
      <c r="AM1665" s="2">
        <v>200000</v>
      </c>
      <c r="AN1665" s="2">
        <v>1480000</v>
      </c>
    </row>
    <row r="1666" spans="1:40" ht="15" customHeight="1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3" t="s">
        <v>396</v>
      </c>
      <c r="P1666" s="3"/>
      <c r="Q1666" s="3"/>
      <c r="R1666" s="3"/>
      <c r="S1666" s="3"/>
      <c r="T1666" s="3"/>
      <c r="U1666" s="3"/>
      <c r="V1666" s="3"/>
      <c r="W1666" s="2">
        <v>0</v>
      </c>
      <c r="X1666" s="2">
        <v>0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  <c r="AE1666" s="2">
        <v>0</v>
      </c>
      <c r="AF1666" s="2">
        <v>0</v>
      </c>
      <c r="AG1666" s="2">
        <v>0</v>
      </c>
      <c r="AH1666" s="2">
        <v>0</v>
      </c>
      <c r="AI1666" s="2">
        <v>0</v>
      </c>
      <c r="AJ1666" s="2">
        <v>0</v>
      </c>
      <c r="AK1666" s="2">
        <v>0</v>
      </c>
      <c r="AL1666" s="2">
        <v>0</v>
      </c>
      <c r="AM1666" s="2">
        <v>0</v>
      </c>
      <c r="AN1666" s="2">
        <v>0</v>
      </c>
    </row>
    <row r="1667" spans="1:40" ht="15" customHeight="1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3" t="s">
        <v>397</v>
      </c>
      <c r="P1667" s="3"/>
      <c r="Q1667" s="3"/>
      <c r="R1667" s="3"/>
      <c r="S1667" s="3"/>
      <c r="T1667" s="3"/>
      <c r="U1667" s="3"/>
      <c r="V1667" s="3"/>
      <c r="W1667" s="2">
        <v>123</v>
      </c>
      <c r="X1667" s="2">
        <v>20</v>
      </c>
      <c r="Y1667" s="2">
        <v>288</v>
      </c>
      <c r="Z1667" s="2">
        <v>48</v>
      </c>
      <c r="AA1667" s="2">
        <v>123</v>
      </c>
      <c r="AB1667" s="2">
        <v>20</v>
      </c>
      <c r="AC1667" s="2">
        <v>288</v>
      </c>
      <c r="AD1667" s="2">
        <v>48</v>
      </c>
      <c r="AE1667" s="2">
        <v>336</v>
      </c>
      <c r="AF1667" s="2">
        <v>3936000</v>
      </c>
      <c r="AG1667" s="2">
        <v>640000</v>
      </c>
      <c r="AH1667" s="2">
        <v>9216000</v>
      </c>
      <c r="AI1667" s="2">
        <v>1536000</v>
      </c>
      <c r="AJ1667" s="2">
        <v>3936000</v>
      </c>
      <c r="AK1667" s="2">
        <v>640000</v>
      </c>
      <c r="AL1667" s="2">
        <v>9216000</v>
      </c>
      <c r="AM1667" s="2">
        <v>1536000</v>
      </c>
      <c r="AN1667" s="2">
        <v>10752000</v>
      </c>
    </row>
    <row r="1668" spans="1:40" ht="15" customHeight="1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3" t="s">
        <v>398</v>
      </c>
      <c r="P1668" s="3"/>
      <c r="Q1668" s="3"/>
      <c r="R1668" s="3"/>
      <c r="S1668" s="3"/>
      <c r="T1668" s="3"/>
      <c r="U1668" s="3"/>
      <c r="V1668" s="3"/>
      <c r="W1668" s="2">
        <v>0</v>
      </c>
      <c r="X1668" s="2">
        <v>0</v>
      </c>
      <c r="Y1668" s="2">
        <v>100</v>
      </c>
      <c r="Z1668" s="2">
        <v>15</v>
      </c>
      <c r="AA1668" s="2">
        <v>0</v>
      </c>
      <c r="AB1668" s="2">
        <v>0</v>
      </c>
      <c r="AC1668" s="2">
        <v>100</v>
      </c>
      <c r="AD1668" s="2">
        <v>15</v>
      </c>
      <c r="AE1668" s="2">
        <v>115</v>
      </c>
      <c r="AF1668" s="2">
        <v>0</v>
      </c>
      <c r="AG1668" s="2">
        <v>0</v>
      </c>
      <c r="AH1668" s="2">
        <v>8500000</v>
      </c>
      <c r="AI1668" s="2">
        <v>1275000</v>
      </c>
      <c r="AJ1668" s="2">
        <v>0</v>
      </c>
      <c r="AK1668" s="2">
        <v>0</v>
      </c>
      <c r="AL1668" s="2">
        <v>8500000</v>
      </c>
      <c r="AM1668" s="2">
        <v>1275000</v>
      </c>
      <c r="AN1668" s="2">
        <v>9775000</v>
      </c>
    </row>
    <row r="1669" spans="1:40" ht="15" customHeight="1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3" t="s">
        <v>399</v>
      </c>
      <c r="P1669" s="3"/>
      <c r="Q1669" s="3"/>
      <c r="R1669" s="3"/>
      <c r="S1669" s="3"/>
      <c r="T1669" s="3"/>
      <c r="U1669" s="3"/>
      <c r="V1669" s="3"/>
      <c r="W1669" s="2">
        <v>222</v>
      </c>
      <c r="X1669" s="2">
        <v>37</v>
      </c>
      <c r="Y1669" s="2">
        <v>0</v>
      </c>
      <c r="Z1669" s="2">
        <v>0</v>
      </c>
      <c r="AA1669" s="2">
        <v>6</v>
      </c>
      <c r="AB1669" s="2">
        <v>1</v>
      </c>
      <c r="AC1669" s="2">
        <v>216</v>
      </c>
      <c r="AD1669" s="2">
        <v>36</v>
      </c>
      <c r="AE1669" s="2">
        <v>252</v>
      </c>
      <c r="AF1669" s="2">
        <v>4440000</v>
      </c>
      <c r="AG1669" s="2">
        <v>740000</v>
      </c>
      <c r="AH1669" s="2">
        <v>0</v>
      </c>
      <c r="AI1669" s="2">
        <v>0</v>
      </c>
      <c r="AJ1669" s="2">
        <v>120000</v>
      </c>
      <c r="AK1669" s="2">
        <v>20000</v>
      </c>
      <c r="AL1669" s="2">
        <v>4320000</v>
      </c>
      <c r="AM1669" s="2">
        <v>720000</v>
      </c>
      <c r="AN1669" s="2">
        <v>5040000</v>
      </c>
    </row>
    <row r="1670" spans="1:40" ht="15" customHeight="1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3" t="s">
        <v>400</v>
      </c>
      <c r="P1670" s="3"/>
      <c r="Q1670" s="3"/>
      <c r="R1670" s="3"/>
      <c r="S1670" s="3"/>
      <c r="T1670" s="3"/>
      <c r="U1670" s="3"/>
      <c r="V1670" s="3"/>
      <c r="W1670" s="2">
        <v>0</v>
      </c>
      <c r="X1670" s="2">
        <v>0</v>
      </c>
      <c r="Y1670" s="2">
        <v>480</v>
      </c>
      <c r="Z1670" s="2">
        <v>96</v>
      </c>
      <c r="AA1670" s="2">
        <v>0</v>
      </c>
      <c r="AB1670" s="2">
        <v>0</v>
      </c>
      <c r="AC1670" s="2">
        <v>480</v>
      </c>
      <c r="AD1670" s="2">
        <v>96</v>
      </c>
      <c r="AE1670" s="2">
        <v>576</v>
      </c>
      <c r="AF1670" s="2">
        <v>0</v>
      </c>
      <c r="AG1670" s="2">
        <v>0</v>
      </c>
      <c r="AH1670" s="2">
        <v>24000000</v>
      </c>
      <c r="AI1670" s="2">
        <v>4800000</v>
      </c>
      <c r="AJ1670" s="2">
        <v>0</v>
      </c>
      <c r="AK1670" s="2">
        <v>0</v>
      </c>
      <c r="AL1670" s="2">
        <v>24000000</v>
      </c>
      <c r="AM1670" s="2">
        <v>4800000</v>
      </c>
      <c r="AN1670" s="2">
        <v>28800000</v>
      </c>
    </row>
    <row r="1671" spans="1:40" ht="15" customHeight="1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3" t="s">
        <v>401</v>
      </c>
      <c r="P1671" s="3"/>
      <c r="Q1671" s="3"/>
      <c r="R1671" s="3"/>
      <c r="S1671" s="3"/>
      <c r="T1671" s="3"/>
      <c r="U1671" s="3"/>
      <c r="V1671" s="3"/>
      <c r="W1671" s="2">
        <v>229</v>
      </c>
      <c r="X1671" s="2">
        <v>45</v>
      </c>
      <c r="Y1671" s="2">
        <v>0</v>
      </c>
      <c r="Z1671" s="2">
        <v>0</v>
      </c>
      <c r="AA1671" s="2">
        <v>0</v>
      </c>
      <c r="AB1671" s="2">
        <v>0</v>
      </c>
      <c r="AC1671" s="2">
        <v>229</v>
      </c>
      <c r="AD1671" s="2">
        <v>45</v>
      </c>
      <c r="AE1671" s="2">
        <v>274</v>
      </c>
      <c r="AF1671" s="2">
        <v>2748000</v>
      </c>
      <c r="AG1671" s="2">
        <v>540000</v>
      </c>
      <c r="AH1671" s="2">
        <v>0</v>
      </c>
      <c r="AI1671" s="2">
        <v>0</v>
      </c>
      <c r="AJ1671" s="2">
        <v>0</v>
      </c>
      <c r="AK1671" s="2">
        <v>0</v>
      </c>
      <c r="AL1671" s="2">
        <v>2748000</v>
      </c>
      <c r="AM1671" s="2">
        <v>540000</v>
      </c>
      <c r="AN1671" s="2">
        <v>3288000</v>
      </c>
    </row>
    <row r="1672" spans="1:40" ht="15" customHeight="1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3" t="s">
        <v>402</v>
      </c>
      <c r="P1672" s="3"/>
      <c r="Q1672" s="3"/>
      <c r="R1672" s="3"/>
      <c r="S1672" s="3"/>
      <c r="T1672" s="3"/>
      <c r="U1672" s="3"/>
      <c r="V1672" s="3"/>
      <c r="W1672" s="2">
        <v>775</v>
      </c>
      <c r="X1672" s="2">
        <v>64</v>
      </c>
      <c r="Y1672" s="2">
        <v>864</v>
      </c>
      <c r="Z1672" s="2">
        <v>72</v>
      </c>
      <c r="AA1672" s="2">
        <v>497</v>
      </c>
      <c r="AB1672" s="2">
        <v>33</v>
      </c>
      <c r="AC1672" s="2">
        <v>1142</v>
      </c>
      <c r="AD1672" s="2">
        <v>103</v>
      </c>
      <c r="AE1672" s="2">
        <v>1245</v>
      </c>
      <c r="AF1672" s="2">
        <v>12400000</v>
      </c>
      <c r="AG1672" s="2">
        <v>1024000</v>
      </c>
      <c r="AH1672" s="2">
        <v>13824000</v>
      </c>
      <c r="AI1672" s="2">
        <v>1152000</v>
      </c>
      <c r="AJ1672" s="2">
        <v>7952000</v>
      </c>
      <c r="AK1672" s="2">
        <v>528000</v>
      </c>
      <c r="AL1672" s="2">
        <v>18272000</v>
      </c>
      <c r="AM1672" s="2">
        <v>1648000</v>
      </c>
      <c r="AN1672" s="2">
        <v>19920000</v>
      </c>
    </row>
    <row r="1673" spans="1:40" ht="15" customHeight="1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3" t="s">
        <v>403</v>
      </c>
      <c r="P1673" s="3"/>
      <c r="Q1673" s="3"/>
      <c r="R1673" s="3"/>
      <c r="S1673" s="3"/>
      <c r="T1673" s="3"/>
      <c r="U1673" s="3"/>
      <c r="V1673" s="3"/>
      <c r="W1673" s="2">
        <v>48</v>
      </c>
      <c r="X1673" s="2">
        <v>12</v>
      </c>
      <c r="Y1673" s="2">
        <v>24</v>
      </c>
      <c r="Z1673" s="2">
        <v>14</v>
      </c>
      <c r="AA1673" s="2">
        <v>44</v>
      </c>
      <c r="AB1673" s="2">
        <v>11</v>
      </c>
      <c r="AC1673" s="2">
        <v>28</v>
      </c>
      <c r="AD1673" s="2">
        <v>15</v>
      </c>
      <c r="AE1673" s="2">
        <v>43</v>
      </c>
      <c r="AF1673" s="2">
        <v>1440000</v>
      </c>
      <c r="AG1673" s="2">
        <v>360000</v>
      </c>
      <c r="AH1673" s="2">
        <v>720000</v>
      </c>
      <c r="AI1673" s="2">
        <v>420000</v>
      </c>
      <c r="AJ1673" s="2">
        <v>1320000</v>
      </c>
      <c r="AK1673" s="2">
        <v>330000</v>
      </c>
      <c r="AL1673" s="2">
        <v>840000</v>
      </c>
      <c r="AM1673" s="2">
        <v>450000</v>
      </c>
      <c r="AN1673" s="2">
        <v>1290000</v>
      </c>
    </row>
    <row r="1674" spans="1:40" ht="15" customHeight="1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3" t="s">
        <v>404</v>
      </c>
      <c r="P1674" s="3"/>
      <c r="Q1674" s="3"/>
      <c r="R1674" s="3"/>
      <c r="S1674" s="3"/>
      <c r="T1674" s="3"/>
      <c r="U1674" s="3"/>
      <c r="V1674" s="3"/>
      <c r="W1674" s="2">
        <v>0</v>
      </c>
      <c r="X1674" s="2">
        <v>0</v>
      </c>
      <c r="Y1674" s="2">
        <v>64</v>
      </c>
      <c r="Z1674" s="2">
        <v>0</v>
      </c>
      <c r="AA1674" s="2">
        <v>0</v>
      </c>
      <c r="AB1674" s="2">
        <v>0</v>
      </c>
      <c r="AC1674" s="2">
        <v>64</v>
      </c>
      <c r="AD1674" s="2">
        <v>0</v>
      </c>
      <c r="AE1674" s="2">
        <v>64</v>
      </c>
      <c r="AF1674" s="2">
        <v>0</v>
      </c>
      <c r="AG1674" s="2">
        <v>0</v>
      </c>
      <c r="AH1674" s="2">
        <v>1024000</v>
      </c>
      <c r="AI1674" s="2">
        <v>0</v>
      </c>
      <c r="AJ1674" s="2">
        <v>0</v>
      </c>
      <c r="AK1674" s="2">
        <v>0</v>
      </c>
      <c r="AL1674" s="2">
        <v>1024000</v>
      </c>
      <c r="AM1674" s="2">
        <v>0</v>
      </c>
      <c r="AN1674" s="2">
        <v>1024000</v>
      </c>
    </row>
    <row r="1675" spans="1:40" ht="15" customHeight="1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3" t="s">
        <v>405</v>
      </c>
      <c r="P1675" s="3"/>
      <c r="Q1675" s="3"/>
      <c r="R1675" s="3"/>
      <c r="S1675" s="3"/>
      <c r="T1675" s="3"/>
      <c r="U1675" s="3"/>
      <c r="V1675" s="3"/>
      <c r="W1675" s="2">
        <v>44</v>
      </c>
      <c r="X1675" s="2">
        <v>3</v>
      </c>
      <c r="Y1675" s="2">
        <v>144</v>
      </c>
      <c r="Z1675" s="2">
        <v>12</v>
      </c>
      <c r="AA1675" s="2">
        <v>30</v>
      </c>
      <c r="AB1675" s="2">
        <v>2</v>
      </c>
      <c r="AC1675" s="2">
        <v>158</v>
      </c>
      <c r="AD1675" s="2">
        <v>13</v>
      </c>
      <c r="AE1675" s="2">
        <v>171</v>
      </c>
      <c r="AF1675" s="2">
        <v>1232000</v>
      </c>
      <c r="AG1675" s="2">
        <v>84000</v>
      </c>
      <c r="AH1675" s="2">
        <v>4032000</v>
      </c>
      <c r="AI1675" s="2">
        <v>336000</v>
      </c>
      <c r="AJ1675" s="2">
        <v>840000</v>
      </c>
      <c r="AK1675" s="2">
        <v>56000</v>
      </c>
      <c r="AL1675" s="2">
        <v>4424000</v>
      </c>
      <c r="AM1675" s="2">
        <v>364000</v>
      </c>
      <c r="AN1675" s="2">
        <v>4788000</v>
      </c>
    </row>
    <row r="1676" spans="1:40" ht="15" customHeight="1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3" t="s">
        <v>406</v>
      </c>
      <c r="P1676" s="3"/>
      <c r="Q1676" s="3"/>
      <c r="R1676" s="3"/>
      <c r="S1676" s="3"/>
      <c r="T1676" s="3"/>
      <c r="U1676" s="3"/>
      <c r="V1676" s="3"/>
      <c r="W1676" s="2">
        <v>644</v>
      </c>
      <c r="X1676" s="2">
        <v>53</v>
      </c>
      <c r="Y1676" s="2">
        <v>0</v>
      </c>
      <c r="Z1676" s="2">
        <v>0</v>
      </c>
      <c r="AA1676" s="2">
        <v>36</v>
      </c>
      <c r="AB1676" s="2">
        <v>2</v>
      </c>
      <c r="AC1676" s="2">
        <v>608</v>
      </c>
      <c r="AD1676" s="2">
        <v>51</v>
      </c>
      <c r="AE1676" s="2">
        <v>659</v>
      </c>
      <c r="AF1676" s="2">
        <v>5796000</v>
      </c>
      <c r="AG1676" s="2">
        <v>477000</v>
      </c>
      <c r="AH1676" s="2">
        <v>0</v>
      </c>
      <c r="AI1676" s="2">
        <v>0</v>
      </c>
      <c r="AJ1676" s="2">
        <v>324000</v>
      </c>
      <c r="AK1676" s="2">
        <v>18000</v>
      </c>
      <c r="AL1676" s="2">
        <v>5472000</v>
      </c>
      <c r="AM1676" s="2">
        <v>459000</v>
      </c>
      <c r="AN1676" s="2">
        <v>5931000</v>
      </c>
    </row>
    <row r="1677" spans="1:40" ht="15" customHeight="1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3" t="s">
        <v>407</v>
      </c>
      <c r="P1677" s="3"/>
      <c r="Q1677" s="3"/>
      <c r="R1677" s="3"/>
      <c r="S1677" s="3"/>
      <c r="T1677" s="3"/>
      <c r="U1677" s="3"/>
      <c r="V1677" s="3"/>
      <c r="W1677" s="2">
        <v>42</v>
      </c>
      <c r="X1677" s="2">
        <v>3</v>
      </c>
      <c r="Y1677" s="2">
        <v>480</v>
      </c>
      <c r="Z1677" s="2">
        <v>60</v>
      </c>
      <c r="AA1677" s="2">
        <v>42</v>
      </c>
      <c r="AB1677" s="2">
        <v>2</v>
      </c>
      <c r="AC1677" s="2">
        <v>480</v>
      </c>
      <c r="AD1677" s="2">
        <v>61</v>
      </c>
      <c r="AE1677" s="2">
        <v>541</v>
      </c>
      <c r="AF1677" s="2">
        <v>924000</v>
      </c>
      <c r="AG1677" s="2">
        <v>66000</v>
      </c>
      <c r="AH1677" s="2">
        <v>10560000</v>
      </c>
      <c r="AI1677" s="2">
        <v>1320000</v>
      </c>
      <c r="AJ1677" s="2">
        <v>924000</v>
      </c>
      <c r="AK1677" s="2">
        <v>44000</v>
      </c>
      <c r="AL1677" s="2">
        <v>10560000</v>
      </c>
      <c r="AM1677" s="2">
        <v>1342000</v>
      </c>
      <c r="AN1677" s="2">
        <v>11902000</v>
      </c>
    </row>
    <row r="1678" spans="1:40" ht="15" customHeight="1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3" t="s">
        <v>408</v>
      </c>
      <c r="P1678" s="3"/>
      <c r="Q1678" s="3"/>
      <c r="R1678" s="3"/>
      <c r="S1678" s="3"/>
      <c r="T1678" s="3"/>
      <c r="U1678" s="3"/>
      <c r="V1678" s="3"/>
      <c r="W1678" s="2">
        <v>60</v>
      </c>
      <c r="X1678" s="2">
        <v>5</v>
      </c>
      <c r="Y1678" s="2">
        <v>320</v>
      </c>
      <c r="Z1678" s="2">
        <v>40</v>
      </c>
      <c r="AA1678" s="2">
        <v>60</v>
      </c>
      <c r="AB1678" s="2">
        <v>4</v>
      </c>
      <c r="AC1678" s="2">
        <v>320</v>
      </c>
      <c r="AD1678" s="2">
        <v>41</v>
      </c>
      <c r="AE1678" s="2">
        <v>361</v>
      </c>
      <c r="AF1678" s="2">
        <v>1320000</v>
      </c>
      <c r="AG1678" s="2">
        <v>110000</v>
      </c>
      <c r="AH1678" s="2">
        <v>7040000</v>
      </c>
      <c r="AI1678" s="2">
        <v>880000</v>
      </c>
      <c r="AJ1678" s="2">
        <v>1320000</v>
      </c>
      <c r="AK1678" s="2">
        <v>88000</v>
      </c>
      <c r="AL1678" s="2">
        <v>7040000</v>
      </c>
      <c r="AM1678" s="2">
        <v>902000</v>
      </c>
      <c r="AN1678" s="2">
        <v>7942000</v>
      </c>
    </row>
    <row r="1679" spans="1:40" ht="15" customHeight="1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3" t="s">
        <v>409</v>
      </c>
      <c r="P1679" s="3"/>
      <c r="Q1679" s="3"/>
      <c r="R1679" s="3"/>
      <c r="S1679" s="3"/>
      <c r="T1679" s="3"/>
      <c r="U1679" s="3"/>
      <c r="V1679" s="3"/>
      <c r="W1679" s="2">
        <v>60</v>
      </c>
      <c r="X1679" s="2">
        <v>5</v>
      </c>
      <c r="Y1679" s="2">
        <v>160</v>
      </c>
      <c r="Z1679" s="2">
        <v>20</v>
      </c>
      <c r="AA1679" s="2">
        <v>58</v>
      </c>
      <c r="AB1679" s="2">
        <v>7</v>
      </c>
      <c r="AC1679" s="2">
        <v>162</v>
      </c>
      <c r="AD1679" s="2">
        <v>18</v>
      </c>
      <c r="AE1679" s="2">
        <v>180</v>
      </c>
      <c r="AF1679" s="2">
        <v>1320000</v>
      </c>
      <c r="AG1679" s="2">
        <v>110000</v>
      </c>
      <c r="AH1679" s="2">
        <v>3520000</v>
      </c>
      <c r="AI1679" s="2">
        <v>440000</v>
      </c>
      <c r="AJ1679" s="2">
        <v>1276000</v>
      </c>
      <c r="AK1679" s="2">
        <v>154000</v>
      </c>
      <c r="AL1679" s="2">
        <v>3564000</v>
      </c>
      <c r="AM1679" s="2">
        <v>396000</v>
      </c>
      <c r="AN1679" s="2">
        <v>3960000</v>
      </c>
    </row>
    <row r="1680" spans="1:40" ht="15" customHeight="1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3" t="s">
        <v>410</v>
      </c>
      <c r="P1680" s="3"/>
      <c r="Q1680" s="3"/>
      <c r="R1680" s="3"/>
      <c r="S1680" s="3"/>
      <c r="T1680" s="3"/>
      <c r="U1680" s="3"/>
      <c r="V1680" s="3"/>
      <c r="W1680" s="2">
        <v>0</v>
      </c>
      <c r="X1680" s="2">
        <v>0</v>
      </c>
      <c r="Y1680" s="2">
        <v>0</v>
      </c>
      <c r="Z1680" s="2">
        <v>0</v>
      </c>
      <c r="AA1680" s="2">
        <v>0</v>
      </c>
      <c r="AB1680" s="2">
        <v>0</v>
      </c>
      <c r="AC1680" s="2">
        <v>0</v>
      </c>
      <c r="AD1680" s="2">
        <v>0</v>
      </c>
      <c r="AE1680" s="2">
        <v>0</v>
      </c>
      <c r="AF1680" s="2">
        <v>0</v>
      </c>
      <c r="AG1680" s="2">
        <v>0</v>
      </c>
      <c r="AH1680" s="2">
        <v>0</v>
      </c>
      <c r="AI1680" s="2">
        <v>0</v>
      </c>
      <c r="AJ1680" s="2">
        <v>0</v>
      </c>
      <c r="AK1680" s="2">
        <v>0</v>
      </c>
      <c r="AL1680" s="2">
        <v>0</v>
      </c>
      <c r="AM1680" s="2">
        <v>0</v>
      </c>
      <c r="AN1680" s="2">
        <v>0</v>
      </c>
    </row>
    <row r="1681" spans="1:40" ht="15" customHeight="1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3" t="s">
        <v>411</v>
      </c>
      <c r="P1681" s="3"/>
      <c r="Q1681" s="3"/>
      <c r="R1681" s="3"/>
      <c r="S1681" s="3"/>
      <c r="T1681" s="3"/>
      <c r="U1681" s="3"/>
      <c r="V1681" s="3"/>
      <c r="W1681" s="2">
        <v>11</v>
      </c>
      <c r="X1681" s="2">
        <v>0</v>
      </c>
      <c r="Y1681" s="2">
        <v>0</v>
      </c>
      <c r="Z1681" s="2">
        <v>0</v>
      </c>
      <c r="AA1681" s="2">
        <v>0</v>
      </c>
      <c r="AB1681" s="2">
        <v>0</v>
      </c>
      <c r="AC1681" s="2">
        <v>11</v>
      </c>
      <c r="AD1681" s="2">
        <v>0</v>
      </c>
      <c r="AE1681" s="2">
        <v>11</v>
      </c>
      <c r="AF1681" s="2">
        <v>363000</v>
      </c>
      <c r="AG1681" s="2">
        <v>0</v>
      </c>
      <c r="AH1681" s="2">
        <v>0</v>
      </c>
      <c r="AI1681" s="2">
        <v>0</v>
      </c>
      <c r="AJ1681" s="2">
        <v>0</v>
      </c>
      <c r="AK1681" s="2">
        <v>0</v>
      </c>
      <c r="AL1681" s="2">
        <v>363000</v>
      </c>
      <c r="AM1681" s="2">
        <v>0</v>
      </c>
      <c r="AN1681" s="2">
        <v>363000</v>
      </c>
    </row>
    <row r="1682" spans="1:40" ht="15" customHeight="1" x14ac:dyDescent="0.25">
      <c r="A1682" s="5"/>
      <c r="B1682" s="5"/>
      <c r="C1682" s="5"/>
      <c r="D1682" s="5"/>
      <c r="E1682" s="5"/>
      <c r="F1682" s="5"/>
      <c r="G1682" s="5"/>
      <c r="H1682" s="7" t="s">
        <v>195</v>
      </c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2">
        <v>2504</v>
      </c>
      <c r="X1682" s="2">
        <v>286</v>
      </c>
      <c r="Y1682" s="2">
        <v>2924</v>
      </c>
      <c r="Z1682" s="2">
        <v>377</v>
      </c>
      <c r="AA1682" s="2">
        <v>988</v>
      </c>
      <c r="AB1682" s="2">
        <v>94</v>
      </c>
      <c r="AC1682" s="2">
        <v>4440</v>
      </c>
      <c r="AD1682" s="2">
        <v>569</v>
      </c>
      <c r="AE1682" s="2">
        <v>5009</v>
      </c>
      <c r="AF1682" s="2">
        <v>40179000</v>
      </c>
      <c r="AG1682" s="2">
        <v>4811000</v>
      </c>
      <c r="AH1682" s="2">
        <v>82436000</v>
      </c>
      <c r="AI1682" s="2">
        <v>12159000</v>
      </c>
      <c r="AJ1682" s="2">
        <v>19682000</v>
      </c>
      <c r="AK1682" s="2">
        <v>2073000</v>
      </c>
      <c r="AL1682" s="2">
        <v>102933000</v>
      </c>
      <c r="AM1682" s="2">
        <v>14897000</v>
      </c>
      <c r="AN1682" s="2">
        <v>117830000</v>
      </c>
    </row>
    <row r="1683" spans="1:40" ht="15" customHeight="1" x14ac:dyDescent="0.25">
      <c r="A1683" s="5"/>
      <c r="B1683" s="5"/>
      <c r="C1683" s="5"/>
      <c r="D1683" s="5"/>
      <c r="E1683" s="5"/>
      <c r="F1683" s="5"/>
      <c r="G1683" s="5"/>
      <c r="H1683" s="6" t="s">
        <v>196</v>
      </c>
      <c r="I1683" s="6"/>
      <c r="J1683" s="6"/>
      <c r="K1683" s="6"/>
      <c r="L1683" s="6"/>
      <c r="M1683" s="6"/>
      <c r="N1683" s="6"/>
      <c r="O1683" s="3" t="s">
        <v>391</v>
      </c>
      <c r="P1683" s="3"/>
      <c r="Q1683" s="3"/>
      <c r="R1683" s="3"/>
      <c r="S1683" s="3"/>
      <c r="T1683" s="3"/>
      <c r="U1683" s="3"/>
      <c r="V1683" s="3"/>
      <c r="W1683" s="2">
        <v>266</v>
      </c>
      <c r="X1683" s="2">
        <v>44</v>
      </c>
      <c r="Y1683" s="2">
        <v>0</v>
      </c>
      <c r="Z1683" s="2">
        <v>0</v>
      </c>
      <c r="AA1683" s="2">
        <v>48</v>
      </c>
      <c r="AB1683" s="2">
        <v>7</v>
      </c>
      <c r="AC1683" s="2">
        <v>218</v>
      </c>
      <c r="AD1683" s="2">
        <v>37</v>
      </c>
      <c r="AE1683" s="2">
        <v>255</v>
      </c>
      <c r="AF1683" s="2">
        <v>2660000</v>
      </c>
      <c r="AG1683" s="2">
        <v>440000</v>
      </c>
      <c r="AH1683" s="2">
        <v>0</v>
      </c>
      <c r="AI1683" s="2">
        <v>0</v>
      </c>
      <c r="AJ1683" s="2">
        <v>480000</v>
      </c>
      <c r="AK1683" s="2">
        <v>70000</v>
      </c>
      <c r="AL1683" s="2">
        <v>2180000</v>
      </c>
      <c r="AM1683" s="2">
        <v>370000</v>
      </c>
      <c r="AN1683" s="2">
        <v>2550000</v>
      </c>
    </row>
    <row r="1684" spans="1:40" ht="15" customHeight="1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3" t="s">
        <v>392</v>
      </c>
      <c r="P1684" s="3"/>
      <c r="Q1684" s="3"/>
      <c r="R1684" s="3"/>
      <c r="S1684" s="3"/>
      <c r="T1684" s="3"/>
      <c r="U1684" s="3"/>
      <c r="V1684" s="3"/>
      <c r="W1684" s="2">
        <v>0</v>
      </c>
      <c r="X1684" s="2">
        <v>0</v>
      </c>
      <c r="Y1684" s="2">
        <v>0</v>
      </c>
      <c r="Z1684" s="2">
        <v>0</v>
      </c>
      <c r="AA1684" s="2">
        <v>0</v>
      </c>
      <c r="AB1684" s="2">
        <v>0</v>
      </c>
      <c r="AC1684" s="2">
        <v>0</v>
      </c>
      <c r="AD1684" s="2">
        <v>0</v>
      </c>
      <c r="AE1684" s="2">
        <v>0</v>
      </c>
      <c r="AF1684" s="2">
        <v>0</v>
      </c>
      <c r="AG1684" s="2">
        <v>0</v>
      </c>
      <c r="AH1684" s="2">
        <v>0</v>
      </c>
      <c r="AI1684" s="2">
        <v>0</v>
      </c>
      <c r="AJ1684" s="2">
        <v>0</v>
      </c>
      <c r="AK1684" s="2">
        <v>0</v>
      </c>
      <c r="AL1684" s="2">
        <v>0</v>
      </c>
      <c r="AM1684" s="2">
        <v>0</v>
      </c>
      <c r="AN1684" s="2">
        <v>0</v>
      </c>
    </row>
    <row r="1685" spans="1:40" ht="15" customHeight="1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3" t="s">
        <v>393</v>
      </c>
      <c r="P1685" s="3"/>
      <c r="Q1685" s="3"/>
      <c r="R1685" s="3"/>
      <c r="S1685" s="3"/>
      <c r="T1685" s="3"/>
      <c r="U1685" s="3"/>
      <c r="V1685" s="3"/>
      <c r="W1685" s="2">
        <v>0</v>
      </c>
      <c r="X1685" s="2">
        <v>0</v>
      </c>
      <c r="Y1685" s="2">
        <v>0</v>
      </c>
      <c r="Z1685" s="2">
        <v>0</v>
      </c>
      <c r="AA1685" s="2">
        <v>0</v>
      </c>
      <c r="AB1685" s="2">
        <v>0</v>
      </c>
      <c r="AC1685" s="2">
        <v>0</v>
      </c>
      <c r="AD1685" s="2">
        <v>0</v>
      </c>
      <c r="AE1685" s="2">
        <v>0</v>
      </c>
      <c r="AF1685" s="2">
        <v>0</v>
      </c>
      <c r="AG1685" s="2">
        <v>0</v>
      </c>
      <c r="AH1685" s="2">
        <v>0</v>
      </c>
      <c r="AI1685" s="2">
        <v>0</v>
      </c>
      <c r="AJ1685" s="2">
        <v>0</v>
      </c>
      <c r="AK1685" s="2">
        <v>0</v>
      </c>
      <c r="AL1685" s="2">
        <v>0</v>
      </c>
      <c r="AM1685" s="2">
        <v>0</v>
      </c>
      <c r="AN1685" s="2">
        <v>0</v>
      </c>
    </row>
    <row r="1686" spans="1:40" ht="15" customHeight="1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3" t="s">
        <v>394</v>
      </c>
      <c r="P1686" s="3"/>
      <c r="Q1686" s="3"/>
      <c r="R1686" s="3"/>
      <c r="S1686" s="3"/>
      <c r="T1686" s="3"/>
      <c r="U1686" s="3"/>
      <c r="V1686" s="3"/>
      <c r="W1686" s="2">
        <v>0</v>
      </c>
      <c r="X1686" s="2">
        <v>0</v>
      </c>
      <c r="Y1686" s="2">
        <v>0</v>
      </c>
      <c r="Z1686" s="2">
        <v>0</v>
      </c>
      <c r="AA1686" s="2">
        <v>0</v>
      </c>
      <c r="AB1686" s="2">
        <v>0</v>
      </c>
      <c r="AC1686" s="2">
        <v>0</v>
      </c>
      <c r="AD1686" s="2">
        <v>0</v>
      </c>
      <c r="AE1686" s="2">
        <v>0</v>
      </c>
      <c r="AF1686" s="2">
        <v>0</v>
      </c>
      <c r="AG1686" s="2">
        <v>0</v>
      </c>
      <c r="AH1686" s="2">
        <v>0</v>
      </c>
      <c r="AI1686" s="2">
        <v>0</v>
      </c>
      <c r="AJ1686" s="2">
        <v>0</v>
      </c>
      <c r="AK1686" s="2">
        <v>0</v>
      </c>
      <c r="AL1686" s="2">
        <v>0</v>
      </c>
      <c r="AM1686" s="2">
        <v>0</v>
      </c>
      <c r="AN1686" s="2">
        <v>0</v>
      </c>
    </row>
    <row r="1687" spans="1:40" ht="15" customHeight="1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3" t="s">
        <v>395</v>
      </c>
      <c r="P1687" s="3"/>
      <c r="Q1687" s="3"/>
      <c r="R1687" s="3"/>
      <c r="S1687" s="3"/>
      <c r="T1687" s="3"/>
      <c r="U1687" s="3"/>
      <c r="V1687" s="3"/>
      <c r="W1687" s="2">
        <v>40</v>
      </c>
      <c r="X1687" s="2">
        <v>6</v>
      </c>
      <c r="Y1687" s="2">
        <v>108</v>
      </c>
      <c r="Z1687" s="2">
        <v>18</v>
      </c>
      <c r="AA1687" s="2">
        <v>12</v>
      </c>
      <c r="AB1687" s="2">
        <v>2</v>
      </c>
      <c r="AC1687" s="2">
        <v>136</v>
      </c>
      <c r="AD1687" s="2">
        <v>22</v>
      </c>
      <c r="AE1687" s="2">
        <v>158</v>
      </c>
      <c r="AF1687" s="2">
        <v>1600000</v>
      </c>
      <c r="AG1687" s="2">
        <v>240000</v>
      </c>
      <c r="AH1687" s="2">
        <v>4320000</v>
      </c>
      <c r="AI1687" s="2">
        <v>720000</v>
      </c>
      <c r="AJ1687" s="2">
        <v>480000</v>
      </c>
      <c r="AK1687" s="2">
        <v>80000</v>
      </c>
      <c r="AL1687" s="2">
        <v>5440000</v>
      </c>
      <c r="AM1687" s="2">
        <v>880000</v>
      </c>
      <c r="AN1687" s="2">
        <v>6320000</v>
      </c>
    </row>
    <row r="1688" spans="1:40" ht="15" customHeight="1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3" t="s">
        <v>396</v>
      </c>
      <c r="P1688" s="3"/>
      <c r="Q1688" s="3"/>
      <c r="R1688" s="3"/>
      <c r="S1688" s="3"/>
      <c r="T1688" s="3"/>
      <c r="U1688" s="3"/>
      <c r="V1688" s="3"/>
      <c r="W1688" s="2">
        <v>55</v>
      </c>
      <c r="X1688" s="2">
        <v>7</v>
      </c>
      <c r="Y1688" s="2">
        <v>0</v>
      </c>
      <c r="Z1688" s="2">
        <v>0</v>
      </c>
      <c r="AA1688" s="2">
        <v>7</v>
      </c>
      <c r="AB1688" s="2">
        <v>1</v>
      </c>
      <c r="AC1688" s="2">
        <v>48</v>
      </c>
      <c r="AD1688" s="2">
        <v>6</v>
      </c>
      <c r="AE1688" s="2">
        <v>54</v>
      </c>
      <c r="AF1688" s="2">
        <v>4400000</v>
      </c>
      <c r="AG1688" s="2">
        <v>560000</v>
      </c>
      <c r="AH1688" s="2">
        <v>0</v>
      </c>
      <c r="AI1688" s="2">
        <v>0</v>
      </c>
      <c r="AJ1688" s="2">
        <v>560000</v>
      </c>
      <c r="AK1688" s="2">
        <v>80000</v>
      </c>
      <c r="AL1688" s="2">
        <v>3840000</v>
      </c>
      <c r="AM1688" s="2">
        <v>480000</v>
      </c>
      <c r="AN1688" s="2">
        <v>4320000</v>
      </c>
    </row>
    <row r="1689" spans="1:40" ht="15" customHeight="1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3" t="s">
        <v>397</v>
      </c>
      <c r="P1689" s="3"/>
      <c r="Q1689" s="3"/>
      <c r="R1689" s="3"/>
      <c r="S1689" s="3"/>
      <c r="T1689" s="3"/>
      <c r="U1689" s="3"/>
      <c r="V1689" s="3"/>
      <c r="W1689" s="2">
        <v>126</v>
      </c>
      <c r="X1689" s="2">
        <v>21</v>
      </c>
      <c r="Y1689" s="2">
        <v>240</v>
      </c>
      <c r="Z1689" s="2">
        <v>40</v>
      </c>
      <c r="AA1689" s="2">
        <v>156</v>
      </c>
      <c r="AB1689" s="2">
        <v>25</v>
      </c>
      <c r="AC1689" s="2">
        <v>210</v>
      </c>
      <c r="AD1689" s="2">
        <v>36</v>
      </c>
      <c r="AE1689" s="2">
        <v>246</v>
      </c>
      <c r="AF1689" s="2">
        <v>4032000</v>
      </c>
      <c r="AG1689" s="2">
        <v>672000</v>
      </c>
      <c r="AH1689" s="2">
        <v>7680000</v>
      </c>
      <c r="AI1689" s="2">
        <v>1280000</v>
      </c>
      <c r="AJ1689" s="2">
        <v>4992000</v>
      </c>
      <c r="AK1689" s="2">
        <v>800000</v>
      </c>
      <c r="AL1689" s="2">
        <v>6720000</v>
      </c>
      <c r="AM1689" s="2">
        <v>1152000</v>
      </c>
      <c r="AN1689" s="2">
        <v>7872000</v>
      </c>
    </row>
    <row r="1690" spans="1:40" ht="15" customHeight="1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3" t="s">
        <v>398</v>
      </c>
      <c r="P1690" s="3"/>
      <c r="Q1690" s="3"/>
      <c r="R1690" s="3"/>
      <c r="S1690" s="3"/>
      <c r="T1690" s="3"/>
      <c r="U1690" s="3"/>
      <c r="V1690" s="3"/>
      <c r="W1690" s="2">
        <v>60</v>
      </c>
      <c r="X1690" s="2">
        <v>8</v>
      </c>
      <c r="Y1690" s="2">
        <v>60</v>
      </c>
      <c r="Z1690" s="2">
        <v>9</v>
      </c>
      <c r="AA1690" s="2">
        <v>14</v>
      </c>
      <c r="AB1690" s="2">
        <v>2</v>
      </c>
      <c r="AC1690" s="2">
        <v>106</v>
      </c>
      <c r="AD1690" s="2">
        <v>15</v>
      </c>
      <c r="AE1690" s="2">
        <v>121</v>
      </c>
      <c r="AF1690" s="2">
        <v>5100000</v>
      </c>
      <c r="AG1690" s="2">
        <v>680000</v>
      </c>
      <c r="AH1690" s="2">
        <v>5100000</v>
      </c>
      <c r="AI1690" s="2">
        <v>765000</v>
      </c>
      <c r="AJ1690" s="2">
        <v>1190000</v>
      </c>
      <c r="AK1690" s="2">
        <v>170000</v>
      </c>
      <c r="AL1690" s="2">
        <v>9010000</v>
      </c>
      <c r="AM1690" s="2">
        <v>1275000</v>
      </c>
      <c r="AN1690" s="2">
        <v>10285000</v>
      </c>
    </row>
    <row r="1691" spans="1:40" ht="15" customHeight="1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3" t="s">
        <v>399</v>
      </c>
      <c r="P1691" s="3"/>
      <c r="Q1691" s="3"/>
      <c r="R1691" s="3"/>
      <c r="S1691" s="3"/>
      <c r="T1691" s="3"/>
      <c r="U1691" s="3"/>
      <c r="V1691" s="3"/>
      <c r="W1691" s="2">
        <v>588</v>
      </c>
      <c r="X1691" s="2">
        <v>98</v>
      </c>
      <c r="Y1691" s="2">
        <v>0</v>
      </c>
      <c r="Z1691" s="2">
        <v>0</v>
      </c>
      <c r="AA1691" s="2">
        <v>30</v>
      </c>
      <c r="AB1691" s="2">
        <v>5</v>
      </c>
      <c r="AC1691" s="2">
        <v>558</v>
      </c>
      <c r="AD1691" s="2">
        <v>93</v>
      </c>
      <c r="AE1691" s="2">
        <v>651</v>
      </c>
      <c r="AF1691" s="2">
        <v>11760000</v>
      </c>
      <c r="AG1691" s="2">
        <v>1960000</v>
      </c>
      <c r="AH1691" s="2">
        <v>0</v>
      </c>
      <c r="AI1691" s="2">
        <v>0</v>
      </c>
      <c r="AJ1691" s="2">
        <v>600000</v>
      </c>
      <c r="AK1691" s="2">
        <v>100000</v>
      </c>
      <c r="AL1691" s="2">
        <v>11160000</v>
      </c>
      <c r="AM1691" s="2">
        <v>1860000</v>
      </c>
      <c r="AN1691" s="2">
        <v>13020000</v>
      </c>
    </row>
    <row r="1692" spans="1:40" ht="15" customHeight="1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3" t="s">
        <v>400</v>
      </c>
      <c r="P1692" s="3"/>
      <c r="Q1692" s="3"/>
      <c r="R1692" s="3"/>
      <c r="S1692" s="3"/>
      <c r="T1692" s="3"/>
      <c r="U1692" s="3"/>
      <c r="V1692" s="3"/>
      <c r="W1692" s="2">
        <v>0</v>
      </c>
      <c r="X1692" s="2">
        <v>0</v>
      </c>
      <c r="Y1692" s="2">
        <v>960</v>
      </c>
      <c r="Z1692" s="2">
        <v>192</v>
      </c>
      <c r="AA1692" s="2">
        <v>205</v>
      </c>
      <c r="AB1692" s="2">
        <v>40</v>
      </c>
      <c r="AC1692" s="2">
        <v>755</v>
      </c>
      <c r="AD1692" s="2">
        <v>152</v>
      </c>
      <c r="AE1692" s="2">
        <v>907</v>
      </c>
      <c r="AF1692" s="2">
        <v>0</v>
      </c>
      <c r="AG1692" s="2">
        <v>0</v>
      </c>
      <c r="AH1692" s="2">
        <v>48000000</v>
      </c>
      <c r="AI1692" s="2">
        <v>9600000</v>
      </c>
      <c r="AJ1692" s="2">
        <v>10250000</v>
      </c>
      <c r="AK1692" s="2">
        <v>2000000</v>
      </c>
      <c r="AL1692" s="2">
        <v>37750000</v>
      </c>
      <c r="AM1692" s="2">
        <v>7600000</v>
      </c>
      <c r="AN1692" s="2">
        <v>45350000</v>
      </c>
    </row>
    <row r="1693" spans="1:40" ht="15" customHeight="1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3" t="s">
        <v>401</v>
      </c>
      <c r="P1693" s="3"/>
      <c r="Q1693" s="3"/>
      <c r="R1693" s="3"/>
      <c r="S1693" s="3"/>
      <c r="T1693" s="3"/>
      <c r="U1693" s="3"/>
      <c r="V1693" s="3"/>
      <c r="W1693" s="2">
        <v>698</v>
      </c>
      <c r="X1693" s="2">
        <v>139</v>
      </c>
      <c r="Y1693" s="2">
        <v>0</v>
      </c>
      <c r="Z1693" s="2">
        <v>0</v>
      </c>
      <c r="AA1693" s="2">
        <v>11</v>
      </c>
      <c r="AB1693" s="2">
        <v>2</v>
      </c>
      <c r="AC1693" s="2">
        <v>687</v>
      </c>
      <c r="AD1693" s="2">
        <v>137</v>
      </c>
      <c r="AE1693" s="2">
        <v>824</v>
      </c>
      <c r="AF1693" s="2">
        <v>8376000</v>
      </c>
      <c r="AG1693" s="2">
        <v>1668000</v>
      </c>
      <c r="AH1693" s="2">
        <v>0</v>
      </c>
      <c r="AI1693" s="2">
        <v>0</v>
      </c>
      <c r="AJ1693" s="2">
        <v>132000</v>
      </c>
      <c r="AK1693" s="2">
        <v>24000</v>
      </c>
      <c r="AL1693" s="2">
        <v>8244000</v>
      </c>
      <c r="AM1693" s="2">
        <v>1644000</v>
      </c>
      <c r="AN1693" s="2">
        <v>9888000</v>
      </c>
    </row>
    <row r="1694" spans="1:40" ht="15" customHeight="1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3" t="s">
        <v>402</v>
      </c>
      <c r="P1694" s="3"/>
      <c r="Q1694" s="3"/>
      <c r="R1694" s="3"/>
      <c r="S1694" s="3"/>
      <c r="T1694" s="3"/>
      <c r="U1694" s="3"/>
      <c r="V1694" s="3"/>
      <c r="W1694" s="2">
        <v>177</v>
      </c>
      <c r="X1694" s="2">
        <v>14</v>
      </c>
      <c r="Y1694" s="2">
        <v>576</v>
      </c>
      <c r="Z1694" s="2">
        <v>48</v>
      </c>
      <c r="AA1694" s="2">
        <v>600</v>
      </c>
      <c r="AB1694" s="2">
        <v>49</v>
      </c>
      <c r="AC1694" s="2">
        <v>153</v>
      </c>
      <c r="AD1694" s="2">
        <v>13</v>
      </c>
      <c r="AE1694" s="2">
        <v>166</v>
      </c>
      <c r="AF1694" s="2">
        <v>2832000</v>
      </c>
      <c r="AG1694" s="2">
        <v>224000</v>
      </c>
      <c r="AH1694" s="2">
        <v>9216000</v>
      </c>
      <c r="AI1694" s="2">
        <v>768000</v>
      </c>
      <c r="AJ1694" s="2">
        <v>9600000</v>
      </c>
      <c r="AK1694" s="2">
        <v>784000</v>
      </c>
      <c r="AL1694" s="2">
        <v>2448000</v>
      </c>
      <c r="AM1694" s="2">
        <v>208000</v>
      </c>
      <c r="AN1694" s="2">
        <v>2656000</v>
      </c>
    </row>
    <row r="1695" spans="1:40" ht="15" customHeight="1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3" t="s">
        <v>403</v>
      </c>
      <c r="P1695" s="3"/>
      <c r="Q1695" s="3"/>
      <c r="R1695" s="3"/>
      <c r="S1695" s="3"/>
      <c r="T1695" s="3"/>
      <c r="U1695" s="3"/>
      <c r="V1695" s="3"/>
      <c r="W1695" s="2">
        <v>3</v>
      </c>
      <c r="X1695" s="2">
        <v>1</v>
      </c>
      <c r="Y1695" s="2">
        <v>384</v>
      </c>
      <c r="Z1695" s="2">
        <v>120</v>
      </c>
      <c r="AA1695" s="2">
        <v>392</v>
      </c>
      <c r="AB1695" s="2">
        <v>101</v>
      </c>
      <c r="AC1695" s="2">
        <v>-5</v>
      </c>
      <c r="AD1695" s="2">
        <v>20</v>
      </c>
      <c r="AE1695" s="2">
        <v>15</v>
      </c>
      <c r="AF1695" s="2">
        <v>90000</v>
      </c>
      <c r="AG1695" s="2">
        <v>30000</v>
      </c>
      <c r="AH1695" s="2">
        <v>11520000</v>
      </c>
      <c r="AI1695" s="2">
        <v>3600000</v>
      </c>
      <c r="AJ1695" s="2">
        <v>11760000</v>
      </c>
      <c r="AK1695" s="2">
        <v>3030000</v>
      </c>
      <c r="AL1695" s="2">
        <v>-150000</v>
      </c>
      <c r="AM1695" s="2">
        <v>600000</v>
      </c>
      <c r="AN1695" s="2">
        <v>450000</v>
      </c>
    </row>
    <row r="1696" spans="1:40" ht="15" customHeight="1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3" t="s">
        <v>404</v>
      </c>
      <c r="P1696" s="3"/>
      <c r="Q1696" s="3"/>
      <c r="R1696" s="3"/>
      <c r="S1696" s="3"/>
      <c r="T1696" s="3"/>
      <c r="U1696" s="3"/>
      <c r="V1696" s="3"/>
      <c r="W1696" s="2">
        <v>34</v>
      </c>
      <c r="X1696" s="2">
        <v>8</v>
      </c>
      <c r="Y1696" s="2">
        <v>192</v>
      </c>
      <c r="Z1696" s="2">
        <v>0</v>
      </c>
      <c r="AA1696" s="2">
        <v>164</v>
      </c>
      <c r="AB1696" s="2">
        <v>12</v>
      </c>
      <c r="AC1696" s="2">
        <v>62</v>
      </c>
      <c r="AD1696" s="2">
        <v>-4</v>
      </c>
      <c r="AE1696" s="2">
        <v>58</v>
      </c>
      <c r="AF1696" s="2">
        <v>544000</v>
      </c>
      <c r="AG1696" s="2">
        <v>128000</v>
      </c>
      <c r="AH1696" s="2">
        <v>3072000</v>
      </c>
      <c r="AI1696" s="2">
        <v>0</v>
      </c>
      <c r="AJ1696" s="2">
        <v>2624000</v>
      </c>
      <c r="AK1696" s="2">
        <v>192000</v>
      </c>
      <c r="AL1696" s="2">
        <v>992000</v>
      </c>
      <c r="AM1696" s="2">
        <v>-64000</v>
      </c>
      <c r="AN1696" s="2">
        <v>928000</v>
      </c>
    </row>
    <row r="1697" spans="1:40" ht="15" customHeight="1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3" t="s">
        <v>405</v>
      </c>
      <c r="P1697" s="3"/>
      <c r="Q1697" s="3"/>
      <c r="R1697" s="3"/>
      <c r="S1697" s="3"/>
      <c r="T1697" s="3"/>
      <c r="U1697" s="3"/>
      <c r="V1697" s="3"/>
      <c r="W1697" s="2">
        <v>27</v>
      </c>
      <c r="X1697" s="2">
        <v>2</v>
      </c>
      <c r="Y1697" s="2">
        <v>72</v>
      </c>
      <c r="Z1697" s="2">
        <v>6</v>
      </c>
      <c r="AA1697" s="2">
        <v>96</v>
      </c>
      <c r="AB1697" s="2">
        <v>8</v>
      </c>
      <c r="AC1697" s="2">
        <v>3</v>
      </c>
      <c r="AD1697" s="2">
        <v>0</v>
      </c>
      <c r="AE1697" s="2">
        <v>3</v>
      </c>
      <c r="AF1697" s="2">
        <v>756000</v>
      </c>
      <c r="AG1697" s="2">
        <v>56000</v>
      </c>
      <c r="AH1697" s="2">
        <v>2016000</v>
      </c>
      <c r="AI1697" s="2">
        <v>168000</v>
      </c>
      <c r="AJ1697" s="2">
        <v>2688000</v>
      </c>
      <c r="AK1697" s="2">
        <v>224000</v>
      </c>
      <c r="AL1697" s="2">
        <v>84000</v>
      </c>
      <c r="AM1697" s="2">
        <v>0</v>
      </c>
      <c r="AN1697" s="2">
        <v>84000</v>
      </c>
    </row>
    <row r="1698" spans="1:40" ht="15" customHeight="1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3" t="s">
        <v>406</v>
      </c>
      <c r="P1698" s="3"/>
      <c r="Q1698" s="3"/>
      <c r="R1698" s="3"/>
      <c r="S1698" s="3"/>
      <c r="T1698" s="3"/>
      <c r="U1698" s="3"/>
      <c r="V1698" s="3"/>
      <c r="W1698" s="2">
        <v>81</v>
      </c>
      <c r="X1698" s="2">
        <v>6</v>
      </c>
      <c r="Y1698" s="2">
        <v>960</v>
      </c>
      <c r="Z1698" s="2">
        <v>80</v>
      </c>
      <c r="AA1698" s="2">
        <v>432</v>
      </c>
      <c r="AB1698" s="2">
        <v>36</v>
      </c>
      <c r="AC1698" s="2">
        <v>609</v>
      </c>
      <c r="AD1698" s="2">
        <v>50</v>
      </c>
      <c r="AE1698" s="2">
        <v>659</v>
      </c>
      <c r="AF1698" s="2">
        <v>729000</v>
      </c>
      <c r="AG1698" s="2">
        <v>54000</v>
      </c>
      <c r="AH1698" s="2">
        <v>8640000</v>
      </c>
      <c r="AI1698" s="2">
        <v>720000</v>
      </c>
      <c r="AJ1698" s="2">
        <v>3888000</v>
      </c>
      <c r="AK1698" s="2">
        <v>324000</v>
      </c>
      <c r="AL1698" s="2">
        <v>5481000</v>
      </c>
      <c r="AM1698" s="2">
        <v>450000</v>
      </c>
      <c r="AN1698" s="2">
        <v>5931000</v>
      </c>
    </row>
    <row r="1699" spans="1:40" ht="15" customHeight="1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3" t="s">
        <v>407</v>
      </c>
      <c r="P1699" s="3"/>
      <c r="Q1699" s="3"/>
      <c r="R1699" s="3"/>
      <c r="S1699" s="3"/>
      <c r="T1699" s="3"/>
      <c r="U1699" s="3"/>
      <c r="V1699" s="3"/>
      <c r="W1699" s="2">
        <v>0</v>
      </c>
      <c r="X1699" s="2">
        <v>0</v>
      </c>
      <c r="Y1699" s="2">
        <v>192</v>
      </c>
      <c r="Z1699" s="2">
        <v>16</v>
      </c>
      <c r="AA1699" s="2">
        <v>181</v>
      </c>
      <c r="AB1699" s="2">
        <v>18</v>
      </c>
      <c r="AC1699" s="2">
        <v>11</v>
      </c>
      <c r="AD1699" s="2">
        <v>-2</v>
      </c>
      <c r="AE1699" s="2">
        <v>9</v>
      </c>
      <c r="AF1699" s="2">
        <v>0</v>
      </c>
      <c r="AG1699" s="2">
        <v>0</v>
      </c>
      <c r="AH1699" s="2">
        <v>4224000</v>
      </c>
      <c r="AI1699" s="2">
        <v>352000</v>
      </c>
      <c r="AJ1699" s="2">
        <v>3982000</v>
      </c>
      <c r="AK1699" s="2">
        <v>396000</v>
      </c>
      <c r="AL1699" s="2">
        <v>242000</v>
      </c>
      <c r="AM1699" s="2">
        <v>-44000</v>
      </c>
      <c r="AN1699" s="2">
        <v>198000</v>
      </c>
    </row>
    <row r="1700" spans="1:40" ht="15" customHeight="1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3" t="s">
        <v>408</v>
      </c>
      <c r="P1700" s="3"/>
      <c r="Q1700" s="3"/>
      <c r="R1700" s="3"/>
      <c r="S1700" s="3"/>
      <c r="T1700" s="3"/>
      <c r="U1700" s="3"/>
      <c r="V1700" s="3"/>
      <c r="W1700" s="2">
        <v>0</v>
      </c>
      <c r="X1700" s="2">
        <v>0</v>
      </c>
      <c r="Y1700" s="2">
        <v>192</v>
      </c>
      <c r="Z1700" s="2">
        <v>16</v>
      </c>
      <c r="AA1700" s="2">
        <v>144</v>
      </c>
      <c r="AB1700" s="2">
        <v>82</v>
      </c>
      <c r="AC1700" s="2">
        <v>48</v>
      </c>
      <c r="AD1700" s="2">
        <v>-66</v>
      </c>
      <c r="AE1700" s="2">
        <v>-18</v>
      </c>
      <c r="AF1700" s="2">
        <v>0</v>
      </c>
      <c r="AG1700" s="2">
        <v>0</v>
      </c>
      <c r="AH1700" s="2">
        <v>4224000</v>
      </c>
      <c r="AI1700" s="2">
        <v>352000</v>
      </c>
      <c r="AJ1700" s="2">
        <v>3168000</v>
      </c>
      <c r="AK1700" s="2">
        <v>1804000</v>
      </c>
      <c r="AL1700" s="2">
        <v>1056000</v>
      </c>
      <c r="AM1700" s="2">
        <v>-1452000</v>
      </c>
      <c r="AN1700" s="2">
        <v>-396000</v>
      </c>
    </row>
    <row r="1701" spans="1:40" ht="15" customHeight="1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3" t="s">
        <v>409</v>
      </c>
      <c r="P1701" s="3"/>
      <c r="Q1701" s="3"/>
      <c r="R1701" s="3"/>
      <c r="S1701" s="3"/>
      <c r="T1701" s="3"/>
      <c r="U1701" s="3"/>
      <c r="V1701" s="3"/>
      <c r="W1701" s="2">
        <v>66</v>
      </c>
      <c r="X1701" s="2">
        <v>5</v>
      </c>
      <c r="Y1701" s="2">
        <v>384</v>
      </c>
      <c r="Z1701" s="2">
        <v>32</v>
      </c>
      <c r="AA1701" s="2">
        <v>440</v>
      </c>
      <c r="AB1701" s="2">
        <v>47</v>
      </c>
      <c r="AC1701" s="2">
        <v>10</v>
      </c>
      <c r="AD1701" s="2">
        <v>-10</v>
      </c>
      <c r="AE1701" s="2">
        <v>0</v>
      </c>
      <c r="AF1701" s="2">
        <v>1452000</v>
      </c>
      <c r="AG1701" s="2">
        <v>110000</v>
      </c>
      <c r="AH1701" s="2">
        <v>8448000</v>
      </c>
      <c r="AI1701" s="2">
        <v>704000</v>
      </c>
      <c r="AJ1701" s="2">
        <v>9680000</v>
      </c>
      <c r="AK1701" s="2">
        <v>1034000</v>
      </c>
      <c r="AL1701" s="2">
        <v>220000</v>
      </c>
      <c r="AM1701" s="2">
        <v>-220000</v>
      </c>
      <c r="AN1701" s="2">
        <v>0</v>
      </c>
    </row>
    <row r="1702" spans="1:40" ht="15" customHeight="1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3" t="s">
        <v>410</v>
      </c>
      <c r="P1702" s="3"/>
      <c r="Q1702" s="3"/>
      <c r="R1702" s="3"/>
      <c r="S1702" s="3"/>
      <c r="T1702" s="3"/>
      <c r="U1702" s="3"/>
      <c r="V1702" s="3"/>
      <c r="W1702" s="2">
        <v>258</v>
      </c>
      <c r="X1702" s="2">
        <v>21</v>
      </c>
      <c r="Y1702" s="2">
        <v>0</v>
      </c>
      <c r="Z1702" s="2">
        <v>0</v>
      </c>
      <c r="AA1702" s="2">
        <v>180</v>
      </c>
      <c r="AB1702" s="2">
        <v>15</v>
      </c>
      <c r="AC1702" s="2">
        <v>78</v>
      </c>
      <c r="AD1702" s="2">
        <v>6</v>
      </c>
      <c r="AE1702" s="2">
        <v>84</v>
      </c>
      <c r="AF1702" s="2">
        <v>8514000</v>
      </c>
      <c r="AG1702" s="2">
        <v>693000</v>
      </c>
      <c r="AH1702" s="2">
        <v>0</v>
      </c>
      <c r="AI1702" s="2">
        <v>0</v>
      </c>
      <c r="AJ1702" s="2">
        <v>5940000</v>
      </c>
      <c r="AK1702" s="2">
        <v>495000</v>
      </c>
      <c r="AL1702" s="2">
        <v>2574000</v>
      </c>
      <c r="AM1702" s="2">
        <v>198000</v>
      </c>
      <c r="AN1702" s="2">
        <v>2772000</v>
      </c>
    </row>
    <row r="1703" spans="1:40" ht="15" customHeight="1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3" t="s">
        <v>411</v>
      </c>
      <c r="P1703" s="3"/>
      <c r="Q1703" s="3"/>
      <c r="R1703" s="3"/>
      <c r="S1703" s="3"/>
      <c r="T1703" s="3"/>
      <c r="U1703" s="3"/>
      <c r="V1703" s="3"/>
      <c r="W1703" s="2">
        <v>0</v>
      </c>
      <c r="X1703" s="2">
        <v>0</v>
      </c>
      <c r="Y1703" s="2">
        <v>0</v>
      </c>
      <c r="Z1703" s="2">
        <v>0</v>
      </c>
      <c r="AA1703" s="2">
        <v>0</v>
      </c>
      <c r="AB1703" s="2">
        <v>0</v>
      </c>
      <c r="AC1703" s="2">
        <v>0</v>
      </c>
      <c r="AD1703" s="2">
        <v>0</v>
      </c>
      <c r="AE1703" s="2">
        <v>0</v>
      </c>
      <c r="AF1703" s="2">
        <v>0</v>
      </c>
      <c r="AG1703" s="2">
        <v>0</v>
      </c>
      <c r="AH1703" s="2">
        <v>0</v>
      </c>
      <c r="AI1703" s="2">
        <v>0</v>
      </c>
      <c r="AJ1703" s="2">
        <v>0</v>
      </c>
      <c r="AK1703" s="2">
        <v>0</v>
      </c>
      <c r="AL1703" s="2">
        <v>0</v>
      </c>
      <c r="AM1703" s="2">
        <v>0</v>
      </c>
      <c r="AN1703" s="2">
        <v>0</v>
      </c>
    </row>
    <row r="1704" spans="1:40" ht="15" customHeight="1" x14ac:dyDescent="0.25">
      <c r="A1704" s="5"/>
      <c r="B1704" s="5"/>
      <c r="C1704" s="5"/>
      <c r="D1704" s="5"/>
      <c r="E1704" s="5"/>
      <c r="F1704" s="5"/>
      <c r="G1704" s="5"/>
      <c r="H1704" s="7" t="s">
        <v>197</v>
      </c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2">
        <v>2479</v>
      </c>
      <c r="X1704" s="2">
        <v>380</v>
      </c>
      <c r="Y1704" s="2">
        <v>4320</v>
      </c>
      <c r="Z1704" s="2">
        <v>577</v>
      </c>
      <c r="AA1704" s="2">
        <v>3112</v>
      </c>
      <c r="AB1704" s="2">
        <v>452</v>
      </c>
      <c r="AC1704" s="2">
        <v>3687</v>
      </c>
      <c r="AD1704" s="2">
        <v>505</v>
      </c>
      <c r="AE1704" s="2">
        <v>4192</v>
      </c>
      <c r="AF1704" s="2">
        <v>52845000</v>
      </c>
      <c r="AG1704" s="2">
        <v>7515000</v>
      </c>
      <c r="AH1704" s="2">
        <v>116460000</v>
      </c>
      <c r="AI1704" s="2">
        <v>19029000</v>
      </c>
      <c r="AJ1704" s="2">
        <v>72014000</v>
      </c>
      <c r="AK1704" s="2">
        <v>11607000</v>
      </c>
      <c r="AL1704" s="2">
        <v>97291000</v>
      </c>
      <c r="AM1704" s="2">
        <v>14937000</v>
      </c>
      <c r="AN1704" s="2">
        <v>112228000</v>
      </c>
    </row>
    <row r="1705" spans="1:40" ht="15" customHeight="1" x14ac:dyDescent="0.25">
      <c r="A1705" s="5"/>
      <c r="B1705" s="5"/>
      <c r="C1705" s="5"/>
      <c r="D1705" s="5"/>
      <c r="E1705" s="5"/>
      <c r="F1705" s="5"/>
      <c r="G1705" s="5"/>
      <c r="H1705" s="6" t="s">
        <v>198</v>
      </c>
      <c r="I1705" s="6"/>
      <c r="J1705" s="6"/>
      <c r="K1705" s="6"/>
      <c r="L1705" s="6"/>
      <c r="M1705" s="6"/>
      <c r="N1705" s="6"/>
      <c r="O1705" s="3" t="s">
        <v>391</v>
      </c>
      <c r="P1705" s="3"/>
      <c r="Q1705" s="3"/>
      <c r="R1705" s="3"/>
      <c r="S1705" s="3"/>
      <c r="T1705" s="3"/>
      <c r="U1705" s="3"/>
      <c r="V1705" s="3"/>
      <c r="W1705" s="2">
        <v>179</v>
      </c>
      <c r="X1705" s="2">
        <v>26</v>
      </c>
      <c r="Y1705" s="2">
        <v>0</v>
      </c>
      <c r="Z1705" s="2">
        <v>0</v>
      </c>
      <c r="AA1705" s="2">
        <v>24</v>
      </c>
      <c r="AB1705" s="2">
        <v>4</v>
      </c>
      <c r="AC1705" s="2">
        <v>155</v>
      </c>
      <c r="AD1705" s="2">
        <v>22</v>
      </c>
      <c r="AE1705" s="2">
        <v>177</v>
      </c>
      <c r="AF1705" s="2">
        <v>15215000</v>
      </c>
      <c r="AG1705" s="2">
        <v>2210000</v>
      </c>
      <c r="AH1705" s="2">
        <v>0</v>
      </c>
      <c r="AI1705" s="2">
        <v>0</v>
      </c>
      <c r="AJ1705" s="2">
        <v>240000</v>
      </c>
      <c r="AK1705" s="2">
        <v>40000</v>
      </c>
      <c r="AL1705" s="2">
        <v>14975000</v>
      </c>
      <c r="AM1705" s="2">
        <v>2170000</v>
      </c>
      <c r="AN1705" s="2">
        <v>17145000</v>
      </c>
    </row>
    <row r="1706" spans="1:40" ht="15" customHeight="1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3" t="s">
        <v>392</v>
      </c>
      <c r="P1706" s="3"/>
      <c r="Q1706" s="3"/>
      <c r="R1706" s="3"/>
      <c r="S1706" s="3"/>
      <c r="T1706" s="3"/>
      <c r="U1706" s="3"/>
      <c r="V1706" s="3"/>
      <c r="W1706" s="2">
        <v>388</v>
      </c>
      <c r="X1706" s="2">
        <v>65</v>
      </c>
      <c r="Y1706" s="2">
        <v>0</v>
      </c>
      <c r="Z1706" s="2">
        <v>0</v>
      </c>
      <c r="AA1706" s="2">
        <v>186</v>
      </c>
      <c r="AB1706" s="2">
        <v>35</v>
      </c>
      <c r="AC1706" s="2">
        <v>202</v>
      </c>
      <c r="AD1706" s="2">
        <v>30</v>
      </c>
      <c r="AE1706" s="2">
        <v>232</v>
      </c>
      <c r="AF1706" s="2">
        <v>7760000</v>
      </c>
      <c r="AG1706" s="2">
        <v>1300000</v>
      </c>
      <c r="AH1706" s="2">
        <v>0</v>
      </c>
      <c r="AI1706" s="2">
        <v>0</v>
      </c>
      <c r="AJ1706" s="2">
        <v>1860000</v>
      </c>
      <c r="AK1706" s="2">
        <v>350000</v>
      </c>
      <c r="AL1706" s="2">
        <v>5900000</v>
      </c>
      <c r="AM1706" s="2">
        <v>950000</v>
      </c>
      <c r="AN1706" s="2">
        <v>6850000</v>
      </c>
    </row>
    <row r="1707" spans="1:40" ht="15" customHeight="1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3" t="s">
        <v>393</v>
      </c>
      <c r="P1707" s="3"/>
      <c r="Q1707" s="3"/>
      <c r="R1707" s="3"/>
      <c r="S1707" s="3"/>
      <c r="T1707" s="3"/>
      <c r="U1707" s="3"/>
      <c r="V1707" s="3"/>
      <c r="W1707" s="2">
        <v>110</v>
      </c>
      <c r="X1707" s="2">
        <v>25</v>
      </c>
      <c r="Y1707" s="2">
        <v>0</v>
      </c>
      <c r="Z1707" s="2">
        <v>0</v>
      </c>
      <c r="AA1707" s="2">
        <v>96</v>
      </c>
      <c r="AB1707" s="2">
        <v>8</v>
      </c>
      <c r="AC1707" s="2">
        <v>14</v>
      </c>
      <c r="AD1707" s="2">
        <v>17</v>
      </c>
      <c r="AE1707" s="2">
        <v>31</v>
      </c>
      <c r="AF1707" s="2">
        <v>1100000</v>
      </c>
      <c r="AG1707" s="2">
        <v>250000</v>
      </c>
      <c r="AH1707" s="2">
        <v>0</v>
      </c>
      <c r="AI1707" s="2">
        <v>0</v>
      </c>
      <c r="AJ1707" s="2">
        <v>2400000</v>
      </c>
      <c r="AK1707" s="2">
        <v>200000</v>
      </c>
      <c r="AL1707" s="2">
        <v>-1300000</v>
      </c>
      <c r="AM1707" s="2">
        <v>50000</v>
      </c>
      <c r="AN1707" s="2">
        <v>-1250000</v>
      </c>
    </row>
    <row r="1708" spans="1:40" ht="15" customHeight="1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3" t="s">
        <v>394</v>
      </c>
      <c r="P1708" s="3"/>
      <c r="Q1708" s="3"/>
      <c r="R1708" s="3"/>
      <c r="S1708" s="3"/>
      <c r="T1708" s="3"/>
      <c r="U1708" s="3"/>
      <c r="V1708" s="3"/>
      <c r="W1708" s="2">
        <v>812</v>
      </c>
      <c r="X1708" s="2">
        <v>163</v>
      </c>
      <c r="Y1708" s="2">
        <v>0</v>
      </c>
      <c r="Z1708" s="2">
        <v>0</v>
      </c>
      <c r="AA1708" s="2">
        <v>54</v>
      </c>
      <c r="AB1708" s="2">
        <v>7</v>
      </c>
      <c r="AC1708" s="2">
        <v>758</v>
      </c>
      <c r="AD1708" s="2">
        <v>156</v>
      </c>
      <c r="AE1708" s="2">
        <v>914</v>
      </c>
      <c r="AF1708" s="2">
        <v>8120000</v>
      </c>
      <c r="AG1708" s="2">
        <v>1630000</v>
      </c>
      <c r="AH1708" s="2">
        <v>0</v>
      </c>
      <c r="AI1708" s="2">
        <v>0</v>
      </c>
      <c r="AJ1708" s="2">
        <v>2160000</v>
      </c>
      <c r="AK1708" s="2">
        <v>280000</v>
      </c>
      <c r="AL1708" s="2">
        <v>5960000</v>
      </c>
      <c r="AM1708" s="2">
        <v>1350000</v>
      </c>
      <c r="AN1708" s="2">
        <v>7310000</v>
      </c>
    </row>
    <row r="1709" spans="1:40" ht="15" customHeight="1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3" t="s">
        <v>395</v>
      </c>
      <c r="P1709" s="3"/>
      <c r="Q1709" s="3"/>
      <c r="R1709" s="3"/>
      <c r="S1709" s="3"/>
      <c r="T1709" s="3"/>
      <c r="U1709" s="3"/>
      <c r="V1709" s="3"/>
      <c r="W1709" s="2">
        <v>211</v>
      </c>
      <c r="X1709" s="2">
        <v>18</v>
      </c>
      <c r="Y1709" s="2">
        <v>0</v>
      </c>
      <c r="Z1709" s="2">
        <v>0</v>
      </c>
      <c r="AA1709" s="2">
        <v>36</v>
      </c>
      <c r="AB1709" s="2">
        <v>6</v>
      </c>
      <c r="AC1709" s="2">
        <v>175</v>
      </c>
      <c r="AD1709" s="2">
        <v>12</v>
      </c>
      <c r="AE1709" s="2">
        <v>187</v>
      </c>
      <c r="AF1709" s="2">
        <v>5275000</v>
      </c>
      <c r="AG1709" s="2">
        <v>450000</v>
      </c>
      <c r="AH1709" s="2">
        <v>0</v>
      </c>
      <c r="AI1709" s="2">
        <v>0</v>
      </c>
      <c r="AJ1709" s="2">
        <v>1440000</v>
      </c>
      <c r="AK1709" s="2">
        <v>240000</v>
      </c>
      <c r="AL1709" s="2">
        <v>3835000</v>
      </c>
      <c r="AM1709" s="2">
        <v>210000</v>
      </c>
      <c r="AN1709" s="2">
        <v>4045000</v>
      </c>
    </row>
    <row r="1710" spans="1:40" ht="15" customHeight="1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3" t="s">
        <v>396</v>
      </c>
      <c r="P1710" s="3"/>
      <c r="Q1710" s="3"/>
      <c r="R1710" s="3"/>
      <c r="S1710" s="3"/>
      <c r="T1710" s="3"/>
      <c r="U1710" s="3"/>
      <c r="V1710" s="3"/>
      <c r="W1710" s="2">
        <v>0</v>
      </c>
      <c r="X1710" s="2">
        <v>0</v>
      </c>
      <c r="Y1710" s="2">
        <v>0</v>
      </c>
      <c r="Z1710" s="2">
        <v>0</v>
      </c>
      <c r="AA1710" s="2">
        <v>0</v>
      </c>
      <c r="AB1710" s="2">
        <v>0</v>
      </c>
      <c r="AC1710" s="2">
        <v>0</v>
      </c>
      <c r="AD1710" s="2">
        <v>0</v>
      </c>
      <c r="AE1710" s="2">
        <v>0</v>
      </c>
      <c r="AF1710" s="2">
        <v>0</v>
      </c>
      <c r="AG1710" s="2">
        <v>0</v>
      </c>
      <c r="AH1710" s="2">
        <v>0</v>
      </c>
      <c r="AI1710" s="2">
        <v>0</v>
      </c>
      <c r="AJ1710" s="2">
        <v>0</v>
      </c>
      <c r="AK1710" s="2">
        <v>0</v>
      </c>
      <c r="AL1710" s="2">
        <v>0</v>
      </c>
      <c r="AM1710" s="2">
        <v>0</v>
      </c>
      <c r="AN1710" s="2">
        <v>0</v>
      </c>
    </row>
    <row r="1711" spans="1:40" ht="15" customHeight="1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3" t="s">
        <v>397</v>
      </c>
      <c r="P1711" s="3"/>
      <c r="Q1711" s="3"/>
      <c r="R1711" s="3"/>
      <c r="S1711" s="3"/>
      <c r="T1711" s="3"/>
      <c r="U1711" s="3"/>
      <c r="V1711" s="3"/>
      <c r="W1711" s="2">
        <v>60</v>
      </c>
      <c r="X1711" s="2">
        <v>12</v>
      </c>
      <c r="Y1711" s="2">
        <v>720</v>
      </c>
      <c r="Z1711" s="2">
        <v>120</v>
      </c>
      <c r="AA1711" s="2">
        <v>426</v>
      </c>
      <c r="AB1711" s="2">
        <v>69</v>
      </c>
      <c r="AC1711" s="2">
        <v>354</v>
      </c>
      <c r="AD1711" s="2">
        <v>63</v>
      </c>
      <c r="AE1711" s="2">
        <v>417</v>
      </c>
      <c r="AF1711" s="2">
        <v>2400000</v>
      </c>
      <c r="AG1711" s="2">
        <v>480000</v>
      </c>
      <c r="AH1711" s="2">
        <v>23040000</v>
      </c>
      <c r="AI1711" s="2">
        <v>3840000</v>
      </c>
      <c r="AJ1711" s="2">
        <v>13632000</v>
      </c>
      <c r="AK1711" s="2">
        <v>2208000</v>
      </c>
      <c r="AL1711" s="2">
        <v>11808000</v>
      </c>
      <c r="AM1711" s="2">
        <v>2112000</v>
      </c>
      <c r="AN1711" s="2">
        <v>13920000</v>
      </c>
    </row>
    <row r="1712" spans="1:40" ht="15" customHeight="1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3" t="s">
        <v>398</v>
      </c>
      <c r="P1712" s="3"/>
      <c r="Q1712" s="3"/>
      <c r="R1712" s="3"/>
      <c r="S1712" s="3"/>
      <c r="T1712" s="3"/>
      <c r="U1712" s="3"/>
      <c r="V1712" s="3"/>
      <c r="W1712" s="2">
        <v>60</v>
      </c>
      <c r="X1712" s="2">
        <v>9</v>
      </c>
      <c r="Y1712" s="2">
        <v>0</v>
      </c>
      <c r="Z1712" s="2">
        <v>0</v>
      </c>
      <c r="AA1712" s="2">
        <v>60</v>
      </c>
      <c r="AB1712" s="2">
        <v>9</v>
      </c>
      <c r="AC1712" s="2">
        <v>0</v>
      </c>
      <c r="AD1712" s="2">
        <v>0</v>
      </c>
      <c r="AE1712" s="2">
        <v>0</v>
      </c>
      <c r="AF1712" s="2">
        <v>4800000</v>
      </c>
      <c r="AG1712" s="2">
        <v>720000</v>
      </c>
      <c r="AH1712" s="2">
        <v>0</v>
      </c>
      <c r="AI1712" s="2">
        <v>0</v>
      </c>
      <c r="AJ1712" s="2">
        <v>5100000</v>
      </c>
      <c r="AK1712" s="2">
        <v>765000</v>
      </c>
      <c r="AL1712" s="2">
        <v>-300000</v>
      </c>
      <c r="AM1712" s="2">
        <v>-45000</v>
      </c>
      <c r="AN1712" s="2">
        <v>-345000</v>
      </c>
    </row>
    <row r="1713" spans="1:40" ht="15" customHeight="1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3" t="s">
        <v>399</v>
      </c>
      <c r="P1713" s="3"/>
      <c r="Q1713" s="3"/>
      <c r="R1713" s="3"/>
      <c r="S1713" s="3"/>
      <c r="T1713" s="3"/>
      <c r="U1713" s="3"/>
      <c r="V1713" s="3"/>
      <c r="W1713" s="2">
        <v>380</v>
      </c>
      <c r="X1713" s="2">
        <v>83</v>
      </c>
      <c r="Y1713" s="2">
        <v>0</v>
      </c>
      <c r="Z1713" s="2">
        <v>0</v>
      </c>
      <c r="AA1713" s="2">
        <v>54</v>
      </c>
      <c r="AB1713" s="2">
        <v>9</v>
      </c>
      <c r="AC1713" s="2">
        <v>326</v>
      </c>
      <c r="AD1713" s="2">
        <v>74</v>
      </c>
      <c r="AE1713" s="2">
        <v>400</v>
      </c>
      <c r="AF1713" s="2">
        <v>12160000</v>
      </c>
      <c r="AG1713" s="2">
        <v>2656000</v>
      </c>
      <c r="AH1713" s="2">
        <v>0</v>
      </c>
      <c r="AI1713" s="2">
        <v>0</v>
      </c>
      <c r="AJ1713" s="2">
        <v>1080000</v>
      </c>
      <c r="AK1713" s="2">
        <v>180000</v>
      </c>
      <c r="AL1713" s="2">
        <v>11080000</v>
      </c>
      <c r="AM1713" s="2">
        <v>2476000</v>
      </c>
      <c r="AN1713" s="2">
        <v>13556000</v>
      </c>
    </row>
    <row r="1714" spans="1:40" ht="15" customHeight="1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3" t="s">
        <v>400</v>
      </c>
      <c r="P1714" s="3"/>
      <c r="Q1714" s="3"/>
      <c r="R1714" s="3"/>
      <c r="S1714" s="3"/>
      <c r="T1714" s="3"/>
      <c r="U1714" s="3"/>
      <c r="V1714" s="3"/>
      <c r="W1714" s="2">
        <v>985</v>
      </c>
      <c r="X1714" s="2">
        <v>203</v>
      </c>
      <c r="Y1714" s="2">
        <v>0</v>
      </c>
      <c r="Z1714" s="2">
        <v>0</v>
      </c>
      <c r="AA1714" s="2">
        <v>120</v>
      </c>
      <c r="AB1714" s="2">
        <v>24</v>
      </c>
      <c r="AC1714" s="2">
        <v>865</v>
      </c>
      <c r="AD1714" s="2">
        <v>179</v>
      </c>
      <c r="AE1714" s="2">
        <v>1044</v>
      </c>
      <c r="AF1714" s="2">
        <v>11820000</v>
      </c>
      <c r="AG1714" s="2">
        <v>2436000</v>
      </c>
      <c r="AH1714" s="2">
        <v>0</v>
      </c>
      <c r="AI1714" s="2">
        <v>0</v>
      </c>
      <c r="AJ1714" s="2">
        <v>6000000</v>
      </c>
      <c r="AK1714" s="2">
        <v>1200000</v>
      </c>
      <c r="AL1714" s="2">
        <v>5820000</v>
      </c>
      <c r="AM1714" s="2">
        <v>1236000</v>
      </c>
      <c r="AN1714" s="2">
        <v>7056000</v>
      </c>
    </row>
    <row r="1715" spans="1:40" ht="15" customHeight="1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3" t="s">
        <v>401</v>
      </c>
      <c r="P1715" s="3"/>
      <c r="Q1715" s="3"/>
      <c r="R1715" s="3"/>
      <c r="S1715" s="3"/>
      <c r="T1715" s="3"/>
      <c r="U1715" s="3"/>
      <c r="V1715" s="3"/>
      <c r="W1715" s="2">
        <v>40</v>
      </c>
      <c r="X1715" s="2">
        <v>0</v>
      </c>
      <c r="Y1715" s="2">
        <v>0</v>
      </c>
      <c r="Z1715" s="2">
        <v>0</v>
      </c>
      <c r="AA1715" s="2">
        <v>30</v>
      </c>
      <c r="AB1715" s="2">
        <v>6</v>
      </c>
      <c r="AC1715" s="2">
        <v>10</v>
      </c>
      <c r="AD1715" s="2">
        <v>-6</v>
      </c>
      <c r="AE1715" s="2">
        <v>4</v>
      </c>
      <c r="AF1715" s="2">
        <v>2000000</v>
      </c>
      <c r="AG1715" s="2">
        <v>0</v>
      </c>
      <c r="AH1715" s="2">
        <v>0</v>
      </c>
      <c r="AI1715" s="2">
        <v>0</v>
      </c>
      <c r="AJ1715" s="2">
        <v>360000</v>
      </c>
      <c r="AK1715" s="2">
        <v>72000</v>
      </c>
      <c r="AL1715" s="2">
        <v>1640000</v>
      </c>
      <c r="AM1715" s="2">
        <v>-72000</v>
      </c>
      <c r="AN1715" s="2">
        <v>1568000</v>
      </c>
    </row>
    <row r="1716" spans="1:40" ht="15" customHeight="1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3" t="s">
        <v>402</v>
      </c>
      <c r="P1716" s="3"/>
      <c r="Q1716" s="3"/>
      <c r="R1716" s="3"/>
      <c r="S1716" s="3"/>
      <c r="T1716" s="3"/>
      <c r="U1716" s="3"/>
      <c r="V1716" s="3"/>
      <c r="W1716" s="2">
        <v>397</v>
      </c>
      <c r="X1716" s="2">
        <v>35</v>
      </c>
      <c r="Y1716" s="2">
        <v>0</v>
      </c>
      <c r="Z1716" s="2">
        <v>0</v>
      </c>
      <c r="AA1716" s="2">
        <v>396</v>
      </c>
      <c r="AB1716" s="2">
        <v>33</v>
      </c>
      <c r="AC1716" s="2">
        <v>1</v>
      </c>
      <c r="AD1716" s="2">
        <v>2</v>
      </c>
      <c r="AE1716" s="2">
        <v>3</v>
      </c>
      <c r="AF1716" s="2">
        <v>8734000</v>
      </c>
      <c r="AG1716" s="2">
        <v>770000</v>
      </c>
      <c r="AH1716" s="2">
        <v>0</v>
      </c>
      <c r="AI1716" s="2">
        <v>0</v>
      </c>
      <c r="AJ1716" s="2">
        <v>6336000</v>
      </c>
      <c r="AK1716" s="2">
        <v>528000</v>
      </c>
      <c r="AL1716" s="2">
        <v>2398000</v>
      </c>
      <c r="AM1716" s="2">
        <v>242000</v>
      </c>
      <c r="AN1716" s="2">
        <v>2640000</v>
      </c>
    </row>
    <row r="1717" spans="1:40" ht="15" customHeight="1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3" t="s">
        <v>403</v>
      </c>
      <c r="P1717" s="3"/>
      <c r="Q1717" s="3"/>
      <c r="R1717" s="3"/>
      <c r="S1717" s="3"/>
      <c r="T1717" s="3"/>
      <c r="U1717" s="3"/>
      <c r="V1717" s="3"/>
      <c r="W1717" s="2">
        <v>144</v>
      </c>
      <c r="X1717" s="2">
        <v>12</v>
      </c>
      <c r="Y1717" s="2">
        <v>0</v>
      </c>
      <c r="Z1717" s="2">
        <v>6</v>
      </c>
      <c r="AA1717" s="2">
        <v>120</v>
      </c>
      <c r="AB1717" s="2">
        <v>30</v>
      </c>
      <c r="AC1717" s="2">
        <v>24</v>
      </c>
      <c r="AD1717" s="2">
        <v>-12</v>
      </c>
      <c r="AE1717" s="2">
        <v>12</v>
      </c>
      <c r="AF1717" s="2">
        <v>4752000</v>
      </c>
      <c r="AG1717" s="2">
        <v>396000</v>
      </c>
      <c r="AH1717" s="2">
        <v>0</v>
      </c>
      <c r="AI1717" s="2">
        <v>180000</v>
      </c>
      <c r="AJ1717" s="2">
        <v>3600000</v>
      </c>
      <c r="AK1717" s="2">
        <v>900000</v>
      </c>
      <c r="AL1717" s="2">
        <v>1152000</v>
      </c>
      <c r="AM1717" s="2">
        <v>-324000</v>
      </c>
      <c r="AN1717" s="2">
        <v>828000</v>
      </c>
    </row>
    <row r="1718" spans="1:40" ht="15" customHeight="1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3" t="s">
        <v>404</v>
      </c>
      <c r="P1718" s="3"/>
      <c r="Q1718" s="3"/>
      <c r="R1718" s="3"/>
      <c r="S1718" s="3"/>
      <c r="T1718" s="3"/>
      <c r="U1718" s="3"/>
      <c r="V1718" s="3"/>
      <c r="W1718" s="2">
        <v>-36</v>
      </c>
      <c r="X1718" s="2">
        <v>-3</v>
      </c>
      <c r="Y1718" s="2">
        <v>48</v>
      </c>
      <c r="Z1718" s="2">
        <v>0</v>
      </c>
      <c r="AA1718" s="2">
        <v>0</v>
      </c>
      <c r="AB1718" s="2">
        <v>0</v>
      </c>
      <c r="AC1718" s="2">
        <v>12</v>
      </c>
      <c r="AD1718" s="2">
        <v>-3</v>
      </c>
      <c r="AE1718" s="2">
        <v>9</v>
      </c>
      <c r="AF1718" s="2">
        <v>-1188000</v>
      </c>
      <c r="AG1718" s="2">
        <v>-99000</v>
      </c>
      <c r="AH1718" s="2">
        <v>768000</v>
      </c>
      <c r="AI1718" s="2">
        <v>0</v>
      </c>
      <c r="AJ1718" s="2">
        <v>0</v>
      </c>
      <c r="AK1718" s="2">
        <v>0</v>
      </c>
      <c r="AL1718" s="2">
        <v>-420000</v>
      </c>
      <c r="AM1718" s="2">
        <v>-99000</v>
      </c>
      <c r="AN1718" s="2">
        <v>-519000</v>
      </c>
    </row>
    <row r="1719" spans="1:40" ht="15" customHeight="1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3" t="s">
        <v>405</v>
      </c>
      <c r="P1719" s="3"/>
      <c r="Q1719" s="3"/>
      <c r="R1719" s="3"/>
      <c r="S1719" s="3"/>
      <c r="T1719" s="3"/>
      <c r="U1719" s="3"/>
      <c r="V1719" s="3"/>
      <c r="W1719" s="2">
        <v>341</v>
      </c>
      <c r="X1719" s="2">
        <v>29</v>
      </c>
      <c r="Y1719" s="2">
        <v>0</v>
      </c>
      <c r="Z1719" s="2">
        <v>0</v>
      </c>
      <c r="AA1719" s="2">
        <v>276</v>
      </c>
      <c r="AB1719" s="2">
        <v>23</v>
      </c>
      <c r="AC1719" s="2">
        <v>65</v>
      </c>
      <c r="AD1719" s="2">
        <v>6</v>
      </c>
      <c r="AE1719" s="2">
        <v>71</v>
      </c>
      <c r="AF1719" s="2">
        <v>9548000</v>
      </c>
      <c r="AG1719" s="2">
        <v>812000</v>
      </c>
      <c r="AH1719" s="2">
        <v>0</v>
      </c>
      <c r="AI1719" s="2">
        <v>0</v>
      </c>
      <c r="AJ1719" s="2">
        <v>7728000</v>
      </c>
      <c r="AK1719" s="2">
        <v>644000</v>
      </c>
      <c r="AL1719" s="2">
        <v>1820000</v>
      </c>
      <c r="AM1719" s="2">
        <v>168000</v>
      </c>
      <c r="AN1719" s="2">
        <v>1988000</v>
      </c>
    </row>
    <row r="1720" spans="1:40" ht="15" customHeight="1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3" t="s">
        <v>406</v>
      </c>
      <c r="P1720" s="3"/>
      <c r="Q1720" s="3"/>
      <c r="R1720" s="3"/>
      <c r="S1720" s="3"/>
      <c r="T1720" s="3"/>
      <c r="U1720" s="3"/>
      <c r="V1720" s="3"/>
      <c r="W1720" s="2">
        <v>1115</v>
      </c>
      <c r="X1720" s="2">
        <v>98</v>
      </c>
      <c r="Y1720" s="2">
        <v>0</v>
      </c>
      <c r="Z1720" s="2">
        <v>0</v>
      </c>
      <c r="AA1720" s="2">
        <v>876</v>
      </c>
      <c r="AB1720" s="2">
        <v>73</v>
      </c>
      <c r="AC1720" s="2">
        <v>239</v>
      </c>
      <c r="AD1720" s="2">
        <v>25</v>
      </c>
      <c r="AE1720" s="2">
        <v>264</v>
      </c>
      <c r="AF1720" s="2">
        <v>10035000</v>
      </c>
      <c r="AG1720" s="2">
        <v>882000</v>
      </c>
      <c r="AH1720" s="2">
        <v>0</v>
      </c>
      <c r="AI1720" s="2">
        <v>0</v>
      </c>
      <c r="AJ1720" s="2">
        <v>7884000</v>
      </c>
      <c r="AK1720" s="2">
        <v>657000</v>
      </c>
      <c r="AL1720" s="2">
        <v>2151000</v>
      </c>
      <c r="AM1720" s="2">
        <v>225000</v>
      </c>
      <c r="AN1720" s="2">
        <v>2376000</v>
      </c>
    </row>
    <row r="1721" spans="1:40" ht="15" customHeight="1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3" t="s">
        <v>407</v>
      </c>
      <c r="P1721" s="3"/>
      <c r="Q1721" s="3"/>
      <c r="R1721" s="3"/>
      <c r="S1721" s="3"/>
      <c r="T1721" s="3"/>
      <c r="U1721" s="3"/>
      <c r="V1721" s="3"/>
      <c r="W1721" s="2">
        <v>496</v>
      </c>
      <c r="X1721" s="2">
        <v>0</v>
      </c>
      <c r="Y1721" s="2">
        <v>384</v>
      </c>
      <c r="Z1721" s="2">
        <v>48</v>
      </c>
      <c r="AA1721" s="2">
        <v>124</v>
      </c>
      <c r="AB1721" s="2">
        <v>13</v>
      </c>
      <c r="AC1721" s="2">
        <v>756</v>
      </c>
      <c r="AD1721" s="2">
        <v>35</v>
      </c>
      <c r="AE1721" s="2">
        <v>791</v>
      </c>
      <c r="AF1721" s="2">
        <v>7936000</v>
      </c>
      <c r="AG1721" s="2">
        <v>0</v>
      </c>
      <c r="AH1721" s="2">
        <v>8448000</v>
      </c>
      <c r="AI1721" s="2">
        <v>1056000</v>
      </c>
      <c r="AJ1721" s="2">
        <v>2728000</v>
      </c>
      <c r="AK1721" s="2">
        <v>286000</v>
      </c>
      <c r="AL1721" s="2">
        <v>13656000</v>
      </c>
      <c r="AM1721" s="2">
        <v>770000</v>
      </c>
      <c r="AN1721" s="2">
        <v>14426000</v>
      </c>
    </row>
    <row r="1722" spans="1:40" ht="15" customHeight="1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3" t="s">
        <v>408</v>
      </c>
      <c r="P1722" s="3"/>
      <c r="Q1722" s="3"/>
      <c r="R1722" s="3"/>
      <c r="S1722" s="3"/>
      <c r="T1722" s="3"/>
      <c r="U1722" s="3"/>
      <c r="V1722" s="3"/>
      <c r="W1722" s="2">
        <v>3214</v>
      </c>
      <c r="X1722" s="2">
        <v>271</v>
      </c>
      <c r="Y1722" s="2">
        <v>384</v>
      </c>
      <c r="Z1722" s="2">
        <v>48</v>
      </c>
      <c r="AA1722" s="2">
        <v>496</v>
      </c>
      <c r="AB1722" s="2">
        <v>44</v>
      </c>
      <c r="AC1722" s="2">
        <v>3102</v>
      </c>
      <c r="AD1722" s="2">
        <v>275</v>
      </c>
      <c r="AE1722" s="2">
        <v>3377</v>
      </c>
      <c r="AF1722" s="2">
        <v>51424000</v>
      </c>
      <c r="AG1722" s="2">
        <v>4336000</v>
      </c>
      <c r="AH1722" s="2">
        <v>8448000</v>
      </c>
      <c r="AI1722" s="2">
        <v>1056000</v>
      </c>
      <c r="AJ1722" s="2">
        <v>10912000</v>
      </c>
      <c r="AK1722" s="2">
        <v>968000</v>
      </c>
      <c r="AL1722" s="2">
        <v>48960000</v>
      </c>
      <c r="AM1722" s="2">
        <v>4424000</v>
      </c>
      <c r="AN1722" s="2">
        <v>53384000</v>
      </c>
    </row>
    <row r="1723" spans="1:40" ht="15" customHeight="1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3" t="s">
        <v>409</v>
      </c>
      <c r="P1723" s="3"/>
      <c r="Q1723" s="3"/>
      <c r="R1723" s="3"/>
      <c r="S1723" s="3"/>
      <c r="T1723" s="3"/>
      <c r="U1723" s="3"/>
      <c r="V1723" s="3"/>
      <c r="W1723" s="2">
        <v>320</v>
      </c>
      <c r="X1723" s="2">
        <v>142</v>
      </c>
      <c r="Y1723" s="2">
        <v>384</v>
      </c>
      <c r="Z1723" s="2">
        <v>48</v>
      </c>
      <c r="AA1723" s="2">
        <v>392</v>
      </c>
      <c r="AB1723" s="2">
        <v>46</v>
      </c>
      <c r="AC1723" s="2">
        <v>312</v>
      </c>
      <c r="AD1723" s="2">
        <v>144</v>
      </c>
      <c r="AE1723" s="2">
        <v>456</v>
      </c>
      <c r="AF1723" s="2">
        <v>9600000</v>
      </c>
      <c r="AG1723" s="2">
        <v>4260000</v>
      </c>
      <c r="AH1723" s="2">
        <v>8448000</v>
      </c>
      <c r="AI1723" s="2">
        <v>1056000</v>
      </c>
      <c r="AJ1723" s="2">
        <v>8624000</v>
      </c>
      <c r="AK1723" s="2">
        <v>1012000</v>
      </c>
      <c r="AL1723" s="2">
        <v>9424000</v>
      </c>
      <c r="AM1723" s="2">
        <v>4304000</v>
      </c>
      <c r="AN1723" s="2">
        <v>13728000</v>
      </c>
    </row>
    <row r="1724" spans="1:40" ht="15" customHeight="1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3" t="s">
        <v>410</v>
      </c>
      <c r="P1724" s="3"/>
      <c r="Q1724" s="3"/>
      <c r="R1724" s="3"/>
      <c r="S1724" s="3"/>
      <c r="T1724" s="3"/>
      <c r="U1724" s="3"/>
      <c r="V1724" s="3"/>
      <c r="W1724" s="2">
        <v>-315</v>
      </c>
      <c r="X1724" s="2">
        <v>-35</v>
      </c>
      <c r="Y1724" s="2">
        <v>0</v>
      </c>
      <c r="Z1724" s="2">
        <v>0</v>
      </c>
      <c r="AA1724" s="2">
        <v>0</v>
      </c>
      <c r="AB1724" s="2">
        <v>0</v>
      </c>
      <c r="AC1724" s="2">
        <v>-315</v>
      </c>
      <c r="AD1724" s="2">
        <v>-35</v>
      </c>
      <c r="AE1724" s="2">
        <v>-350</v>
      </c>
      <c r="AF1724" s="2">
        <v>-6930000</v>
      </c>
      <c r="AG1724" s="2">
        <v>-770000</v>
      </c>
      <c r="AH1724" s="2">
        <v>0</v>
      </c>
      <c r="AI1724" s="2">
        <v>0</v>
      </c>
      <c r="AJ1724" s="2">
        <v>0</v>
      </c>
      <c r="AK1724" s="2">
        <v>0</v>
      </c>
      <c r="AL1724" s="2">
        <v>-6930000</v>
      </c>
      <c r="AM1724" s="2">
        <v>-770000</v>
      </c>
      <c r="AN1724" s="2">
        <v>-7700000</v>
      </c>
    </row>
    <row r="1725" spans="1:40" ht="15" customHeight="1" x14ac:dyDescent="0.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3" t="s">
        <v>411</v>
      </c>
      <c r="P1725" s="3"/>
      <c r="Q1725" s="3"/>
      <c r="R1725" s="3"/>
      <c r="S1725" s="3"/>
      <c r="T1725" s="3"/>
      <c r="U1725" s="3"/>
      <c r="V1725" s="3"/>
      <c r="W1725" s="2">
        <v>397</v>
      </c>
      <c r="X1725" s="2">
        <v>35</v>
      </c>
      <c r="Y1725" s="2">
        <v>0</v>
      </c>
      <c r="Z1725" s="2">
        <v>0</v>
      </c>
      <c r="AA1725" s="2">
        <v>72</v>
      </c>
      <c r="AB1725" s="2">
        <v>6</v>
      </c>
      <c r="AC1725" s="2">
        <v>325</v>
      </c>
      <c r="AD1725" s="2">
        <v>29</v>
      </c>
      <c r="AE1725" s="2">
        <v>354</v>
      </c>
      <c r="AF1725" s="2">
        <v>8734000</v>
      </c>
      <c r="AG1725" s="2">
        <v>770000</v>
      </c>
      <c r="AH1725" s="2">
        <v>0</v>
      </c>
      <c r="AI1725" s="2">
        <v>0</v>
      </c>
      <c r="AJ1725" s="2">
        <v>2376000</v>
      </c>
      <c r="AK1725" s="2">
        <v>198000</v>
      </c>
      <c r="AL1725" s="2">
        <v>6358000</v>
      </c>
      <c r="AM1725" s="2">
        <v>572000</v>
      </c>
      <c r="AN1725" s="2">
        <v>6930000</v>
      </c>
    </row>
    <row r="1726" spans="1:40" ht="15" customHeight="1" x14ac:dyDescent="0.25">
      <c r="A1726" s="5"/>
      <c r="B1726" s="5"/>
      <c r="C1726" s="5"/>
      <c r="D1726" s="5"/>
      <c r="E1726" s="5"/>
      <c r="F1726" s="5"/>
      <c r="G1726" s="5"/>
      <c r="H1726" s="7" t="s">
        <v>199</v>
      </c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2">
        <v>9298</v>
      </c>
      <c r="X1726" s="2">
        <v>1188</v>
      </c>
      <c r="Y1726" s="2">
        <v>1920</v>
      </c>
      <c r="Z1726" s="2">
        <v>270</v>
      </c>
      <c r="AA1726" s="2">
        <v>3838</v>
      </c>
      <c r="AB1726" s="2">
        <v>445</v>
      </c>
      <c r="AC1726" s="2">
        <v>7380</v>
      </c>
      <c r="AD1726" s="2">
        <v>1013</v>
      </c>
      <c r="AE1726" s="2">
        <v>8393</v>
      </c>
      <c r="AF1726" s="2">
        <v>173295000</v>
      </c>
      <c r="AG1726" s="2">
        <v>23489000</v>
      </c>
      <c r="AH1726" s="2">
        <v>49152000</v>
      </c>
      <c r="AI1726" s="2">
        <v>7188000</v>
      </c>
      <c r="AJ1726" s="2">
        <v>84460000</v>
      </c>
      <c r="AK1726" s="2">
        <v>10728000</v>
      </c>
      <c r="AL1726" s="2">
        <v>137987000</v>
      </c>
      <c r="AM1726" s="2">
        <v>19949000</v>
      </c>
      <c r="AN1726" s="2">
        <v>157936000</v>
      </c>
    </row>
    <row r="1727" spans="1:40" ht="15" customHeight="1" x14ac:dyDescent="0.25">
      <c r="A1727" s="5"/>
      <c r="B1727" s="5"/>
      <c r="C1727" s="5"/>
      <c r="D1727" s="5"/>
      <c r="E1727" s="5"/>
      <c r="F1727" s="5"/>
      <c r="G1727" s="5"/>
      <c r="H1727" s="6" t="s">
        <v>200</v>
      </c>
      <c r="I1727" s="6"/>
      <c r="J1727" s="6"/>
      <c r="K1727" s="6"/>
      <c r="L1727" s="6"/>
      <c r="M1727" s="6"/>
      <c r="N1727" s="6"/>
      <c r="O1727" s="3" t="s">
        <v>391</v>
      </c>
      <c r="P1727" s="3"/>
      <c r="Q1727" s="3"/>
      <c r="R1727" s="3"/>
      <c r="S1727" s="3"/>
      <c r="T1727" s="3"/>
      <c r="U1727" s="3"/>
      <c r="V1727" s="3"/>
      <c r="W1727" s="2">
        <v>111</v>
      </c>
      <c r="X1727" s="2">
        <v>24</v>
      </c>
      <c r="Y1727" s="2">
        <v>0</v>
      </c>
      <c r="Z1727" s="2">
        <v>0</v>
      </c>
      <c r="AA1727" s="2">
        <v>48</v>
      </c>
      <c r="AB1727" s="2">
        <v>8</v>
      </c>
      <c r="AC1727" s="2">
        <v>63</v>
      </c>
      <c r="AD1727" s="2">
        <v>16</v>
      </c>
      <c r="AE1727" s="2">
        <v>79</v>
      </c>
      <c r="AF1727" s="2">
        <v>1110000</v>
      </c>
      <c r="AG1727" s="2">
        <v>240000</v>
      </c>
      <c r="AH1727" s="2">
        <v>0</v>
      </c>
      <c r="AI1727" s="2">
        <v>0</v>
      </c>
      <c r="AJ1727" s="2">
        <v>480000</v>
      </c>
      <c r="AK1727" s="2">
        <v>80000</v>
      </c>
      <c r="AL1727" s="2">
        <v>630000</v>
      </c>
      <c r="AM1727" s="2">
        <v>160000</v>
      </c>
      <c r="AN1727" s="2">
        <v>790000</v>
      </c>
    </row>
    <row r="1728" spans="1:40" ht="15" customHeight="1" x14ac:dyDescent="0.25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3" t="s">
        <v>392</v>
      </c>
      <c r="P1728" s="3"/>
      <c r="Q1728" s="3"/>
      <c r="R1728" s="3"/>
      <c r="S1728" s="3"/>
      <c r="T1728" s="3"/>
      <c r="U1728" s="3"/>
      <c r="V1728" s="3"/>
      <c r="W1728" s="2">
        <v>215</v>
      </c>
      <c r="X1728" s="2">
        <v>55</v>
      </c>
      <c r="Y1728" s="2">
        <v>0</v>
      </c>
      <c r="Z1728" s="2">
        <v>0</v>
      </c>
      <c r="AA1728" s="2">
        <v>24</v>
      </c>
      <c r="AB1728" s="2">
        <v>4</v>
      </c>
      <c r="AC1728" s="2">
        <v>191</v>
      </c>
      <c r="AD1728" s="2">
        <v>51</v>
      </c>
      <c r="AE1728" s="2">
        <v>242</v>
      </c>
      <c r="AF1728" s="2">
        <v>2150000</v>
      </c>
      <c r="AG1728" s="2">
        <v>550000</v>
      </c>
      <c r="AH1728" s="2">
        <v>0</v>
      </c>
      <c r="AI1728" s="2">
        <v>0</v>
      </c>
      <c r="AJ1728" s="2">
        <v>240000</v>
      </c>
      <c r="AK1728" s="2">
        <v>40000</v>
      </c>
      <c r="AL1728" s="2">
        <v>1910000</v>
      </c>
      <c r="AM1728" s="2">
        <v>510000</v>
      </c>
      <c r="AN1728" s="2">
        <v>2420000</v>
      </c>
    </row>
    <row r="1729" spans="1:40" ht="15" customHeight="1" x14ac:dyDescent="0.25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3" t="s">
        <v>393</v>
      </c>
      <c r="P1729" s="3"/>
      <c r="Q1729" s="3"/>
      <c r="R1729" s="3"/>
      <c r="S1729" s="3"/>
      <c r="T1729" s="3"/>
      <c r="U1729" s="3"/>
      <c r="V1729" s="3"/>
      <c r="W1729" s="2">
        <v>18</v>
      </c>
      <c r="X1729" s="2">
        <v>2</v>
      </c>
      <c r="Y1729" s="2">
        <v>0</v>
      </c>
      <c r="Z1729" s="2">
        <v>0</v>
      </c>
      <c r="AA1729" s="2">
        <v>18</v>
      </c>
      <c r="AB1729" s="2">
        <v>0</v>
      </c>
      <c r="AC1729" s="2">
        <v>0</v>
      </c>
      <c r="AD1729" s="2">
        <v>2</v>
      </c>
      <c r="AE1729" s="2">
        <v>2</v>
      </c>
      <c r="AF1729" s="2">
        <v>450000</v>
      </c>
      <c r="AG1729" s="2">
        <v>50000</v>
      </c>
      <c r="AH1729" s="2">
        <v>0</v>
      </c>
      <c r="AI1729" s="2">
        <v>0</v>
      </c>
      <c r="AJ1729" s="2">
        <v>450000</v>
      </c>
      <c r="AK1729" s="2">
        <v>0</v>
      </c>
      <c r="AL1729" s="2">
        <v>0</v>
      </c>
      <c r="AM1729" s="2">
        <v>50000</v>
      </c>
      <c r="AN1729" s="2">
        <v>50000</v>
      </c>
    </row>
    <row r="1730" spans="1:40" ht="15" customHeight="1" x14ac:dyDescent="0.25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3" t="s">
        <v>394</v>
      </c>
      <c r="P1730" s="3"/>
      <c r="Q1730" s="3"/>
      <c r="R1730" s="3"/>
      <c r="S1730" s="3"/>
      <c r="T1730" s="3"/>
      <c r="U1730" s="3"/>
      <c r="V1730" s="3"/>
      <c r="W1730" s="2">
        <v>0</v>
      </c>
      <c r="X1730" s="2">
        <v>0</v>
      </c>
      <c r="Y1730" s="2">
        <v>0</v>
      </c>
      <c r="Z1730" s="2">
        <v>0</v>
      </c>
      <c r="AA1730" s="2">
        <v>0</v>
      </c>
      <c r="AB1730" s="2">
        <v>0</v>
      </c>
      <c r="AC1730" s="2">
        <v>0</v>
      </c>
      <c r="AD1730" s="2">
        <v>0</v>
      </c>
      <c r="AE1730" s="2">
        <v>0</v>
      </c>
      <c r="AF1730" s="2">
        <v>0</v>
      </c>
      <c r="AG1730" s="2">
        <v>0</v>
      </c>
      <c r="AH1730" s="2">
        <v>0</v>
      </c>
      <c r="AI1730" s="2">
        <v>0</v>
      </c>
      <c r="AJ1730" s="2">
        <v>0</v>
      </c>
      <c r="AK1730" s="2">
        <v>0</v>
      </c>
      <c r="AL1730" s="2">
        <v>0</v>
      </c>
      <c r="AM1730" s="2">
        <v>0</v>
      </c>
      <c r="AN1730" s="2">
        <v>0</v>
      </c>
    </row>
    <row r="1731" spans="1:40" ht="15" customHeight="1" x14ac:dyDescent="0.25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3" t="s">
        <v>395</v>
      </c>
      <c r="P1731" s="3"/>
      <c r="Q1731" s="3"/>
      <c r="R1731" s="3"/>
      <c r="S1731" s="3"/>
      <c r="T1731" s="3"/>
      <c r="U1731" s="3"/>
      <c r="V1731" s="3"/>
      <c r="W1731" s="2">
        <v>83</v>
      </c>
      <c r="X1731" s="2">
        <v>17</v>
      </c>
      <c r="Y1731" s="2">
        <v>0</v>
      </c>
      <c r="Z1731" s="2">
        <v>0</v>
      </c>
      <c r="AA1731" s="2">
        <v>36</v>
      </c>
      <c r="AB1731" s="2">
        <v>6</v>
      </c>
      <c r="AC1731" s="2">
        <v>47</v>
      </c>
      <c r="AD1731" s="2">
        <v>11</v>
      </c>
      <c r="AE1731" s="2">
        <v>58</v>
      </c>
      <c r="AF1731" s="2">
        <v>3320000</v>
      </c>
      <c r="AG1731" s="2">
        <v>680000</v>
      </c>
      <c r="AH1731" s="2">
        <v>0</v>
      </c>
      <c r="AI1731" s="2">
        <v>0</v>
      </c>
      <c r="AJ1731" s="2">
        <v>1440000</v>
      </c>
      <c r="AK1731" s="2">
        <v>240000</v>
      </c>
      <c r="AL1731" s="2">
        <v>1880000</v>
      </c>
      <c r="AM1731" s="2">
        <v>440000</v>
      </c>
      <c r="AN1731" s="2">
        <v>2320000</v>
      </c>
    </row>
    <row r="1732" spans="1:40" ht="15" customHeight="1" x14ac:dyDescent="0.25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3" t="s">
        <v>396</v>
      </c>
      <c r="P1732" s="3"/>
      <c r="Q1732" s="3"/>
      <c r="R1732" s="3"/>
      <c r="S1732" s="3"/>
      <c r="T1732" s="3"/>
      <c r="U1732" s="3"/>
      <c r="V1732" s="3"/>
      <c r="W1732" s="2">
        <v>0</v>
      </c>
      <c r="X1732" s="2">
        <v>0</v>
      </c>
      <c r="Y1732" s="2">
        <v>0</v>
      </c>
      <c r="Z1732" s="2">
        <v>0</v>
      </c>
      <c r="AA1732" s="2">
        <v>0</v>
      </c>
      <c r="AB1732" s="2">
        <v>0</v>
      </c>
      <c r="AC1732" s="2">
        <v>0</v>
      </c>
      <c r="AD1732" s="2">
        <v>0</v>
      </c>
      <c r="AE1732" s="2">
        <v>0</v>
      </c>
      <c r="AF1732" s="2">
        <v>0</v>
      </c>
      <c r="AG1732" s="2">
        <v>0</v>
      </c>
      <c r="AH1732" s="2">
        <v>0</v>
      </c>
      <c r="AI1732" s="2">
        <v>0</v>
      </c>
      <c r="AJ1732" s="2">
        <v>0</v>
      </c>
      <c r="AK1732" s="2">
        <v>0</v>
      </c>
      <c r="AL1732" s="2">
        <v>0</v>
      </c>
      <c r="AM1732" s="2">
        <v>0</v>
      </c>
      <c r="AN1732" s="2">
        <v>0</v>
      </c>
    </row>
    <row r="1733" spans="1:40" ht="15" customHeight="1" x14ac:dyDescent="0.25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3" t="s">
        <v>397</v>
      </c>
      <c r="P1733" s="3"/>
      <c r="Q1733" s="3"/>
      <c r="R1733" s="3"/>
      <c r="S1733" s="3"/>
      <c r="T1733" s="3"/>
      <c r="U1733" s="3"/>
      <c r="V1733" s="3"/>
      <c r="W1733" s="2">
        <v>290</v>
      </c>
      <c r="X1733" s="2">
        <v>55</v>
      </c>
      <c r="Y1733" s="2">
        <v>0</v>
      </c>
      <c r="Z1733" s="2">
        <v>0</v>
      </c>
      <c r="AA1733" s="2">
        <v>193</v>
      </c>
      <c r="AB1733" s="2">
        <v>28</v>
      </c>
      <c r="AC1733" s="2">
        <v>97</v>
      </c>
      <c r="AD1733" s="2">
        <v>27</v>
      </c>
      <c r="AE1733" s="2">
        <v>124</v>
      </c>
      <c r="AF1733" s="2">
        <v>9280000</v>
      </c>
      <c r="AG1733" s="2">
        <v>1760000</v>
      </c>
      <c r="AH1733" s="2">
        <v>0</v>
      </c>
      <c r="AI1733" s="2">
        <v>0</v>
      </c>
      <c r="AJ1733" s="2">
        <v>6176000</v>
      </c>
      <c r="AK1733" s="2">
        <v>896000</v>
      </c>
      <c r="AL1733" s="2">
        <v>3104000</v>
      </c>
      <c r="AM1733" s="2">
        <v>864000</v>
      </c>
      <c r="AN1733" s="2">
        <v>3968000</v>
      </c>
    </row>
    <row r="1734" spans="1:40" ht="15" customHeight="1" x14ac:dyDescent="0.25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3" t="s">
        <v>398</v>
      </c>
      <c r="P1734" s="3"/>
      <c r="Q1734" s="3"/>
      <c r="R1734" s="3"/>
      <c r="S1734" s="3"/>
      <c r="T1734" s="3"/>
      <c r="U1734" s="3"/>
      <c r="V1734" s="3"/>
      <c r="W1734" s="2">
        <v>46</v>
      </c>
      <c r="X1734" s="2">
        <v>42</v>
      </c>
      <c r="Y1734" s="2">
        <v>0</v>
      </c>
      <c r="Z1734" s="2">
        <v>0</v>
      </c>
      <c r="AA1734" s="2">
        <v>69</v>
      </c>
      <c r="AB1734" s="2">
        <v>9</v>
      </c>
      <c r="AC1734" s="2">
        <v>-23</v>
      </c>
      <c r="AD1734" s="2">
        <v>33</v>
      </c>
      <c r="AE1734" s="2">
        <v>10</v>
      </c>
      <c r="AF1734" s="2">
        <v>3910000</v>
      </c>
      <c r="AG1734" s="2">
        <v>3570000</v>
      </c>
      <c r="AH1734" s="2">
        <v>0</v>
      </c>
      <c r="AI1734" s="2">
        <v>0</v>
      </c>
      <c r="AJ1734" s="2">
        <v>5865000</v>
      </c>
      <c r="AK1734" s="2">
        <v>765000</v>
      </c>
      <c r="AL1734" s="2">
        <v>-1955000</v>
      </c>
      <c r="AM1734" s="2">
        <v>2805000</v>
      </c>
      <c r="AN1734" s="2">
        <v>850000</v>
      </c>
    </row>
    <row r="1735" spans="1:40" ht="15" customHeight="1" x14ac:dyDescent="0.2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3" t="s">
        <v>399</v>
      </c>
      <c r="P1735" s="3"/>
      <c r="Q1735" s="3"/>
      <c r="R1735" s="3"/>
      <c r="S1735" s="3"/>
      <c r="T1735" s="3"/>
      <c r="U1735" s="3"/>
      <c r="V1735" s="3"/>
      <c r="W1735" s="2">
        <v>94</v>
      </c>
      <c r="X1735" s="2">
        <v>23</v>
      </c>
      <c r="Y1735" s="2">
        <v>0</v>
      </c>
      <c r="Z1735" s="2">
        <v>0</v>
      </c>
      <c r="AA1735" s="2">
        <v>24</v>
      </c>
      <c r="AB1735" s="2">
        <v>4</v>
      </c>
      <c r="AC1735" s="2">
        <v>70</v>
      </c>
      <c r="AD1735" s="2">
        <v>19</v>
      </c>
      <c r="AE1735" s="2">
        <v>89</v>
      </c>
      <c r="AF1735" s="2">
        <v>1880000</v>
      </c>
      <c r="AG1735" s="2">
        <v>460000</v>
      </c>
      <c r="AH1735" s="2">
        <v>0</v>
      </c>
      <c r="AI1735" s="2">
        <v>0</v>
      </c>
      <c r="AJ1735" s="2">
        <v>480000</v>
      </c>
      <c r="AK1735" s="2">
        <v>80000</v>
      </c>
      <c r="AL1735" s="2">
        <v>1400000</v>
      </c>
      <c r="AM1735" s="2">
        <v>380000</v>
      </c>
      <c r="AN1735" s="2">
        <v>1780000</v>
      </c>
    </row>
    <row r="1736" spans="1:40" ht="15" customHeight="1" x14ac:dyDescent="0.25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3" t="s">
        <v>400</v>
      </c>
      <c r="P1736" s="3"/>
      <c r="Q1736" s="3"/>
      <c r="R1736" s="3"/>
      <c r="S1736" s="3"/>
      <c r="T1736" s="3"/>
      <c r="U1736" s="3"/>
      <c r="V1736" s="3"/>
      <c r="W1736" s="2">
        <v>0</v>
      </c>
      <c r="X1736" s="2">
        <v>0</v>
      </c>
      <c r="Y1736" s="2">
        <v>960</v>
      </c>
      <c r="Z1736" s="2">
        <v>192</v>
      </c>
      <c r="AA1736" s="2">
        <v>0</v>
      </c>
      <c r="AB1736" s="2">
        <v>0</v>
      </c>
      <c r="AC1736" s="2">
        <v>960</v>
      </c>
      <c r="AD1736" s="2">
        <v>192</v>
      </c>
      <c r="AE1736" s="2">
        <v>1152</v>
      </c>
      <c r="AF1736" s="2">
        <v>0</v>
      </c>
      <c r="AG1736" s="2">
        <v>0</v>
      </c>
      <c r="AH1736" s="2">
        <v>48000000</v>
      </c>
      <c r="AI1736" s="2">
        <v>9600000</v>
      </c>
      <c r="AJ1736" s="2">
        <v>0</v>
      </c>
      <c r="AK1736" s="2">
        <v>0</v>
      </c>
      <c r="AL1736" s="2">
        <v>48000000</v>
      </c>
      <c r="AM1736" s="2">
        <v>9600000</v>
      </c>
      <c r="AN1736" s="2">
        <v>57600000</v>
      </c>
    </row>
    <row r="1737" spans="1:40" ht="15" customHeight="1" x14ac:dyDescent="0.25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3" t="s">
        <v>401</v>
      </c>
      <c r="P1737" s="3"/>
      <c r="Q1737" s="3"/>
      <c r="R1737" s="3"/>
      <c r="S1737" s="3"/>
      <c r="T1737" s="3"/>
      <c r="U1737" s="3"/>
      <c r="V1737" s="3"/>
      <c r="W1737" s="2">
        <v>406</v>
      </c>
      <c r="X1737" s="2">
        <v>13</v>
      </c>
      <c r="Y1737" s="2">
        <v>0</v>
      </c>
      <c r="Z1737" s="2">
        <v>0</v>
      </c>
      <c r="AA1737" s="2">
        <v>24</v>
      </c>
      <c r="AB1737" s="2">
        <v>4</v>
      </c>
      <c r="AC1737" s="2">
        <v>382</v>
      </c>
      <c r="AD1737" s="2">
        <v>9</v>
      </c>
      <c r="AE1737" s="2">
        <v>391</v>
      </c>
      <c r="AF1737" s="2">
        <v>4872000</v>
      </c>
      <c r="AG1737" s="2">
        <v>156000</v>
      </c>
      <c r="AH1737" s="2">
        <v>0</v>
      </c>
      <c r="AI1737" s="2">
        <v>0</v>
      </c>
      <c r="AJ1737" s="2">
        <v>288000</v>
      </c>
      <c r="AK1737" s="2">
        <v>48000</v>
      </c>
      <c r="AL1737" s="2">
        <v>4584000</v>
      </c>
      <c r="AM1737" s="2">
        <v>108000</v>
      </c>
      <c r="AN1737" s="2">
        <v>4692000</v>
      </c>
    </row>
    <row r="1738" spans="1:40" ht="15" customHeight="1" x14ac:dyDescent="0.25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3" t="s">
        <v>402</v>
      </c>
      <c r="P1738" s="3"/>
      <c r="Q1738" s="3"/>
      <c r="R1738" s="3"/>
      <c r="S1738" s="3"/>
      <c r="T1738" s="3"/>
      <c r="U1738" s="3"/>
      <c r="V1738" s="3"/>
      <c r="W1738" s="2">
        <v>133</v>
      </c>
      <c r="X1738" s="2">
        <v>16</v>
      </c>
      <c r="Y1738" s="2">
        <v>0</v>
      </c>
      <c r="Z1738" s="2">
        <v>0</v>
      </c>
      <c r="AA1738" s="2">
        <v>132</v>
      </c>
      <c r="AB1738" s="2">
        <v>9</v>
      </c>
      <c r="AC1738" s="2">
        <v>1</v>
      </c>
      <c r="AD1738" s="2">
        <v>7</v>
      </c>
      <c r="AE1738" s="2">
        <v>8</v>
      </c>
      <c r="AF1738" s="2">
        <v>2128000</v>
      </c>
      <c r="AG1738" s="2">
        <v>256000</v>
      </c>
      <c r="AH1738" s="2">
        <v>0</v>
      </c>
      <c r="AI1738" s="2">
        <v>0</v>
      </c>
      <c r="AJ1738" s="2">
        <v>2112000</v>
      </c>
      <c r="AK1738" s="2">
        <v>144000</v>
      </c>
      <c r="AL1738" s="2">
        <v>16000</v>
      </c>
      <c r="AM1738" s="2">
        <v>112000</v>
      </c>
      <c r="AN1738" s="2">
        <v>128000</v>
      </c>
    </row>
    <row r="1739" spans="1:40" ht="15" customHeight="1" x14ac:dyDescent="0.25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3" t="s">
        <v>403</v>
      </c>
      <c r="P1739" s="3"/>
      <c r="Q1739" s="3"/>
      <c r="R1739" s="3"/>
      <c r="S1739" s="3"/>
      <c r="T1739" s="3"/>
      <c r="U1739" s="3"/>
      <c r="V1739" s="3"/>
      <c r="W1739" s="2">
        <v>290</v>
      </c>
      <c r="X1739" s="2">
        <v>28</v>
      </c>
      <c r="Y1739" s="2">
        <v>0</v>
      </c>
      <c r="Z1739" s="2">
        <v>0</v>
      </c>
      <c r="AA1739" s="2">
        <v>72</v>
      </c>
      <c r="AB1739" s="2">
        <v>31</v>
      </c>
      <c r="AC1739" s="2">
        <v>218</v>
      </c>
      <c r="AD1739" s="2">
        <v>-3</v>
      </c>
      <c r="AE1739" s="2">
        <v>215</v>
      </c>
      <c r="AF1739" s="2">
        <v>8700000</v>
      </c>
      <c r="AG1739" s="2">
        <v>840000</v>
      </c>
      <c r="AH1739" s="2">
        <v>0</v>
      </c>
      <c r="AI1739" s="2">
        <v>0</v>
      </c>
      <c r="AJ1739" s="2">
        <v>2160000</v>
      </c>
      <c r="AK1739" s="2">
        <v>930000</v>
      </c>
      <c r="AL1739" s="2">
        <v>6540000</v>
      </c>
      <c r="AM1739" s="2">
        <v>-90000</v>
      </c>
      <c r="AN1739" s="2">
        <v>6450000</v>
      </c>
    </row>
    <row r="1740" spans="1:40" ht="15" customHeight="1" x14ac:dyDescent="0.25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3" t="s">
        <v>404</v>
      </c>
      <c r="P1740" s="3"/>
      <c r="Q1740" s="3"/>
      <c r="R1740" s="3"/>
      <c r="S1740" s="3"/>
      <c r="T1740" s="3"/>
      <c r="U1740" s="3"/>
      <c r="V1740" s="3"/>
      <c r="W1740" s="2">
        <v>416</v>
      </c>
      <c r="X1740" s="2">
        <v>32</v>
      </c>
      <c r="Y1740" s="2">
        <v>0</v>
      </c>
      <c r="Z1740" s="2">
        <v>0</v>
      </c>
      <c r="AA1740" s="2">
        <v>104</v>
      </c>
      <c r="AB1740" s="2">
        <v>0</v>
      </c>
      <c r="AC1740" s="2">
        <v>312</v>
      </c>
      <c r="AD1740" s="2">
        <v>32</v>
      </c>
      <c r="AE1740" s="2">
        <v>344</v>
      </c>
      <c r="AF1740" s="2">
        <v>6656000</v>
      </c>
      <c r="AG1740" s="2">
        <v>512000</v>
      </c>
      <c r="AH1740" s="2">
        <v>0</v>
      </c>
      <c r="AI1740" s="2">
        <v>0</v>
      </c>
      <c r="AJ1740" s="2">
        <v>1664000</v>
      </c>
      <c r="AK1740" s="2">
        <v>0</v>
      </c>
      <c r="AL1740" s="2">
        <v>4992000</v>
      </c>
      <c r="AM1740" s="2">
        <v>512000</v>
      </c>
      <c r="AN1740" s="2">
        <v>5504000</v>
      </c>
    </row>
    <row r="1741" spans="1:40" ht="15" customHeight="1" x14ac:dyDescent="0.25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3" t="s">
        <v>405</v>
      </c>
      <c r="P1741" s="3"/>
      <c r="Q1741" s="3"/>
      <c r="R1741" s="3"/>
      <c r="S1741" s="3"/>
      <c r="T1741" s="3"/>
      <c r="U1741" s="3"/>
      <c r="V1741" s="3"/>
      <c r="W1741" s="2">
        <v>202</v>
      </c>
      <c r="X1741" s="2">
        <v>12</v>
      </c>
      <c r="Y1741" s="2">
        <v>0</v>
      </c>
      <c r="Z1741" s="2">
        <v>0</v>
      </c>
      <c r="AA1741" s="2">
        <v>192</v>
      </c>
      <c r="AB1741" s="2">
        <v>16</v>
      </c>
      <c r="AC1741" s="2">
        <v>10</v>
      </c>
      <c r="AD1741" s="2">
        <v>-4</v>
      </c>
      <c r="AE1741" s="2">
        <v>6</v>
      </c>
      <c r="AF1741" s="2">
        <v>5656000</v>
      </c>
      <c r="AG1741" s="2">
        <v>336000</v>
      </c>
      <c r="AH1741" s="2">
        <v>0</v>
      </c>
      <c r="AI1741" s="2">
        <v>0</v>
      </c>
      <c r="AJ1741" s="2">
        <v>5376000</v>
      </c>
      <c r="AK1741" s="2">
        <v>448000</v>
      </c>
      <c r="AL1741" s="2">
        <v>280000</v>
      </c>
      <c r="AM1741" s="2">
        <v>-112000</v>
      </c>
      <c r="AN1741" s="2">
        <v>168000</v>
      </c>
    </row>
    <row r="1742" spans="1:40" ht="15" customHeight="1" x14ac:dyDescent="0.25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3" t="s">
        <v>406</v>
      </c>
      <c r="P1742" s="3"/>
      <c r="Q1742" s="3"/>
      <c r="R1742" s="3"/>
      <c r="S1742" s="3"/>
      <c r="T1742" s="3"/>
      <c r="U1742" s="3"/>
      <c r="V1742" s="3"/>
      <c r="W1742" s="2">
        <v>138</v>
      </c>
      <c r="X1742" s="2">
        <v>6</v>
      </c>
      <c r="Y1742" s="2">
        <v>0</v>
      </c>
      <c r="Z1742" s="2">
        <v>0</v>
      </c>
      <c r="AA1742" s="2">
        <v>132</v>
      </c>
      <c r="AB1742" s="2">
        <v>11</v>
      </c>
      <c r="AC1742" s="2">
        <v>6</v>
      </c>
      <c r="AD1742" s="2">
        <v>-5</v>
      </c>
      <c r="AE1742" s="2">
        <v>1</v>
      </c>
      <c r="AF1742" s="2">
        <v>1242000</v>
      </c>
      <c r="AG1742" s="2">
        <v>54000</v>
      </c>
      <c r="AH1742" s="2">
        <v>0</v>
      </c>
      <c r="AI1742" s="2">
        <v>0</v>
      </c>
      <c r="AJ1742" s="2">
        <v>1188000</v>
      </c>
      <c r="AK1742" s="2">
        <v>99000</v>
      </c>
      <c r="AL1742" s="2">
        <v>54000</v>
      </c>
      <c r="AM1742" s="2">
        <v>-45000</v>
      </c>
      <c r="AN1742" s="2">
        <v>9000</v>
      </c>
    </row>
    <row r="1743" spans="1:40" ht="15" customHeight="1" x14ac:dyDescent="0.25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3" t="s">
        <v>407</v>
      </c>
      <c r="P1743" s="3"/>
      <c r="Q1743" s="3"/>
      <c r="R1743" s="3"/>
      <c r="S1743" s="3"/>
      <c r="T1743" s="3"/>
      <c r="U1743" s="3"/>
      <c r="V1743" s="3"/>
      <c r="W1743" s="2">
        <v>37</v>
      </c>
      <c r="X1743" s="2">
        <v>1</v>
      </c>
      <c r="Y1743" s="2">
        <v>0</v>
      </c>
      <c r="Z1743" s="2">
        <v>0</v>
      </c>
      <c r="AA1743" s="2">
        <v>34</v>
      </c>
      <c r="AB1743" s="2">
        <v>3</v>
      </c>
      <c r="AC1743" s="2">
        <v>3</v>
      </c>
      <c r="AD1743" s="2">
        <v>-2</v>
      </c>
      <c r="AE1743" s="2">
        <v>1</v>
      </c>
      <c r="AF1743" s="2">
        <v>814000</v>
      </c>
      <c r="AG1743" s="2">
        <v>22000</v>
      </c>
      <c r="AH1743" s="2">
        <v>0</v>
      </c>
      <c r="AI1743" s="2">
        <v>0</v>
      </c>
      <c r="AJ1743" s="2">
        <v>748000</v>
      </c>
      <c r="AK1743" s="2">
        <v>66000</v>
      </c>
      <c r="AL1743" s="2">
        <v>66000</v>
      </c>
      <c r="AM1743" s="2">
        <v>-44000</v>
      </c>
      <c r="AN1743" s="2">
        <v>22000</v>
      </c>
    </row>
    <row r="1744" spans="1:40" ht="15" customHeight="1" x14ac:dyDescent="0.25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3" t="s">
        <v>408</v>
      </c>
      <c r="P1744" s="3"/>
      <c r="Q1744" s="3"/>
      <c r="R1744" s="3"/>
      <c r="S1744" s="3"/>
      <c r="T1744" s="3"/>
      <c r="U1744" s="3"/>
      <c r="V1744" s="3"/>
      <c r="W1744" s="2">
        <v>32</v>
      </c>
      <c r="X1744" s="2">
        <v>6</v>
      </c>
      <c r="Y1744" s="2">
        <v>0</v>
      </c>
      <c r="Z1744" s="2">
        <v>0</v>
      </c>
      <c r="AA1744" s="2">
        <v>36</v>
      </c>
      <c r="AB1744" s="2">
        <v>2</v>
      </c>
      <c r="AC1744" s="2">
        <v>-4</v>
      </c>
      <c r="AD1744" s="2">
        <v>4</v>
      </c>
      <c r="AE1744" s="2">
        <v>0</v>
      </c>
      <c r="AF1744" s="2">
        <v>704000</v>
      </c>
      <c r="AG1744" s="2">
        <v>132000</v>
      </c>
      <c r="AH1744" s="2">
        <v>0</v>
      </c>
      <c r="AI1744" s="2">
        <v>0</v>
      </c>
      <c r="AJ1744" s="2">
        <v>792000</v>
      </c>
      <c r="AK1744" s="2">
        <v>44000</v>
      </c>
      <c r="AL1744" s="2">
        <v>-88000</v>
      </c>
      <c r="AM1744" s="2">
        <v>88000</v>
      </c>
      <c r="AN1744" s="2">
        <v>0</v>
      </c>
    </row>
    <row r="1745" spans="1:40" ht="15" customHeight="1" x14ac:dyDescent="0.2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3" t="s">
        <v>409</v>
      </c>
      <c r="P1745" s="3"/>
      <c r="Q1745" s="3"/>
      <c r="R1745" s="3"/>
      <c r="S1745" s="3"/>
      <c r="T1745" s="3"/>
      <c r="U1745" s="3"/>
      <c r="V1745" s="3"/>
      <c r="W1745" s="2">
        <v>9</v>
      </c>
      <c r="X1745" s="2">
        <v>-2</v>
      </c>
      <c r="Y1745" s="2">
        <v>0</v>
      </c>
      <c r="Z1745" s="2">
        <v>0</v>
      </c>
      <c r="AA1745" s="2">
        <v>6</v>
      </c>
      <c r="AB1745" s="2">
        <v>1</v>
      </c>
      <c r="AC1745" s="2">
        <v>3</v>
      </c>
      <c r="AD1745" s="2">
        <v>-3</v>
      </c>
      <c r="AE1745" s="2">
        <v>0</v>
      </c>
      <c r="AF1745" s="2">
        <v>198000</v>
      </c>
      <c r="AG1745" s="2">
        <v>-44000</v>
      </c>
      <c r="AH1745" s="2">
        <v>0</v>
      </c>
      <c r="AI1745" s="2">
        <v>0</v>
      </c>
      <c r="AJ1745" s="2">
        <v>132000</v>
      </c>
      <c r="AK1745" s="2">
        <v>22000</v>
      </c>
      <c r="AL1745" s="2">
        <v>66000</v>
      </c>
      <c r="AM1745" s="2">
        <v>-66000</v>
      </c>
      <c r="AN1745" s="2">
        <v>0</v>
      </c>
    </row>
    <row r="1746" spans="1:40" ht="15" customHeight="1" x14ac:dyDescent="0.25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3" t="s">
        <v>410</v>
      </c>
      <c r="P1746" s="3"/>
      <c r="Q1746" s="3"/>
      <c r="R1746" s="3"/>
      <c r="S1746" s="3"/>
      <c r="T1746" s="3"/>
      <c r="U1746" s="3"/>
      <c r="V1746" s="3"/>
      <c r="W1746" s="2">
        <v>42</v>
      </c>
      <c r="X1746" s="2">
        <v>8</v>
      </c>
      <c r="Y1746" s="2">
        <v>0</v>
      </c>
      <c r="Z1746" s="2">
        <v>0</v>
      </c>
      <c r="AA1746" s="2">
        <v>42</v>
      </c>
      <c r="AB1746" s="2">
        <v>5</v>
      </c>
      <c r="AC1746" s="2">
        <v>0</v>
      </c>
      <c r="AD1746" s="2">
        <v>3</v>
      </c>
      <c r="AE1746" s="2">
        <v>3</v>
      </c>
      <c r="AF1746" s="2">
        <v>1386000</v>
      </c>
      <c r="AG1746" s="2">
        <v>264000</v>
      </c>
      <c r="AH1746" s="2">
        <v>0</v>
      </c>
      <c r="AI1746" s="2">
        <v>0</v>
      </c>
      <c r="AJ1746" s="2">
        <v>1386000</v>
      </c>
      <c r="AK1746" s="2">
        <v>165000</v>
      </c>
      <c r="AL1746" s="2">
        <v>0</v>
      </c>
      <c r="AM1746" s="2">
        <v>99000</v>
      </c>
      <c r="AN1746" s="2">
        <v>99000</v>
      </c>
    </row>
    <row r="1747" spans="1:40" ht="15" customHeight="1" x14ac:dyDescent="0.25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3" t="s">
        <v>411</v>
      </c>
      <c r="P1747" s="3"/>
      <c r="Q1747" s="3"/>
      <c r="R1747" s="3"/>
      <c r="S1747" s="3"/>
      <c r="T1747" s="3"/>
      <c r="U1747" s="3"/>
      <c r="V1747" s="3"/>
      <c r="W1747" s="2">
        <v>17</v>
      </c>
      <c r="X1747" s="2">
        <v>3</v>
      </c>
      <c r="Y1747" s="2">
        <v>0</v>
      </c>
      <c r="Z1747" s="2">
        <v>0</v>
      </c>
      <c r="AA1747" s="2">
        <v>18</v>
      </c>
      <c r="AB1747" s="2">
        <v>0</v>
      </c>
      <c r="AC1747" s="2">
        <v>-1</v>
      </c>
      <c r="AD1747" s="2">
        <v>3</v>
      </c>
      <c r="AE1747" s="2">
        <v>2</v>
      </c>
      <c r="AF1747" s="2">
        <v>561000</v>
      </c>
      <c r="AG1747" s="2">
        <v>99000</v>
      </c>
      <c r="AH1747" s="2">
        <v>0</v>
      </c>
      <c r="AI1747" s="2">
        <v>0</v>
      </c>
      <c r="AJ1747" s="2">
        <v>594000</v>
      </c>
      <c r="AK1747" s="2">
        <v>0</v>
      </c>
      <c r="AL1747" s="2">
        <v>-33000</v>
      </c>
      <c r="AM1747" s="2">
        <v>99000</v>
      </c>
      <c r="AN1747" s="2">
        <v>66000</v>
      </c>
    </row>
    <row r="1748" spans="1:40" ht="15" customHeight="1" x14ac:dyDescent="0.25">
      <c r="A1748" s="5"/>
      <c r="B1748" s="5"/>
      <c r="C1748" s="5"/>
      <c r="D1748" s="5"/>
      <c r="E1748" s="5"/>
      <c r="F1748" s="5"/>
      <c r="G1748" s="5"/>
      <c r="H1748" s="7" t="s">
        <v>201</v>
      </c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2">
        <v>2579</v>
      </c>
      <c r="X1748" s="2">
        <v>341</v>
      </c>
      <c r="Y1748" s="2">
        <v>960</v>
      </c>
      <c r="Z1748" s="2">
        <v>192</v>
      </c>
      <c r="AA1748" s="2">
        <v>1204</v>
      </c>
      <c r="AB1748" s="2">
        <v>141</v>
      </c>
      <c r="AC1748" s="2">
        <v>2335</v>
      </c>
      <c r="AD1748" s="2">
        <v>392</v>
      </c>
      <c r="AE1748" s="2">
        <v>2727</v>
      </c>
      <c r="AF1748" s="2">
        <v>55017000</v>
      </c>
      <c r="AG1748" s="2">
        <v>9937000</v>
      </c>
      <c r="AH1748" s="2">
        <v>48000000</v>
      </c>
      <c r="AI1748" s="2">
        <v>9600000</v>
      </c>
      <c r="AJ1748" s="2">
        <v>31571000</v>
      </c>
      <c r="AK1748" s="2">
        <v>4067000</v>
      </c>
      <c r="AL1748" s="2">
        <v>71446000</v>
      </c>
      <c r="AM1748" s="2">
        <v>15470000</v>
      </c>
      <c r="AN1748" s="2">
        <v>86916000</v>
      </c>
    </row>
    <row r="1749" spans="1:40" ht="15" customHeight="1" x14ac:dyDescent="0.25">
      <c r="A1749" s="5"/>
      <c r="B1749" s="5"/>
      <c r="C1749" s="5"/>
      <c r="D1749" s="5"/>
      <c r="E1749" s="5"/>
      <c r="F1749" s="5"/>
      <c r="G1749" s="5"/>
      <c r="H1749" s="6" t="s">
        <v>202</v>
      </c>
      <c r="I1749" s="6"/>
      <c r="J1749" s="6"/>
      <c r="K1749" s="6"/>
      <c r="L1749" s="6"/>
      <c r="M1749" s="6"/>
      <c r="N1749" s="6"/>
      <c r="O1749" s="3" t="s">
        <v>391</v>
      </c>
      <c r="P1749" s="3"/>
      <c r="Q1749" s="3"/>
      <c r="R1749" s="3"/>
      <c r="S1749" s="3"/>
      <c r="T1749" s="3"/>
      <c r="U1749" s="3"/>
      <c r="V1749" s="3"/>
      <c r="W1749" s="2">
        <v>70</v>
      </c>
      <c r="X1749" s="2">
        <v>18</v>
      </c>
      <c r="Y1749" s="2">
        <v>0</v>
      </c>
      <c r="Z1749" s="2">
        <v>0</v>
      </c>
      <c r="AA1749" s="2">
        <v>0</v>
      </c>
      <c r="AB1749" s="2">
        <v>0</v>
      </c>
      <c r="AC1749" s="2">
        <v>70</v>
      </c>
      <c r="AD1749" s="2">
        <v>18</v>
      </c>
      <c r="AE1749" s="2">
        <v>88</v>
      </c>
      <c r="AF1749" s="2">
        <v>700000</v>
      </c>
      <c r="AG1749" s="2">
        <v>180000</v>
      </c>
      <c r="AH1749" s="2">
        <v>0</v>
      </c>
      <c r="AI1749" s="2">
        <v>0</v>
      </c>
      <c r="AJ1749" s="2">
        <v>0</v>
      </c>
      <c r="AK1749" s="2">
        <v>0</v>
      </c>
      <c r="AL1749" s="2">
        <v>700000</v>
      </c>
      <c r="AM1749" s="2">
        <v>180000</v>
      </c>
      <c r="AN1749" s="2">
        <v>880000</v>
      </c>
    </row>
    <row r="1750" spans="1:40" ht="15" customHeight="1" x14ac:dyDescent="0.25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3" t="s">
        <v>392</v>
      </c>
      <c r="P1750" s="3"/>
      <c r="Q1750" s="3"/>
      <c r="R1750" s="3"/>
      <c r="S1750" s="3"/>
      <c r="T1750" s="3"/>
      <c r="U1750" s="3"/>
      <c r="V1750" s="3"/>
      <c r="W1750" s="2">
        <v>57</v>
      </c>
      <c r="X1750" s="2">
        <v>12</v>
      </c>
      <c r="Y1750" s="2">
        <v>0</v>
      </c>
      <c r="Z1750" s="2">
        <v>0</v>
      </c>
      <c r="AA1750" s="2">
        <v>0</v>
      </c>
      <c r="AB1750" s="2">
        <v>0</v>
      </c>
      <c r="AC1750" s="2">
        <v>57</v>
      </c>
      <c r="AD1750" s="2">
        <v>12</v>
      </c>
      <c r="AE1750" s="2">
        <v>69</v>
      </c>
      <c r="AF1750" s="2">
        <v>570000</v>
      </c>
      <c r="AG1750" s="2">
        <v>120000</v>
      </c>
      <c r="AH1750" s="2">
        <v>0</v>
      </c>
      <c r="AI1750" s="2">
        <v>0</v>
      </c>
      <c r="AJ1750" s="2">
        <v>0</v>
      </c>
      <c r="AK1750" s="2">
        <v>0</v>
      </c>
      <c r="AL1750" s="2">
        <v>570000</v>
      </c>
      <c r="AM1750" s="2">
        <v>120000</v>
      </c>
      <c r="AN1750" s="2">
        <v>690000</v>
      </c>
    </row>
    <row r="1751" spans="1:40" ht="15" customHeight="1" x14ac:dyDescent="0.25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3" t="s">
        <v>393</v>
      </c>
      <c r="P1751" s="3"/>
      <c r="Q1751" s="3"/>
      <c r="R1751" s="3"/>
      <c r="S1751" s="3"/>
      <c r="T1751" s="3"/>
      <c r="U1751" s="3"/>
      <c r="V1751" s="3"/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  <c r="AE1751" s="2">
        <v>0</v>
      </c>
      <c r="AF1751" s="2">
        <v>0</v>
      </c>
      <c r="AG1751" s="2">
        <v>0</v>
      </c>
      <c r="AH1751" s="2">
        <v>0</v>
      </c>
      <c r="AI1751" s="2">
        <v>0</v>
      </c>
      <c r="AJ1751" s="2">
        <v>0</v>
      </c>
      <c r="AK1751" s="2">
        <v>0</v>
      </c>
      <c r="AL1751" s="2">
        <v>0</v>
      </c>
      <c r="AM1751" s="2">
        <v>0</v>
      </c>
      <c r="AN1751" s="2">
        <v>0</v>
      </c>
    </row>
    <row r="1752" spans="1:40" ht="15" customHeight="1" x14ac:dyDescent="0.25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3" t="s">
        <v>394</v>
      </c>
      <c r="P1752" s="3"/>
      <c r="Q1752" s="3"/>
      <c r="R1752" s="3"/>
      <c r="S1752" s="3"/>
      <c r="T1752" s="3"/>
      <c r="U1752" s="3"/>
      <c r="V1752" s="3"/>
      <c r="W1752" s="2">
        <v>0</v>
      </c>
      <c r="X1752" s="2">
        <v>0</v>
      </c>
      <c r="Y1752" s="2">
        <v>0</v>
      </c>
      <c r="Z1752" s="2">
        <v>0</v>
      </c>
      <c r="AA1752" s="2">
        <v>0</v>
      </c>
      <c r="AB1752" s="2">
        <v>0</v>
      </c>
      <c r="AC1752" s="2">
        <v>0</v>
      </c>
      <c r="AD1752" s="2">
        <v>0</v>
      </c>
      <c r="AE1752" s="2">
        <v>0</v>
      </c>
      <c r="AF1752" s="2">
        <v>0</v>
      </c>
      <c r="AG1752" s="2">
        <v>0</v>
      </c>
      <c r="AH1752" s="2">
        <v>0</v>
      </c>
      <c r="AI1752" s="2">
        <v>0</v>
      </c>
      <c r="AJ1752" s="2">
        <v>0</v>
      </c>
      <c r="AK1752" s="2">
        <v>0</v>
      </c>
      <c r="AL1752" s="2">
        <v>0</v>
      </c>
      <c r="AM1752" s="2">
        <v>0</v>
      </c>
      <c r="AN1752" s="2">
        <v>0</v>
      </c>
    </row>
    <row r="1753" spans="1:40" ht="15" customHeight="1" x14ac:dyDescent="0.25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3" t="s">
        <v>395</v>
      </c>
      <c r="P1753" s="3"/>
      <c r="Q1753" s="3"/>
      <c r="R1753" s="3"/>
      <c r="S1753" s="3"/>
      <c r="T1753" s="3"/>
      <c r="U1753" s="3"/>
      <c r="V1753" s="3"/>
      <c r="W1753" s="2">
        <v>22</v>
      </c>
      <c r="X1753" s="2">
        <v>4</v>
      </c>
      <c r="Y1753" s="2">
        <v>0</v>
      </c>
      <c r="Z1753" s="2">
        <v>0</v>
      </c>
      <c r="AA1753" s="2">
        <v>0</v>
      </c>
      <c r="AB1753" s="2">
        <v>0</v>
      </c>
      <c r="AC1753" s="2">
        <v>22</v>
      </c>
      <c r="AD1753" s="2">
        <v>4</v>
      </c>
      <c r="AE1753" s="2">
        <v>26</v>
      </c>
      <c r="AF1753" s="2">
        <v>880000</v>
      </c>
      <c r="AG1753" s="2">
        <v>153000</v>
      </c>
      <c r="AH1753" s="2">
        <v>0</v>
      </c>
      <c r="AI1753" s="2">
        <v>0</v>
      </c>
      <c r="AJ1753" s="2">
        <v>0</v>
      </c>
      <c r="AK1753" s="2">
        <v>0</v>
      </c>
      <c r="AL1753" s="2">
        <v>880000</v>
      </c>
      <c r="AM1753" s="2">
        <v>153000</v>
      </c>
      <c r="AN1753" s="2">
        <v>1033000</v>
      </c>
    </row>
    <row r="1754" spans="1:40" ht="15" customHeight="1" x14ac:dyDescent="0.25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3" t="s">
        <v>396</v>
      </c>
      <c r="P1754" s="3"/>
      <c r="Q1754" s="3"/>
      <c r="R1754" s="3"/>
      <c r="S1754" s="3"/>
      <c r="T1754" s="3"/>
      <c r="U1754" s="3"/>
      <c r="V1754" s="3"/>
      <c r="W1754" s="2">
        <v>4</v>
      </c>
      <c r="X1754" s="2">
        <v>2</v>
      </c>
      <c r="Y1754" s="2">
        <v>0</v>
      </c>
      <c r="Z1754" s="2">
        <v>0</v>
      </c>
      <c r="AA1754" s="2">
        <v>0</v>
      </c>
      <c r="AB1754" s="2">
        <v>0</v>
      </c>
      <c r="AC1754" s="2">
        <v>4</v>
      </c>
      <c r="AD1754" s="2">
        <v>2</v>
      </c>
      <c r="AE1754" s="2">
        <v>6</v>
      </c>
      <c r="AF1754" s="2">
        <v>320000</v>
      </c>
      <c r="AG1754" s="2">
        <v>160000</v>
      </c>
      <c r="AH1754" s="2">
        <v>0</v>
      </c>
      <c r="AI1754" s="2">
        <v>0</v>
      </c>
      <c r="AJ1754" s="2">
        <v>0</v>
      </c>
      <c r="AK1754" s="2">
        <v>0</v>
      </c>
      <c r="AL1754" s="2">
        <v>320000</v>
      </c>
      <c r="AM1754" s="2">
        <v>160000</v>
      </c>
      <c r="AN1754" s="2">
        <v>480000</v>
      </c>
    </row>
    <row r="1755" spans="1:40" ht="15" customHeight="1" x14ac:dyDescent="0.2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3" t="s">
        <v>397</v>
      </c>
      <c r="P1755" s="3"/>
      <c r="Q1755" s="3"/>
      <c r="R1755" s="3"/>
      <c r="S1755" s="3"/>
      <c r="T1755" s="3"/>
      <c r="U1755" s="3"/>
      <c r="V1755" s="3"/>
      <c r="W1755" s="2">
        <v>-433</v>
      </c>
      <c r="X1755" s="2">
        <v>-68</v>
      </c>
      <c r="Y1755" s="2">
        <v>0</v>
      </c>
      <c r="Z1755" s="2">
        <v>0</v>
      </c>
      <c r="AA1755" s="2">
        <v>0</v>
      </c>
      <c r="AB1755" s="2">
        <v>0</v>
      </c>
      <c r="AC1755" s="2">
        <v>-433</v>
      </c>
      <c r="AD1755" s="2">
        <v>-68</v>
      </c>
      <c r="AE1755" s="2">
        <v>-501</v>
      </c>
      <c r="AF1755" s="2">
        <v>-13856000</v>
      </c>
      <c r="AG1755" s="2">
        <v>-2176000</v>
      </c>
      <c r="AH1755" s="2">
        <v>0</v>
      </c>
      <c r="AI1755" s="2">
        <v>0</v>
      </c>
      <c r="AJ1755" s="2">
        <v>0</v>
      </c>
      <c r="AK1755" s="2">
        <v>0</v>
      </c>
      <c r="AL1755" s="2">
        <v>-13856000</v>
      </c>
      <c r="AM1755" s="2">
        <v>-2176000</v>
      </c>
      <c r="AN1755" s="2">
        <v>-16032000</v>
      </c>
    </row>
    <row r="1756" spans="1:40" ht="15" customHeight="1" x14ac:dyDescent="0.25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3" t="s">
        <v>398</v>
      </c>
      <c r="P1756" s="3"/>
      <c r="Q1756" s="3"/>
      <c r="R1756" s="3"/>
      <c r="S1756" s="3"/>
      <c r="T1756" s="3"/>
      <c r="U1756" s="3"/>
      <c r="V1756" s="3"/>
      <c r="W1756" s="2">
        <v>-305</v>
      </c>
      <c r="X1756" s="2">
        <v>-29</v>
      </c>
      <c r="Y1756" s="2">
        <v>0</v>
      </c>
      <c r="Z1756" s="2">
        <v>0</v>
      </c>
      <c r="AA1756" s="2">
        <v>0</v>
      </c>
      <c r="AB1756" s="2">
        <v>0</v>
      </c>
      <c r="AC1756" s="2">
        <v>-305</v>
      </c>
      <c r="AD1756" s="2">
        <v>-29</v>
      </c>
      <c r="AE1756" s="2">
        <v>-334</v>
      </c>
      <c r="AF1756" s="2">
        <v>-25925000</v>
      </c>
      <c r="AG1756" s="2">
        <v>-2465000</v>
      </c>
      <c r="AH1756" s="2">
        <v>0</v>
      </c>
      <c r="AI1756" s="2">
        <v>0</v>
      </c>
      <c r="AJ1756" s="2">
        <v>0</v>
      </c>
      <c r="AK1756" s="2">
        <v>0</v>
      </c>
      <c r="AL1756" s="2">
        <v>-25925000</v>
      </c>
      <c r="AM1756" s="2">
        <v>-2465000</v>
      </c>
      <c r="AN1756" s="2">
        <v>-28390000</v>
      </c>
    </row>
    <row r="1757" spans="1:40" ht="15" customHeight="1" x14ac:dyDescent="0.25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3" t="s">
        <v>399</v>
      </c>
      <c r="P1757" s="3"/>
      <c r="Q1757" s="3"/>
      <c r="R1757" s="3"/>
      <c r="S1757" s="3"/>
      <c r="T1757" s="3"/>
      <c r="U1757" s="3"/>
      <c r="V1757" s="3"/>
      <c r="W1757" s="2">
        <v>-291</v>
      </c>
      <c r="X1757" s="2">
        <v>-41</v>
      </c>
      <c r="Y1757" s="2">
        <v>0</v>
      </c>
      <c r="Z1757" s="2">
        <v>0</v>
      </c>
      <c r="AA1757" s="2">
        <v>0</v>
      </c>
      <c r="AB1757" s="2">
        <v>0</v>
      </c>
      <c r="AC1757" s="2">
        <v>-291</v>
      </c>
      <c r="AD1757" s="2">
        <v>-41</v>
      </c>
      <c r="AE1757" s="2">
        <v>-332</v>
      </c>
      <c r="AF1757" s="2">
        <v>-5820000</v>
      </c>
      <c r="AG1757" s="2">
        <v>-830000</v>
      </c>
      <c r="AH1757" s="2">
        <v>0</v>
      </c>
      <c r="AI1757" s="2">
        <v>0</v>
      </c>
      <c r="AJ1757" s="2">
        <v>0</v>
      </c>
      <c r="AK1757" s="2">
        <v>0</v>
      </c>
      <c r="AL1757" s="2">
        <v>-5820000</v>
      </c>
      <c r="AM1757" s="2">
        <v>-830000</v>
      </c>
      <c r="AN1757" s="2">
        <v>-6650000</v>
      </c>
    </row>
    <row r="1758" spans="1:40" ht="15" customHeight="1" x14ac:dyDescent="0.25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3" t="s">
        <v>400</v>
      </c>
      <c r="P1758" s="3"/>
      <c r="Q1758" s="3"/>
      <c r="R1758" s="3"/>
      <c r="S1758" s="3"/>
      <c r="T1758" s="3"/>
      <c r="U1758" s="3"/>
      <c r="V1758" s="3"/>
      <c r="W1758" s="2">
        <v>0</v>
      </c>
      <c r="X1758" s="2">
        <v>0</v>
      </c>
      <c r="Y1758" s="2">
        <v>0</v>
      </c>
      <c r="Z1758" s="2">
        <v>0</v>
      </c>
      <c r="AA1758" s="2">
        <v>0</v>
      </c>
      <c r="AB1758" s="2">
        <v>0</v>
      </c>
      <c r="AC1758" s="2">
        <v>0</v>
      </c>
      <c r="AD1758" s="2">
        <v>0</v>
      </c>
      <c r="AE1758" s="2">
        <v>0</v>
      </c>
      <c r="AF1758" s="2">
        <v>0</v>
      </c>
      <c r="AG1758" s="2">
        <v>0</v>
      </c>
      <c r="AH1758" s="2">
        <v>0</v>
      </c>
      <c r="AI1758" s="2">
        <v>0</v>
      </c>
      <c r="AJ1758" s="2">
        <v>0</v>
      </c>
      <c r="AK1758" s="2">
        <v>0</v>
      </c>
      <c r="AL1758" s="2">
        <v>0</v>
      </c>
      <c r="AM1758" s="2">
        <v>0</v>
      </c>
      <c r="AN1758" s="2">
        <v>0</v>
      </c>
    </row>
    <row r="1759" spans="1:40" ht="15" customHeight="1" x14ac:dyDescent="0.25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3" t="s">
        <v>401</v>
      </c>
      <c r="P1759" s="3"/>
      <c r="Q1759" s="3"/>
      <c r="R1759" s="3"/>
      <c r="S1759" s="3"/>
      <c r="T1759" s="3"/>
      <c r="U1759" s="3"/>
      <c r="V1759" s="3"/>
      <c r="W1759" s="2">
        <v>0</v>
      </c>
      <c r="X1759" s="2">
        <v>0</v>
      </c>
      <c r="Y1759" s="2">
        <v>0</v>
      </c>
      <c r="Z1759" s="2">
        <v>0</v>
      </c>
      <c r="AA1759" s="2">
        <v>0</v>
      </c>
      <c r="AB1759" s="2">
        <v>0</v>
      </c>
      <c r="AC1759" s="2">
        <v>0</v>
      </c>
      <c r="AD1759" s="2">
        <v>0</v>
      </c>
      <c r="AE1759" s="2">
        <v>0</v>
      </c>
      <c r="AF1759" s="2">
        <v>0</v>
      </c>
      <c r="AG1759" s="2">
        <v>0</v>
      </c>
      <c r="AH1759" s="2">
        <v>0</v>
      </c>
      <c r="AI1759" s="2">
        <v>0</v>
      </c>
      <c r="AJ1759" s="2">
        <v>0</v>
      </c>
      <c r="AK1759" s="2">
        <v>0</v>
      </c>
      <c r="AL1759" s="2">
        <v>0</v>
      </c>
      <c r="AM1759" s="2">
        <v>0</v>
      </c>
      <c r="AN1759" s="2">
        <v>0</v>
      </c>
    </row>
    <row r="1760" spans="1:40" ht="15" customHeight="1" x14ac:dyDescent="0.25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3" t="s">
        <v>402</v>
      </c>
      <c r="P1760" s="3"/>
      <c r="Q1760" s="3"/>
      <c r="R1760" s="3"/>
      <c r="S1760" s="3"/>
      <c r="T1760" s="3"/>
      <c r="U1760" s="3"/>
      <c r="V1760" s="3"/>
      <c r="W1760" s="2">
        <v>0</v>
      </c>
      <c r="X1760" s="2">
        <v>0</v>
      </c>
      <c r="Y1760" s="2">
        <v>0</v>
      </c>
      <c r="Z1760" s="2">
        <v>0</v>
      </c>
      <c r="AA1760" s="2">
        <v>0</v>
      </c>
      <c r="AB1760" s="2">
        <v>0</v>
      </c>
      <c r="AC1760" s="2">
        <v>0</v>
      </c>
      <c r="AD1760" s="2">
        <v>0</v>
      </c>
      <c r="AE1760" s="2">
        <v>0</v>
      </c>
      <c r="AF1760" s="2">
        <v>0</v>
      </c>
      <c r="AG1760" s="2">
        <v>0</v>
      </c>
      <c r="AH1760" s="2">
        <v>0</v>
      </c>
      <c r="AI1760" s="2">
        <v>0</v>
      </c>
      <c r="AJ1760" s="2">
        <v>0</v>
      </c>
      <c r="AK1760" s="2">
        <v>0</v>
      </c>
      <c r="AL1760" s="2">
        <v>0</v>
      </c>
      <c r="AM1760" s="2">
        <v>0</v>
      </c>
      <c r="AN1760" s="2">
        <v>0</v>
      </c>
    </row>
    <row r="1761" spans="1:40" ht="15" customHeight="1" x14ac:dyDescent="0.25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3" t="s">
        <v>403</v>
      </c>
      <c r="P1761" s="3"/>
      <c r="Q1761" s="3"/>
      <c r="R1761" s="3"/>
      <c r="S1761" s="3"/>
      <c r="T1761" s="3"/>
      <c r="U1761" s="3"/>
      <c r="V1761" s="3"/>
      <c r="W1761" s="2">
        <v>0</v>
      </c>
      <c r="X1761" s="2">
        <v>0</v>
      </c>
      <c r="Y1761" s="2">
        <v>0</v>
      </c>
      <c r="Z1761" s="2">
        <v>0</v>
      </c>
      <c r="AA1761" s="2">
        <v>0</v>
      </c>
      <c r="AB1761" s="2">
        <v>0</v>
      </c>
      <c r="AC1761" s="2">
        <v>0</v>
      </c>
      <c r="AD1761" s="2">
        <v>0</v>
      </c>
      <c r="AE1761" s="2">
        <v>0</v>
      </c>
      <c r="AF1761" s="2">
        <v>0</v>
      </c>
      <c r="AG1761" s="2">
        <v>0</v>
      </c>
      <c r="AH1761" s="2">
        <v>0</v>
      </c>
      <c r="AI1761" s="2">
        <v>0</v>
      </c>
      <c r="AJ1761" s="2">
        <v>0</v>
      </c>
      <c r="AK1761" s="2">
        <v>0</v>
      </c>
      <c r="AL1761" s="2">
        <v>0</v>
      </c>
      <c r="AM1761" s="2">
        <v>0</v>
      </c>
      <c r="AN1761" s="2">
        <v>0</v>
      </c>
    </row>
    <row r="1762" spans="1:40" ht="15" customHeight="1" x14ac:dyDescent="0.25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3" t="s">
        <v>404</v>
      </c>
      <c r="P1762" s="3"/>
      <c r="Q1762" s="3"/>
      <c r="R1762" s="3"/>
      <c r="S1762" s="3"/>
      <c r="T1762" s="3"/>
      <c r="U1762" s="3"/>
      <c r="V1762" s="3"/>
      <c r="W1762" s="2">
        <v>0</v>
      </c>
      <c r="X1762" s="2">
        <v>0</v>
      </c>
      <c r="Y1762" s="2">
        <v>0</v>
      </c>
      <c r="Z1762" s="2">
        <v>0</v>
      </c>
      <c r="AA1762" s="2">
        <v>0</v>
      </c>
      <c r="AB1762" s="2">
        <v>0</v>
      </c>
      <c r="AC1762" s="2">
        <v>0</v>
      </c>
      <c r="AD1762" s="2">
        <v>0</v>
      </c>
      <c r="AE1762" s="2">
        <v>0</v>
      </c>
      <c r="AF1762" s="2">
        <v>0</v>
      </c>
      <c r="AG1762" s="2">
        <v>0</v>
      </c>
      <c r="AH1762" s="2">
        <v>0</v>
      </c>
      <c r="AI1762" s="2">
        <v>0</v>
      </c>
      <c r="AJ1762" s="2">
        <v>0</v>
      </c>
      <c r="AK1762" s="2">
        <v>0</v>
      </c>
      <c r="AL1762" s="2">
        <v>0</v>
      </c>
      <c r="AM1762" s="2">
        <v>0</v>
      </c>
      <c r="AN1762" s="2">
        <v>0</v>
      </c>
    </row>
    <row r="1763" spans="1:40" ht="15" customHeight="1" x14ac:dyDescent="0.25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3" t="s">
        <v>405</v>
      </c>
      <c r="P1763" s="3"/>
      <c r="Q1763" s="3"/>
      <c r="R1763" s="3"/>
      <c r="S1763" s="3"/>
      <c r="T1763" s="3"/>
      <c r="U1763" s="3"/>
      <c r="V1763" s="3"/>
      <c r="W1763" s="2">
        <v>0</v>
      </c>
      <c r="X1763" s="2">
        <v>0</v>
      </c>
      <c r="Y1763" s="2">
        <v>0</v>
      </c>
      <c r="Z1763" s="2">
        <v>0</v>
      </c>
      <c r="AA1763" s="2">
        <v>0</v>
      </c>
      <c r="AB1763" s="2">
        <v>0</v>
      </c>
      <c r="AC1763" s="2">
        <v>0</v>
      </c>
      <c r="AD1763" s="2">
        <v>0</v>
      </c>
      <c r="AE1763" s="2">
        <v>0</v>
      </c>
      <c r="AF1763" s="2">
        <v>0</v>
      </c>
      <c r="AG1763" s="2">
        <v>0</v>
      </c>
      <c r="AH1763" s="2">
        <v>0</v>
      </c>
      <c r="AI1763" s="2">
        <v>0</v>
      </c>
      <c r="AJ1763" s="2">
        <v>0</v>
      </c>
      <c r="AK1763" s="2">
        <v>0</v>
      </c>
      <c r="AL1763" s="2">
        <v>0</v>
      </c>
      <c r="AM1763" s="2">
        <v>0</v>
      </c>
      <c r="AN1763" s="2">
        <v>0</v>
      </c>
    </row>
    <row r="1764" spans="1:40" ht="15" customHeight="1" x14ac:dyDescent="0.25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3" t="s">
        <v>406</v>
      </c>
      <c r="P1764" s="3"/>
      <c r="Q1764" s="3"/>
      <c r="R1764" s="3"/>
      <c r="S1764" s="3"/>
      <c r="T1764" s="3"/>
      <c r="U1764" s="3"/>
      <c r="V1764" s="3"/>
      <c r="W1764" s="2">
        <v>0</v>
      </c>
      <c r="X1764" s="2">
        <v>0</v>
      </c>
      <c r="Y1764" s="2">
        <v>0</v>
      </c>
      <c r="Z1764" s="2">
        <v>0</v>
      </c>
      <c r="AA1764" s="2">
        <v>0</v>
      </c>
      <c r="AB1764" s="2">
        <v>0</v>
      </c>
      <c r="AC1764" s="2">
        <v>0</v>
      </c>
      <c r="AD1764" s="2">
        <v>0</v>
      </c>
      <c r="AE1764" s="2">
        <v>0</v>
      </c>
      <c r="AF1764" s="2">
        <v>0</v>
      </c>
      <c r="AG1764" s="2">
        <v>0</v>
      </c>
      <c r="AH1764" s="2">
        <v>0</v>
      </c>
      <c r="AI1764" s="2">
        <v>0</v>
      </c>
      <c r="AJ1764" s="2">
        <v>0</v>
      </c>
      <c r="AK1764" s="2">
        <v>0</v>
      </c>
      <c r="AL1764" s="2">
        <v>0</v>
      </c>
      <c r="AM1764" s="2">
        <v>0</v>
      </c>
      <c r="AN1764" s="2">
        <v>0</v>
      </c>
    </row>
    <row r="1765" spans="1:40" ht="15" customHeight="1" x14ac:dyDescent="0.2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3" t="s">
        <v>407</v>
      </c>
      <c r="P1765" s="3"/>
      <c r="Q1765" s="3"/>
      <c r="R1765" s="3"/>
      <c r="S1765" s="3"/>
      <c r="T1765" s="3"/>
      <c r="U1765" s="3"/>
      <c r="V1765" s="3"/>
      <c r="W1765" s="2">
        <v>0</v>
      </c>
      <c r="X1765" s="2">
        <v>0</v>
      </c>
      <c r="Y1765" s="2">
        <v>0</v>
      </c>
      <c r="Z1765" s="2">
        <v>0</v>
      </c>
      <c r="AA1765" s="2">
        <v>0</v>
      </c>
      <c r="AB1765" s="2">
        <v>0</v>
      </c>
      <c r="AC1765" s="2">
        <v>0</v>
      </c>
      <c r="AD1765" s="2">
        <v>0</v>
      </c>
      <c r="AE1765" s="2">
        <v>0</v>
      </c>
      <c r="AF1765" s="2">
        <v>0</v>
      </c>
      <c r="AG1765" s="2">
        <v>0</v>
      </c>
      <c r="AH1765" s="2">
        <v>0</v>
      </c>
      <c r="AI1765" s="2">
        <v>0</v>
      </c>
      <c r="AJ1765" s="2">
        <v>0</v>
      </c>
      <c r="AK1765" s="2">
        <v>0</v>
      </c>
      <c r="AL1765" s="2">
        <v>0</v>
      </c>
      <c r="AM1765" s="2">
        <v>0</v>
      </c>
      <c r="AN1765" s="2">
        <v>0</v>
      </c>
    </row>
    <row r="1766" spans="1:40" ht="15" customHeight="1" x14ac:dyDescent="0.25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3" t="s">
        <v>408</v>
      </c>
      <c r="P1766" s="3"/>
      <c r="Q1766" s="3"/>
      <c r="R1766" s="3"/>
      <c r="S1766" s="3"/>
      <c r="T1766" s="3"/>
      <c r="U1766" s="3"/>
      <c r="V1766" s="3"/>
      <c r="W1766" s="2">
        <v>0</v>
      </c>
      <c r="X1766" s="2">
        <v>0</v>
      </c>
      <c r="Y1766" s="2">
        <v>0</v>
      </c>
      <c r="Z1766" s="2">
        <v>0</v>
      </c>
      <c r="AA1766" s="2">
        <v>0</v>
      </c>
      <c r="AB1766" s="2">
        <v>0</v>
      </c>
      <c r="AC1766" s="2">
        <v>0</v>
      </c>
      <c r="AD1766" s="2">
        <v>0</v>
      </c>
      <c r="AE1766" s="2">
        <v>0</v>
      </c>
      <c r="AF1766" s="2">
        <v>0</v>
      </c>
      <c r="AG1766" s="2">
        <v>0</v>
      </c>
      <c r="AH1766" s="2">
        <v>0</v>
      </c>
      <c r="AI1766" s="2">
        <v>0</v>
      </c>
      <c r="AJ1766" s="2">
        <v>0</v>
      </c>
      <c r="AK1766" s="2">
        <v>0</v>
      </c>
      <c r="AL1766" s="2">
        <v>0</v>
      </c>
      <c r="AM1766" s="2">
        <v>0</v>
      </c>
      <c r="AN1766" s="2">
        <v>0</v>
      </c>
    </row>
    <row r="1767" spans="1:40" ht="15" customHeight="1" x14ac:dyDescent="0.25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3" t="s">
        <v>409</v>
      </c>
      <c r="P1767" s="3"/>
      <c r="Q1767" s="3"/>
      <c r="R1767" s="3"/>
      <c r="S1767" s="3"/>
      <c r="T1767" s="3"/>
      <c r="U1767" s="3"/>
      <c r="V1767" s="3"/>
      <c r="W1767" s="2">
        <v>0</v>
      </c>
      <c r="X1767" s="2">
        <v>0</v>
      </c>
      <c r="Y1767" s="2">
        <v>0</v>
      </c>
      <c r="Z1767" s="2">
        <v>0</v>
      </c>
      <c r="AA1767" s="2">
        <v>0</v>
      </c>
      <c r="AB1767" s="2">
        <v>0</v>
      </c>
      <c r="AC1767" s="2">
        <v>0</v>
      </c>
      <c r="AD1767" s="2">
        <v>0</v>
      </c>
      <c r="AE1767" s="2">
        <v>0</v>
      </c>
      <c r="AF1767" s="2">
        <v>0</v>
      </c>
      <c r="AG1767" s="2">
        <v>0</v>
      </c>
      <c r="AH1767" s="2">
        <v>0</v>
      </c>
      <c r="AI1767" s="2">
        <v>0</v>
      </c>
      <c r="AJ1767" s="2">
        <v>0</v>
      </c>
      <c r="AK1767" s="2">
        <v>0</v>
      </c>
      <c r="AL1767" s="2">
        <v>0</v>
      </c>
      <c r="AM1767" s="2">
        <v>0</v>
      </c>
      <c r="AN1767" s="2">
        <v>0</v>
      </c>
    </row>
    <row r="1768" spans="1:40" ht="15" customHeight="1" x14ac:dyDescent="0.25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3" t="s">
        <v>410</v>
      </c>
      <c r="P1768" s="3"/>
      <c r="Q1768" s="3"/>
      <c r="R1768" s="3"/>
      <c r="S1768" s="3"/>
      <c r="T1768" s="3"/>
      <c r="U1768" s="3"/>
      <c r="V1768" s="3"/>
      <c r="W1768" s="2">
        <v>0</v>
      </c>
      <c r="X1768" s="2">
        <v>0</v>
      </c>
      <c r="Y1768" s="2">
        <v>0</v>
      </c>
      <c r="Z1768" s="2">
        <v>0</v>
      </c>
      <c r="AA1768" s="2">
        <v>0</v>
      </c>
      <c r="AB1768" s="2">
        <v>0</v>
      </c>
      <c r="AC1768" s="2">
        <v>0</v>
      </c>
      <c r="AD1768" s="2">
        <v>0</v>
      </c>
      <c r="AE1768" s="2">
        <v>0</v>
      </c>
      <c r="AF1768" s="2">
        <v>0</v>
      </c>
      <c r="AG1768" s="2">
        <v>0</v>
      </c>
      <c r="AH1768" s="2">
        <v>0</v>
      </c>
      <c r="AI1768" s="2">
        <v>0</v>
      </c>
      <c r="AJ1768" s="2">
        <v>0</v>
      </c>
      <c r="AK1768" s="2">
        <v>0</v>
      </c>
      <c r="AL1768" s="2">
        <v>0</v>
      </c>
      <c r="AM1768" s="2">
        <v>0</v>
      </c>
      <c r="AN1768" s="2">
        <v>0</v>
      </c>
    </row>
    <row r="1769" spans="1:40" ht="15" customHeight="1" x14ac:dyDescent="0.25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3" t="s">
        <v>411</v>
      </c>
      <c r="P1769" s="3"/>
      <c r="Q1769" s="3"/>
      <c r="R1769" s="3"/>
      <c r="S1769" s="3"/>
      <c r="T1769" s="3"/>
      <c r="U1769" s="3"/>
      <c r="V1769" s="3"/>
      <c r="W1769" s="2">
        <v>0</v>
      </c>
      <c r="X1769" s="2">
        <v>0</v>
      </c>
      <c r="Y1769" s="2">
        <v>0</v>
      </c>
      <c r="Z1769" s="2">
        <v>0</v>
      </c>
      <c r="AA1769" s="2">
        <v>0</v>
      </c>
      <c r="AB1769" s="2">
        <v>0</v>
      </c>
      <c r="AC1769" s="2">
        <v>0</v>
      </c>
      <c r="AD1769" s="2">
        <v>0</v>
      </c>
      <c r="AE1769" s="2">
        <v>0</v>
      </c>
      <c r="AF1769" s="2">
        <v>0</v>
      </c>
      <c r="AG1769" s="2">
        <v>0</v>
      </c>
      <c r="AH1769" s="2">
        <v>0</v>
      </c>
      <c r="AI1769" s="2">
        <v>0</v>
      </c>
      <c r="AJ1769" s="2">
        <v>0</v>
      </c>
      <c r="AK1769" s="2">
        <v>0</v>
      </c>
      <c r="AL1769" s="2">
        <v>0</v>
      </c>
      <c r="AM1769" s="2">
        <v>0</v>
      </c>
      <c r="AN1769" s="2">
        <v>0</v>
      </c>
    </row>
    <row r="1770" spans="1:40" ht="15" customHeight="1" x14ac:dyDescent="0.25">
      <c r="A1770" s="5"/>
      <c r="B1770" s="5"/>
      <c r="C1770" s="5"/>
      <c r="D1770" s="5"/>
      <c r="E1770" s="5"/>
      <c r="F1770" s="5"/>
      <c r="G1770" s="5"/>
      <c r="H1770" s="7" t="s">
        <v>203</v>
      </c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2">
        <v>-876</v>
      </c>
      <c r="X1770" s="2">
        <v>-102</v>
      </c>
      <c r="Y1770" s="2">
        <v>0</v>
      </c>
      <c r="Z1770" s="2">
        <v>0</v>
      </c>
      <c r="AA1770" s="2">
        <v>0</v>
      </c>
      <c r="AB1770" s="2">
        <v>0</v>
      </c>
      <c r="AC1770" s="2">
        <v>-876</v>
      </c>
      <c r="AD1770" s="2">
        <v>-102</v>
      </c>
      <c r="AE1770" s="2">
        <v>-978</v>
      </c>
      <c r="AF1770" s="2">
        <v>-43131000</v>
      </c>
      <c r="AG1770" s="2">
        <v>-4858000</v>
      </c>
      <c r="AH1770" s="2">
        <v>0</v>
      </c>
      <c r="AI1770" s="2">
        <v>0</v>
      </c>
      <c r="AJ1770" s="2">
        <v>0</v>
      </c>
      <c r="AK1770" s="2">
        <v>0</v>
      </c>
      <c r="AL1770" s="2">
        <v>-43131000</v>
      </c>
      <c r="AM1770" s="2">
        <v>-4858000</v>
      </c>
      <c r="AN1770" s="2">
        <v>-47989000</v>
      </c>
    </row>
    <row r="1771" spans="1:40" ht="15" customHeight="1" x14ac:dyDescent="0.25">
      <c r="A1771" s="5"/>
      <c r="B1771" s="5"/>
      <c r="C1771" s="5"/>
      <c r="D1771" s="5"/>
      <c r="E1771" s="5"/>
      <c r="F1771" s="5"/>
      <c r="G1771" s="5"/>
      <c r="H1771" s="6" t="s">
        <v>204</v>
      </c>
      <c r="I1771" s="6"/>
      <c r="J1771" s="6"/>
      <c r="K1771" s="6"/>
      <c r="L1771" s="6"/>
      <c r="M1771" s="6"/>
      <c r="N1771" s="6"/>
      <c r="O1771" s="3" t="s">
        <v>391</v>
      </c>
      <c r="P1771" s="3"/>
      <c r="Q1771" s="3"/>
      <c r="R1771" s="3"/>
      <c r="S1771" s="3"/>
      <c r="T1771" s="3"/>
      <c r="U1771" s="3"/>
      <c r="V1771" s="3"/>
      <c r="W1771" s="2">
        <v>47</v>
      </c>
      <c r="X1771" s="2">
        <v>34</v>
      </c>
      <c r="Y1771" s="2">
        <v>0</v>
      </c>
      <c r="Z1771" s="2">
        <v>0</v>
      </c>
      <c r="AA1771" s="2">
        <v>66</v>
      </c>
      <c r="AB1771" s="2">
        <v>11</v>
      </c>
      <c r="AC1771" s="2">
        <v>-19</v>
      </c>
      <c r="AD1771" s="2">
        <v>23</v>
      </c>
      <c r="AE1771" s="2">
        <v>4</v>
      </c>
      <c r="AF1771" s="2">
        <v>470000</v>
      </c>
      <c r="AG1771" s="2">
        <v>340000</v>
      </c>
      <c r="AH1771" s="2">
        <v>0</v>
      </c>
      <c r="AI1771" s="2">
        <v>0</v>
      </c>
      <c r="AJ1771" s="2">
        <v>660000</v>
      </c>
      <c r="AK1771" s="2">
        <v>110000</v>
      </c>
      <c r="AL1771" s="2">
        <v>-190000</v>
      </c>
      <c r="AM1771" s="2">
        <v>230000</v>
      </c>
      <c r="AN1771" s="2">
        <v>40000</v>
      </c>
    </row>
    <row r="1772" spans="1:40" ht="15" customHeight="1" x14ac:dyDescent="0.25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3" t="s">
        <v>392</v>
      </c>
      <c r="P1772" s="3"/>
      <c r="Q1772" s="3"/>
      <c r="R1772" s="3"/>
      <c r="S1772" s="3"/>
      <c r="T1772" s="3"/>
      <c r="U1772" s="3"/>
      <c r="V1772" s="3"/>
      <c r="W1772" s="2">
        <v>11</v>
      </c>
      <c r="X1772" s="2">
        <v>38</v>
      </c>
      <c r="Y1772" s="2">
        <v>0</v>
      </c>
      <c r="Z1772" s="2">
        <v>0</v>
      </c>
      <c r="AA1772" s="2">
        <v>0</v>
      </c>
      <c r="AB1772" s="2">
        <v>0</v>
      </c>
      <c r="AC1772" s="2">
        <v>11</v>
      </c>
      <c r="AD1772" s="2">
        <v>38</v>
      </c>
      <c r="AE1772" s="2">
        <v>49</v>
      </c>
      <c r="AF1772" s="2">
        <v>110000</v>
      </c>
      <c r="AG1772" s="2">
        <v>380000</v>
      </c>
      <c r="AH1772" s="2">
        <v>0</v>
      </c>
      <c r="AI1772" s="2">
        <v>0</v>
      </c>
      <c r="AJ1772" s="2">
        <v>0</v>
      </c>
      <c r="AK1772" s="2">
        <v>0</v>
      </c>
      <c r="AL1772" s="2">
        <v>110000</v>
      </c>
      <c r="AM1772" s="2">
        <v>380000</v>
      </c>
      <c r="AN1772" s="2">
        <v>490000</v>
      </c>
    </row>
    <row r="1773" spans="1:40" ht="15" customHeight="1" x14ac:dyDescent="0.25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3" t="s">
        <v>393</v>
      </c>
      <c r="P1773" s="3"/>
      <c r="Q1773" s="3"/>
      <c r="R1773" s="3"/>
      <c r="S1773" s="3"/>
      <c r="T1773" s="3"/>
      <c r="U1773" s="3"/>
      <c r="V1773" s="3"/>
      <c r="W1773" s="2">
        <v>59</v>
      </c>
      <c r="X1773" s="2">
        <v>7</v>
      </c>
      <c r="Y1773" s="2">
        <v>0</v>
      </c>
      <c r="Z1773" s="2">
        <v>0</v>
      </c>
      <c r="AA1773" s="2">
        <v>6</v>
      </c>
      <c r="AB1773" s="2">
        <v>1</v>
      </c>
      <c r="AC1773" s="2">
        <v>53</v>
      </c>
      <c r="AD1773" s="2">
        <v>6</v>
      </c>
      <c r="AE1773" s="2">
        <v>59</v>
      </c>
      <c r="AF1773" s="2">
        <v>1475000</v>
      </c>
      <c r="AG1773" s="2">
        <v>175000</v>
      </c>
      <c r="AH1773" s="2">
        <v>0</v>
      </c>
      <c r="AI1773" s="2">
        <v>0</v>
      </c>
      <c r="AJ1773" s="2">
        <v>150000</v>
      </c>
      <c r="AK1773" s="2">
        <v>25000</v>
      </c>
      <c r="AL1773" s="2">
        <v>1325000</v>
      </c>
      <c r="AM1773" s="2">
        <v>150000</v>
      </c>
      <c r="AN1773" s="2">
        <v>1475000</v>
      </c>
    </row>
    <row r="1774" spans="1:40" ht="15" customHeight="1" x14ac:dyDescent="0.25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3" t="s">
        <v>394</v>
      </c>
      <c r="P1774" s="3"/>
      <c r="Q1774" s="3"/>
      <c r="R1774" s="3"/>
      <c r="S1774" s="3"/>
      <c r="T1774" s="3"/>
      <c r="U1774" s="3"/>
      <c r="V1774" s="3"/>
      <c r="W1774" s="2">
        <v>0</v>
      </c>
      <c r="X1774" s="2">
        <v>0</v>
      </c>
      <c r="Y1774" s="2">
        <v>0</v>
      </c>
      <c r="Z1774" s="2">
        <v>0</v>
      </c>
      <c r="AA1774" s="2">
        <v>0</v>
      </c>
      <c r="AB1774" s="2">
        <v>0</v>
      </c>
      <c r="AC1774" s="2">
        <v>0</v>
      </c>
      <c r="AD1774" s="2">
        <v>0</v>
      </c>
      <c r="AE1774" s="2">
        <v>0</v>
      </c>
      <c r="AF1774" s="2">
        <v>0</v>
      </c>
      <c r="AG1774" s="2">
        <v>0</v>
      </c>
      <c r="AH1774" s="2">
        <v>0</v>
      </c>
      <c r="AI1774" s="2">
        <v>0</v>
      </c>
      <c r="AJ1774" s="2">
        <v>0</v>
      </c>
      <c r="AK1774" s="2">
        <v>0</v>
      </c>
      <c r="AL1774" s="2">
        <v>0</v>
      </c>
      <c r="AM1774" s="2">
        <v>0</v>
      </c>
      <c r="AN1774" s="2">
        <v>0</v>
      </c>
    </row>
    <row r="1775" spans="1:40" ht="15" customHeight="1" x14ac:dyDescent="0.2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3" t="s">
        <v>395</v>
      </c>
      <c r="P1775" s="3"/>
      <c r="Q1775" s="3"/>
      <c r="R1775" s="3"/>
      <c r="S1775" s="3"/>
      <c r="T1775" s="3"/>
      <c r="U1775" s="3"/>
      <c r="V1775" s="3"/>
      <c r="W1775" s="2">
        <v>0</v>
      </c>
      <c r="X1775" s="2">
        <v>0</v>
      </c>
      <c r="Y1775" s="2">
        <v>0</v>
      </c>
      <c r="Z1775" s="2">
        <v>0</v>
      </c>
      <c r="AA1775" s="2">
        <v>0</v>
      </c>
      <c r="AB1775" s="2">
        <v>0</v>
      </c>
      <c r="AC1775" s="2">
        <v>0</v>
      </c>
      <c r="AD1775" s="2">
        <v>0</v>
      </c>
      <c r="AE1775" s="2">
        <v>0</v>
      </c>
      <c r="AF1775" s="2">
        <v>0</v>
      </c>
      <c r="AG1775" s="2">
        <v>0</v>
      </c>
      <c r="AH1775" s="2">
        <v>0</v>
      </c>
      <c r="AI1775" s="2">
        <v>0</v>
      </c>
      <c r="AJ1775" s="2">
        <v>0</v>
      </c>
      <c r="AK1775" s="2">
        <v>0</v>
      </c>
      <c r="AL1775" s="2">
        <v>0</v>
      </c>
      <c r="AM1775" s="2">
        <v>0</v>
      </c>
      <c r="AN1775" s="2">
        <v>0</v>
      </c>
    </row>
    <row r="1776" spans="1:40" ht="15" customHeight="1" x14ac:dyDescent="0.25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3" t="s">
        <v>396</v>
      </c>
      <c r="P1776" s="3"/>
      <c r="Q1776" s="3"/>
      <c r="R1776" s="3"/>
      <c r="S1776" s="3"/>
      <c r="T1776" s="3"/>
      <c r="U1776" s="3"/>
      <c r="V1776" s="3"/>
      <c r="W1776" s="2">
        <v>40</v>
      </c>
      <c r="X1776" s="2">
        <v>6</v>
      </c>
      <c r="Y1776" s="2">
        <v>0</v>
      </c>
      <c r="Z1776" s="2">
        <v>0</v>
      </c>
      <c r="AA1776" s="2">
        <v>7</v>
      </c>
      <c r="AB1776" s="2">
        <v>1</v>
      </c>
      <c r="AC1776" s="2">
        <v>33</v>
      </c>
      <c r="AD1776" s="2">
        <v>5</v>
      </c>
      <c r="AE1776" s="2">
        <v>38</v>
      </c>
      <c r="AF1776" s="2">
        <v>3200000</v>
      </c>
      <c r="AG1776" s="2">
        <v>480000</v>
      </c>
      <c r="AH1776" s="2">
        <v>0</v>
      </c>
      <c r="AI1776" s="2">
        <v>0</v>
      </c>
      <c r="AJ1776" s="2">
        <v>560000</v>
      </c>
      <c r="AK1776" s="2">
        <v>80000</v>
      </c>
      <c r="AL1776" s="2">
        <v>2640000</v>
      </c>
      <c r="AM1776" s="2">
        <v>400000</v>
      </c>
      <c r="AN1776" s="2">
        <v>3040000</v>
      </c>
    </row>
    <row r="1777" spans="1:40" ht="15" customHeight="1" x14ac:dyDescent="0.25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3" t="s">
        <v>397</v>
      </c>
      <c r="P1777" s="3"/>
      <c r="Q1777" s="3"/>
      <c r="R1777" s="3"/>
      <c r="S1777" s="3"/>
      <c r="T1777" s="3"/>
      <c r="U1777" s="3"/>
      <c r="V1777" s="3"/>
      <c r="W1777" s="2">
        <v>139</v>
      </c>
      <c r="X1777" s="2">
        <v>35</v>
      </c>
      <c r="Y1777" s="2">
        <v>0</v>
      </c>
      <c r="Z1777" s="2">
        <v>0</v>
      </c>
      <c r="AA1777" s="2">
        <v>132</v>
      </c>
      <c r="AB1777" s="2">
        <v>19</v>
      </c>
      <c r="AC1777" s="2">
        <v>7</v>
      </c>
      <c r="AD1777" s="2">
        <v>16</v>
      </c>
      <c r="AE1777" s="2">
        <v>23</v>
      </c>
      <c r="AF1777" s="2">
        <v>4448000</v>
      </c>
      <c r="AG1777" s="2">
        <v>1120000</v>
      </c>
      <c r="AH1777" s="2">
        <v>0</v>
      </c>
      <c r="AI1777" s="2">
        <v>0</v>
      </c>
      <c r="AJ1777" s="2">
        <v>4224000</v>
      </c>
      <c r="AK1777" s="2">
        <v>608000</v>
      </c>
      <c r="AL1777" s="2">
        <v>224000</v>
      </c>
      <c r="AM1777" s="2">
        <v>512000</v>
      </c>
      <c r="AN1777" s="2">
        <v>736000</v>
      </c>
    </row>
    <row r="1778" spans="1:40" ht="15" customHeight="1" x14ac:dyDescent="0.25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3" t="s">
        <v>398</v>
      </c>
      <c r="P1778" s="3"/>
      <c r="Q1778" s="3"/>
      <c r="R1778" s="3"/>
      <c r="S1778" s="3"/>
      <c r="T1778" s="3"/>
      <c r="U1778" s="3"/>
      <c r="V1778" s="3"/>
      <c r="W1778" s="2">
        <v>133</v>
      </c>
      <c r="X1778" s="2">
        <v>47</v>
      </c>
      <c r="Y1778" s="2">
        <v>0</v>
      </c>
      <c r="Z1778" s="2">
        <v>0</v>
      </c>
      <c r="AA1778" s="2">
        <v>73</v>
      </c>
      <c r="AB1778" s="2">
        <v>10</v>
      </c>
      <c r="AC1778" s="2">
        <v>60</v>
      </c>
      <c r="AD1778" s="2">
        <v>37</v>
      </c>
      <c r="AE1778" s="2">
        <v>97</v>
      </c>
      <c r="AF1778" s="2">
        <v>11305000</v>
      </c>
      <c r="AG1778" s="2">
        <v>3995000</v>
      </c>
      <c r="AH1778" s="2">
        <v>0</v>
      </c>
      <c r="AI1778" s="2">
        <v>0</v>
      </c>
      <c r="AJ1778" s="2">
        <v>6205000</v>
      </c>
      <c r="AK1778" s="2">
        <v>850000</v>
      </c>
      <c r="AL1778" s="2">
        <v>5100000</v>
      </c>
      <c r="AM1778" s="2">
        <v>3145000</v>
      </c>
      <c r="AN1778" s="2">
        <v>8245000</v>
      </c>
    </row>
    <row r="1779" spans="1:40" ht="15" customHeight="1" x14ac:dyDescent="0.25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3" t="s">
        <v>399</v>
      </c>
      <c r="P1779" s="3"/>
      <c r="Q1779" s="3"/>
      <c r="R1779" s="3"/>
      <c r="S1779" s="3"/>
      <c r="T1779" s="3"/>
      <c r="U1779" s="3"/>
      <c r="V1779" s="3"/>
      <c r="W1779" s="2">
        <v>38</v>
      </c>
      <c r="X1779" s="2">
        <v>15</v>
      </c>
      <c r="Y1779" s="2">
        <v>0</v>
      </c>
      <c r="Z1779" s="2">
        <v>0</v>
      </c>
      <c r="AA1779" s="2">
        <v>42</v>
      </c>
      <c r="AB1779" s="2">
        <v>7</v>
      </c>
      <c r="AC1779" s="2">
        <v>-4</v>
      </c>
      <c r="AD1779" s="2">
        <v>8</v>
      </c>
      <c r="AE1779" s="2">
        <v>4</v>
      </c>
      <c r="AF1779" s="2">
        <v>760000</v>
      </c>
      <c r="AG1779" s="2">
        <v>300000</v>
      </c>
      <c r="AH1779" s="2">
        <v>0</v>
      </c>
      <c r="AI1779" s="2">
        <v>0</v>
      </c>
      <c r="AJ1779" s="2">
        <v>840000</v>
      </c>
      <c r="AK1779" s="2">
        <v>140000</v>
      </c>
      <c r="AL1779" s="2">
        <v>-80000</v>
      </c>
      <c r="AM1779" s="2">
        <v>160000</v>
      </c>
      <c r="AN1779" s="2">
        <v>80000</v>
      </c>
    </row>
    <row r="1780" spans="1:40" ht="15" customHeight="1" x14ac:dyDescent="0.25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3" t="s">
        <v>400</v>
      </c>
      <c r="P1780" s="3"/>
      <c r="Q1780" s="3"/>
      <c r="R1780" s="3"/>
      <c r="S1780" s="3"/>
      <c r="T1780" s="3"/>
      <c r="U1780" s="3"/>
      <c r="V1780" s="3"/>
      <c r="W1780" s="2">
        <v>0</v>
      </c>
      <c r="X1780" s="2">
        <v>0</v>
      </c>
      <c r="Y1780" s="2">
        <v>480</v>
      </c>
      <c r="Z1780" s="2">
        <v>96</v>
      </c>
      <c r="AA1780" s="2">
        <v>10</v>
      </c>
      <c r="AB1780" s="2">
        <v>3</v>
      </c>
      <c r="AC1780" s="2">
        <v>470</v>
      </c>
      <c r="AD1780" s="2">
        <v>93</v>
      </c>
      <c r="AE1780" s="2">
        <v>563</v>
      </c>
      <c r="AF1780" s="2">
        <v>0</v>
      </c>
      <c r="AG1780" s="2">
        <v>0</v>
      </c>
      <c r="AH1780" s="2">
        <v>24000000</v>
      </c>
      <c r="AI1780" s="2">
        <v>4800000</v>
      </c>
      <c r="AJ1780" s="2">
        <v>500000</v>
      </c>
      <c r="AK1780" s="2">
        <v>150000</v>
      </c>
      <c r="AL1780" s="2">
        <v>23500000</v>
      </c>
      <c r="AM1780" s="2">
        <v>4650000</v>
      </c>
      <c r="AN1780" s="2">
        <v>28150000</v>
      </c>
    </row>
    <row r="1781" spans="1:40" ht="15" customHeight="1" x14ac:dyDescent="0.25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3" t="s">
        <v>401</v>
      </c>
      <c r="P1781" s="3"/>
      <c r="Q1781" s="3"/>
      <c r="R1781" s="3"/>
      <c r="S1781" s="3"/>
      <c r="T1781" s="3"/>
      <c r="U1781" s="3"/>
      <c r="V1781" s="3"/>
      <c r="W1781" s="2">
        <v>51</v>
      </c>
      <c r="X1781" s="2">
        <v>23</v>
      </c>
      <c r="Y1781" s="2">
        <v>0</v>
      </c>
      <c r="Z1781" s="2">
        <v>0</v>
      </c>
      <c r="AA1781" s="2">
        <v>0</v>
      </c>
      <c r="AB1781" s="2">
        <v>0</v>
      </c>
      <c r="AC1781" s="2">
        <v>51</v>
      </c>
      <c r="AD1781" s="2">
        <v>23</v>
      </c>
      <c r="AE1781" s="2">
        <v>74</v>
      </c>
      <c r="AF1781" s="2">
        <v>612000</v>
      </c>
      <c r="AG1781" s="2">
        <v>276000</v>
      </c>
      <c r="AH1781" s="2">
        <v>0</v>
      </c>
      <c r="AI1781" s="2">
        <v>0</v>
      </c>
      <c r="AJ1781" s="2">
        <v>0</v>
      </c>
      <c r="AK1781" s="2">
        <v>0</v>
      </c>
      <c r="AL1781" s="2">
        <v>612000</v>
      </c>
      <c r="AM1781" s="2">
        <v>276000</v>
      </c>
      <c r="AN1781" s="2">
        <v>888000</v>
      </c>
    </row>
    <row r="1782" spans="1:40" ht="15" customHeight="1" x14ac:dyDescent="0.25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3" t="s">
        <v>402</v>
      </c>
      <c r="P1782" s="3"/>
      <c r="Q1782" s="3"/>
      <c r="R1782" s="3"/>
      <c r="S1782" s="3"/>
      <c r="T1782" s="3"/>
      <c r="U1782" s="3"/>
      <c r="V1782" s="3"/>
      <c r="W1782" s="2">
        <v>795</v>
      </c>
      <c r="X1782" s="2">
        <v>70</v>
      </c>
      <c r="Y1782" s="2">
        <v>0</v>
      </c>
      <c r="Z1782" s="2">
        <v>0</v>
      </c>
      <c r="AA1782" s="2">
        <v>396</v>
      </c>
      <c r="AB1782" s="2">
        <v>29</v>
      </c>
      <c r="AC1782" s="2">
        <v>399</v>
      </c>
      <c r="AD1782" s="2">
        <v>41</v>
      </c>
      <c r="AE1782" s="2">
        <v>440</v>
      </c>
      <c r="AF1782" s="2">
        <v>12720000</v>
      </c>
      <c r="AG1782" s="2">
        <v>1120000</v>
      </c>
      <c r="AH1782" s="2">
        <v>0</v>
      </c>
      <c r="AI1782" s="2">
        <v>0</v>
      </c>
      <c r="AJ1782" s="2">
        <v>6336000</v>
      </c>
      <c r="AK1782" s="2">
        <v>464000</v>
      </c>
      <c r="AL1782" s="2">
        <v>6384000</v>
      </c>
      <c r="AM1782" s="2">
        <v>656000</v>
      </c>
      <c r="AN1782" s="2">
        <v>7040000</v>
      </c>
    </row>
    <row r="1783" spans="1:40" ht="15" customHeight="1" x14ac:dyDescent="0.25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3" t="s">
        <v>403</v>
      </c>
      <c r="P1783" s="3"/>
      <c r="Q1783" s="3"/>
      <c r="R1783" s="3"/>
      <c r="S1783" s="3"/>
      <c r="T1783" s="3"/>
      <c r="U1783" s="3"/>
      <c r="V1783" s="3"/>
      <c r="W1783" s="2">
        <v>235</v>
      </c>
      <c r="X1783" s="2">
        <v>19</v>
      </c>
      <c r="Y1783" s="2">
        <v>0</v>
      </c>
      <c r="Z1783" s="2">
        <v>0</v>
      </c>
      <c r="AA1783" s="2">
        <v>8</v>
      </c>
      <c r="AB1783" s="2">
        <v>2</v>
      </c>
      <c r="AC1783" s="2">
        <v>227</v>
      </c>
      <c r="AD1783" s="2">
        <v>17</v>
      </c>
      <c r="AE1783" s="2">
        <v>244</v>
      </c>
      <c r="AF1783" s="2">
        <v>7050000</v>
      </c>
      <c r="AG1783" s="2">
        <v>570000</v>
      </c>
      <c r="AH1783" s="2">
        <v>0</v>
      </c>
      <c r="AI1783" s="2">
        <v>0</v>
      </c>
      <c r="AJ1783" s="2">
        <v>240000</v>
      </c>
      <c r="AK1783" s="2">
        <v>60000</v>
      </c>
      <c r="AL1783" s="2">
        <v>6810000</v>
      </c>
      <c r="AM1783" s="2">
        <v>510000</v>
      </c>
      <c r="AN1783" s="2">
        <v>7320000</v>
      </c>
    </row>
    <row r="1784" spans="1:40" ht="15" customHeight="1" x14ac:dyDescent="0.25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3" t="s">
        <v>404</v>
      </c>
      <c r="P1784" s="3"/>
      <c r="Q1784" s="3"/>
      <c r="R1784" s="3"/>
      <c r="S1784" s="3"/>
      <c r="T1784" s="3"/>
      <c r="U1784" s="3"/>
      <c r="V1784" s="3"/>
      <c r="W1784" s="2">
        <v>50</v>
      </c>
      <c r="X1784" s="2">
        <v>-7</v>
      </c>
      <c r="Y1784" s="2">
        <v>0</v>
      </c>
      <c r="Z1784" s="2">
        <v>0</v>
      </c>
      <c r="AA1784" s="2">
        <v>0</v>
      </c>
      <c r="AB1784" s="2">
        <v>0</v>
      </c>
      <c r="AC1784" s="2">
        <v>50</v>
      </c>
      <c r="AD1784" s="2">
        <v>-7</v>
      </c>
      <c r="AE1784" s="2">
        <v>43</v>
      </c>
      <c r="AF1784" s="2">
        <v>800000</v>
      </c>
      <c r="AG1784" s="2">
        <v>-112000</v>
      </c>
      <c r="AH1784" s="2">
        <v>0</v>
      </c>
      <c r="AI1784" s="2">
        <v>0</v>
      </c>
      <c r="AJ1784" s="2">
        <v>0</v>
      </c>
      <c r="AK1784" s="2">
        <v>0</v>
      </c>
      <c r="AL1784" s="2">
        <v>800000</v>
      </c>
      <c r="AM1784" s="2">
        <v>-112000</v>
      </c>
      <c r="AN1784" s="2">
        <v>688000</v>
      </c>
    </row>
    <row r="1785" spans="1:40" ht="15" customHeight="1" x14ac:dyDescent="0.2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3" t="s">
        <v>405</v>
      </c>
      <c r="P1785" s="3"/>
      <c r="Q1785" s="3"/>
      <c r="R1785" s="3"/>
      <c r="S1785" s="3"/>
      <c r="T1785" s="3"/>
      <c r="U1785" s="3"/>
      <c r="V1785" s="3"/>
      <c r="W1785" s="2">
        <v>169</v>
      </c>
      <c r="X1785" s="2">
        <v>15</v>
      </c>
      <c r="Y1785" s="2">
        <v>0</v>
      </c>
      <c r="Z1785" s="2">
        <v>0</v>
      </c>
      <c r="AA1785" s="2">
        <v>12</v>
      </c>
      <c r="AB1785" s="2">
        <v>1</v>
      </c>
      <c r="AC1785" s="2">
        <v>157</v>
      </c>
      <c r="AD1785" s="2">
        <v>14</v>
      </c>
      <c r="AE1785" s="2">
        <v>171</v>
      </c>
      <c r="AF1785" s="2">
        <v>4732000</v>
      </c>
      <c r="AG1785" s="2">
        <v>420000</v>
      </c>
      <c r="AH1785" s="2">
        <v>0</v>
      </c>
      <c r="AI1785" s="2">
        <v>0</v>
      </c>
      <c r="AJ1785" s="2">
        <v>336000</v>
      </c>
      <c r="AK1785" s="2">
        <v>28000</v>
      </c>
      <c r="AL1785" s="2">
        <v>4396000</v>
      </c>
      <c r="AM1785" s="2">
        <v>392000</v>
      </c>
      <c r="AN1785" s="2">
        <v>4788000</v>
      </c>
    </row>
    <row r="1786" spans="1:40" ht="15" customHeight="1" x14ac:dyDescent="0.25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3" t="s">
        <v>406</v>
      </c>
      <c r="P1786" s="3"/>
      <c r="Q1786" s="3"/>
      <c r="R1786" s="3"/>
      <c r="S1786" s="3"/>
      <c r="T1786" s="3"/>
      <c r="U1786" s="3"/>
      <c r="V1786" s="3"/>
      <c r="W1786" s="2">
        <v>816</v>
      </c>
      <c r="X1786" s="2">
        <v>71</v>
      </c>
      <c r="Y1786" s="2">
        <v>0</v>
      </c>
      <c r="Z1786" s="2">
        <v>0</v>
      </c>
      <c r="AA1786" s="2">
        <v>120</v>
      </c>
      <c r="AB1786" s="2">
        <v>10</v>
      </c>
      <c r="AC1786" s="2">
        <v>696</v>
      </c>
      <c r="AD1786" s="2">
        <v>61</v>
      </c>
      <c r="AE1786" s="2">
        <v>757</v>
      </c>
      <c r="AF1786" s="2">
        <v>7344000</v>
      </c>
      <c r="AG1786" s="2">
        <v>639000</v>
      </c>
      <c r="AH1786" s="2">
        <v>0</v>
      </c>
      <c r="AI1786" s="2">
        <v>0</v>
      </c>
      <c r="AJ1786" s="2">
        <v>1080000</v>
      </c>
      <c r="AK1786" s="2">
        <v>90000</v>
      </c>
      <c r="AL1786" s="2">
        <v>6264000</v>
      </c>
      <c r="AM1786" s="2">
        <v>549000</v>
      </c>
      <c r="AN1786" s="2">
        <v>6813000</v>
      </c>
    </row>
    <row r="1787" spans="1:40" ht="15" customHeight="1" x14ac:dyDescent="0.25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3" t="s">
        <v>407</v>
      </c>
      <c r="P1787" s="3"/>
      <c r="Q1787" s="3"/>
      <c r="R1787" s="3"/>
      <c r="S1787" s="3"/>
      <c r="T1787" s="3"/>
      <c r="U1787" s="3"/>
      <c r="V1787" s="3"/>
      <c r="W1787" s="2">
        <v>49</v>
      </c>
      <c r="X1787" s="2">
        <v>15</v>
      </c>
      <c r="Y1787" s="2">
        <v>0</v>
      </c>
      <c r="Z1787" s="2">
        <v>0</v>
      </c>
      <c r="AA1787" s="2">
        <v>60</v>
      </c>
      <c r="AB1787" s="2">
        <v>3</v>
      </c>
      <c r="AC1787" s="2">
        <v>-11</v>
      </c>
      <c r="AD1787" s="2">
        <v>12</v>
      </c>
      <c r="AE1787" s="2">
        <v>1</v>
      </c>
      <c r="AF1787" s="2">
        <v>1078000</v>
      </c>
      <c r="AG1787" s="2">
        <v>330000</v>
      </c>
      <c r="AH1787" s="2">
        <v>0</v>
      </c>
      <c r="AI1787" s="2">
        <v>0</v>
      </c>
      <c r="AJ1787" s="2">
        <v>1320000</v>
      </c>
      <c r="AK1787" s="2">
        <v>66000</v>
      </c>
      <c r="AL1787" s="2">
        <v>-242000</v>
      </c>
      <c r="AM1787" s="2">
        <v>264000</v>
      </c>
      <c r="AN1787" s="2">
        <v>22000</v>
      </c>
    </row>
    <row r="1788" spans="1:40" ht="15" customHeight="1" x14ac:dyDescent="0.25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3" t="s">
        <v>408</v>
      </c>
      <c r="P1788" s="3"/>
      <c r="Q1788" s="3"/>
      <c r="R1788" s="3"/>
      <c r="S1788" s="3"/>
      <c r="T1788" s="3"/>
      <c r="U1788" s="3"/>
      <c r="V1788" s="3"/>
      <c r="W1788" s="2">
        <v>121</v>
      </c>
      <c r="X1788" s="2">
        <v>21</v>
      </c>
      <c r="Y1788" s="2">
        <v>0</v>
      </c>
      <c r="Z1788" s="2">
        <v>0</v>
      </c>
      <c r="AA1788" s="2">
        <v>114</v>
      </c>
      <c r="AB1788" s="2">
        <v>9</v>
      </c>
      <c r="AC1788" s="2">
        <v>7</v>
      </c>
      <c r="AD1788" s="2">
        <v>12</v>
      </c>
      <c r="AE1788" s="2">
        <v>19</v>
      </c>
      <c r="AF1788" s="2">
        <v>2662000</v>
      </c>
      <c r="AG1788" s="2">
        <v>462000</v>
      </c>
      <c r="AH1788" s="2">
        <v>0</v>
      </c>
      <c r="AI1788" s="2">
        <v>0</v>
      </c>
      <c r="AJ1788" s="2">
        <v>2508000</v>
      </c>
      <c r="AK1788" s="2">
        <v>198000</v>
      </c>
      <c r="AL1788" s="2">
        <v>154000</v>
      </c>
      <c r="AM1788" s="2">
        <v>264000</v>
      </c>
      <c r="AN1788" s="2">
        <v>418000</v>
      </c>
    </row>
    <row r="1789" spans="1:40" ht="15" customHeight="1" x14ac:dyDescent="0.25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3" t="s">
        <v>409</v>
      </c>
      <c r="P1789" s="3"/>
      <c r="Q1789" s="3"/>
      <c r="R1789" s="3"/>
      <c r="S1789" s="3"/>
      <c r="T1789" s="3"/>
      <c r="U1789" s="3"/>
      <c r="V1789" s="3"/>
      <c r="W1789" s="2">
        <v>100</v>
      </c>
      <c r="X1789" s="2">
        <v>12</v>
      </c>
      <c r="Y1789" s="2">
        <v>0</v>
      </c>
      <c r="Z1789" s="2">
        <v>0</v>
      </c>
      <c r="AA1789" s="2">
        <v>103</v>
      </c>
      <c r="AB1789" s="2">
        <v>9</v>
      </c>
      <c r="AC1789" s="2">
        <v>-3</v>
      </c>
      <c r="AD1789" s="2">
        <v>3</v>
      </c>
      <c r="AE1789" s="2">
        <v>0</v>
      </c>
      <c r="AF1789" s="2">
        <v>2200000</v>
      </c>
      <c r="AG1789" s="2">
        <v>264000</v>
      </c>
      <c r="AH1789" s="2">
        <v>0</v>
      </c>
      <c r="AI1789" s="2">
        <v>0</v>
      </c>
      <c r="AJ1789" s="2">
        <v>2266000</v>
      </c>
      <c r="AK1789" s="2">
        <v>198000</v>
      </c>
      <c r="AL1789" s="2">
        <v>-66000</v>
      </c>
      <c r="AM1789" s="2">
        <v>66000</v>
      </c>
      <c r="AN1789" s="2">
        <v>0</v>
      </c>
    </row>
    <row r="1790" spans="1:40" ht="15" customHeight="1" x14ac:dyDescent="0.25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3" t="s">
        <v>410</v>
      </c>
      <c r="P1790" s="3"/>
      <c r="Q1790" s="3"/>
      <c r="R1790" s="3"/>
      <c r="S1790" s="3"/>
      <c r="T1790" s="3"/>
      <c r="U1790" s="3"/>
      <c r="V1790" s="3"/>
      <c r="W1790" s="2">
        <v>75</v>
      </c>
      <c r="X1790" s="2">
        <v>8</v>
      </c>
      <c r="Y1790" s="2">
        <v>0</v>
      </c>
      <c r="Z1790" s="2">
        <v>0</v>
      </c>
      <c r="AA1790" s="2">
        <v>30</v>
      </c>
      <c r="AB1790" s="2">
        <v>1</v>
      </c>
      <c r="AC1790" s="2">
        <v>45</v>
      </c>
      <c r="AD1790" s="2">
        <v>7</v>
      </c>
      <c r="AE1790" s="2">
        <v>52</v>
      </c>
      <c r="AF1790" s="2">
        <v>2475000</v>
      </c>
      <c r="AG1790" s="2">
        <v>264000</v>
      </c>
      <c r="AH1790" s="2">
        <v>0</v>
      </c>
      <c r="AI1790" s="2">
        <v>0</v>
      </c>
      <c r="AJ1790" s="2">
        <v>990000</v>
      </c>
      <c r="AK1790" s="2">
        <v>33000</v>
      </c>
      <c r="AL1790" s="2">
        <v>1485000</v>
      </c>
      <c r="AM1790" s="2">
        <v>231000</v>
      </c>
      <c r="AN1790" s="2">
        <v>1716000</v>
      </c>
    </row>
    <row r="1791" spans="1:40" ht="15" customHeight="1" x14ac:dyDescent="0.25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3" t="s">
        <v>411</v>
      </c>
      <c r="P1791" s="3"/>
      <c r="Q1791" s="3"/>
      <c r="R1791" s="3"/>
      <c r="S1791" s="3"/>
      <c r="T1791" s="3"/>
      <c r="U1791" s="3"/>
      <c r="V1791" s="3"/>
      <c r="W1791" s="2">
        <v>147</v>
      </c>
      <c r="X1791" s="2">
        <v>13</v>
      </c>
      <c r="Y1791" s="2">
        <v>0</v>
      </c>
      <c r="Z1791" s="2">
        <v>0</v>
      </c>
      <c r="AA1791" s="2">
        <v>30</v>
      </c>
      <c r="AB1791" s="2">
        <v>4</v>
      </c>
      <c r="AC1791" s="2">
        <v>117</v>
      </c>
      <c r="AD1791" s="2">
        <v>9</v>
      </c>
      <c r="AE1791" s="2">
        <v>126</v>
      </c>
      <c r="AF1791" s="2">
        <v>4851000</v>
      </c>
      <c r="AG1791" s="2">
        <v>429000</v>
      </c>
      <c r="AH1791" s="2">
        <v>0</v>
      </c>
      <c r="AI1791" s="2">
        <v>0</v>
      </c>
      <c r="AJ1791" s="2">
        <v>990000</v>
      </c>
      <c r="AK1791" s="2">
        <v>132000</v>
      </c>
      <c r="AL1791" s="2">
        <v>3861000</v>
      </c>
      <c r="AM1791" s="2">
        <v>297000</v>
      </c>
      <c r="AN1791" s="2">
        <v>4158000</v>
      </c>
    </row>
    <row r="1792" spans="1:40" ht="15" customHeight="1" x14ac:dyDescent="0.25">
      <c r="A1792" s="5"/>
      <c r="B1792" s="5"/>
      <c r="C1792" s="5"/>
      <c r="D1792" s="5"/>
      <c r="E1792" s="5"/>
      <c r="F1792" s="5"/>
      <c r="G1792" s="5"/>
      <c r="H1792" s="7" t="s">
        <v>205</v>
      </c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2">
        <v>3075</v>
      </c>
      <c r="X1792" s="2">
        <v>442</v>
      </c>
      <c r="Y1792" s="2">
        <v>480</v>
      </c>
      <c r="Z1792" s="2">
        <v>96</v>
      </c>
      <c r="AA1792" s="2">
        <v>1209</v>
      </c>
      <c r="AB1792" s="2">
        <v>120</v>
      </c>
      <c r="AC1792" s="2">
        <v>2346</v>
      </c>
      <c r="AD1792" s="2">
        <v>418</v>
      </c>
      <c r="AE1792" s="2">
        <v>2764</v>
      </c>
      <c r="AF1792" s="2">
        <v>68292000</v>
      </c>
      <c r="AG1792" s="2">
        <v>11452000</v>
      </c>
      <c r="AH1792" s="2">
        <v>24000000</v>
      </c>
      <c r="AI1792" s="2">
        <v>4800000</v>
      </c>
      <c r="AJ1792" s="2">
        <v>29205000</v>
      </c>
      <c r="AK1792" s="2">
        <v>3232000</v>
      </c>
      <c r="AL1792" s="2">
        <v>63087000</v>
      </c>
      <c r="AM1792" s="2">
        <v>13020000</v>
      </c>
      <c r="AN1792" s="2">
        <v>76107000</v>
      </c>
    </row>
    <row r="1793" spans="1:40" ht="15" customHeight="1" x14ac:dyDescent="0.25">
      <c r="A1793" s="5"/>
      <c r="B1793" s="5"/>
      <c r="C1793" s="5"/>
      <c r="D1793" s="5"/>
      <c r="E1793" s="5"/>
      <c r="F1793" s="5"/>
      <c r="G1793" s="5"/>
      <c r="H1793" s="6" t="s">
        <v>206</v>
      </c>
      <c r="I1793" s="6"/>
      <c r="J1793" s="6"/>
      <c r="K1793" s="6"/>
      <c r="L1793" s="6"/>
      <c r="M1793" s="6"/>
      <c r="N1793" s="6"/>
      <c r="O1793" s="3" t="s">
        <v>391</v>
      </c>
      <c r="P1793" s="3"/>
      <c r="Q1793" s="3"/>
      <c r="R1793" s="3"/>
      <c r="S1793" s="3"/>
      <c r="T1793" s="3"/>
      <c r="U1793" s="3"/>
      <c r="V1793" s="3"/>
      <c r="W1793" s="2">
        <v>67</v>
      </c>
      <c r="X1793" s="2">
        <v>12</v>
      </c>
      <c r="Y1793" s="2">
        <v>0</v>
      </c>
      <c r="Z1793" s="2">
        <v>0</v>
      </c>
      <c r="AA1793" s="2">
        <v>20</v>
      </c>
      <c r="AB1793" s="2">
        <v>2</v>
      </c>
      <c r="AC1793" s="2">
        <v>47</v>
      </c>
      <c r="AD1793" s="2">
        <v>10</v>
      </c>
      <c r="AE1793" s="2">
        <v>57</v>
      </c>
      <c r="AF1793" s="2">
        <v>670000</v>
      </c>
      <c r="AG1793" s="2">
        <v>120000</v>
      </c>
      <c r="AH1793" s="2">
        <v>0</v>
      </c>
      <c r="AI1793" s="2">
        <v>0</v>
      </c>
      <c r="AJ1793" s="2">
        <v>200000</v>
      </c>
      <c r="AK1793" s="2">
        <v>20000</v>
      </c>
      <c r="AL1793" s="2">
        <v>470000</v>
      </c>
      <c r="AM1793" s="2">
        <v>100000</v>
      </c>
      <c r="AN1793" s="2">
        <v>570000</v>
      </c>
    </row>
    <row r="1794" spans="1:40" ht="15" customHeight="1" x14ac:dyDescent="0.25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3" t="s">
        <v>392</v>
      </c>
      <c r="P1794" s="3"/>
      <c r="Q1794" s="3"/>
      <c r="R1794" s="3"/>
      <c r="S1794" s="3"/>
      <c r="T1794" s="3"/>
      <c r="U1794" s="3"/>
      <c r="V1794" s="3"/>
      <c r="W1794" s="2">
        <v>93</v>
      </c>
      <c r="X1794" s="2">
        <v>23</v>
      </c>
      <c r="Y1794" s="2">
        <v>0</v>
      </c>
      <c r="Z1794" s="2">
        <v>0</v>
      </c>
      <c r="AA1794" s="2">
        <v>24</v>
      </c>
      <c r="AB1794" s="2">
        <v>4</v>
      </c>
      <c r="AC1794" s="2">
        <v>69</v>
      </c>
      <c r="AD1794" s="2">
        <v>19</v>
      </c>
      <c r="AE1794" s="2">
        <v>88</v>
      </c>
      <c r="AF1794" s="2">
        <v>930000</v>
      </c>
      <c r="AG1794" s="2">
        <v>230000</v>
      </c>
      <c r="AH1794" s="2">
        <v>0</v>
      </c>
      <c r="AI1794" s="2">
        <v>0</v>
      </c>
      <c r="AJ1794" s="2">
        <v>240000</v>
      </c>
      <c r="AK1794" s="2">
        <v>40000</v>
      </c>
      <c r="AL1794" s="2">
        <v>690000</v>
      </c>
      <c r="AM1794" s="2">
        <v>190000</v>
      </c>
      <c r="AN1794" s="2">
        <v>880000</v>
      </c>
    </row>
    <row r="1795" spans="1:40" ht="15" customHeight="1" x14ac:dyDescent="0.2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3" t="s">
        <v>393</v>
      </c>
      <c r="P1795" s="3"/>
      <c r="Q1795" s="3"/>
      <c r="R1795" s="3"/>
      <c r="S1795" s="3"/>
      <c r="T1795" s="3"/>
      <c r="U1795" s="3"/>
      <c r="V1795" s="3"/>
      <c r="W1795" s="2">
        <v>100</v>
      </c>
      <c r="X1795" s="2">
        <v>10</v>
      </c>
      <c r="Y1795" s="2">
        <v>0</v>
      </c>
      <c r="Z1795" s="2">
        <v>0</v>
      </c>
      <c r="AA1795" s="2">
        <v>96</v>
      </c>
      <c r="AB1795" s="2">
        <v>8</v>
      </c>
      <c r="AC1795" s="2">
        <v>4</v>
      </c>
      <c r="AD1795" s="2">
        <v>2</v>
      </c>
      <c r="AE1795" s="2">
        <v>6</v>
      </c>
      <c r="AF1795" s="2">
        <v>2500000</v>
      </c>
      <c r="AG1795" s="2">
        <v>250000</v>
      </c>
      <c r="AH1795" s="2">
        <v>0</v>
      </c>
      <c r="AI1795" s="2">
        <v>0</v>
      </c>
      <c r="AJ1795" s="2">
        <v>2400000</v>
      </c>
      <c r="AK1795" s="2">
        <v>200000</v>
      </c>
      <c r="AL1795" s="2">
        <v>100000</v>
      </c>
      <c r="AM1795" s="2">
        <v>50000</v>
      </c>
      <c r="AN1795" s="2">
        <v>150000</v>
      </c>
    </row>
    <row r="1796" spans="1:40" ht="15" customHeight="1" x14ac:dyDescent="0.25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3" t="s">
        <v>394</v>
      </c>
      <c r="P1796" s="3"/>
      <c r="Q1796" s="3"/>
      <c r="R1796" s="3"/>
      <c r="S1796" s="3"/>
      <c r="T1796" s="3"/>
      <c r="U1796" s="3"/>
      <c r="V1796" s="3"/>
      <c r="W1796" s="2">
        <v>0</v>
      </c>
      <c r="X1796" s="2">
        <v>0</v>
      </c>
      <c r="Y1796" s="2">
        <v>0</v>
      </c>
      <c r="Z1796" s="2">
        <v>0</v>
      </c>
      <c r="AA1796" s="2">
        <v>0</v>
      </c>
      <c r="AB1796" s="2">
        <v>0</v>
      </c>
      <c r="AC1796" s="2">
        <v>0</v>
      </c>
      <c r="AD1796" s="2">
        <v>0</v>
      </c>
      <c r="AE1796" s="2">
        <v>0</v>
      </c>
      <c r="AF1796" s="2">
        <v>0</v>
      </c>
      <c r="AG1796" s="2">
        <v>0</v>
      </c>
      <c r="AH1796" s="2">
        <v>0</v>
      </c>
      <c r="AI1796" s="2">
        <v>0</v>
      </c>
      <c r="AJ1796" s="2">
        <v>0</v>
      </c>
      <c r="AK1796" s="2">
        <v>0</v>
      </c>
      <c r="AL1796" s="2">
        <v>0</v>
      </c>
      <c r="AM1796" s="2">
        <v>0</v>
      </c>
      <c r="AN1796" s="2">
        <v>0</v>
      </c>
    </row>
    <row r="1797" spans="1:40" ht="15" customHeight="1" x14ac:dyDescent="0.25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3" t="s">
        <v>395</v>
      </c>
      <c r="P1797" s="3"/>
      <c r="Q1797" s="3"/>
      <c r="R1797" s="3"/>
      <c r="S1797" s="3"/>
      <c r="T1797" s="3"/>
      <c r="U1797" s="3"/>
      <c r="V1797" s="3"/>
      <c r="W1797" s="2">
        <v>4</v>
      </c>
      <c r="X1797" s="2">
        <v>8</v>
      </c>
      <c r="Y1797" s="2">
        <v>0</v>
      </c>
      <c r="Z1797" s="2">
        <v>0</v>
      </c>
      <c r="AA1797" s="2">
        <v>0</v>
      </c>
      <c r="AB1797" s="2">
        <v>0</v>
      </c>
      <c r="AC1797" s="2">
        <v>4</v>
      </c>
      <c r="AD1797" s="2">
        <v>8</v>
      </c>
      <c r="AE1797" s="2">
        <v>12</v>
      </c>
      <c r="AF1797" s="2">
        <v>160000</v>
      </c>
      <c r="AG1797" s="2">
        <v>320000</v>
      </c>
      <c r="AH1797" s="2">
        <v>0</v>
      </c>
      <c r="AI1797" s="2">
        <v>0</v>
      </c>
      <c r="AJ1797" s="2">
        <v>0</v>
      </c>
      <c r="AK1797" s="2">
        <v>0</v>
      </c>
      <c r="AL1797" s="2">
        <v>160000</v>
      </c>
      <c r="AM1797" s="2">
        <v>320000</v>
      </c>
      <c r="AN1797" s="2">
        <v>480000</v>
      </c>
    </row>
    <row r="1798" spans="1:40" ht="15" customHeight="1" x14ac:dyDescent="0.25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3" t="s">
        <v>396</v>
      </c>
      <c r="P1798" s="3"/>
      <c r="Q1798" s="3"/>
      <c r="R1798" s="3"/>
      <c r="S1798" s="3"/>
      <c r="T1798" s="3"/>
      <c r="U1798" s="3"/>
      <c r="V1798" s="3"/>
      <c r="W1798" s="2">
        <v>8</v>
      </c>
      <c r="X1798" s="2">
        <v>4</v>
      </c>
      <c r="Y1798" s="2">
        <v>0</v>
      </c>
      <c r="Z1798" s="2">
        <v>0</v>
      </c>
      <c r="AA1798" s="2">
        <v>7</v>
      </c>
      <c r="AB1798" s="2">
        <v>1</v>
      </c>
      <c r="AC1798" s="2">
        <v>1</v>
      </c>
      <c r="AD1798" s="2">
        <v>3</v>
      </c>
      <c r="AE1798" s="2">
        <v>4</v>
      </c>
      <c r="AF1798" s="2">
        <v>640000</v>
      </c>
      <c r="AG1798" s="2">
        <v>320000</v>
      </c>
      <c r="AH1798" s="2">
        <v>0</v>
      </c>
      <c r="AI1798" s="2">
        <v>0</v>
      </c>
      <c r="AJ1798" s="2">
        <v>560000</v>
      </c>
      <c r="AK1798" s="2">
        <v>80000</v>
      </c>
      <c r="AL1798" s="2">
        <v>80000</v>
      </c>
      <c r="AM1798" s="2">
        <v>240000</v>
      </c>
      <c r="AN1798" s="2">
        <v>320000</v>
      </c>
    </row>
    <row r="1799" spans="1:40" ht="15" customHeight="1" x14ac:dyDescent="0.25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3" t="s">
        <v>397</v>
      </c>
      <c r="P1799" s="3"/>
      <c r="Q1799" s="3"/>
      <c r="R1799" s="3"/>
      <c r="S1799" s="3"/>
      <c r="T1799" s="3"/>
      <c r="U1799" s="3"/>
      <c r="V1799" s="3"/>
      <c r="W1799" s="2">
        <v>1260</v>
      </c>
      <c r="X1799" s="2">
        <v>-41</v>
      </c>
      <c r="Y1799" s="2">
        <v>0</v>
      </c>
      <c r="Z1799" s="2">
        <v>0</v>
      </c>
      <c r="AA1799" s="2">
        <v>1038</v>
      </c>
      <c r="AB1799" s="2">
        <v>161</v>
      </c>
      <c r="AC1799" s="2">
        <v>222</v>
      </c>
      <c r="AD1799" s="2">
        <v>-202</v>
      </c>
      <c r="AE1799" s="2">
        <v>20</v>
      </c>
      <c r="AF1799" s="2">
        <v>40320000</v>
      </c>
      <c r="AG1799" s="2">
        <v>-1312000</v>
      </c>
      <c r="AH1799" s="2">
        <v>0</v>
      </c>
      <c r="AI1799" s="2">
        <v>0</v>
      </c>
      <c r="AJ1799" s="2">
        <v>33216000</v>
      </c>
      <c r="AK1799" s="2">
        <v>5152000</v>
      </c>
      <c r="AL1799" s="2">
        <v>7104000</v>
      </c>
      <c r="AM1799" s="2">
        <v>-6464000</v>
      </c>
      <c r="AN1799" s="2">
        <v>640000</v>
      </c>
    </row>
    <row r="1800" spans="1:40" ht="15" customHeight="1" x14ac:dyDescent="0.25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3" t="s">
        <v>398</v>
      </c>
      <c r="P1800" s="3"/>
      <c r="Q1800" s="3"/>
      <c r="R1800" s="3"/>
      <c r="S1800" s="3"/>
      <c r="T1800" s="3"/>
      <c r="U1800" s="3"/>
      <c r="V1800" s="3"/>
      <c r="W1800" s="2">
        <v>112</v>
      </c>
      <c r="X1800" s="2">
        <v>24</v>
      </c>
      <c r="Y1800" s="2">
        <v>0</v>
      </c>
      <c r="Z1800" s="2">
        <v>0</v>
      </c>
      <c r="AA1800" s="2">
        <v>108</v>
      </c>
      <c r="AB1800" s="2">
        <v>15</v>
      </c>
      <c r="AC1800" s="2">
        <v>4</v>
      </c>
      <c r="AD1800" s="2">
        <v>9</v>
      </c>
      <c r="AE1800" s="2">
        <v>13</v>
      </c>
      <c r="AF1800" s="2">
        <v>9520000</v>
      </c>
      <c r="AG1800" s="2">
        <v>2040000</v>
      </c>
      <c r="AH1800" s="2">
        <v>0</v>
      </c>
      <c r="AI1800" s="2">
        <v>0</v>
      </c>
      <c r="AJ1800" s="2">
        <v>9180000</v>
      </c>
      <c r="AK1800" s="2">
        <v>1275000</v>
      </c>
      <c r="AL1800" s="2">
        <v>340000</v>
      </c>
      <c r="AM1800" s="2">
        <v>765000</v>
      </c>
      <c r="AN1800" s="2">
        <v>1105000</v>
      </c>
    </row>
    <row r="1801" spans="1:40" ht="15" customHeight="1" x14ac:dyDescent="0.25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3" t="s">
        <v>399</v>
      </c>
      <c r="P1801" s="3"/>
      <c r="Q1801" s="3"/>
      <c r="R1801" s="3"/>
      <c r="S1801" s="3"/>
      <c r="T1801" s="3"/>
      <c r="U1801" s="3"/>
      <c r="V1801" s="3"/>
      <c r="W1801" s="2">
        <v>82</v>
      </c>
      <c r="X1801" s="2">
        <v>18</v>
      </c>
      <c r="Y1801" s="2">
        <v>0</v>
      </c>
      <c r="Z1801" s="2">
        <v>0</v>
      </c>
      <c r="AA1801" s="2">
        <v>42</v>
      </c>
      <c r="AB1801" s="2">
        <v>7</v>
      </c>
      <c r="AC1801" s="2">
        <v>40</v>
      </c>
      <c r="AD1801" s="2">
        <v>11</v>
      </c>
      <c r="AE1801" s="2">
        <v>51</v>
      </c>
      <c r="AF1801" s="2">
        <v>1640000</v>
      </c>
      <c r="AG1801" s="2">
        <v>360000</v>
      </c>
      <c r="AH1801" s="2">
        <v>0</v>
      </c>
      <c r="AI1801" s="2">
        <v>0</v>
      </c>
      <c r="AJ1801" s="2">
        <v>840000</v>
      </c>
      <c r="AK1801" s="2">
        <v>140000</v>
      </c>
      <c r="AL1801" s="2">
        <v>800000</v>
      </c>
      <c r="AM1801" s="2">
        <v>220000</v>
      </c>
      <c r="AN1801" s="2">
        <v>1020000</v>
      </c>
    </row>
    <row r="1802" spans="1:40" ht="15" customHeight="1" x14ac:dyDescent="0.25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3" t="s">
        <v>400</v>
      </c>
      <c r="P1802" s="3"/>
      <c r="Q1802" s="3"/>
      <c r="R1802" s="3"/>
      <c r="S1802" s="3"/>
      <c r="T1802" s="3"/>
      <c r="U1802" s="3"/>
      <c r="V1802" s="3"/>
      <c r="W1802" s="2">
        <v>0</v>
      </c>
      <c r="X1802" s="2">
        <v>0</v>
      </c>
      <c r="Y1802" s="2">
        <v>960</v>
      </c>
      <c r="Z1802" s="2">
        <v>192</v>
      </c>
      <c r="AA1802" s="2">
        <v>93</v>
      </c>
      <c r="AB1802" s="2">
        <v>16</v>
      </c>
      <c r="AC1802" s="2">
        <v>867</v>
      </c>
      <c r="AD1802" s="2">
        <v>176</v>
      </c>
      <c r="AE1802" s="2">
        <v>1043</v>
      </c>
      <c r="AF1802" s="2">
        <v>0</v>
      </c>
      <c r="AG1802" s="2">
        <v>0</v>
      </c>
      <c r="AH1802" s="2">
        <v>48000000</v>
      </c>
      <c r="AI1802" s="2">
        <v>9600000</v>
      </c>
      <c r="AJ1802" s="2">
        <v>4650000</v>
      </c>
      <c r="AK1802" s="2">
        <v>800000</v>
      </c>
      <c r="AL1802" s="2">
        <v>43350000</v>
      </c>
      <c r="AM1802" s="2">
        <v>8800000</v>
      </c>
      <c r="AN1802" s="2">
        <v>52150000</v>
      </c>
    </row>
    <row r="1803" spans="1:40" ht="15" customHeight="1" x14ac:dyDescent="0.25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3" t="s">
        <v>401</v>
      </c>
      <c r="P1803" s="3"/>
      <c r="Q1803" s="3"/>
      <c r="R1803" s="3"/>
      <c r="S1803" s="3"/>
      <c r="T1803" s="3"/>
      <c r="U1803" s="3"/>
      <c r="V1803" s="3"/>
      <c r="W1803" s="2">
        <v>280</v>
      </c>
      <c r="X1803" s="2">
        <v>58</v>
      </c>
      <c r="Y1803" s="2">
        <v>0</v>
      </c>
      <c r="Z1803" s="2">
        <v>0</v>
      </c>
      <c r="AA1803" s="2">
        <v>290</v>
      </c>
      <c r="AB1803" s="2">
        <v>49</v>
      </c>
      <c r="AC1803" s="2">
        <v>-10</v>
      </c>
      <c r="AD1803" s="2">
        <v>9</v>
      </c>
      <c r="AE1803" s="2">
        <v>-1</v>
      </c>
      <c r="AF1803" s="2">
        <v>3360000</v>
      </c>
      <c r="AG1803" s="2">
        <v>696000</v>
      </c>
      <c r="AH1803" s="2">
        <v>0</v>
      </c>
      <c r="AI1803" s="2">
        <v>0</v>
      </c>
      <c r="AJ1803" s="2">
        <v>3480000</v>
      </c>
      <c r="AK1803" s="2">
        <v>588000</v>
      </c>
      <c r="AL1803" s="2">
        <v>-120000</v>
      </c>
      <c r="AM1803" s="2">
        <v>108000</v>
      </c>
      <c r="AN1803" s="2">
        <v>-12000</v>
      </c>
    </row>
    <row r="1804" spans="1:40" ht="15" customHeight="1" x14ac:dyDescent="0.25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3" t="s">
        <v>402</v>
      </c>
      <c r="P1804" s="3"/>
      <c r="Q1804" s="3"/>
      <c r="R1804" s="3"/>
      <c r="S1804" s="3"/>
      <c r="T1804" s="3"/>
      <c r="U1804" s="3"/>
      <c r="V1804" s="3"/>
      <c r="W1804" s="2">
        <v>327</v>
      </c>
      <c r="X1804" s="2">
        <v>124</v>
      </c>
      <c r="Y1804" s="2">
        <v>0</v>
      </c>
      <c r="Z1804" s="2">
        <v>0</v>
      </c>
      <c r="AA1804" s="2">
        <v>384</v>
      </c>
      <c r="AB1804" s="2">
        <v>32</v>
      </c>
      <c r="AC1804" s="2">
        <v>-57</v>
      </c>
      <c r="AD1804" s="2">
        <v>92</v>
      </c>
      <c r="AE1804" s="2">
        <v>35</v>
      </c>
      <c r="AF1804" s="2">
        <v>5232000</v>
      </c>
      <c r="AG1804" s="2">
        <v>1984000</v>
      </c>
      <c r="AH1804" s="2">
        <v>0</v>
      </c>
      <c r="AI1804" s="2">
        <v>0</v>
      </c>
      <c r="AJ1804" s="2">
        <v>6144000</v>
      </c>
      <c r="AK1804" s="2">
        <v>512000</v>
      </c>
      <c r="AL1804" s="2">
        <v>-912000</v>
      </c>
      <c r="AM1804" s="2">
        <v>1472000</v>
      </c>
      <c r="AN1804" s="2">
        <v>560000</v>
      </c>
    </row>
    <row r="1805" spans="1:40" ht="15" customHeight="1" x14ac:dyDescent="0.2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3" t="s">
        <v>403</v>
      </c>
      <c r="P1805" s="3"/>
      <c r="Q1805" s="3"/>
      <c r="R1805" s="3"/>
      <c r="S1805" s="3"/>
      <c r="T1805" s="3"/>
      <c r="U1805" s="3"/>
      <c r="V1805" s="3"/>
      <c r="W1805" s="2">
        <v>41</v>
      </c>
      <c r="X1805" s="2">
        <v>14</v>
      </c>
      <c r="Y1805" s="2">
        <v>0</v>
      </c>
      <c r="Z1805" s="2">
        <v>0</v>
      </c>
      <c r="AA1805" s="2">
        <v>44</v>
      </c>
      <c r="AB1805" s="2">
        <v>9</v>
      </c>
      <c r="AC1805" s="2">
        <v>-3</v>
      </c>
      <c r="AD1805" s="2">
        <v>5</v>
      </c>
      <c r="AE1805" s="2">
        <v>2</v>
      </c>
      <c r="AF1805" s="2">
        <v>1230000</v>
      </c>
      <c r="AG1805" s="2">
        <v>420000</v>
      </c>
      <c r="AH1805" s="2">
        <v>0</v>
      </c>
      <c r="AI1805" s="2">
        <v>0</v>
      </c>
      <c r="AJ1805" s="2">
        <v>1320000</v>
      </c>
      <c r="AK1805" s="2">
        <v>270000</v>
      </c>
      <c r="AL1805" s="2">
        <v>-90000</v>
      </c>
      <c r="AM1805" s="2">
        <v>150000</v>
      </c>
      <c r="AN1805" s="2">
        <v>60000</v>
      </c>
    </row>
    <row r="1806" spans="1:40" ht="15" customHeight="1" x14ac:dyDescent="0.25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3" t="s">
        <v>404</v>
      </c>
      <c r="P1806" s="3"/>
      <c r="Q1806" s="3"/>
      <c r="R1806" s="3"/>
      <c r="S1806" s="3"/>
      <c r="T1806" s="3"/>
      <c r="U1806" s="3"/>
      <c r="V1806" s="3"/>
      <c r="W1806" s="2">
        <v>35</v>
      </c>
      <c r="X1806" s="2">
        <v>-2</v>
      </c>
      <c r="Y1806" s="2">
        <v>0</v>
      </c>
      <c r="Z1806" s="2">
        <v>0</v>
      </c>
      <c r="AA1806" s="2">
        <v>16</v>
      </c>
      <c r="AB1806" s="2">
        <v>0</v>
      </c>
      <c r="AC1806" s="2">
        <v>19</v>
      </c>
      <c r="AD1806" s="2">
        <v>-2</v>
      </c>
      <c r="AE1806" s="2">
        <v>17</v>
      </c>
      <c r="AF1806" s="2">
        <v>560000</v>
      </c>
      <c r="AG1806" s="2">
        <v>-32000</v>
      </c>
      <c r="AH1806" s="2">
        <v>0</v>
      </c>
      <c r="AI1806" s="2">
        <v>0</v>
      </c>
      <c r="AJ1806" s="2">
        <v>256000</v>
      </c>
      <c r="AK1806" s="2">
        <v>0</v>
      </c>
      <c r="AL1806" s="2">
        <v>304000</v>
      </c>
      <c r="AM1806" s="2">
        <v>-32000</v>
      </c>
      <c r="AN1806" s="2">
        <v>272000</v>
      </c>
    </row>
    <row r="1807" spans="1:40" ht="15" customHeight="1" x14ac:dyDescent="0.25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3" t="s">
        <v>405</v>
      </c>
      <c r="P1807" s="3"/>
      <c r="Q1807" s="3"/>
      <c r="R1807" s="3"/>
      <c r="S1807" s="3"/>
      <c r="T1807" s="3"/>
      <c r="U1807" s="3"/>
      <c r="V1807" s="3"/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  <c r="AC1807" s="2">
        <v>0</v>
      </c>
      <c r="AD1807" s="2">
        <v>0</v>
      </c>
      <c r="AE1807" s="2">
        <v>0</v>
      </c>
      <c r="AF1807" s="2">
        <v>0</v>
      </c>
      <c r="AG1807" s="2">
        <v>0</v>
      </c>
      <c r="AH1807" s="2">
        <v>0</v>
      </c>
      <c r="AI1807" s="2">
        <v>0</v>
      </c>
      <c r="AJ1807" s="2">
        <v>0</v>
      </c>
      <c r="AK1807" s="2">
        <v>0</v>
      </c>
      <c r="AL1807" s="2">
        <v>0</v>
      </c>
      <c r="AM1807" s="2">
        <v>0</v>
      </c>
      <c r="AN1807" s="2">
        <v>0</v>
      </c>
    </row>
    <row r="1808" spans="1:40" ht="15" customHeight="1" x14ac:dyDescent="0.25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3" t="s">
        <v>406</v>
      </c>
      <c r="P1808" s="3"/>
      <c r="Q1808" s="3"/>
      <c r="R1808" s="3"/>
      <c r="S1808" s="3"/>
      <c r="T1808" s="3"/>
      <c r="U1808" s="3"/>
      <c r="V1808" s="3"/>
      <c r="W1808" s="2">
        <v>26</v>
      </c>
      <c r="X1808" s="2">
        <v>-11</v>
      </c>
      <c r="Y1808" s="2">
        <v>0</v>
      </c>
      <c r="Z1808" s="2">
        <v>0</v>
      </c>
      <c r="AA1808" s="2">
        <v>0</v>
      </c>
      <c r="AB1808" s="2">
        <v>0</v>
      </c>
      <c r="AC1808" s="2">
        <v>26</v>
      </c>
      <c r="AD1808" s="2">
        <v>-11</v>
      </c>
      <c r="AE1808" s="2">
        <v>15</v>
      </c>
      <c r="AF1808" s="2">
        <v>234000</v>
      </c>
      <c r="AG1808" s="2">
        <v>-99000</v>
      </c>
      <c r="AH1808" s="2">
        <v>0</v>
      </c>
      <c r="AI1808" s="2">
        <v>0</v>
      </c>
      <c r="AJ1808" s="2">
        <v>0</v>
      </c>
      <c r="AK1808" s="2">
        <v>0</v>
      </c>
      <c r="AL1808" s="2">
        <v>234000</v>
      </c>
      <c r="AM1808" s="2">
        <v>-99000</v>
      </c>
      <c r="AN1808" s="2">
        <v>135000</v>
      </c>
    </row>
    <row r="1809" spans="1:40" ht="15" customHeight="1" x14ac:dyDescent="0.25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3" t="s">
        <v>407</v>
      </c>
      <c r="P1809" s="3"/>
      <c r="Q1809" s="3"/>
      <c r="R1809" s="3"/>
      <c r="S1809" s="3"/>
      <c r="T1809" s="3"/>
      <c r="U1809" s="3"/>
      <c r="V1809" s="3"/>
      <c r="W1809" s="2">
        <v>7</v>
      </c>
      <c r="X1809" s="2">
        <v>10</v>
      </c>
      <c r="Y1809" s="2">
        <v>0</v>
      </c>
      <c r="Z1809" s="2">
        <v>0</v>
      </c>
      <c r="AA1809" s="2">
        <v>0</v>
      </c>
      <c r="AB1809" s="2">
        <v>0</v>
      </c>
      <c r="AC1809" s="2">
        <v>7</v>
      </c>
      <c r="AD1809" s="2">
        <v>10</v>
      </c>
      <c r="AE1809" s="2">
        <v>17</v>
      </c>
      <c r="AF1809" s="2">
        <v>154000</v>
      </c>
      <c r="AG1809" s="2">
        <v>220000</v>
      </c>
      <c r="AH1809" s="2">
        <v>0</v>
      </c>
      <c r="AI1809" s="2">
        <v>0</v>
      </c>
      <c r="AJ1809" s="2">
        <v>0</v>
      </c>
      <c r="AK1809" s="2">
        <v>0</v>
      </c>
      <c r="AL1809" s="2">
        <v>154000</v>
      </c>
      <c r="AM1809" s="2">
        <v>220000</v>
      </c>
      <c r="AN1809" s="2">
        <v>374000</v>
      </c>
    </row>
    <row r="1810" spans="1:40" ht="15" customHeight="1" x14ac:dyDescent="0.25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3" t="s">
        <v>408</v>
      </c>
      <c r="P1810" s="3"/>
      <c r="Q1810" s="3"/>
      <c r="R1810" s="3"/>
      <c r="S1810" s="3"/>
      <c r="T1810" s="3"/>
      <c r="U1810" s="3"/>
      <c r="V1810" s="3"/>
      <c r="W1810" s="2">
        <v>21</v>
      </c>
      <c r="X1810" s="2">
        <v>0</v>
      </c>
      <c r="Y1810" s="2">
        <v>0</v>
      </c>
      <c r="Z1810" s="2">
        <v>0</v>
      </c>
      <c r="AA1810" s="2">
        <v>12</v>
      </c>
      <c r="AB1810" s="2">
        <v>1</v>
      </c>
      <c r="AC1810" s="2">
        <v>9</v>
      </c>
      <c r="AD1810" s="2">
        <v>-1</v>
      </c>
      <c r="AE1810" s="2">
        <v>8</v>
      </c>
      <c r="AF1810" s="2">
        <v>462000</v>
      </c>
      <c r="AG1810" s="2">
        <v>0</v>
      </c>
      <c r="AH1810" s="2">
        <v>0</v>
      </c>
      <c r="AI1810" s="2">
        <v>0</v>
      </c>
      <c r="AJ1810" s="2">
        <v>264000</v>
      </c>
      <c r="AK1810" s="2">
        <v>22000</v>
      </c>
      <c r="AL1810" s="2">
        <v>198000</v>
      </c>
      <c r="AM1810" s="2">
        <v>-22000</v>
      </c>
      <c r="AN1810" s="2">
        <v>176000</v>
      </c>
    </row>
    <row r="1811" spans="1:40" ht="15" customHeight="1" x14ac:dyDescent="0.25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3" t="s">
        <v>409</v>
      </c>
      <c r="P1811" s="3"/>
      <c r="Q1811" s="3"/>
      <c r="R1811" s="3"/>
      <c r="S1811" s="3"/>
      <c r="T1811" s="3"/>
      <c r="U1811" s="3"/>
      <c r="V1811" s="3"/>
      <c r="W1811" s="2">
        <v>123</v>
      </c>
      <c r="X1811" s="2">
        <v>-3</v>
      </c>
      <c r="Y1811" s="2">
        <v>0</v>
      </c>
      <c r="Z1811" s="2">
        <v>0</v>
      </c>
      <c r="AA1811" s="2">
        <v>109</v>
      </c>
      <c r="AB1811" s="2">
        <v>7</v>
      </c>
      <c r="AC1811" s="2">
        <v>14</v>
      </c>
      <c r="AD1811" s="2">
        <v>-10</v>
      </c>
      <c r="AE1811" s="2">
        <v>4</v>
      </c>
      <c r="AF1811" s="2">
        <v>2706000</v>
      </c>
      <c r="AG1811" s="2">
        <v>-66000</v>
      </c>
      <c r="AH1811" s="2">
        <v>0</v>
      </c>
      <c r="AI1811" s="2">
        <v>0</v>
      </c>
      <c r="AJ1811" s="2">
        <v>2398000</v>
      </c>
      <c r="AK1811" s="2">
        <v>154000</v>
      </c>
      <c r="AL1811" s="2">
        <v>308000</v>
      </c>
      <c r="AM1811" s="2">
        <v>-220000</v>
      </c>
      <c r="AN1811" s="2">
        <v>88000</v>
      </c>
    </row>
    <row r="1812" spans="1:40" ht="15" customHeight="1" x14ac:dyDescent="0.25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3" t="s">
        <v>410</v>
      </c>
      <c r="P1812" s="3"/>
      <c r="Q1812" s="3"/>
      <c r="R1812" s="3"/>
      <c r="S1812" s="3"/>
      <c r="T1812" s="3"/>
      <c r="U1812" s="3"/>
      <c r="V1812" s="3"/>
      <c r="W1812" s="2">
        <v>6</v>
      </c>
      <c r="X1812" s="2">
        <v>6</v>
      </c>
      <c r="Y1812" s="2">
        <v>0</v>
      </c>
      <c r="Z1812" s="2">
        <v>0</v>
      </c>
      <c r="AA1812" s="2">
        <v>6</v>
      </c>
      <c r="AB1812" s="2">
        <v>1</v>
      </c>
      <c r="AC1812" s="2">
        <v>0</v>
      </c>
      <c r="AD1812" s="2">
        <v>5</v>
      </c>
      <c r="AE1812" s="2">
        <v>5</v>
      </c>
      <c r="AF1812" s="2">
        <v>198000</v>
      </c>
      <c r="AG1812" s="2">
        <v>198000</v>
      </c>
      <c r="AH1812" s="2">
        <v>0</v>
      </c>
      <c r="AI1812" s="2">
        <v>0</v>
      </c>
      <c r="AJ1812" s="2">
        <v>198000</v>
      </c>
      <c r="AK1812" s="2">
        <v>33000</v>
      </c>
      <c r="AL1812" s="2">
        <v>0</v>
      </c>
      <c r="AM1812" s="2">
        <v>165000</v>
      </c>
      <c r="AN1812" s="2">
        <v>165000</v>
      </c>
    </row>
    <row r="1813" spans="1:40" ht="15" customHeight="1" x14ac:dyDescent="0.25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3" t="s">
        <v>411</v>
      </c>
      <c r="P1813" s="3"/>
      <c r="Q1813" s="3"/>
      <c r="R1813" s="3"/>
      <c r="S1813" s="3"/>
      <c r="T1813" s="3"/>
      <c r="U1813" s="3"/>
      <c r="V1813" s="3"/>
      <c r="W1813" s="2">
        <v>30</v>
      </c>
      <c r="X1813" s="2">
        <v>-4</v>
      </c>
      <c r="Y1813" s="2">
        <v>0</v>
      </c>
      <c r="Z1813" s="2">
        <v>0</v>
      </c>
      <c r="AA1813" s="2">
        <v>12</v>
      </c>
      <c r="AB1813" s="2">
        <v>7</v>
      </c>
      <c r="AC1813" s="2">
        <v>18</v>
      </c>
      <c r="AD1813" s="2">
        <v>-11</v>
      </c>
      <c r="AE1813" s="2">
        <v>7</v>
      </c>
      <c r="AF1813" s="2">
        <v>990000</v>
      </c>
      <c r="AG1813" s="2">
        <v>-132000</v>
      </c>
      <c r="AH1813" s="2">
        <v>0</v>
      </c>
      <c r="AI1813" s="2">
        <v>0</v>
      </c>
      <c r="AJ1813" s="2">
        <v>396000</v>
      </c>
      <c r="AK1813" s="2">
        <v>231000</v>
      </c>
      <c r="AL1813" s="2">
        <v>594000</v>
      </c>
      <c r="AM1813" s="2">
        <v>-363000</v>
      </c>
      <c r="AN1813" s="2">
        <v>231000</v>
      </c>
    </row>
    <row r="1814" spans="1:40" ht="15" customHeight="1" x14ac:dyDescent="0.25">
      <c r="A1814" s="5"/>
      <c r="B1814" s="5"/>
      <c r="C1814" s="5"/>
      <c r="D1814" s="5"/>
      <c r="E1814" s="5"/>
      <c r="F1814" s="5"/>
      <c r="G1814" s="5"/>
      <c r="H1814" s="7" t="s">
        <v>207</v>
      </c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2">
        <v>2622</v>
      </c>
      <c r="X1814" s="2">
        <v>250</v>
      </c>
      <c r="Y1814" s="2">
        <v>960</v>
      </c>
      <c r="Z1814" s="2">
        <v>192</v>
      </c>
      <c r="AA1814" s="2">
        <v>2301</v>
      </c>
      <c r="AB1814" s="2">
        <v>320</v>
      </c>
      <c r="AC1814" s="2">
        <v>1281</v>
      </c>
      <c r="AD1814" s="2">
        <v>122</v>
      </c>
      <c r="AE1814" s="2">
        <v>1403</v>
      </c>
      <c r="AF1814" s="2">
        <v>71506000</v>
      </c>
      <c r="AG1814" s="2">
        <v>5517000</v>
      </c>
      <c r="AH1814" s="2">
        <v>48000000</v>
      </c>
      <c r="AI1814" s="2">
        <v>9600000</v>
      </c>
      <c r="AJ1814" s="2">
        <v>65742000</v>
      </c>
      <c r="AK1814" s="2">
        <v>9517000</v>
      </c>
      <c r="AL1814" s="2">
        <v>53764000</v>
      </c>
      <c r="AM1814" s="2">
        <v>5600000</v>
      </c>
      <c r="AN1814" s="2">
        <v>59364000</v>
      </c>
    </row>
    <row r="1815" spans="1:40" ht="15" customHeight="1" x14ac:dyDescent="0.25">
      <c r="A1815" s="5"/>
      <c r="B1815" s="5"/>
      <c r="C1815" s="5"/>
      <c r="D1815" s="5"/>
      <c r="E1815" s="5"/>
      <c r="F1815" s="5"/>
      <c r="G1815" s="5"/>
      <c r="H1815" s="6" t="s">
        <v>208</v>
      </c>
      <c r="I1815" s="6"/>
      <c r="J1815" s="6"/>
      <c r="K1815" s="6"/>
      <c r="L1815" s="6"/>
      <c r="M1815" s="6"/>
      <c r="N1815" s="6"/>
      <c r="O1815" s="3" t="s">
        <v>391</v>
      </c>
      <c r="P1815" s="3"/>
      <c r="Q1815" s="3"/>
      <c r="R1815" s="3"/>
      <c r="S1815" s="3"/>
      <c r="T1815" s="3"/>
      <c r="U1815" s="3"/>
      <c r="V1815" s="3"/>
      <c r="W1815" s="2">
        <v>0</v>
      </c>
      <c r="X1815" s="2">
        <v>0</v>
      </c>
      <c r="Y1815" s="2">
        <v>0</v>
      </c>
      <c r="Z1815" s="2">
        <v>0</v>
      </c>
      <c r="AA1815" s="2">
        <v>0</v>
      </c>
      <c r="AB1815" s="2">
        <v>0</v>
      </c>
      <c r="AC1815" s="2">
        <v>0</v>
      </c>
      <c r="AD1815" s="2">
        <v>0</v>
      </c>
      <c r="AE1815" s="2">
        <v>0</v>
      </c>
      <c r="AF1815" s="2">
        <v>0</v>
      </c>
      <c r="AG1815" s="2">
        <v>0</v>
      </c>
      <c r="AH1815" s="2">
        <v>0</v>
      </c>
      <c r="AI1815" s="2">
        <v>0</v>
      </c>
      <c r="AJ1815" s="2">
        <v>0</v>
      </c>
      <c r="AK1815" s="2">
        <v>0</v>
      </c>
      <c r="AL1815" s="2">
        <v>0</v>
      </c>
      <c r="AM1815" s="2">
        <v>0</v>
      </c>
      <c r="AN1815" s="2">
        <v>0</v>
      </c>
    </row>
    <row r="1816" spans="1:40" ht="15" customHeight="1" x14ac:dyDescent="0.25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3" t="s">
        <v>392</v>
      </c>
      <c r="P1816" s="3"/>
      <c r="Q1816" s="3"/>
      <c r="R1816" s="3"/>
      <c r="S1816" s="3"/>
      <c r="T1816" s="3"/>
      <c r="U1816" s="3"/>
      <c r="V1816" s="3"/>
      <c r="W1816" s="2">
        <v>0</v>
      </c>
      <c r="X1816" s="2">
        <v>0</v>
      </c>
      <c r="Y1816" s="2">
        <v>0</v>
      </c>
      <c r="Z1816" s="2">
        <v>0</v>
      </c>
      <c r="AA1816" s="2">
        <v>0</v>
      </c>
      <c r="AB1816" s="2">
        <v>0</v>
      </c>
      <c r="AC1816" s="2">
        <v>0</v>
      </c>
      <c r="AD1816" s="2">
        <v>0</v>
      </c>
      <c r="AE1816" s="2">
        <v>0</v>
      </c>
      <c r="AF1816" s="2">
        <v>0</v>
      </c>
      <c r="AG1816" s="2">
        <v>0</v>
      </c>
      <c r="AH1816" s="2">
        <v>0</v>
      </c>
      <c r="AI1816" s="2">
        <v>0</v>
      </c>
      <c r="AJ1816" s="2">
        <v>0</v>
      </c>
      <c r="AK1816" s="2">
        <v>0</v>
      </c>
      <c r="AL1816" s="2">
        <v>0</v>
      </c>
      <c r="AM1816" s="2">
        <v>0</v>
      </c>
      <c r="AN1816" s="2">
        <v>0</v>
      </c>
    </row>
    <row r="1817" spans="1:40" ht="15" customHeight="1" x14ac:dyDescent="0.25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3" t="s">
        <v>393</v>
      </c>
      <c r="P1817" s="3"/>
      <c r="Q1817" s="3"/>
      <c r="R1817" s="3"/>
      <c r="S1817" s="3"/>
      <c r="T1817" s="3"/>
      <c r="U1817" s="3"/>
      <c r="V1817" s="3"/>
      <c r="W1817" s="2">
        <v>0</v>
      </c>
      <c r="X1817" s="2">
        <v>-2</v>
      </c>
      <c r="Y1817" s="2">
        <v>0</v>
      </c>
      <c r="Z1817" s="2">
        <v>0</v>
      </c>
      <c r="AA1817" s="2">
        <v>0</v>
      </c>
      <c r="AB1817" s="2">
        <v>0</v>
      </c>
      <c r="AC1817" s="2">
        <v>0</v>
      </c>
      <c r="AD1817" s="2">
        <v>-2</v>
      </c>
      <c r="AE1817" s="2">
        <v>-2</v>
      </c>
      <c r="AF1817" s="2">
        <v>0</v>
      </c>
      <c r="AG1817" s="2">
        <v>-50000</v>
      </c>
      <c r="AH1817" s="2">
        <v>0</v>
      </c>
      <c r="AI1817" s="2">
        <v>0</v>
      </c>
      <c r="AJ1817" s="2">
        <v>0</v>
      </c>
      <c r="AK1817" s="2">
        <v>0</v>
      </c>
      <c r="AL1817" s="2">
        <v>0</v>
      </c>
      <c r="AM1817" s="2">
        <v>-50000</v>
      </c>
      <c r="AN1817" s="2">
        <v>-50000</v>
      </c>
    </row>
    <row r="1818" spans="1:40" ht="15" customHeight="1" x14ac:dyDescent="0.25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3" t="s">
        <v>394</v>
      </c>
      <c r="P1818" s="3"/>
      <c r="Q1818" s="3"/>
      <c r="R1818" s="3"/>
      <c r="S1818" s="3"/>
      <c r="T1818" s="3"/>
      <c r="U1818" s="3"/>
      <c r="V1818" s="3"/>
      <c r="W1818" s="2">
        <v>0</v>
      </c>
      <c r="X1818" s="2">
        <v>0</v>
      </c>
      <c r="Y1818" s="2">
        <v>0</v>
      </c>
      <c r="Z1818" s="2">
        <v>0</v>
      </c>
      <c r="AA1818" s="2">
        <v>0</v>
      </c>
      <c r="AB1818" s="2">
        <v>0</v>
      </c>
      <c r="AC1818" s="2">
        <v>0</v>
      </c>
      <c r="AD1818" s="2">
        <v>0</v>
      </c>
      <c r="AE1818" s="2">
        <v>0</v>
      </c>
      <c r="AF1818" s="2">
        <v>0</v>
      </c>
      <c r="AG1818" s="2">
        <v>0</v>
      </c>
      <c r="AH1818" s="2">
        <v>0</v>
      </c>
      <c r="AI1818" s="2">
        <v>0</v>
      </c>
      <c r="AJ1818" s="2">
        <v>0</v>
      </c>
      <c r="AK1818" s="2">
        <v>0</v>
      </c>
      <c r="AL1818" s="2">
        <v>0</v>
      </c>
      <c r="AM1818" s="2">
        <v>0</v>
      </c>
      <c r="AN1818" s="2">
        <v>0</v>
      </c>
    </row>
    <row r="1819" spans="1:40" ht="15" customHeight="1" x14ac:dyDescent="0.25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3" t="s">
        <v>395</v>
      </c>
      <c r="P1819" s="3"/>
      <c r="Q1819" s="3"/>
      <c r="R1819" s="3"/>
      <c r="S1819" s="3"/>
      <c r="T1819" s="3"/>
      <c r="U1819" s="3"/>
      <c r="V1819" s="3"/>
      <c r="W1819" s="2">
        <v>90</v>
      </c>
      <c r="X1819" s="2">
        <v>15</v>
      </c>
      <c r="Y1819" s="2">
        <v>54</v>
      </c>
      <c r="Z1819" s="2">
        <v>9</v>
      </c>
      <c r="AA1819" s="2">
        <v>108</v>
      </c>
      <c r="AB1819" s="2">
        <v>18</v>
      </c>
      <c r="AC1819" s="2">
        <v>36</v>
      </c>
      <c r="AD1819" s="2">
        <v>6</v>
      </c>
      <c r="AE1819" s="2">
        <v>42</v>
      </c>
      <c r="AF1819" s="2">
        <v>3600000</v>
      </c>
      <c r="AG1819" s="2">
        <v>600000</v>
      </c>
      <c r="AH1819" s="2">
        <v>2160000</v>
      </c>
      <c r="AI1819" s="2">
        <v>360000</v>
      </c>
      <c r="AJ1819" s="2">
        <v>4320000</v>
      </c>
      <c r="AK1819" s="2">
        <v>720000</v>
      </c>
      <c r="AL1819" s="2">
        <v>1440000</v>
      </c>
      <c r="AM1819" s="2">
        <v>240000</v>
      </c>
      <c r="AN1819" s="2">
        <v>1680000</v>
      </c>
    </row>
    <row r="1820" spans="1:40" ht="15" customHeight="1" x14ac:dyDescent="0.25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3" t="s">
        <v>396</v>
      </c>
      <c r="P1820" s="3"/>
      <c r="Q1820" s="3"/>
      <c r="R1820" s="3"/>
      <c r="S1820" s="3"/>
      <c r="T1820" s="3"/>
      <c r="U1820" s="3"/>
      <c r="V1820" s="3"/>
      <c r="W1820" s="2">
        <v>0</v>
      </c>
      <c r="X1820" s="2">
        <v>0</v>
      </c>
      <c r="Y1820" s="2">
        <v>0</v>
      </c>
      <c r="Z1820" s="2">
        <v>0</v>
      </c>
      <c r="AA1820" s="2">
        <v>0</v>
      </c>
      <c r="AB1820" s="2">
        <v>0</v>
      </c>
      <c r="AC1820" s="2">
        <v>0</v>
      </c>
      <c r="AD1820" s="2">
        <v>0</v>
      </c>
      <c r="AE1820" s="2">
        <v>0</v>
      </c>
      <c r="AF1820" s="2">
        <v>0</v>
      </c>
      <c r="AG1820" s="2">
        <v>0</v>
      </c>
      <c r="AH1820" s="2">
        <v>0</v>
      </c>
      <c r="AI1820" s="2">
        <v>0</v>
      </c>
      <c r="AJ1820" s="2">
        <v>0</v>
      </c>
      <c r="AK1820" s="2">
        <v>0</v>
      </c>
      <c r="AL1820" s="2">
        <v>0</v>
      </c>
      <c r="AM1820" s="2">
        <v>0</v>
      </c>
      <c r="AN1820" s="2">
        <v>0</v>
      </c>
    </row>
    <row r="1821" spans="1:40" ht="15" customHeight="1" x14ac:dyDescent="0.25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3" t="s">
        <v>397</v>
      </c>
      <c r="P1821" s="3"/>
      <c r="Q1821" s="3"/>
      <c r="R1821" s="3"/>
      <c r="S1821" s="3"/>
      <c r="T1821" s="3"/>
      <c r="U1821" s="3"/>
      <c r="V1821" s="3"/>
      <c r="W1821" s="2">
        <v>60</v>
      </c>
      <c r="X1821" s="2">
        <v>9</v>
      </c>
      <c r="Y1821" s="2">
        <v>240</v>
      </c>
      <c r="Z1821" s="2">
        <v>40</v>
      </c>
      <c r="AA1821" s="2">
        <v>96</v>
      </c>
      <c r="AB1821" s="2">
        <v>16</v>
      </c>
      <c r="AC1821" s="2">
        <v>204</v>
      </c>
      <c r="AD1821" s="2">
        <v>33</v>
      </c>
      <c r="AE1821" s="2">
        <v>237</v>
      </c>
      <c r="AF1821" s="2">
        <v>1920000</v>
      </c>
      <c r="AG1821" s="2">
        <v>288000</v>
      </c>
      <c r="AH1821" s="2">
        <v>7680000</v>
      </c>
      <c r="AI1821" s="2">
        <v>1280000</v>
      </c>
      <c r="AJ1821" s="2">
        <v>3072000</v>
      </c>
      <c r="AK1821" s="2">
        <v>512000</v>
      </c>
      <c r="AL1821" s="2">
        <v>6528000</v>
      </c>
      <c r="AM1821" s="2">
        <v>1056000</v>
      </c>
      <c r="AN1821" s="2">
        <v>7584000</v>
      </c>
    </row>
    <row r="1822" spans="1:40" ht="15" customHeight="1" x14ac:dyDescent="0.25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3" t="s">
        <v>398</v>
      </c>
      <c r="P1822" s="3"/>
      <c r="Q1822" s="3"/>
      <c r="R1822" s="3"/>
      <c r="S1822" s="3"/>
      <c r="T1822" s="3"/>
      <c r="U1822" s="3"/>
      <c r="V1822" s="3"/>
      <c r="W1822" s="2">
        <v>0</v>
      </c>
      <c r="X1822" s="2">
        <v>0</v>
      </c>
      <c r="Y1822" s="2">
        <v>0</v>
      </c>
      <c r="Z1822" s="2">
        <v>0</v>
      </c>
      <c r="AA1822" s="2">
        <v>0</v>
      </c>
      <c r="AB1822" s="2">
        <v>0</v>
      </c>
      <c r="AC1822" s="2">
        <v>0</v>
      </c>
      <c r="AD1822" s="2">
        <v>0</v>
      </c>
      <c r="AE1822" s="2">
        <v>0</v>
      </c>
      <c r="AF1822" s="2">
        <v>0</v>
      </c>
      <c r="AG1822" s="2">
        <v>0</v>
      </c>
      <c r="AH1822" s="2">
        <v>0</v>
      </c>
      <c r="AI1822" s="2">
        <v>0</v>
      </c>
      <c r="AJ1822" s="2">
        <v>0</v>
      </c>
      <c r="AK1822" s="2">
        <v>0</v>
      </c>
      <c r="AL1822" s="2">
        <v>0</v>
      </c>
      <c r="AM1822" s="2">
        <v>0</v>
      </c>
      <c r="AN1822" s="2">
        <v>0</v>
      </c>
    </row>
    <row r="1823" spans="1:40" ht="15" customHeight="1" x14ac:dyDescent="0.25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3" t="s">
        <v>399</v>
      </c>
      <c r="P1823" s="3"/>
      <c r="Q1823" s="3"/>
      <c r="R1823" s="3"/>
      <c r="S1823" s="3"/>
      <c r="T1823" s="3"/>
      <c r="U1823" s="3"/>
      <c r="V1823" s="3"/>
      <c r="W1823" s="2">
        <v>-12</v>
      </c>
      <c r="X1823" s="2">
        <v>-2</v>
      </c>
      <c r="Y1823" s="2">
        <v>0</v>
      </c>
      <c r="Z1823" s="2">
        <v>0</v>
      </c>
      <c r="AA1823" s="2">
        <v>0</v>
      </c>
      <c r="AB1823" s="2">
        <v>0</v>
      </c>
      <c r="AC1823" s="2">
        <v>-12</v>
      </c>
      <c r="AD1823" s="2">
        <v>-2</v>
      </c>
      <c r="AE1823" s="2">
        <v>-14</v>
      </c>
      <c r="AF1823" s="2">
        <v>-240000</v>
      </c>
      <c r="AG1823" s="2">
        <v>-40000</v>
      </c>
      <c r="AH1823" s="2">
        <v>0</v>
      </c>
      <c r="AI1823" s="2">
        <v>0</v>
      </c>
      <c r="AJ1823" s="2">
        <v>0</v>
      </c>
      <c r="AK1823" s="2">
        <v>0</v>
      </c>
      <c r="AL1823" s="2">
        <v>-240000</v>
      </c>
      <c r="AM1823" s="2">
        <v>-40000</v>
      </c>
      <c r="AN1823" s="2">
        <v>-280000</v>
      </c>
    </row>
    <row r="1824" spans="1:40" ht="15" customHeight="1" x14ac:dyDescent="0.25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3" t="s">
        <v>400</v>
      </c>
      <c r="P1824" s="3"/>
      <c r="Q1824" s="3"/>
      <c r="R1824" s="3"/>
      <c r="S1824" s="3"/>
      <c r="T1824" s="3"/>
      <c r="U1824" s="3"/>
      <c r="V1824" s="3"/>
      <c r="W1824" s="2">
        <v>0</v>
      </c>
      <c r="X1824" s="2">
        <v>0</v>
      </c>
      <c r="Y1824" s="2">
        <v>480</v>
      </c>
      <c r="Z1824" s="2">
        <v>96</v>
      </c>
      <c r="AA1824" s="2">
        <v>100</v>
      </c>
      <c r="AB1824" s="2">
        <v>20</v>
      </c>
      <c r="AC1824" s="2">
        <v>380</v>
      </c>
      <c r="AD1824" s="2">
        <v>76</v>
      </c>
      <c r="AE1824" s="2">
        <v>456</v>
      </c>
      <c r="AF1824" s="2">
        <v>0</v>
      </c>
      <c r="AG1824" s="2">
        <v>0</v>
      </c>
      <c r="AH1824" s="2">
        <v>24000000</v>
      </c>
      <c r="AI1824" s="2">
        <v>4800000</v>
      </c>
      <c r="AJ1824" s="2">
        <v>5000000</v>
      </c>
      <c r="AK1824" s="2">
        <v>1000000</v>
      </c>
      <c r="AL1824" s="2">
        <v>19000000</v>
      </c>
      <c r="AM1824" s="2">
        <v>3800000</v>
      </c>
      <c r="AN1824" s="2">
        <v>22800000</v>
      </c>
    </row>
    <row r="1825" spans="1:40" ht="15" customHeight="1" x14ac:dyDescent="0.2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3" t="s">
        <v>401</v>
      </c>
      <c r="P1825" s="3"/>
      <c r="Q1825" s="3"/>
      <c r="R1825" s="3"/>
      <c r="S1825" s="3"/>
      <c r="T1825" s="3"/>
      <c r="U1825" s="3"/>
      <c r="V1825" s="3"/>
      <c r="W1825" s="2">
        <v>0</v>
      </c>
      <c r="X1825" s="2">
        <v>0</v>
      </c>
      <c r="Y1825" s="2">
        <v>0</v>
      </c>
      <c r="Z1825" s="2">
        <v>0</v>
      </c>
      <c r="AA1825" s="2">
        <v>0</v>
      </c>
      <c r="AB1825" s="2">
        <v>0</v>
      </c>
      <c r="AC1825" s="2">
        <v>0</v>
      </c>
      <c r="AD1825" s="2">
        <v>0</v>
      </c>
      <c r="AE1825" s="2">
        <v>0</v>
      </c>
      <c r="AF1825" s="2">
        <v>0</v>
      </c>
      <c r="AG1825" s="2">
        <v>0</v>
      </c>
      <c r="AH1825" s="2">
        <v>0</v>
      </c>
      <c r="AI1825" s="2">
        <v>0</v>
      </c>
      <c r="AJ1825" s="2">
        <v>0</v>
      </c>
      <c r="AK1825" s="2">
        <v>0</v>
      </c>
      <c r="AL1825" s="2">
        <v>0</v>
      </c>
      <c r="AM1825" s="2">
        <v>0</v>
      </c>
      <c r="AN1825" s="2">
        <v>0</v>
      </c>
    </row>
    <row r="1826" spans="1:40" ht="15" customHeight="1" x14ac:dyDescent="0.25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3" t="s">
        <v>402</v>
      </c>
      <c r="P1826" s="3"/>
      <c r="Q1826" s="3"/>
      <c r="R1826" s="3"/>
      <c r="S1826" s="3"/>
      <c r="T1826" s="3"/>
      <c r="U1826" s="3"/>
      <c r="V1826" s="3"/>
      <c r="W1826" s="2">
        <v>1696</v>
      </c>
      <c r="X1826" s="2">
        <v>152</v>
      </c>
      <c r="Y1826" s="2">
        <v>0</v>
      </c>
      <c r="Z1826" s="2">
        <v>0</v>
      </c>
      <c r="AA1826" s="2">
        <v>384</v>
      </c>
      <c r="AB1826" s="2">
        <v>32</v>
      </c>
      <c r="AC1826" s="2">
        <v>1312</v>
      </c>
      <c r="AD1826" s="2">
        <v>120</v>
      </c>
      <c r="AE1826" s="2">
        <v>1432</v>
      </c>
      <c r="AF1826" s="2">
        <v>27136000</v>
      </c>
      <c r="AG1826" s="2">
        <v>2432000</v>
      </c>
      <c r="AH1826" s="2">
        <v>0</v>
      </c>
      <c r="AI1826" s="2">
        <v>0</v>
      </c>
      <c r="AJ1826" s="2">
        <v>6144000</v>
      </c>
      <c r="AK1826" s="2">
        <v>512000</v>
      </c>
      <c r="AL1826" s="2">
        <v>20992000</v>
      </c>
      <c r="AM1826" s="2">
        <v>1920000</v>
      </c>
      <c r="AN1826" s="2">
        <v>22912000</v>
      </c>
    </row>
    <row r="1827" spans="1:40" ht="15" customHeight="1" x14ac:dyDescent="0.25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3" t="s">
        <v>403</v>
      </c>
      <c r="P1827" s="3"/>
      <c r="Q1827" s="3"/>
      <c r="R1827" s="3"/>
      <c r="S1827" s="3"/>
      <c r="T1827" s="3"/>
      <c r="U1827" s="3"/>
      <c r="V1827" s="3"/>
      <c r="W1827" s="2">
        <v>270</v>
      </c>
      <c r="X1827" s="2">
        <v>85</v>
      </c>
      <c r="Y1827" s="2">
        <v>0</v>
      </c>
      <c r="Z1827" s="2">
        <v>0</v>
      </c>
      <c r="AA1827" s="2">
        <v>48</v>
      </c>
      <c r="AB1827" s="2">
        <v>16</v>
      </c>
      <c r="AC1827" s="2">
        <v>222</v>
      </c>
      <c r="AD1827" s="2">
        <v>69</v>
      </c>
      <c r="AE1827" s="2">
        <v>291</v>
      </c>
      <c r="AF1827" s="2">
        <v>8100000</v>
      </c>
      <c r="AG1827" s="2">
        <v>2550000</v>
      </c>
      <c r="AH1827" s="2">
        <v>0</v>
      </c>
      <c r="AI1827" s="2">
        <v>0</v>
      </c>
      <c r="AJ1827" s="2">
        <v>1440000</v>
      </c>
      <c r="AK1827" s="2">
        <v>480000</v>
      </c>
      <c r="AL1827" s="2">
        <v>6660000</v>
      </c>
      <c r="AM1827" s="2">
        <v>2070000</v>
      </c>
      <c r="AN1827" s="2">
        <v>8730000</v>
      </c>
    </row>
    <row r="1828" spans="1:40" ht="15" customHeight="1" x14ac:dyDescent="0.25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3" t="s">
        <v>404</v>
      </c>
      <c r="P1828" s="3"/>
      <c r="Q1828" s="3"/>
      <c r="R1828" s="3"/>
      <c r="S1828" s="3"/>
      <c r="T1828" s="3"/>
      <c r="U1828" s="3"/>
      <c r="V1828" s="3"/>
      <c r="W1828" s="2">
        <v>321</v>
      </c>
      <c r="X1828" s="2">
        <v>5</v>
      </c>
      <c r="Y1828" s="2">
        <v>0</v>
      </c>
      <c r="Z1828" s="2">
        <v>0</v>
      </c>
      <c r="AA1828" s="2">
        <v>32</v>
      </c>
      <c r="AB1828" s="2">
        <v>0</v>
      </c>
      <c r="AC1828" s="2">
        <v>289</v>
      </c>
      <c r="AD1828" s="2">
        <v>5</v>
      </c>
      <c r="AE1828" s="2">
        <v>294</v>
      </c>
      <c r="AF1828" s="2">
        <v>5136000</v>
      </c>
      <c r="AG1828" s="2">
        <v>80000</v>
      </c>
      <c r="AH1828" s="2">
        <v>0</v>
      </c>
      <c r="AI1828" s="2">
        <v>0</v>
      </c>
      <c r="AJ1828" s="2">
        <v>512000</v>
      </c>
      <c r="AK1828" s="2">
        <v>0</v>
      </c>
      <c r="AL1828" s="2">
        <v>4624000</v>
      </c>
      <c r="AM1828" s="2">
        <v>80000</v>
      </c>
      <c r="AN1828" s="2">
        <v>4704000</v>
      </c>
    </row>
    <row r="1829" spans="1:40" ht="15" customHeight="1" x14ac:dyDescent="0.25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3" t="s">
        <v>405</v>
      </c>
      <c r="P1829" s="3"/>
      <c r="Q1829" s="3"/>
      <c r="R1829" s="3"/>
      <c r="S1829" s="3"/>
      <c r="T1829" s="3"/>
      <c r="U1829" s="3"/>
      <c r="V1829" s="3"/>
      <c r="W1829" s="2">
        <v>43</v>
      </c>
      <c r="X1829" s="2">
        <v>7</v>
      </c>
      <c r="Y1829" s="2">
        <v>0</v>
      </c>
      <c r="Z1829" s="2">
        <v>0</v>
      </c>
      <c r="AA1829" s="2">
        <v>60</v>
      </c>
      <c r="AB1829" s="2">
        <v>5</v>
      </c>
      <c r="AC1829" s="2">
        <v>-17</v>
      </c>
      <c r="AD1829" s="2">
        <v>2</v>
      </c>
      <c r="AE1829" s="2">
        <v>-15</v>
      </c>
      <c r="AF1829" s="2">
        <v>1204000</v>
      </c>
      <c r="AG1829" s="2">
        <v>196000</v>
      </c>
      <c r="AH1829" s="2">
        <v>0</v>
      </c>
      <c r="AI1829" s="2">
        <v>0</v>
      </c>
      <c r="AJ1829" s="2">
        <v>1680000</v>
      </c>
      <c r="AK1829" s="2">
        <v>140000</v>
      </c>
      <c r="AL1829" s="2">
        <v>-476000</v>
      </c>
      <c r="AM1829" s="2">
        <v>56000</v>
      </c>
      <c r="AN1829" s="2">
        <v>-420000</v>
      </c>
    </row>
    <row r="1830" spans="1:40" ht="15" customHeight="1" x14ac:dyDescent="0.25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3" t="s">
        <v>406</v>
      </c>
      <c r="P1830" s="3"/>
      <c r="Q1830" s="3"/>
      <c r="R1830" s="3"/>
      <c r="S1830" s="3"/>
      <c r="T1830" s="3"/>
      <c r="U1830" s="3"/>
      <c r="V1830" s="3"/>
      <c r="W1830" s="2">
        <v>176</v>
      </c>
      <c r="X1830" s="2">
        <v>73</v>
      </c>
      <c r="Y1830" s="2">
        <v>480</v>
      </c>
      <c r="Z1830" s="2">
        <v>40</v>
      </c>
      <c r="AA1830" s="2">
        <v>300</v>
      </c>
      <c r="AB1830" s="2">
        <v>23</v>
      </c>
      <c r="AC1830" s="2">
        <v>356</v>
      </c>
      <c r="AD1830" s="2">
        <v>90</v>
      </c>
      <c r="AE1830" s="2">
        <v>446</v>
      </c>
      <c r="AF1830" s="2">
        <v>1584000</v>
      </c>
      <c r="AG1830" s="2">
        <v>657000</v>
      </c>
      <c r="AH1830" s="2">
        <v>4320000</v>
      </c>
      <c r="AI1830" s="2">
        <v>360000</v>
      </c>
      <c r="AJ1830" s="2">
        <v>2700000</v>
      </c>
      <c r="AK1830" s="2">
        <v>207000</v>
      </c>
      <c r="AL1830" s="2">
        <v>3204000</v>
      </c>
      <c r="AM1830" s="2">
        <v>810000</v>
      </c>
      <c r="AN1830" s="2">
        <v>4014000</v>
      </c>
    </row>
    <row r="1831" spans="1:40" ht="15" customHeight="1" x14ac:dyDescent="0.25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3" t="s">
        <v>407</v>
      </c>
      <c r="P1831" s="3"/>
      <c r="Q1831" s="3"/>
      <c r="R1831" s="3"/>
      <c r="S1831" s="3"/>
      <c r="T1831" s="3"/>
      <c r="U1831" s="3"/>
      <c r="V1831" s="3"/>
      <c r="W1831" s="2">
        <v>184</v>
      </c>
      <c r="X1831" s="2">
        <v>16</v>
      </c>
      <c r="Y1831" s="2">
        <v>320</v>
      </c>
      <c r="Z1831" s="2">
        <v>40</v>
      </c>
      <c r="AA1831" s="2">
        <v>223</v>
      </c>
      <c r="AB1831" s="2">
        <v>41</v>
      </c>
      <c r="AC1831" s="2">
        <v>281</v>
      </c>
      <c r="AD1831" s="2">
        <v>15</v>
      </c>
      <c r="AE1831" s="2">
        <v>296</v>
      </c>
      <c r="AF1831" s="2">
        <v>4048000</v>
      </c>
      <c r="AG1831" s="2">
        <v>352000</v>
      </c>
      <c r="AH1831" s="2">
        <v>7040000</v>
      </c>
      <c r="AI1831" s="2">
        <v>880000</v>
      </c>
      <c r="AJ1831" s="2">
        <v>4906000</v>
      </c>
      <c r="AK1831" s="2">
        <v>902000</v>
      </c>
      <c r="AL1831" s="2">
        <v>6182000</v>
      </c>
      <c r="AM1831" s="2">
        <v>330000</v>
      </c>
      <c r="AN1831" s="2">
        <v>6512000</v>
      </c>
    </row>
    <row r="1832" spans="1:40" ht="15" customHeight="1" x14ac:dyDescent="0.25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3" t="s">
        <v>408</v>
      </c>
      <c r="P1832" s="3"/>
      <c r="Q1832" s="3"/>
      <c r="R1832" s="3"/>
      <c r="S1832" s="3"/>
      <c r="T1832" s="3"/>
      <c r="U1832" s="3"/>
      <c r="V1832" s="3"/>
      <c r="W1832" s="2">
        <v>80</v>
      </c>
      <c r="X1832" s="2">
        <v>77</v>
      </c>
      <c r="Y1832" s="2">
        <v>320</v>
      </c>
      <c r="Z1832" s="2">
        <v>40</v>
      </c>
      <c r="AA1832" s="2">
        <v>211</v>
      </c>
      <c r="AB1832" s="2">
        <v>9</v>
      </c>
      <c r="AC1832" s="2">
        <v>189</v>
      </c>
      <c r="AD1832" s="2">
        <v>108</v>
      </c>
      <c r="AE1832" s="2">
        <v>297</v>
      </c>
      <c r="AF1832" s="2">
        <v>1760000</v>
      </c>
      <c r="AG1832" s="2">
        <v>1694000</v>
      </c>
      <c r="AH1832" s="2">
        <v>7040000</v>
      </c>
      <c r="AI1832" s="2">
        <v>880000</v>
      </c>
      <c r="AJ1832" s="2">
        <v>4642000</v>
      </c>
      <c r="AK1832" s="2">
        <v>198000</v>
      </c>
      <c r="AL1832" s="2">
        <v>4158000</v>
      </c>
      <c r="AM1832" s="2">
        <v>2376000</v>
      </c>
      <c r="AN1832" s="2">
        <v>6534000</v>
      </c>
    </row>
    <row r="1833" spans="1:40" ht="15" customHeight="1" x14ac:dyDescent="0.25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3" t="s">
        <v>409</v>
      </c>
      <c r="P1833" s="3"/>
      <c r="Q1833" s="3"/>
      <c r="R1833" s="3"/>
      <c r="S1833" s="3"/>
      <c r="T1833" s="3"/>
      <c r="U1833" s="3"/>
      <c r="V1833" s="3"/>
      <c r="W1833" s="2">
        <v>78</v>
      </c>
      <c r="X1833" s="2">
        <v>9</v>
      </c>
      <c r="Y1833" s="2">
        <v>320</v>
      </c>
      <c r="Z1833" s="2">
        <v>40</v>
      </c>
      <c r="AA1833" s="2">
        <v>141</v>
      </c>
      <c r="AB1833" s="2">
        <v>8</v>
      </c>
      <c r="AC1833" s="2">
        <v>257</v>
      </c>
      <c r="AD1833" s="2">
        <v>41</v>
      </c>
      <c r="AE1833" s="2">
        <v>298</v>
      </c>
      <c r="AF1833" s="2">
        <v>1716000</v>
      </c>
      <c r="AG1833" s="2">
        <v>198000</v>
      </c>
      <c r="AH1833" s="2">
        <v>7040000</v>
      </c>
      <c r="AI1833" s="2">
        <v>880000</v>
      </c>
      <c r="AJ1833" s="2">
        <v>3102000</v>
      </c>
      <c r="AK1833" s="2">
        <v>176000</v>
      </c>
      <c r="AL1833" s="2">
        <v>5654000</v>
      </c>
      <c r="AM1833" s="2">
        <v>902000</v>
      </c>
      <c r="AN1833" s="2">
        <v>6556000</v>
      </c>
    </row>
    <row r="1834" spans="1:40" ht="15" customHeight="1" x14ac:dyDescent="0.25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3" t="s">
        <v>410</v>
      </c>
      <c r="P1834" s="3"/>
      <c r="Q1834" s="3"/>
      <c r="R1834" s="3"/>
      <c r="S1834" s="3"/>
      <c r="T1834" s="3"/>
      <c r="U1834" s="3"/>
      <c r="V1834" s="3"/>
      <c r="W1834" s="2">
        <v>77</v>
      </c>
      <c r="X1834" s="2">
        <v>61</v>
      </c>
      <c r="Y1834" s="2">
        <v>0</v>
      </c>
      <c r="Z1834" s="2">
        <v>0</v>
      </c>
      <c r="AA1834" s="2">
        <v>126</v>
      </c>
      <c r="AB1834" s="2">
        <v>13</v>
      </c>
      <c r="AC1834" s="2">
        <v>-49</v>
      </c>
      <c r="AD1834" s="2">
        <v>48</v>
      </c>
      <c r="AE1834" s="2">
        <v>-1</v>
      </c>
      <c r="AF1834" s="2">
        <v>2541000</v>
      </c>
      <c r="AG1834" s="2">
        <v>2013000</v>
      </c>
      <c r="AH1834" s="2">
        <v>0</v>
      </c>
      <c r="AI1834" s="2">
        <v>0</v>
      </c>
      <c r="AJ1834" s="2">
        <v>4158000</v>
      </c>
      <c r="AK1834" s="2">
        <v>429000</v>
      </c>
      <c r="AL1834" s="2">
        <v>-1617000</v>
      </c>
      <c r="AM1834" s="2">
        <v>1584000</v>
      </c>
      <c r="AN1834" s="2">
        <v>-33000</v>
      </c>
    </row>
    <row r="1835" spans="1:40" ht="15" customHeight="1" x14ac:dyDescent="0.2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3" t="s">
        <v>411</v>
      </c>
      <c r="P1835" s="3"/>
      <c r="Q1835" s="3"/>
      <c r="R1835" s="3"/>
      <c r="S1835" s="3"/>
      <c r="T1835" s="3"/>
      <c r="U1835" s="3"/>
      <c r="V1835" s="3"/>
      <c r="W1835" s="2">
        <v>93</v>
      </c>
      <c r="X1835" s="2">
        <v>8</v>
      </c>
      <c r="Y1835" s="2">
        <v>0</v>
      </c>
      <c r="Z1835" s="2">
        <v>0</v>
      </c>
      <c r="AA1835" s="2">
        <v>96</v>
      </c>
      <c r="AB1835" s="2">
        <v>4</v>
      </c>
      <c r="AC1835" s="2">
        <v>-3</v>
      </c>
      <c r="AD1835" s="2">
        <v>4</v>
      </c>
      <c r="AE1835" s="2">
        <v>1</v>
      </c>
      <c r="AF1835" s="2">
        <v>3069000</v>
      </c>
      <c r="AG1835" s="2">
        <v>264000</v>
      </c>
      <c r="AH1835" s="2">
        <v>0</v>
      </c>
      <c r="AI1835" s="2">
        <v>0</v>
      </c>
      <c r="AJ1835" s="2">
        <v>3168000</v>
      </c>
      <c r="AK1835" s="2">
        <v>132000</v>
      </c>
      <c r="AL1835" s="2">
        <v>-99000</v>
      </c>
      <c r="AM1835" s="2">
        <v>132000</v>
      </c>
      <c r="AN1835" s="2">
        <v>33000</v>
      </c>
    </row>
    <row r="1836" spans="1:40" ht="15" customHeight="1" x14ac:dyDescent="0.25">
      <c r="A1836" s="5"/>
      <c r="B1836" s="5"/>
      <c r="C1836" s="5"/>
      <c r="D1836" s="5"/>
      <c r="E1836" s="5"/>
      <c r="F1836" s="5"/>
      <c r="G1836" s="5"/>
      <c r="H1836" s="7" t="s">
        <v>209</v>
      </c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2">
        <v>3156</v>
      </c>
      <c r="X1836" s="2">
        <v>513</v>
      </c>
      <c r="Y1836" s="2">
        <v>2214</v>
      </c>
      <c r="Z1836" s="2">
        <v>305</v>
      </c>
      <c r="AA1836" s="2">
        <v>1925</v>
      </c>
      <c r="AB1836" s="2">
        <v>205</v>
      </c>
      <c r="AC1836" s="2">
        <v>3445</v>
      </c>
      <c r="AD1836" s="2">
        <v>613</v>
      </c>
      <c r="AE1836" s="2">
        <v>4058</v>
      </c>
      <c r="AF1836" s="2">
        <v>61574000</v>
      </c>
      <c r="AG1836" s="2">
        <v>11234000</v>
      </c>
      <c r="AH1836" s="2">
        <v>59280000</v>
      </c>
      <c r="AI1836" s="2">
        <v>9440000</v>
      </c>
      <c r="AJ1836" s="2">
        <v>44844000</v>
      </c>
      <c r="AK1836" s="2">
        <v>5408000</v>
      </c>
      <c r="AL1836" s="2">
        <v>76010000</v>
      </c>
      <c r="AM1836" s="2">
        <v>15266000</v>
      </c>
      <c r="AN1836" s="2">
        <v>91276000</v>
      </c>
    </row>
    <row r="1837" spans="1:40" ht="15" customHeight="1" x14ac:dyDescent="0.25">
      <c r="A1837" s="5"/>
      <c r="B1837" s="5"/>
      <c r="C1837" s="5"/>
      <c r="D1837" s="5"/>
      <c r="E1837" s="5"/>
      <c r="F1837" s="5"/>
      <c r="G1837" s="5"/>
      <c r="H1837" s="6" t="s">
        <v>210</v>
      </c>
      <c r="I1837" s="6"/>
      <c r="J1837" s="6"/>
      <c r="K1837" s="6"/>
      <c r="L1837" s="6"/>
      <c r="M1837" s="6"/>
      <c r="N1837" s="6"/>
      <c r="O1837" s="3" t="s">
        <v>391</v>
      </c>
      <c r="P1837" s="3"/>
      <c r="Q1837" s="3"/>
      <c r="R1837" s="3"/>
      <c r="S1837" s="3"/>
      <c r="T1837" s="3"/>
      <c r="U1837" s="3"/>
      <c r="V1837" s="3"/>
      <c r="W1837" s="2">
        <v>486</v>
      </c>
      <c r="X1837" s="2">
        <v>81</v>
      </c>
      <c r="Y1837" s="2">
        <v>0</v>
      </c>
      <c r="Z1837" s="2">
        <v>0</v>
      </c>
      <c r="AA1837" s="2">
        <v>0</v>
      </c>
      <c r="AB1837" s="2">
        <v>0</v>
      </c>
      <c r="AC1837" s="2">
        <v>486</v>
      </c>
      <c r="AD1837" s="2">
        <v>81</v>
      </c>
      <c r="AE1837" s="2">
        <v>567</v>
      </c>
      <c r="AF1837" s="2">
        <v>4860000</v>
      </c>
      <c r="AG1837" s="2">
        <v>810000</v>
      </c>
      <c r="AH1837" s="2">
        <v>0</v>
      </c>
      <c r="AI1837" s="2">
        <v>0</v>
      </c>
      <c r="AJ1837" s="2">
        <v>0</v>
      </c>
      <c r="AK1837" s="2">
        <v>0</v>
      </c>
      <c r="AL1837" s="2">
        <v>4860000</v>
      </c>
      <c r="AM1837" s="2">
        <v>810000</v>
      </c>
      <c r="AN1837" s="2">
        <v>5670000</v>
      </c>
    </row>
    <row r="1838" spans="1:40" ht="15" customHeight="1" x14ac:dyDescent="0.25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3" t="s">
        <v>392</v>
      </c>
      <c r="P1838" s="3"/>
      <c r="Q1838" s="3"/>
      <c r="R1838" s="3"/>
      <c r="S1838" s="3"/>
      <c r="T1838" s="3"/>
      <c r="U1838" s="3"/>
      <c r="V1838" s="3"/>
      <c r="W1838" s="2">
        <v>-24</v>
      </c>
      <c r="X1838" s="2">
        <v>-4</v>
      </c>
      <c r="Y1838" s="2">
        <v>0</v>
      </c>
      <c r="Z1838" s="2">
        <v>0</v>
      </c>
      <c r="AA1838" s="2">
        <v>0</v>
      </c>
      <c r="AB1838" s="2">
        <v>0</v>
      </c>
      <c r="AC1838" s="2">
        <v>-24</v>
      </c>
      <c r="AD1838" s="2">
        <v>-4</v>
      </c>
      <c r="AE1838" s="2">
        <v>-28</v>
      </c>
      <c r="AF1838" s="2">
        <v>-240000</v>
      </c>
      <c r="AG1838" s="2">
        <v>-40000</v>
      </c>
      <c r="AH1838" s="2">
        <v>0</v>
      </c>
      <c r="AI1838" s="2">
        <v>0</v>
      </c>
      <c r="AJ1838" s="2">
        <v>0</v>
      </c>
      <c r="AK1838" s="2">
        <v>0</v>
      </c>
      <c r="AL1838" s="2">
        <v>-240000</v>
      </c>
      <c r="AM1838" s="2">
        <v>-40000</v>
      </c>
      <c r="AN1838" s="2">
        <v>-280000</v>
      </c>
    </row>
    <row r="1839" spans="1:40" ht="15" customHeight="1" x14ac:dyDescent="0.25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3" t="s">
        <v>393</v>
      </c>
      <c r="P1839" s="3"/>
      <c r="Q1839" s="3"/>
      <c r="R1839" s="3"/>
      <c r="S1839" s="3"/>
      <c r="T1839" s="3"/>
      <c r="U1839" s="3"/>
      <c r="V1839" s="3"/>
      <c r="W1839" s="2">
        <v>4</v>
      </c>
      <c r="X1839" s="2">
        <v>1</v>
      </c>
      <c r="Y1839" s="2">
        <v>0</v>
      </c>
      <c r="Z1839" s="2">
        <v>0</v>
      </c>
      <c r="AA1839" s="2">
        <v>0</v>
      </c>
      <c r="AB1839" s="2">
        <v>0</v>
      </c>
      <c r="AC1839" s="2">
        <v>4</v>
      </c>
      <c r="AD1839" s="2">
        <v>1</v>
      </c>
      <c r="AE1839" s="2">
        <v>5</v>
      </c>
      <c r="AF1839" s="2">
        <v>100000</v>
      </c>
      <c r="AG1839" s="2">
        <v>25000</v>
      </c>
      <c r="AH1839" s="2">
        <v>0</v>
      </c>
      <c r="AI1839" s="2">
        <v>0</v>
      </c>
      <c r="AJ1839" s="2">
        <v>0</v>
      </c>
      <c r="AK1839" s="2">
        <v>0</v>
      </c>
      <c r="AL1839" s="2">
        <v>100000</v>
      </c>
      <c r="AM1839" s="2">
        <v>25000</v>
      </c>
      <c r="AN1839" s="2">
        <v>125000</v>
      </c>
    </row>
    <row r="1840" spans="1:40" ht="15" customHeight="1" x14ac:dyDescent="0.25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3" t="s">
        <v>394</v>
      </c>
      <c r="P1840" s="3"/>
      <c r="Q1840" s="3"/>
      <c r="R1840" s="3"/>
      <c r="S1840" s="3"/>
      <c r="T1840" s="3"/>
      <c r="U1840" s="3"/>
      <c r="V1840" s="3"/>
      <c r="W1840" s="2">
        <v>0</v>
      </c>
      <c r="X1840" s="2">
        <v>0</v>
      </c>
      <c r="Y1840" s="2">
        <v>0</v>
      </c>
      <c r="Z1840" s="2">
        <v>0</v>
      </c>
      <c r="AA1840" s="2">
        <v>0</v>
      </c>
      <c r="AB1840" s="2">
        <v>0</v>
      </c>
      <c r="AC1840" s="2">
        <v>0</v>
      </c>
      <c r="AD1840" s="2">
        <v>0</v>
      </c>
      <c r="AE1840" s="2">
        <v>0</v>
      </c>
      <c r="AF1840" s="2">
        <v>0</v>
      </c>
      <c r="AG1840" s="2">
        <v>0</v>
      </c>
      <c r="AH1840" s="2">
        <v>0</v>
      </c>
      <c r="AI1840" s="2">
        <v>0</v>
      </c>
      <c r="AJ1840" s="2">
        <v>0</v>
      </c>
      <c r="AK1840" s="2">
        <v>0</v>
      </c>
      <c r="AL1840" s="2">
        <v>0</v>
      </c>
      <c r="AM1840" s="2">
        <v>0</v>
      </c>
      <c r="AN1840" s="2">
        <v>0</v>
      </c>
    </row>
    <row r="1841" spans="1:40" ht="15" customHeight="1" x14ac:dyDescent="0.25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3" t="s">
        <v>395</v>
      </c>
      <c r="P1841" s="3"/>
      <c r="Q1841" s="3"/>
      <c r="R1841" s="3"/>
      <c r="S1841" s="3"/>
      <c r="T1841" s="3"/>
      <c r="U1841" s="3"/>
      <c r="V1841" s="3"/>
      <c r="W1841" s="2">
        <v>61</v>
      </c>
      <c r="X1841" s="2">
        <v>10</v>
      </c>
      <c r="Y1841" s="2">
        <v>0</v>
      </c>
      <c r="Z1841" s="2">
        <v>0</v>
      </c>
      <c r="AA1841" s="2">
        <v>0</v>
      </c>
      <c r="AB1841" s="2">
        <v>0</v>
      </c>
      <c r="AC1841" s="2">
        <v>61</v>
      </c>
      <c r="AD1841" s="2">
        <v>10</v>
      </c>
      <c r="AE1841" s="2">
        <v>71</v>
      </c>
      <c r="AF1841" s="2">
        <v>2440000</v>
      </c>
      <c r="AG1841" s="2">
        <v>407000</v>
      </c>
      <c r="AH1841" s="2">
        <v>0</v>
      </c>
      <c r="AI1841" s="2">
        <v>0</v>
      </c>
      <c r="AJ1841" s="2">
        <v>0</v>
      </c>
      <c r="AK1841" s="2">
        <v>0</v>
      </c>
      <c r="AL1841" s="2">
        <v>2440000</v>
      </c>
      <c r="AM1841" s="2">
        <v>407000</v>
      </c>
      <c r="AN1841" s="2">
        <v>2847000</v>
      </c>
    </row>
    <row r="1842" spans="1:40" ht="15" customHeight="1" x14ac:dyDescent="0.25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3" t="s">
        <v>396</v>
      </c>
      <c r="P1842" s="3"/>
      <c r="Q1842" s="3"/>
      <c r="R1842" s="3"/>
      <c r="S1842" s="3"/>
      <c r="T1842" s="3"/>
      <c r="U1842" s="3"/>
      <c r="V1842" s="3"/>
      <c r="W1842" s="2">
        <v>43</v>
      </c>
      <c r="X1842" s="2">
        <v>6</v>
      </c>
      <c r="Y1842" s="2">
        <v>0</v>
      </c>
      <c r="Z1842" s="2">
        <v>0</v>
      </c>
      <c r="AA1842" s="2">
        <v>0</v>
      </c>
      <c r="AB1842" s="2">
        <v>0</v>
      </c>
      <c r="AC1842" s="2">
        <v>43</v>
      </c>
      <c r="AD1842" s="2">
        <v>6</v>
      </c>
      <c r="AE1842" s="2">
        <v>49</v>
      </c>
      <c r="AF1842" s="2">
        <v>3440000</v>
      </c>
      <c r="AG1842" s="2">
        <v>480000</v>
      </c>
      <c r="AH1842" s="2">
        <v>0</v>
      </c>
      <c r="AI1842" s="2">
        <v>0</v>
      </c>
      <c r="AJ1842" s="2">
        <v>0</v>
      </c>
      <c r="AK1842" s="2">
        <v>0</v>
      </c>
      <c r="AL1842" s="2">
        <v>3440000</v>
      </c>
      <c r="AM1842" s="2">
        <v>480000</v>
      </c>
      <c r="AN1842" s="2">
        <v>3920000</v>
      </c>
    </row>
    <row r="1843" spans="1:40" ht="15" customHeight="1" x14ac:dyDescent="0.25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3" t="s">
        <v>397</v>
      </c>
      <c r="P1843" s="3"/>
      <c r="Q1843" s="3"/>
      <c r="R1843" s="3"/>
      <c r="S1843" s="3"/>
      <c r="T1843" s="3"/>
      <c r="U1843" s="3"/>
      <c r="V1843" s="3"/>
      <c r="W1843" s="2">
        <v>-1041</v>
      </c>
      <c r="X1843" s="2">
        <v>-152</v>
      </c>
      <c r="Y1843" s="2">
        <v>0</v>
      </c>
      <c r="Z1843" s="2">
        <v>0</v>
      </c>
      <c r="AA1843" s="2">
        <v>0</v>
      </c>
      <c r="AB1843" s="2">
        <v>0</v>
      </c>
      <c r="AC1843" s="2">
        <v>-1041</v>
      </c>
      <c r="AD1843" s="2">
        <v>-152</v>
      </c>
      <c r="AE1843" s="2">
        <v>-1193</v>
      </c>
      <c r="AF1843" s="2">
        <v>-33312000</v>
      </c>
      <c r="AG1843" s="2">
        <v>-4880000</v>
      </c>
      <c r="AH1843" s="2">
        <v>0</v>
      </c>
      <c r="AI1843" s="2">
        <v>0</v>
      </c>
      <c r="AJ1843" s="2">
        <v>0</v>
      </c>
      <c r="AK1843" s="2">
        <v>0</v>
      </c>
      <c r="AL1843" s="2">
        <v>-33312000</v>
      </c>
      <c r="AM1843" s="2">
        <v>-4880000</v>
      </c>
      <c r="AN1843" s="2">
        <v>-38192000</v>
      </c>
    </row>
    <row r="1844" spans="1:40" ht="15" customHeight="1" x14ac:dyDescent="0.25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3" t="s">
        <v>398</v>
      </c>
      <c r="P1844" s="3"/>
      <c r="Q1844" s="3"/>
      <c r="R1844" s="3"/>
      <c r="S1844" s="3"/>
      <c r="T1844" s="3"/>
      <c r="U1844" s="3"/>
      <c r="V1844" s="3"/>
      <c r="W1844" s="2">
        <v>17</v>
      </c>
      <c r="X1844" s="2">
        <v>4</v>
      </c>
      <c r="Y1844" s="2">
        <v>0</v>
      </c>
      <c r="Z1844" s="2">
        <v>0</v>
      </c>
      <c r="AA1844" s="2">
        <v>0</v>
      </c>
      <c r="AB1844" s="2">
        <v>0</v>
      </c>
      <c r="AC1844" s="2">
        <v>17</v>
      </c>
      <c r="AD1844" s="2">
        <v>4</v>
      </c>
      <c r="AE1844" s="2">
        <v>21</v>
      </c>
      <c r="AF1844" s="2">
        <v>1445000</v>
      </c>
      <c r="AG1844" s="2">
        <v>340000</v>
      </c>
      <c r="AH1844" s="2">
        <v>0</v>
      </c>
      <c r="AI1844" s="2">
        <v>0</v>
      </c>
      <c r="AJ1844" s="2">
        <v>0</v>
      </c>
      <c r="AK1844" s="2">
        <v>0</v>
      </c>
      <c r="AL1844" s="2">
        <v>1445000</v>
      </c>
      <c r="AM1844" s="2">
        <v>340000</v>
      </c>
      <c r="AN1844" s="2">
        <v>1785000</v>
      </c>
    </row>
    <row r="1845" spans="1:40" ht="15" customHeight="1" x14ac:dyDescent="0.2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3" t="s">
        <v>399</v>
      </c>
      <c r="P1845" s="3"/>
      <c r="Q1845" s="3"/>
      <c r="R1845" s="3"/>
      <c r="S1845" s="3"/>
      <c r="T1845" s="3"/>
      <c r="U1845" s="3"/>
      <c r="V1845" s="3"/>
      <c r="W1845" s="2">
        <v>1080</v>
      </c>
      <c r="X1845" s="2">
        <v>177</v>
      </c>
      <c r="Y1845" s="2">
        <v>0</v>
      </c>
      <c r="Z1845" s="2">
        <v>0</v>
      </c>
      <c r="AA1845" s="2">
        <v>0</v>
      </c>
      <c r="AB1845" s="2">
        <v>0</v>
      </c>
      <c r="AC1845" s="2">
        <v>1080</v>
      </c>
      <c r="AD1845" s="2">
        <v>177</v>
      </c>
      <c r="AE1845" s="2">
        <v>1257</v>
      </c>
      <c r="AF1845" s="2">
        <v>21600000</v>
      </c>
      <c r="AG1845" s="2">
        <v>3533000</v>
      </c>
      <c r="AH1845" s="2">
        <v>0</v>
      </c>
      <c r="AI1845" s="2">
        <v>0</v>
      </c>
      <c r="AJ1845" s="2">
        <v>0</v>
      </c>
      <c r="AK1845" s="2">
        <v>0</v>
      </c>
      <c r="AL1845" s="2">
        <v>21600000</v>
      </c>
      <c r="AM1845" s="2">
        <v>3533000</v>
      </c>
      <c r="AN1845" s="2">
        <v>25133000</v>
      </c>
    </row>
    <row r="1846" spans="1:40" ht="15" customHeight="1" x14ac:dyDescent="0.25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3" t="s">
        <v>400</v>
      </c>
      <c r="P1846" s="3"/>
      <c r="Q1846" s="3"/>
      <c r="R1846" s="3"/>
      <c r="S1846" s="3"/>
      <c r="T1846" s="3"/>
      <c r="U1846" s="3"/>
      <c r="V1846" s="3"/>
      <c r="W1846" s="2">
        <v>0</v>
      </c>
      <c r="X1846" s="2">
        <v>0</v>
      </c>
      <c r="Y1846" s="2">
        <v>0</v>
      </c>
      <c r="Z1846" s="2">
        <v>0</v>
      </c>
      <c r="AA1846" s="2">
        <v>0</v>
      </c>
      <c r="AB1846" s="2">
        <v>0</v>
      </c>
      <c r="AC1846" s="2">
        <v>0</v>
      </c>
      <c r="AD1846" s="2">
        <v>0</v>
      </c>
      <c r="AE1846" s="2">
        <v>0</v>
      </c>
      <c r="AF1846" s="2">
        <v>0</v>
      </c>
      <c r="AG1846" s="2">
        <v>0</v>
      </c>
      <c r="AH1846" s="2">
        <v>0</v>
      </c>
      <c r="AI1846" s="2">
        <v>0</v>
      </c>
      <c r="AJ1846" s="2">
        <v>0</v>
      </c>
      <c r="AK1846" s="2">
        <v>0</v>
      </c>
      <c r="AL1846" s="2">
        <v>0</v>
      </c>
      <c r="AM1846" s="2">
        <v>0</v>
      </c>
      <c r="AN1846" s="2">
        <v>0</v>
      </c>
    </row>
    <row r="1847" spans="1:40" ht="15" customHeight="1" x14ac:dyDescent="0.25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3" t="s">
        <v>401</v>
      </c>
      <c r="P1847" s="3"/>
      <c r="Q1847" s="3"/>
      <c r="R1847" s="3"/>
      <c r="S1847" s="3"/>
      <c r="T1847" s="3"/>
      <c r="U1847" s="3"/>
      <c r="V1847" s="3"/>
      <c r="W1847" s="2">
        <v>560</v>
      </c>
      <c r="X1847" s="2">
        <v>110</v>
      </c>
      <c r="Y1847" s="2">
        <v>0</v>
      </c>
      <c r="Z1847" s="2">
        <v>0</v>
      </c>
      <c r="AA1847" s="2">
        <v>0</v>
      </c>
      <c r="AB1847" s="2">
        <v>0</v>
      </c>
      <c r="AC1847" s="2">
        <v>560</v>
      </c>
      <c r="AD1847" s="2">
        <v>110</v>
      </c>
      <c r="AE1847" s="2">
        <v>670</v>
      </c>
      <c r="AF1847" s="2">
        <v>6720000</v>
      </c>
      <c r="AG1847" s="2">
        <v>1320000</v>
      </c>
      <c r="AH1847" s="2">
        <v>0</v>
      </c>
      <c r="AI1847" s="2">
        <v>0</v>
      </c>
      <c r="AJ1847" s="2">
        <v>0</v>
      </c>
      <c r="AK1847" s="2">
        <v>0</v>
      </c>
      <c r="AL1847" s="2">
        <v>6720000</v>
      </c>
      <c r="AM1847" s="2">
        <v>1320000</v>
      </c>
      <c r="AN1847" s="2">
        <v>8040000</v>
      </c>
    </row>
    <row r="1848" spans="1:40" ht="15" customHeight="1" x14ac:dyDescent="0.25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3" t="s">
        <v>402</v>
      </c>
      <c r="P1848" s="3"/>
      <c r="Q1848" s="3"/>
      <c r="R1848" s="3"/>
      <c r="S1848" s="3"/>
      <c r="T1848" s="3"/>
      <c r="U1848" s="3"/>
      <c r="V1848" s="3"/>
      <c r="W1848" s="2">
        <v>0</v>
      </c>
      <c r="X1848" s="2">
        <v>0</v>
      </c>
      <c r="Y1848" s="2">
        <v>0</v>
      </c>
      <c r="Z1848" s="2">
        <v>0</v>
      </c>
      <c r="AA1848" s="2">
        <v>0</v>
      </c>
      <c r="AB1848" s="2">
        <v>0</v>
      </c>
      <c r="AC1848" s="2">
        <v>0</v>
      </c>
      <c r="AD1848" s="2">
        <v>0</v>
      </c>
      <c r="AE1848" s="2">
        <v>0</v>
      </c>
      <c r="AF1848" s="2">
        <v>0</v>
      </c>
      <c r="AG1848" s="2">
        <v>0</v>
      </c>
      <c r="AH1848" s="2">
        <v>0</v>
      </c>
      <c r="AI1848" s="2">
        <v>0</v>
      </c>
      <c r="AJ1848" s="2">
        <v>0</v>
      </c>
      <c r="AK1848" s="2">
        <v>0</v>
      </c>
      <c r="AL1848" s="2">
        <v>0</v>
      </c>
      <c r="AM1848" s="2">
        <v>0</v>
      </c>
      <c r="AN1848" s="2">
        <v>0</v>
      </c>
    </row>
    <row r="1849" spans="1:40" ht="15" customHeight="1" x14ac:dyDescent="0.25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3" t="s">
        <v>403</v>
      </c>
      <c r="P1849" s="3"/>
      <c r="Q1849" s="3"/>
      <c r="R1849" s="3"/>
      <c r="S1849" s="3"/>
      <c r="T1849" s="3"/>
      <c r="U1849" s="3"/>
      <c r="V1849" s="3"/>
      <c r="W1849" s="2">
        <v>0</v>
      </c>
      <c r="X1849" s="2">
        <v>0</v>
      </c>
      <c r="Y1849" s="2">
        <v>0</v>
      </c>
      <c r="Z1849" s="2">
        <v>0</v>
      </c>
      <c r="AA1849" s="2">
        <v>0</v>
      </c>
      <c r="AB1849" s="2">
        <v>0</v>
      </c>
      <c r="AC1849" s="2">
        <v>0</v>
      </c>
      <c r="AD1849" s="2">
        <v>0</v>
      </c>
      <c r="AE1849" s="2">
        <v>0</v>
      </c>
      <c r="AF1849" s="2">
        <v>0</v>
      </c>
      <c r="AG1849" s="2">
        <v>0</v>
      </c>
      <c r="AH1849" s="2">
        <v>0</v>
      </c>
      <c r="AI1849" s="2">
        <v>0</v>
      </c>
      <c r="AJ1849" s="2">
        <v>0</v>
      </c>
      <c r="AK1849" s="2">
        <v>0</v>
      </c>
      <c r="AL1849" s="2">
        <v>0</v>
      </c>
      <c r="AM1849" s="2">
        <v>0</v>
      </c>
      <c r="AN1849" s="2">
        <v>0</v>
      </c>
    </row>
    <row r="1850" spans="1:40" ht="15" customHeight="1" x14ac:dyDescent="0.25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3" t="s">
        <v>404</v>
      </c>
      <c r="P1850" s="3"/>
      <c r="Q1850" s="3"/>
      <c r="R1850" s="3"/>
      <c r="S1850" s="3"/>
      <c r="T1850" s="3"/>
      <c r="U1850" s="3"/>
      <c r="V1850" s="3"/>
      <c r="W1850" s="2">
        <v>0</v>
      </c>
      <c r="X1850" s="2">
        <v>0</v>
      </c>
      <c r="Y1850" s="2">
        <v>0</v>
      </c>
      <c r="Z1850" s="2">
        <v>0</v>
      </c>
      <c r="AA1850" s="2">
        <v>0</v>
      </c>
      <c r="AB1850" s="2">
        <v>0</v>
      </c>
      <c r="AC1850" s="2">
        <v>0</v>
      </c>
      <c r="AD1850" s="2">
        <v>0</v>
      </c>
      <c r="AE1850" s="2">
        <v>0</v>
      </c>
      <c r="AF1850" s="2">
        <v>0</v>
      </c>
      <c r="AG1850" s="2">
        <v>0</v>
      </c>
      <c r="AH1850" s="2">
        <v>0</v>
      </c>
      <c r="AI1850" s="2">
        <v>0</v>
      </c>
      <c r="AJ1850" s="2">
        <v>0</v>
      </c>
      <c r="AK1850" s="2">
        <v>0</v>
      </c>
      <c r="AL1850" s="2">
        <v>0</v>
      </c>
      <c r="AM1850" s="2">
        <v>0</v>
      </c>
      <c r="AN1850" s="2">
        <v>0</v>
      </c>
    </row>
    <row r="1851" spans="1:40" ht="15" customHeight="1" x14ac:dyDescent="0.25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3" t="s">
        <v>405</v>
      </c>
      <c r="P1851" s="3"/>
      <c r="Q1851" s="3"/>
      <c r="R1851" s="3"/>
      <c r="S1851" s="3"/>
      <c r="T1851" s="3"/>
      <c r="U1851" s="3"/>
      <c r="V1851" s="3"/>
      <c r="W1851" s="2">
        <v>0</v>
      </c>
      <c r="X1851" s="2">
        <v>0</v>
      </c>
      <c r="Y1851" s="2">
        <v>0</v>
      </c>
      <c r="Z1851" s="2">
        <v>0</v>
      </c>
      <c r="AA1851" s="2">
        <v>0</v>
      </c>
      <c r="AB1851" s="2">
        <v>0</v>
      </c>
      <c r="AC1851" s="2">
        <v>0</v>
      </c>
      <c r="AD1851" s="2">
        <v>0</v>
      </c>
      <c r="AE1851" s="2">
        <v>0</v>
      </c>
      <c r="AF1851" s="2">
        <v>0</v>
      </c>
      <c r="AG1851" s="2">
        <v>0</v>
      </c>
      <c r="AH1851" s="2">
        <v>0</v>
      </c>
      <c r="AI1851" s="2">
        <v>0</v>
      </c>
      <c r="AJ1851" s="2">
        <v>0</v>
      </c>
      <c r="AK1851" s="2">
        <v>0</v>
      </c>
      <c r="AL1851" s="2">
        <v>0</v>
      </c>
      <c r="AM1851" s="2">
        <v>0</v>
      </c>
      <c r="AN1851" s="2">
        <v>0</v>
      </c>
    </row>
    <row r="1852" spans="1:40" ht="15" customHeight="1" x14ac:dyDescent="0.25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3" t="s">
        <v>406</v>
      </c>
      <c r="P1852" s="3"/>
      <c r="Q1852" s="3"/>
      <c r="R1852" s="3"/>
      <c r="S1852" s="3"/>
      <c r="T1852" s="3"/>
      <c r="U1852" s="3"/>
      <c r="V1852" s="3"/>
      <c r="W1852" s="2">
        <v>0</v>
      </c>
      <c r="X1852" s="2">
        <v>0</v>
      </c>
      <c r="Y1852" s="2">
        <v>0</v>
      </c>
      <c r="Z1852" s="2">
        <v>0</v>
      </c>
      <c r="AA1852" s="2">
        <v>0</v>
      </c>
      <c r="AB1852" s="2">
        <v>0</v>
      </c>
      <c r="AC1852" s="2">
        <v>0</v>
      </c>
      <c r="AD1852" s="2">
        <v>0</v>
      </c>
      <c r="AE1852" s="2">
        <v>0</v>
      </c>
      <c r="AF1852" s="2">
        <v>0</v>
      </c>
      <c r="AG1852" s="2">
        <v>0</v>
      </c>
      <c r="AH1852" s="2">
        <v>0</v>
      </c>
      <c r="AI1852" s="2">
        <v>0</v>
      </c>
      <c r="AJ1852" s="2">
        <v>0</v>
      </c>
      <c r="AK1852" s="2">
        <v>0</v>
      </c>
      <c r="AL1852" s="2">
        <v>0</v>
      </c>
      <c r="AM1852" s="2">
        <v>0</v>
      </c>
      <c r="AN1852" s="2">
        <v>0</v>
      </c>
    </row>
    <row r="1853" spans="1:40" ht="15" customHeight="1" x14ac:dyDescent="0.25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3" t="s">
        <v>407</v>
      </c>
      <c r="P1853" s="3"/>
      <c r="Q1853" s="3"/>
      <c r="R1853" s="3"/>
      <c r="S1853" s="3"/>
      <c r="T1853" s="3"/>
      <c r="U1853" s="3"/>
      <c r="V1853" s="3"/>
      <c r="W1853" s="2">
        <v>0</v>
      </c>
      <c r="X1853" s="2">
        <v>0</v>
      </c>
      <c r="Y1853" s="2">
        <v>0</v>
      </c>
      <c r="Z1853" s="2">
        <v>0</v>
      </c>
      <c r="AA1853" s="2">
        <v>0</v>
      </c>
      <c r="AB1853" s="2">
        <v>0</v>
      </c>
      <c r="AC1853" s="2">
        <v>0</v>
      </c>
      <c r="AD1853" s="2">
        <v>0</v>
      </c>
      <c r="AE1853" s="2">
        <v>0</v>
      </c>
      <c r="AF1853" s="2">
        <v>0</v>
      </c>
      <c r="AG1853" s="2">
        <v>0</v>
      </c>
      <c r="AH1853" s="2">
        <v>0</v>
      </c>
      <c r="AI1853" s="2">
        <v>0</v>
      </c>
      <c r="AJ1853" s="2">
        <v>0</v>
      </c>
      <c r="AK1853" s="2">
        <v>0</v>
      </c>
      <c r="AL1853" s="2">
        <v>0</v>
      </c>
      <c r="AM1853" s="2">
        <v>0</v>
      </c>
      <c r="AN1853" s="2">
        <v>0</v>
      </c>
    </row>
    <row r="1854" spans="1:40" ht="15" customHeight="1" x14ac:dyDescent="0.25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3" t="s">
        <v>408</v>
      </c>
      <c r="P1854" s="3"/>
      <c r="Q1854" s="3"/>
      <c r="R1854" s="3"/>
      <c r="S1854" s="3"/>
      <c r="T1854" s="3"/>
      <c r="U1854" s="3"/>
      <c r="V1854" s="3"/>
      <c r="W1854" s="2">
        <v>0</v>
      </c>
      <c r="X1854" s="2">
        <v>0</v>
      </c>
      <c r="Y1854" s="2">
        <v>0</v>
      </c>
      <c r="Z1854" s="2">
        <v>0</v>
      </c>
      <c r="AA1854" s="2">
        <v>0</v>
      </c>
      <c r="AB1854" s="2">
        <v>0</v>
      </c>
      <c r="AC1854" s="2">
        <v>0</v>
      </c>
      <c r="AD1854" s="2">
        <v>0</v>
      </c>
      <c r="AE1854" s="2">
        <v>0</v>
      </c>
      <c r="AF1854" s="2">
        <v>0</v>
      </c>
      <c r="AG1854" s="2">
        <v>0</v>
      </c>
      <c r="AH1854" s="2">
        <v>0</v>
      </c>
      <c r="AI1854" s="2">
        <v>0</v>
      </c>
      <c r="AJ1854" s="2">
        <v>0</v>
      </c>
      <c r="AK1854" s="2">
        <v>0</v>
      </c>
      <c r="AL1854" s="2">
        <v>0</v>
      </c>
      <c r="AM1854" s="2">
        <v>0</v>
      </c>
      <c r="AN1854" s="2">
        <v>0</v>
      </c>
    </row>
    <row r="1855" spans="1:40" ht="15" customHeight="1" x14ac:dyDescent="0.2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3" t="s">
        <v>409</v>
      </c>
      <c r="P1855" s="3"/>
      <c r="Q1855" s="3"/>
      <c r="R1855" s="3"/>
      <c r="S1855" s="3"/>
      <c r="T1855" s="3"/>
      <c r="U1855" s="3"/>
      <c r="V1855" s="3"/>
      <c r="W1855" s="2">
        <v>0</v>
      </c>
      <c r="X1855" s="2">
        <v>0</v>
      </c>
      <c r="Y1855" s="2">
        <v>0</v>
      </c>
      <c r="Z1855" s="2">
        <v>0</v>
      </c>
      <c r="AA1855" s="2">
        <v>0</v>
      </c>
      <c r="AB1855" s="2">
        <v>0</v>
      </c>
      <c r="AC1855" s="2">
        <v>0</v>
      </c>
      <c r="AD1855" s="2">
        <v>0</v>
      </c>
      <c r="AE1855" s="2">
        <v>0</v>
      </c>
      <c r="AF1855" s="2">
        <v>0</v>
      </c>
      <c r="AG1855" s="2">
        <v>0</v>
      </c>
      <c r="AH1855" s="2">
        <v>0</v>
      </c>
      <c r="AI1855" s="2">
        <v>0</v>
      </c>
      <c r="AJ1855" s="2">
        <v>0</v>
      </c>
      <c r="AK1855" s="2">
        <v>0</v>
      </c>
      <c r="AL1855" s="2">
        <v>0</v>
      </c>
      <c r="AM1855" s="2">
        <v>0</v>
      </c>
      <c r="AN1855" s="2">
        <v>0</v>
      </c>
    </row>
    <row r="1856" spans="1:40" ht="15" customHeight="1" x14ac:dyDescent="0.25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3" t="s">
        <v>410</v>
      </c>
      <c r="P1856" s="3"/>
      <c r="Q1856" s="3"/>
      <c r="R1856" s="3"/>
      <c r="S1856" s="3"/>
      <c r="T1856" s="3"/>
      <c r="U1856" s="3"/>
      <c r="V1856" s="3"/>
      <c r="W1856" s="2">
        <v>0</v>
      </c>
      <c r="X1856" s="2">
        <v>0</v>
      </c>
      <c r="Y1856" s="2">
        <v>0</v>
      </c>
      <c r="Z1856" s="2">
        <v>0</v>
      </c>
      <c r="AA1856" s="2">
        <v>0</v>
      </c>
      <c r="AB1856" s="2">
        <v>0</v>
      </c>
      <c r="AC1856" s="2">
        <v>0</v>
      </c>
      <c r="AD1856" s="2">
        <v>0</v>
      </c>
      <c r="AE1856" s="2">
        <v>0</v>
      </c>
      <c r="AF1856" s="2">
        <v>0</v>
      </c>
      <c r="AG1856" s="2">
        <v>0</v>
      </c>
      <c r="AH1856" s="2">
        <v>0</v>
      </c>
      <c r="AI1856" s="2">
        <v>0</v>
      </c>
      <c r="AJ1856" s="2">
        <v>0</v>
      </c>
      <c r="AK1856" s="2">
        <v>0</v>
      </c>
      <c r="AL1856" s="2">
        <v>0</v>
      </c>
      <c r="AM1856" s="2">
        <v>0</v>
      </c>
      <c r="AN1856" s="2">
        <v>0</v>
      </c>
    </row>
    <row r="1857" spans="1:40" ht="15" customHeight="1" x14ac:dyDescent="0.25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3" t="s">
        <v>411</v>
      </c>
      <c r="P1857" s="3"/>
      <c r="Q1857" s="3"/>
      <c r="R1857" s="3"/>
      <c r="S1857" s="3"/>
      <c r="T1857" s="3"/>
      <c r="U1857" s="3"/>
      <c r="V1857" s="3"/>
      <c r="W1857" s="2">
        <v>0</v>
      </c>
      <c r="X1857" s="2">
        <v>0</v>
      </c>
      <c r="Y1857" s="2">
        <v>0</v>
      </c>
      <c r="Z1857" s="2">
        <v>0</v>
      </c>
      <c r="AA1857" s="2">
        <v>0</v>
      </c>
      <c r="AB1857" s="2">
        <v>0</v>
      </c>
      <c r="AC1857" s="2">
        <v>0</v>
      </c>
      <c r="AD1857" s="2">
        <v>0</v>
      </c>
      <c r="AE1857" s="2">
        <v>0</v>
      </c>
      <c r="AF1857" s="2">
        <v>0</v>
      </c>
      <c r="AG1857" s="2">
        <v>0</v>
      </c>
      <c r="AH1857" s="2">
        <v>0</v>
      </c>
      <c r="AI1857" s="2">
        <v>0</v>
      </c>
      <c r="AJ1857" s="2">
        <v>0</v>
      </c>
      <c r="AK1857" s="2">
        <v>0</v>
      </c>
      <c r="AL1857" s="2">
        <v>0</v>
      </c>
      <c r="AM1857" s="2">
        <v>0</v>
      </c>
      <c r="AN1857" s="2">
        <v>0</v>
      </c>
    </row>
    <row r="1858" spans="1:40" ht="15" customHeight="1" x14ac:dyDescent="0.25">
      <c r="A1858" s="5"/>
      <c r="B1858" s="5"/>
      <c r="C1858" s="5"/>
      <c r="D1858" s="5"/>
      <c r="E1858" s="5"/>
      <c r="F1858" s="5"/>
      <c r="G1858" s="5"/>
      <c r="H1858" s="7" t="s">
        <v>211</v>
      </c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2">
        <v>1186</v>
      </c>
      <c r="X1858" s="2">
        <v>233</v>
      </c>
      <c r="Y1858" s="2">
        <v>0</v>
      </c>
      <c r="Z1858" s="2">
        <v>0</v>
      </c>
      <c r="AA1858" s="2">
        <v>0</v>
      </c>
      <c r="AB1858" s="2">
        <v>0</v>
      </c>
      <c r="AC1858" s="2">
        <v>1186</v>
      </c>
      <c r="AD1858" s="2">
        <v>233</v>
      </c>
      <c r="AE1858" s="2">
        <v>1419</v>
      </c>
      <c r="AF1858" s="2">
        <v>7053000</v>
      </c>
      <c r="AG1858" s="2">
        <v>1995000</v>
      </c>
      <c r="AH1858" s="2">
        <v>0</v>
      </c>
      <c r="AI1858" s="2">
        <v>0</v>
      </c>
      <c r="AJ1858" s="2">
        <v>0</v>
      </c>
      <c r="AK1858" s="2">
        <v>0</v>
      </c>
      <c r="AL1858" s="2">
        <v>7053000</v>
      </c>
      <c r="AM1858" s="2">
        <v>1995000</v>
      </c>
      <c r="AN1858" s="2">
        <v>9048000</v>
      </c>
    </row>
    <row r="1859" spans="1:40" ht="15" customHeight="1" x14ac:dyDescent="0.25">
      <c r="A1859" s="5"/>
      <c r="B1859" s="5"/>
      <c r="C1859" s="5"/>
      <c r="D1859" s="5"/>
      <c r="E1859" s="5"/>
      <c r="F1859" s="5"/>
      <c r="G1859" s="5"/>
      <c r="H1859" s="6" t="s">
        <v>212</v>
      </c>
      <c r="I1859" s="6"/>
      <c r="J1859" s="6"/>
      <c r="K1859" s="6"/>
      <c r="L1859" s="6"/>
      <c r="M1859" s="6"/>
      <c r="N1859" s="6"/>
      <c r="O1859" s="3" t="s">
        <v>391</v>
      </c>
      <c r="P1859" s="3"/>
      <c r="Q1859" s="3"/>
      <c r="R1859" s="3"/>
      <c r="S1859" s="3"/>
      <c r="T1859" s="3"/>
      <c r="U1859" s="3"/>
      <c r="V1859" s="3"/>
      <c r="W1859" s="2">
        <v>7</v>
      </c>
      <c r="X1859" s="2">
        <v>1</v>
      </c>
      <c r="Y1859" s="2">
        <v>0</v>
      </c>
      <c r="Z1859" s="2">
        <v>0</v>
      </c>
      <c r="AA1859" s="2">
        <v>6</v>
      </c>
      <c r="AB1859" s="2">
        <v>1</v>
      </c>
      <c r="AC1859" s="2">
        <v>1</v>
      </c>
      <c r="AD1859" s="2">
        <v>0</v>
      </c>
      <c r="AE1859" s="2">
        <v>1</v>
      </c>
      <c r="AF1859" s="2">
        <v>70000</v>
      </c>
      <c r="AG1859" s="2">
        <v>10000</v>
      </c>
      <c r="AH1859" s="2">
        <v>0</v>
      </c>
      <c r="AI1859" s="2">
        <v>0</v>
      </c>
      <c r="AJ1859" s="2">
        <v>60000</v>
      </c>
      <c r="AK1859" s="2">
        <v>10000</v>
      </c>
      <c r="AL1859" s="2">
        <v>10000</v>
      </c>
      <c r="AM1859" s="2">
        <v>0</v>
      </c>
      <c r="AN1859" s="2">
        <v>10000</v>
      </c>
    </row>
    <row r="1860" spans="1:40" ht="15" customHeight="1" x14ac:dyDescent="0.25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3" t="s">
        <v>392</v>
      </c>
      <c r="P1860" s="3"/>
      <c r="Q1860" s="3"/>
      <c r="R1860" s="3"/>
      <c r="S1860" s="3"/>
      <c r="T1860" s="3"/>
      <c r="U1860" s="3"/>
      <c r="V1860" s="3"/>
      <c r="W1860" s="2">
        <v>50</v>
      </c>
      <c r="X1860" s="2">
        <v>9</v>
      </c>
      <c r="Y1860" s="2">
        <v>0</v>
      </c>
      <c r="Z1860" s="2">
        <v>0</v>
      </c>
      <c r="AA1860" s="2">
        <v>0</v>
      </c>
      <c r="AB1860" s="2">
        <v>0</v>
      </c>
      <c r="AC1860" s="2">
        <v>50</v>
      </c>
      <c r="AD1860" s="2">
        <v>9</v>
      </c>
      <c r="AE1860" s="2">
        <v>59</v>
      </c>
      <c r="AF1860" s="2">
        <v>500000</v>
      </c>
      <c r="AG1860" s="2">
        <v>90000</v>
      </c>
      <c r="AH1860" s="2">
        <v>0</v>
      </c>
      <c r="AI1860" s="2">
        <v>0</v>
      </c>
      <c r="AJ1860" s="2">
        <v>0</v>
      </c>
      <c r="AK1860" s="2">
        <v>0</v>
      </c>
      <c r="AL1860" s="2">
        <v>500000</v>
      </c>
      <c r="AM1860" s="2">
        <v>90000</v>
      </c>
      <c r="AN1860" s="2">
        <v>590000</v>
      </c>
    </row>
    <row r="1861" spans="1:40" ht="15" customHeight="1" x14ac:dyDescent="0.25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3" t="s">
        <v>393</v>
      </c>
      <c r="P1861" s="3"/>
      <c r="Q1861" s="3"/>
      <c r="R1861" s="3"/>
      <c r="S1861" s="3"/>
      <c r="T1861" s="3"/>
      <c r="U1861" s="3"/>
      <c r="V1861" s="3"/>
      <c r="W1861" s="2">
        <v>132</v>
      </c>
      <c r="X1861" s="2">
        <v>11</v>
      </c>
      <c r="Y1861" s="2">
        <v>0</v>
      </c>
      <c r="Z1861" s="2">
        <v>0</v>
      </c>
      <c r="AA1861" s="2">
        <v>0</v>
      </c>
      <c r="AB1861" s="2">
        <v>0</v>
      </c>
      <c r="AC1861" s="2">
        <v>132</v>
      </c>
      <c r="AD1861" s="2">
        <v>11</v>
      </c>
      <c r="AE1861" s="2">
        <v>143</v>
      </c>
      <c r="AF1861" s="2">
        <v>3300000</v>
      </c>
      <c r="AG1861" s="2">
        <v>275000</v>
      </c>
      <c r="AH1861" s="2">
        <v>0</v>
      </c>
      <c r="AI1861" s="2">
        <v>0</v>
      </c>
      <c r="AJ1861" s="2">
        <v>0</v>
      </c>
      <c r="AK1861" s="2">
        <v>0</v>
      </c>
      <c r="AL1861" s="2">
        <v>3300000</v>
      </c>
      <c r="AM1861" s="2">
        <v>275000</v>
      </c>
      <c r="AN1861" s="2">
        <v>3575000</v>
      </c>
    </row>
    <row r="1862" spans="1:40" ht="15" customHeight="1" x14ac:dyDescent="0.25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3" t="s">
        <v>394</v>
      </c>
      <c r="P1862" s="3"/>
      <c r="Q1862" s="3"/>
      <c r="R1862" s="3"/>
      <c r="S1862" s="3"/>
      <c r="T1862" s="3"/>
      <c r="U1862" s="3"/>
      <c r="V1862" s="3"/>
      <c r="W1862" s="2">
        <v>0</v>
      </c>
      <c r="X1862" s="2">
        <v>0</v>
      </c>
      <c r="Y1862" s="2">
        <v>0</v>
      </c>
      <c r="Z1862" s="2">
        <v>0</v>
      </c>
      <c r="AA1862" s="2">
        <v>0</v>
      </c>
      <c r="AB1862" s="2">
        <v>0</v>
      </c>
      <c r="AC1862" s="2">
        <v>0</v>
      </c>
      <c r="AD1862" s="2">
        <v>0</v>
      </c>
      <c r="AE1862" s="2">
        <v>0</v>
      </c>
      <c r="AF1862" s="2">
        <v>0</v>
      </c>
      <c r="AG1862" s="2">
        <v>0</v>
      </c>
      <c r="AH1862" s="2">
        <v>0</v>
      </c>
      <c r="AI1862" s="2">
        <v>0</v>
      </c>
      <c r="AJ1862" s="2">
        <v>0</v>
      </c>
      <c r="AK1862" s="2">
        <v>0</v>
      </c>
      <c r="AL1862" s="2">
        <v>0</v>
      </c>
      <c r="AM1862" s="2">
        <v>0</v>
      </c>
      <c r="AN1862" s="2">
        <v>0</v>
      </c>
    </row>
    <row r="1863" spans="1:40" ht="15" customHeight="1" x14ac:dyDescent="0.25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3" t="s">
        <v>395</v>
      </c>
      <c r="P1863" s="3"/>
      <c r="Q1863" s="3"/>
      <c r="R1863" s="3"/>
      <c r="S1863" s="3"/>
      <c r="T1863" s="3"/>
      <c r="U1863" s="3"/>
      <c r="V1863" s="3"/>
      <c r="W1863" s="2">
        <v>99</v>
      </c>
      <c r="X1863" s="2">
        <v>16</v>
      </c>
      <c r="Y1863" s="2">
        <v>0</v>
      </c>
      <c r="Z1863" s="2">
        <v>0</v>
      </c>
      <c r="AA1863" s="2">
        <v>72</v>
      </c>
      <c r="AB1863" s="2">
        <v>12</v>
      </c>
      <c r="AC1863" s="2">
        <v>27</v>
      </c>
      <c r="AD1863" s="2">
        <v>4</v>
      </c>
      <c r="AE1863" s="2">
        <v>31</v>
      </c>
      <c r="AF1863" s="2">
        <v>3960000</v>
      </c>
      <c r="AG1863" s="2">
        <v>640000</v>
      </c>
      <c r="AH1863" s="2">
        <v>0</v>
      </c>
      <c r="AI1863" s="2">
        <v>0</v>
      </c>
      <c r="AJ1863" s="2">
        <v>2880000</v>
      </c>
      <c r="AK1863" s="2">
        <v>480000</v>
      </c>
      <c r="AL1863" s="2">
        <v>1080000</v>
      </c>
      <c r="AM1863" s="2">
        <v>160000</v>
      </c>
      <c r="AN1863" s="2">
        <v>1240000</v>
      </c>
    </row>
    <row r="1864" spans="1:40" ht="15" customHeight="1" x14ac:dyDescent="0.25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3" t="s">
        <v>396</v>
      </c>
      <c r="P1864" s="3"/>
      <c r="Q1864" s="3"/>
      <c r="R1864" s="3"/>
      <c r="S1864" s="3"/>
      <c r="T1864" s="3"/>
      <c r="U1864" s="3"/>
      <c r="V1864" s="3"/>
      <c r="W1864" s="2">
        <v>60</v>
      </c>
      <c r="X1864" s="2">
        <v>9</v>
      </c>
      <c r="Y1864" s="2">
        <v>0</v>
      </c>
      <c r="Z1864" s="2">
        <v>0</v>
      </c>
      <c r="AA1864" s="2">
        <v>20</v>
      </c>
      <c r="AB1864" s="2">
        <v>3</v>
      </c>
      <c r="AC1864" s="2">
        <v>40</v>
      </c>
      <c r="AD1864" s="2">
        <v>6</v>
      </c>
      <c r="AE1864" s="2">
        <v>46</v>
      </c>
      <c r="AF1864" s="2">
        <v>4800000</v>
      </c>
      <c r="AG1864" s="2">
        <v>720000</v>
      </c>
      <c r="AH1864" s="2">
        <v>0</v>
      </c>
      <c r="AI1864" s="2">
        <v>0</v>
      </c>
      <c r="AJ1864" s="2">
        <v>1600000</v>
      </c>
      <c r="AK1864" s="2">
        <v>240000</v>
      </c>
      <c r="AL1864" s="2">
        <v>3200000</v>
      </c>
      <c r="AM1864" s="2">
        <v>480000</v>
      </c>
      <c r="AN1864" s="2">
        <v>3680000</v>
      </c>
    </row>
    <row r="1865" spans="1:40" ht="15" customHeight="1" x14ac:dyDescent="0.2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3" t="s">
        <v>397</v>
      </c>
      <c r="P1865" s="3"/>
      <c r="Q1865" s="3"/>
      <c r="R1865" s="3"/>
      <c r="S1865" s="3"/>
      <c r="T1865" s="3"/>
      <c r="U1865" s="3"/>
      <c r="V1865" s="3"/>
      <c r="W1865" s="2">
        <v>8</v>
      </c>
      <c r="X1865" s="2">
        <v>1</v>
      </c>
      <c r="Y1865" s="2">
        <v>864</v>
      </c>
      <c r="Z1865" s="2">
        <v>144</v>
      </c>
      <c r="AA1865" s="2">
        <v>48</v>
      </c>
      <c r="AB1865" s="2">
        <v>8</v>
      </c>
      <c r="AC1865" s="2">
        <v>824</v>
      </c>
      <c r="AD1865" s="2">
        <v>137</v>
      </c>
      <c r="AE1865" s="2">
        <v>961</v>
      </c>
      <c r="AF1865" s="2">
        <v>256000</v>
      </c>
      <c r="AG1865" s="2">
        <v>32000</v>
      </c>
      <c r="AH1865" s="2">
        <v>27648000</v>
      </c>
      <c r="AI1865" s="2">
        <v>4608000</v>
      </c>
      <c r="AJ1865" s="2">
        <v>1536000</v>
      </c>
      <c r="AK1865" s="2">
        <v>256000</v>
      </c>
      <c r="AL1865" s="2">
        <v>26368000</v>
      </c>
      <c r="AM1865" s="2">
        <v>4384000</v>
      </c>
      <c r="AN1865" s="2">
        <v>30752000</v>
      </c>
    </row>
    <row r="1866" spans="1:40" ht="15" customHeight="1" x14ac:dyDescent="0.25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3" t="s">
        <v>398</v>
      </c>
      <c r="P1866" s="3"/>
      <c r="Q1866" s="3"/>
      <c r="R1866" s="3"/>
      <c r="S1866" s="3"/>
      <c r="T1866" s="3"/>
      <c r="U1866" s="3"/>
      <c r="V1866" s="3"/>
      <c r="W1866" s="2">
        <v>61</v>
      </c>
      <c r="X1866" s="2">
        <v>9</v>
      </c>
      <c r="Y1866" s="2">
        <v>100</v>
      </c>
      <c r="Z1866" s="2">
        <v>15</v>
      </c>
      <c r="AA1866" s="2">
        <v>20</v>
      </c>
      <c r="AB1866" s="2">
        <v>3</v>
      </c>
      <c r="AC1866" s="2">
        <v>141</v>
      </c>
      <c r="AD1866" s="2">
        <v>21</v>
      </c>
      <c r="AE1866" s="2">
        <v>162</v>
      </c>
      <c r="AF1866" s="2">
        <v>5185000</v>
      </c>
      <c r="AG1866" s="2">
        <v>765000</v>
      </c>
      <c r="AH1866" s="2">
        <v>8500000</v>
      </c>
      <c r="AI1866" s="2">
        <v>1275000</v>
      </c>
      <c r="AJ1866" s="2">
        <v>1700000</v>
      </c>
      <c r="AK1866" s="2">
        <v>255000</v>
      </c>
      <c r="AL1866" s="2">
        <v>11985000</v>
      </c>
      <c r="AM1866" s="2">
        <v>1785000</v>
      </c>
      <c r="AN1866" s="2">
        <v>13770000</v>
      </c>
    </row>
    <row r="1867" spans="1:40" ht="15" customHeight="1" x14ac:dyDescent="0.25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3" t="s">
        <v>399</v>
      </c>
      <c r="P1867" s="3"/>
      <c r="Q1867" s="3"/>
      <c r="R1867" s="3"/>
      <c r="S1867" s="3"/>
      <c r="T1867" s="3"/>
      <c r="U1867" s="3"/>
      <c r="V1867" s="3"/>
      <c r="W1867" s="2">
        <v>367</v>
      </c>
      <c r="X1867" s="2">
        <v>61</v>
      </c>
      <c r="Y1867" s="2">
        <v>0</v>
      </c>
      <c r="Z1867" s="2">
        <v>0</v>
      </c>
      <c r="AA1867" s="2">
        <v>96</v>
      </c>
      <c r="AB1867" s="2">
        <v>15</v>
      </c>
      <c r="AC1867" s="2">
        <v>271</v>
      </c>
      <c r="AD1867" s="2">
        <v>46</v>
      </c>
      <c r="AE1867" s="2">
        <v>317</v>
      </c>
      <c r="AF1867" s="2">
        <v>7340000</v>
      </c>
      <c r="AG1867" s="2">
        <v>1220000</v>
      </c>
      <c r="AH1867" s="2">
        <v>0</v>
      </c>
      <c r="AI1867" s="2">
        <v>0</v>
      </c>
      <c r="AJ1867" s="2">
        <v>1920000</v>
      </c>
      <c r="AK1867" s="2">
        <v>300000</v>
      </c>
      <c r="AL1867" s="2">
        <v>5420000</v>
      </c>
      <c r="AM1867" s="2">
        <v>920000</v>
      </c>
      <c r="AN1867" s="2">
        <v>6340000</v>
      </c>
    </row>
    <row r="1868" spans="1:40" ht="15" customHeight="1" x14ac:dyDescent="0.25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3" t="s">
        <v>400</v>
      </c>
      <c r="P1868" s="3"/>
      <c r="Q1868" s="3"/>
      <c r="R1868" s="3"/>
      <c r="S1868" s="3"/>
      <c r="T1868" s="3"/>
      <c r="U1868" s="3"/>
      <c r="V1868" s="3"/>
      <c r="W1868" s="2">
        <v>0</v>
      </c>
      <c r="X1868" s="2">
        <v>0</v>
      </c>
      <c r="Y1868" s="2">
        <v>720</v>
      </c>
      <c r="Z1868" s="2">
        <v>144</v>
      </c>
      <c r="AA1868" s="2">
        <v>120</v>
      </c>
      <c r="AB1868" s="2">
        <v>24</v>
      </c>
      <c r="AC1868" s="2">
        <v>600</v>
      </c>
      <c r="AD1868" s="2">
        <v>120</v>
      </c>
      <c r="AE1868" s="2">
        <v>720</v>
      </c>
      <c r="AF1868" s="2">
        <v>0</v>
      </c>
      <c r="AG1868" s="2">
        <v>0</v>
      </c>
      <c r="AH1868" s="2">
        <v>36000000</v>
      </c>
      <c r="AI1868" s="2">
        <v>7200000</v>
      </c>
      <c r="AJ1868" s="2">
        <v>6000000</v>
      </c>
      <c r="AK1868" s="2">
        <v>1200000</v>
      </c>
      <c r="AL1868" s="2">
        <v>30000000</v>
      </c>
      <c r="AM1868" s="2">
        <v>6000000</v>
      </c>
      <c r="AN1868" s="2">
        <v>36000000</v>
      </c>
    </row>
    <row r="1869" spans="1:40" ht="15" customHeight="1" x14ac:dyDescent="0.25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3" t="s">
        <v>401</v>
      </c>
      <c r="P1869" s="3"/>
      <c r="Q1869" s="3"/>
      <c r="R1869" s="3"/>
      <c r="S1869" s="3"/>
      <c r="T1869" s="3"/>
      <c r="U1869" s="3"/>
      <c r="V1869" s="3"/>
      <c r="W1869" s="2">
        <v>196</v>
      </c>
      <c r="X1869" s="2">
        <v>39</v>
      </c>
      <c r="Y1869" s="2">
        <v>0</v>
      </c>
      <c r="Z1869" s="2">
        <v>0</v>
      </c>
      <c r="AA1869" s="2">
        <v>0</v>
      </c>
      <c r="AB1869" s="2">
        <v>0</v>
      </c>
      <c r="AC1869" s="2">
        <v>196</v>
      </c>
      <c r="AD1869" s="2">
        <v>39</v>
      </c>
      <c r="AE1869" s="2">
        <v>235</v>
      </c>
      <c r="AF1869" s="2">
        <v>2352000</v>
      </c>
      <c r="AG1869" s="2">
        <v>468000</v>
      </c>
      <c r="AH1869" s="2">
        <v>0</v>
      </c>
      <c r="AI1869" s="2">
        <v>0</v>
      </c>
      <c r="AJ1869" s="2">
        <v>0</v>
      </c>
      <c r="AK1869" s="2">
        <v>0</v>
      </c>
      <c r="AL1869" s="2">
        <v>2352000</v>
      </c>
      <c r="AM1869" s="2">
        <v>468000</v>
      </c>
      <c r="AN1869" s="2">
        <v>2820000</v>
      </c>
    </row>
    <row r="1870" spans="1:40" ht="15" customHeight="1" x14ac:dyDescent="0.25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3" t="s">
        <v>402</v>
      </c>
      <c r="P1870" s="3"/>
      <c r="Q1870" s="3"/>
      <c r="R1870" s="3"/>
      <c r="S1870" s="3"/>
      <c r="T1870" s="3"/>
      <c r="U1870" s="3"/>
      <c r="V1870" s="3"/>
      <c r="W1870" s="2">
        <v>354</v>
      </c>
      <c r="X1870" s="2">
        <v>29</v>
      </c>
      <c r="Y1870" s="2">
        <v>0</v>
      </c>
      <c r="Z1870" s="2">
        <v>0</v>
      </c>
      <c r="AA1870" s="2">
        <v>72</v>
      </c>
      <c r="AB1870" s="2">
        <v>6</v>
      </c>
      <c r="AC1870" s="2">
        <v>282</v>
      </c>
      <c r="AD1870" s="2">
        <v>23</v>
      </c>
      <c r="AE1870" s="2">
        <v>305</v>
      </c>
      <c r="AF1870" s="2">
        <v>5664000</v>
      </c>
      <c r="AG1870" s="2">
        <v>464000</v>
      </c>
      <c r="AH1870" s="2">
        <v>0</v>
      </c>
      <c r="AI1870" s="2">
        <v>0</v>
      </c>
      <c r="AJ1870" s="2">
        <v>1152000</v>
      </c>
      <c r="AK1870" s="2">
        <v>96000</v>
      </c>
      <c r="AL1870" s="2">
        <v>4512000</v>
      </c>
      <c r="AM1870" s="2">
        <v>368000</v>
      </c>
      <c r="AN1870" s="2">
        <v>4880000</v>
      </c>
    </row>
    <row r="1871" spans="1:40" ht="15" customHeight="1" x14ac:dyDescent="0.25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3" t="s">
        <v>403</v>
      </c>
      <c r="P1871" s="3"/>
      <c r="Q1871" s="3"/>
      <c r="R1871" s="3"/>
      <c r="S1871" s="3"/>
      <c r="T1871" s="3"/>
      <c r="U1871" s="3"/>
      <c r="V1871" s="3"/>
      <c r="W1871" s="2">
        <v>215</v>
      </c>
      <c r="X1871" s="2">
        <v>53</v>
      </c>
      <c r="Y1871" s="2">
        <v>80</v>
      </c>
      <c r="Z1871" s="2">
        <v>20</v>
      </c>
      <c r="AA1871" s="2">
        <v>148</v>
      </c>
      <c r="AB1871" s="2">
        <v>37</v>
      </c>
      <c r="AC1871" s="2">
        <v>147</v>
      </c>
      <c r="AD1871" s="2">
        <v>36</v>
      </c>
      <c r="AE1871" s="2">
        <v>183</v>
      </c>
      <c r="AF1871" s="2">
        <v>6450000</v>
      </c>
      <c r="AG1871" s="2">
        <v>1590000</v>
      </c>
      <c r="AH1871" s="2">
        <v>2400000</v>
      </c>
      <c r="AI1871" s="2">
        <v>600000</v>
      </c>
      <c r="AJ1871" s="2">
        <v>4440000</v>
      </c>
      <c r="AK1871" s="2">
        <v>1110000</v>
      </c>
      <c r="AL1871" s="2">
        <v>4410000</v>
      </c>
      <c r="AM1871" s="2">
        <v>1080000</v>
      </c>
      <c r="AN1871" s="2">
        <v>5490000</v>
      </c>
    </row>
    <row r="1872" spans="1:40" ht="15" customHeight="1" x14ac:dyDescent="0.25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3" t="s">
        <v>404</v>
      </c>
      <c r="P1872" s="3"/>
      <c r="Q1872" s="3"/>
      <c r="R1872" s="3"/>
      <c r="S1872" s="3"/>
      <c r="T1872" s="3"/>
      <c r="U1872" s="3"/>
      <c r="V1872" s="3"/>
      <c r="W1872" s="2">
        <v>50</v>
      </c>
      <c r="X1872" s="2">
        <v>12</v>
      </c>
      <c r="Y1872" s="2">
        <v>0</v>
      </c>
      <c r="Z1872" s="2">
        <v>0</v>
      </c>
      <c r="AA1872" s="2">
        <v>24</v>
      </c>
      <c r="AB1872" s="2">
        <v>6</v>
      </c>
      <c r="AC1872" s="2">
        <v>26</v>
      </c>
      <c r="AD1872" s="2">
        <v>6</v>
      </c>
      <c r="AE1872" s="2">
        <v>32</v>
      </c>
      <c r="AF1872" s="2">
        <v>800000</v>
      </c>
      <c r="AG1872" s="2">
        <v>192000</v>
      </c>
      <c r="AH1872" s="2">
        <v>0</v>
      </c>
      <c r="AI1872" s="2">
        <v>0</v>
      </c>
      <c r="AJ1872" s="2">
        <v>384000</v>
      </c>
      <c r="AK1872" s="2">
        <v>96000</v>
      </c>
      <c r="AL1872" s="2">
        <v>416000</v>
      </c>
      <c r="AM1872" s="2">
        <v>96000</v>
      </c>
      <c r="AN1872" s="2">
        <v>512000</v>
      </c>
    </row>
    <row r="1873" spans="1:40" ht="15" customHeight="1" x14ac:dyDescent="0.25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3" t="s">
        <v>405</v>
      </c>
      <c r="P1873" s="3"/>
      <c r="Q1873" s="3"/>
      <c r="R1873" s="3"/>
      <c r="S1873" s="3"/>
      <c r="T1873" s="3"/>
      <c r="U1873" s="3"/>
      <c r="V1873" s="3"/>
      <c r="W1873" s="2">
        <v>202</v>
      </c>
      <c r="X1873" s="2">
        <v>16</v>
      </c>
      <c r="Y1873" s="2">
        <v>0</v>
      </c>
      <c r="Z1873" s="2">
        <v>0</v>
      </c>
      <c r="AA1873" s="2">
        <v>24</v>
      </c>
      <c r="AB1873" s="2">
        <v>2</v>
      </c>
      <c r="AC1873" s="2">
        <v>178</v>
      </c>
      <c r="AD1873" s="2">
        <v>14</v>
      </c>
      <c r="AE1873" s="2">
        <v>192</v>
      </c>
      <c r="AF1873" s="2">
        <v>5656000</v>
      </c>
      <c r="AG1873" s="2">
        <v>448000</v>
      </c>
      <c r="AH1873" s="2">
        <v>0</v>
      </c>
      <c r="AI1873" s="2">
        <v>0</v>
      </c>
      <c r="AJ1873" s="2">
        <v>672000</v>
      </c>
      <c r="AK1873" s="2">
        <v>56000</v>
      </c>
      <c r="AL1873" s="2">
        <v>4984000</v>
      </c>
      <c r="AM1873" s="2">
        <v>392000</v>
      </c>
      <c r="AN1873" s="2">
        <v>5376000</v>
      </c>
    </row>
    <row r="1874" spans="1:40" ht="15" customHeight="1" x14ac:dyDescent="0.25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3" t="s">
        <v>406</v>
      </c>
      <c r="P1874" s="3"/>
      <c r="Q1874" s="3"/>
      <c r="R1874" s="3"/>
      <c r="S1874" s="3"/>
      <c r="T1874" s="3"/>
      <c r="U1874" s="3"/>
      <c r="V1874" s="3"/>
      <c r="W1874" s="2">
        <v>405</v>
      </c>
      <c r="X1874" s="2">
        <v>33</v>
      </c>
      <c r="Y1874" s="2">
        <v>0</v>
      </c>
      <c r="Z1874" s="2">
        <v>0</v>
      </c>
      <c r="AA1874" s="2">
        <v>156</v>
      </c>
      <c r="AB1874" s="2">
        <v>23</v>
      </c>
      <c r="AC1874" s="2">
        <v>249</v>
      </c>
      <c r="AD1874" s="2">
        <v>10</v>
      </c>
      <c r="AE1874" s="2">
        <v>259</v>
      </c>
      <c r="AF1874" s="2">
        <v>3645000</v>
      </c>
      <c r="AG1874" s="2">
        <v>297000</v>
      </c>
      <c r="AH1874" s="2">
        <v>0</v>
      </c>
      <c r="AI1874" s="2">
        <v>0</v>
      </c>
      <c r="AJ1874" s="2">
        <v>1404000</v>
      </c>
      <c r="AK1874" s="2">
        <v>207000</v>
      </c>
      <c r="AL1874" s="2">
        <v>2241000</v>
      </c>
      <c r="AM1874" s="2">
        <v>90000</v>
      </c>
      <c r="AN1874" s="2">
        <v>2331000</v>
      </c>
    </row>
    <row r="1875" spans="1:40" ht="15" customHeight="1" x14ac:dyDescent="0.2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3" t="s">
        <v>407</v>
      </c>
      <c r="P1875" s="3"/>
      <c r="Q1875" s="3"/>
      <c r="R1875" s="3"/>
      <c r="S1875" s="3"/>
      <c r="T1875" s="3"/>
      <c r="U1875" s="3"/>
      <c r="V1875" s="3"/>
      <c r="W1875" s="2">
        <v>159</v>
      </c>
      <c r="X1875" s="2">
        <v>13</v>
      </c>
      <c r="Y1875" s="2">
        <v>0</v>
      </c>
      <c r="Z1875" s="2">
        <v>0</v>
      </c>
      <c r="AA1875" s="2">
        <v>120</v>
      </c>
      <c r="AB1875" s="2">
        <v>52</v>
      </c>
      <c r="AC1875" s="2">
        <v>39</v>
      </c>
      <c r="AD1875" s="2">
        <v>-39</v>
      </c>
      <c r="AE1875" s="2">
        <v>0</v>
      </c>
      <c r="AF1875" s="2">
        <v>3498000</v>
      </c>
      <c r="AG1875" s="2">
        <v>286000</v>
      </c>
      <c r="AH1875" s="2">
        <v>0</v>
      </c>
      <c r="AI1875" s="2">
        <v>0</v>
      </c>
      <c r="AJ1875" s="2">
        <v>2640000</v>
      </c>
      <c r="AK1875" s="2">
        <v>1144000</v>
      </c>
      <c r="AL1875" s="2">
        <v>858000</v>
      </c>
      <c r="AM1875" s="2">
        <v>-858000</v>
      </c>
      <c r="AN1875" s="2">
        <v>0</v>
      </c>
    </row>
    <row r="1876" spans="1:40" ht="15" customHeight="1" x14ac:dyDescent="0.25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3" t="s">
        <v>408</v>
      </c>
      <c r="P1876" s="3"/>
      <c r="Q1876" s="3"/>
      <c r="R1876" s="3"/>
      <c r="S1876" s="3"/>
      <c r="T1876" s="3"/>
      <c r="U1876" s="3"/>
      <c r="V1876" s="3"/>
      <c r="W1876" s="2">
        <v>320</v>
      </c>
      <c r="X1876" s="2">
        <v>26</v>
      </c>
      <c r="Y1876" s="2">
        <v>192</v>
      </c>
      <c r="Z1876" s="2">
        <v>24</v>
      </c>
      <c r="AA1876" s="2">
        <v>384</v>
      </c>
      <c r="AB1876" s="2">
        <v>16</v>
      </c>
      <c r="AC1876" s="2">
        <v>128</v>
      </c>
      <c r="AD1876" s="2">
        <v>34</v>
      </c>
      <c r="AE1876" s="2">
        <v>162</v>
      </c>
      <c r="AF1876" s="2">
        <v>7040000</v>
      </c>
      <c r="AG1876" s="2">
        <v>572000</v>
      </c>
      <c r="AH1876" s="2">
        <v>4224000</v>
      </c>
      <c r="AI1876" s="2">
        <v>528000</v>
      </c>
      <c r="AJ1876" s="2">
        <v>8448000</v>
      </c>
      <c r="AK1876" s="2">
        <v>352000</v>
      </c>
      <c r="AL1876" s="2">
        <v>2816000</v>
      </c>
      <c r="AM1876" s="2">
        <v>748000</v>
      </c>
      <c r="AN1876" s="2">
        <v>3564000</v>
      </c>
    </row>
    <row r="1877" spans="1:40" ht="15" customHeight="1" x14ac:dyDescent="0.25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3" t="s">
        <v>409</v>
      </c>
      <c r="P1877" s="3"/>
      <c r="Q1877" s="3"/>
      <c r="R1877" s="3"/>
      <c r="S1877" s="3"/>
      <c r="T1877" s="3"/>
      <c r="U1877" s="3"/>
      <c r="V1877" s="3"/>
      <c r="W1877" s="2">
        <v>260</v>
      </c>
      <c r="X1877" s="2">
        <v>21</v>
      </c>
      <c r="Y1877" s="2">
        <v>192</v>
      </c>
      <c r="Z1877" s="2">
        <v>24</v>
      </c>
      <c r="AA1877" s="2">
        <v>352</v>
      </c>
      <c r="AB1877" s="2">
        <v>60</v>
      </c>
      <c r="AC1877" s="2">
        <v>100</v>
      </c>
      <c r="AD1877" s="2">
        <v>-15</v>
      </c>
      <c r="AE1877" s="2">
        <v>85</v>
      </c>
      <c r="AF1877" s="2">
        <v>5720000</v>
      </c>
      <c r="AG1877" s="2">
        <v>462000</v>
      </c>
      <c r="AH1877" s="2">
        <v>4224000</v>
      </c>
      <c r="AI1877" s="2">
        <v>528000</v>
      </c>
      <c r="AJ1877" s="2">
        <v>7744000</v>
      </c>
      <c r="AK1877" s="2">
        <v>1320000</v>
      </c>
      <c r="AL1877" s="2">
        <v>2200000</v>
      </c>
      <c r="AM1877" s="2">
        <v>-330000</v>
      </c>
      <c r="AN1877" s="2">
        <v>1870000</v>
      </c>
    </row>
    <row r="1878" spans="1:40" ht="15" customHeight="1" x14ac:dyDescent="0.25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3" t="s">
        <v>410</v>
      </c>
      <c r="P1878" s="3"/>
      <c r="Q1878" s="3"/>
      <c r="R1878" s="3"/>
      <c r="S1878" s="3"/>
      <c r="T1878" s="3"/>
      <c r="U1878" s="3"/>
      <c r="V1878" s="3"/>
      <c r="W1878" s="2">
        <v>34</v>
      </c>
      <c r="X1878" s="2">
        <v>2</v>
      </c>
      <c r="Y1878" s="2">
        <v>0</v>
      </c>
      <c r="Z1878" s="2">
        <v>0</v>
      </c>
      <c r="AA1878" s="2">
        <v>24</v>
      </c>
      <c r="AB1878" s="2">
        <v>2</v>
      </c>
      <c r="AC1878" s="2">
        <v>10</v>
      </c>
      <c r="AD1878" s="2">
        <v>0</v>
      </c>
      <c r="AE1878" s="2">
        <v>10</v>
      </c>
      <c r="AF1878" s="2">
        <v>1122000</v>
      </c>
      <c r="AG1878" s="2">
        <v>66000</v>
      </c>
      <c r="AH1878" s="2">
        <v>0</v>
      </c>
      <c r="AI1878" s="2">
        <v>0</v>
      </c>
      <c r="AJ1878" s="2">
        <v>792000</v>
      </c>
      <c r="AK1878" s="2">
        <v>66000</v>
      </c>
      <c r="AL1878" s="2">
        <v>330000</v>
      </c>
      <c r="AM1878" s="2">
        <v>0</v>
      </c>
      <c r="AN1878" s="2">
        <v>330000</v>
      </c>
    </row>
    <row r="1879" spans="1:40" ht="15" customHeight="1" x14ac:dyDescent="0.25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3" t="s">
        <v>411</v>
      </c>
      <c r="P1879" s="3"/>
      <c r="Q1879" s="3"/>
      <c r="R1879" s="3"/>
      <c r="S1879" s="3"/>
      <c r="T1879" s="3"/>
      <c r="U1879" s="3"/>
      <c r="V1879" s="3"/>
      <c r="W1879" s="2">
        <v>60</v>
      </c>
      <c r="X1879" s="2">
        <v>5</v>
      </c>
      <c r="Y1879" s="2">
        <v>0</v>
      </c>
      <c r="Z1879" s="2">
        <v>0</v>
      </c>
      <c r="AA1879" s="2">
        <v>0</v>
      </c>
      <c r="AB1879" s="2">
        <v>0</v>
      </c>
      <c r="AC1879" s="2">
        <v>60</v>
      </c>
      <c r="AD1879" s="2">
        <v>5</v>
      </c>
      <c r="AE1879" s="2">
        <v>65</v>
      </c>
      <c r="AF1879" s="2">
        <v>1980000</v>
      </c>
      <c r="AG1879" s="2">
        <v>165000</v>
      </c>
      <c r="AH1879" s="2">
        <v>0</v>
      </c>
      <c r="AI1879" s="2">
        <v>0</v>
      </c>
      <c r="AJ1879" s="2">
        <v>0</v>
      </c>
      <c r="AK1879" s="2">
        <v>0</v>
      </c>
      <c r="AL1879" s="2">
        <v>1980000</v>
      </c>
      <c r="AM1879" s="2">
        <v>165000</v>
      </c>
      <c r="AN1879" s="2">
        <v>2145000</v>
      </c>
    </row>
    <row r="1880" spans="1:40" ht="15" customHeight="1" x14ac:dyDescent="0.25">
      <c r="A1880" s="5"/>
      <c r="B1880" s="5"/>
      <c r="C1880" s="5"/>
      <c r="D1880" s="5"/>
      <c r="E1880" s="5"/>
      <c r="F1880" s="5"/>
      <c r="G1880" s="5"/>
      <c r="H1880" s="7" t="s">
        <v>213</v>
      </c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2">
        <v>3039</v>
      </c>
      <c r="X1880" s="2">
        <v>366</v>
      </c>
      <c r="Y1880" s="2">
        <v>2148</v>
      </c>
      <c r="Z1880" s="2">
        <v>371</v>
      </c>
      <c r="AA1880" s="2">
        <v>1686</v>
      </c>
      <c r="AB1880" s="2">
        <v>270</v>
      </c>
      <c r="AC1880" s="2">
        <v>3501</v>
      </c>
      <c r="AD1880" s="2">
        <v>467</v>
      </c>
      <c r="AE1880" s="2">
        <v>3968</v>
      </c>
      <c r="AF1880" s="2">
        <v>69338000</v>
      </c>
      <c r="AG1880" s="2">
        <v>8762000</v>
      </c>
      <c r="AH1880" s="2">
        <v>82996000</v>
      </c>
      <c r="AI1880" s="2">
        <v>14739000</v>
      </c>
      <c r="AJ1880" s="2">
        <v>43372000</v>
      </c>
      <c r="AK1880" s="2">
        <v>7188000</v>
      </c>
      <c r="AL1880" s="2">
        <v>108962000</v>
      </c>
      <c r="AM1880" s="2">
        <v>16313000</v>
      </c>
      <c r="AN1880" s="2">
        <v>125275000</v>
      </c>
    </row>
    <row r="1881" spans="1:40" ht="15" customHeight="1" x14ac:dyDescent="0.25">
      <c r="A1881" s="5"/>
      <c r="B1881" s="5"/>
      <c r="C1881" s="5"/>
      <c r="D1881" s="5"/>
      <c r="E1881" s="5"/>
      <c r="F1881" s="5"/>
      <c r="G1881" s="5"/>
      <c r="H1881" s="6" t="s">
        <v>214</v>
      </c>
      <c r="I1881" s="6"/>
      <c r="J1881" s="6"/>
      <c r="K1881" s="6"/>
      <c r="L1881" s="6"/>
      <c r="M1881" s="6"/>
      <c r="N1881" s="6"/>
      <c r="O1881" s="3" t="s">
        <v>391</v>
      </c>
      <c r="P1881" s="3"/>
      <c r="Q1881" s="3"/>
      <c r="R1881" s="3"/>
      <c r="S1881" s="3"/>
      <c r="T1881" s="3"/>
      <c r="U1881" s="3"/>
      <c r="V1881" s="3"/>
      <c r="W1881" s="2">
        <v>220</v>
      </c>
      <c r="X1881" s="2">
        <v>40</v>
      </c>
      <c r="Y1881" s="2">
        <v>0</v>
      </c>
      <c r="Z1881" s="2">
        <v>0</v>
      </c>
      <c r="AA1881" s="2">
        <v>0</v>
      </c>
      <c r="AB1881" s="2">
        <v>0</v>
      </c>
      <c r="AC1881" s="2">
        <v>220</v>
      </c>
      <c r="AD1881" s="2">
        <v>40</v>
      </c>
      <c r="AE1881" s="2">
        <v>260</v>
      </c>
      <c r="AF1881" s="2">
        <v>2200000</v>
      </c>
      <c r="AG1881" s="2">
        <v>400000</v>
      </c>
      <c r="AH1881" s="2">
        <v>0</v>
      </c>
      <c r="AI1881" s="2">
        <v>0</v>
      </c>
      <c r="AJ1881" s="2">
        <v>0</v>
      </c>
      <c r="AK1881" s="2">
        <v>0</v>
      </c>
      <c r="AL1881" s="2">
        <v>2200000</v>
      </c>
      <c r="AM1881" s="2">
        <v>400000</v>
      </c>
      <c r="AN1881" s="2">
        <v>2600000</v>
      </c>
    </row>
    <row r="1882" spans="1:40" ht="15" customHeight="1" x14ac:dyDescent="0.25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3" t="s">
        <v>392</v>
      </c>
      <c r="P1882" s="3"/>
      <c r="Q1882" s="3"/>
      <c r="R1882" s="3"/>
      <c r="S1882" s="3"/>
      <c r="T1882" s="3"/>
      <c r="U1882" s="3"/>
      <c r="V1882" s="3"/>
      <c r="W1882" s="2">
        <v>202</v>
      </c>
      <c r="X1882" s="2">
        <v>5</v>
      </c>
      <c r="Y1882" s="2">
        <v>0</v>
      </c>
      <c r="Z1882" s="2">
        <v>0</v>
      </c>
      <c r="AA1882" s="2">
        <v>0</v>
      </c>
      <c r="AB1882" s="2">
        <v>0</v>
      </c>
      <c r="AC1882" s="2">
        <v>202</v>
      </c>
      <c r="AD1882" s="2">
        <v>5</v>
      </c>
      <c r="AE1882" s="2">
        <v>207</v>
      </c>
      <c r="AF1882" s="2">
        <v>2020000</v>
      </c>
      <c r="AG1882" s="2">
        <v>50000</v>
      </c>
      <c r="AH1882" s="2">
        <v>0</v>
      </c>
      <c r="AI1882" s="2">
        <v>0</v>
      </c>
      <c r="AJ1882" s="2">
        <v>0</v>
      </c>
      <c r="AK1882" s="2">
        <v>0</v>
      </c>
      <c r="AL1882" s="2">
        <v>2020000</v>
      </c>
      <c r="AM1882" s="2">
        <v>50000</v>
      </c>
      <c r="AN1882" s="2">
        <v>2070000</v>
      </c>
    </row>
    <row r="1883" spans="1:40" ht="15" customHeight="1" x14ac:dyDescent="0.25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3" t="s">
        <v>393</v>
      </c>
      <c r="P1883" s="3"/>
      <c r="Q1883" s="3"/>
      <c r="R1883" s="3"/>
      <c r="S1883" s="3"/>
      <c r="T1883" s="3"/>
      <c r="U1883" s="3"/>
      <c r="V1883" s="3"/>
      <c r="W1883" s="2">
        <v>60</v>
      </c>
      <c r="X1883" s="2">
        <v>5</v>
      </c>
      <c r="Y1883" s="2">
        <v>0</v>
      </c>
      <c r="Z1883" s="2">
        <v>0</v>
      </c>
      <c r="AA1883" s="2">
        <v>0</v>
      </c>
      <c r="AB1883" s="2">
        <v>0</v>
      </c>
      <c r="AC1883" s="2">
        <v>60</v>
      </c>
      <c r="AD1883" s="2">
        <v>5</v>
      </c>
      <c r="AE1883" s="2">
        <v>65</v>
      </c>
      <c r="AF1883" s="2">
        <v>1500000</v>
      </c>
      <c r="AG1883" s="2">
        <v>125000</v>
      </c>
      <c r="AH1883" s="2">
        <v>0</v>
      </c>
      <c r="AI1883" s="2">
        <v>0</v>
      </c>
      <c r="AJ1883" s="2">
        <v>0</v>
      </c>
      <c r="AK1883" s="2">
        <v>0</v>
      </c>
      <c r="AL1883" s="2">
        <v>1500000</v>
      </c>
      <c r="AM1883" s="2">
        <v>125000</v>
      </c>
      <c r="AN1883" s="2">
        <v>1625000</v>
      </c>
    </row>
    <row r="1884" spans="1:40" ht="15" customHeight="1" x14ac:dyDescent="0.25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3" t="s">
        <v>394</v>
      </c>
      <c r="P1884" s="3"/>
      <c r="Q1884" s="3"/>
      <c r="R1884" s="3"/>
      <c r="S1884" s="3"/>
      <c r="T1884" s="3"/>
      <c r="U1884" s="3"/>
      <c r="V1884" s="3"/>
      <c r="W1884" s="2">
        <v>0</v>
      </c>
      <c r="X1884" s="2">
        <v>0</v>
      </c>
      <c r="Y1884" s="2">
        <v>0</v>
      </c>
      <c r="Z1884" s="2">
        <v>0</v>
      </c>
      <c r="AA1884" s="2">
        <v>0</v>
      </c>
      <c r="AB1884" s="2">
        <v>0</v>
      </c>
      <c r="AC1884" s="2">
        <v>0</v>
      </c>
      <c r="AD1884" s="2">
        <v>0</v>
      </c>
      <c r="AE1884" s="2">
        <v>0</v>
      </c>
      <c r="AF1884" s="2">
        <v>0</v>
      </c>
      <c r="AG1884" s="2">
        <v>0</v>
      </c>
      <c r="AH1884" s="2">
        <v>0</v>
      </c>
      <c r="AI1884" s="2">
        <v>0</v>
      </c>
      <c r="AJ1884" s="2">
        <v>0</v>
      </c>
      <c r="AK1884" s="2">
        <v>0</v>
      </c>
      <c r="AL1884" s="2">
        <v>0</v>
      </c>
      <c r="AM1884" s="2">
        <v>0</v>
      </c>
      <c r="AN1884" s="2">
        <v>0</v>
      </c>
    </row>
    <row r="1885" spans="1:40" ht="15" customHeight="1" x14ac:dyDescent="0.2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3" t="s">
        <v>395</v>
      </c>
      <c r="P1885" s="3"/>
      <c r="Q1885" s="3"/>
      <c r="R1885" s="3"/>
      <c r="S1885" s="3"/>
      <c r="T1885" s="3"/>
      <c r="U1885" s="3"/>
      <c r="V1885" s="3"/>
      <c r="W1885" s="2">
        <v>49</v>
      </c>
      <c r="X1885" s="2">
        <v>8</v>
      </c>
      <c r="Y1885" s="2">
        <v>0</v>
      </c>
      <c r="Z1885" s="2">
        <v>0</v>
      </c>
      <c r="AA1885" s="2">
        <v>0</v>
      </c>
      <c r="AB1885" s="2">
        <v>0</v>
      </c>
      <c r="AC1885" s="2">
        <v>49</v>
      </c>
      <c r="AD1885" s="2">
        <v>8</v>
      </c>
      <c r="AE1885" s="2">
        <v>57</v>
      </c>
      <c r="AF1885" s="2">
        <v>1960000</v>
      </c>
      <c r="AG1885" s="2">
        <v>327000</v>
      </c>
      <c r="AH1885" s="2">
        <v>0</v>
      </c>
      <c r="AI1885" s="2">
        <v>0</v>
      </c>
      <c r="AJ1885" s="2">
        <v>0</v>
      </c>
      <c r="AK1885" s="2">
        <v>0</v>
      </c>
      <c r="AL1885" s="2">
        <v>1960000</v>
      </c>
      <c r="AM1885" s="2">
        <v>327000</v>
      </c>
      <c r="AN1885" s="2">
        <v>2287000</v>
      </c>
    </row>
    <row r="1886" spans="1:40" ht="15" customHeight="1" x14ac:dyDescent="0.25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3" t="s">
        <v>396</v>
      </c>
      <c r="P1886" s="3"/>
      <c r="Q1886" s="3"/>
      <c r="R1886" s="3"/>
      <c r="S1886" s="3"/>
      <c r="T1886" s="3"/>
      <c r="U1886" s="3"/>
      <c r="V1886" s="3"/>
      <c r="W1886" s="2">
        <v>9</v>
      </c>
      <c r="X1886" s="2">
        <v>2</v>
      </c>
      <c r="Y1886" s="2">
        <v>0</v>
      </c>
      <c r="Z1886" s="2">
        <v>0</v>
      </c>
      <c r="AA1886" s="2">
        <v>0</v>
      </c>
      <c r="AB1886" s="2">
        <v>0</v>
      </c>
      <c r="AC1886" s="2">
        <v>9</v>
      </c>
      <c r="AD1886" s="2">
        <v>2</v>
      </c>
      <c r="AE1886" s="2">
        <v>11</v>
      </c>
      <c r="AF1886" s="2">
        <v>720000</v>
      </c>
      <c r="AG1886" s="2">
        <v>160000</v>
      </c>
      <c r="AH1886" s="2">
        <v>0</v>
      </c>
      <c r="AI1886" s="2">
        <v>0</v>
      </c>
      <c r="AJ1886" s="2">
        <v>0</v>
      </c>
      <c r="AK1886" s="2">
        <v>0</v>
      </c>
      <c r="AL1886" s="2">
        <v>720000</v>
      </c>
      <c r="AM1886" s="2">
        <v>160000</v>
      </c>
      <c r="AN1886" s="2">
        <v>880000</v>
      </c>
    </row>
    <row r="1887" spans="1:40" ht="15" customHeight="1" x14ac:dyDescent="0.25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3" t="s">
        <v>397</v>
      </c>
      <c r="P1887" s="3"/>
      <c r="Q1887" s="3"/>
      <c r="R1887" s="3"/>
      <c r="S1887" s="3"/>
      <c r="T1887" s="3"/>
      <c r="U1887" s="3"/>
      <c r="V1887" s="3"/>
      <c r="W1887" s="2">
        <v>1027</v>
      </c>
      <c r="X1887" s="2">
        <v>174</v>
      </c>
      <c r="Y1887" s="2">
        <v>0</v>
      </c>
      <c r="Z1887" s="2">
        <v>0</v>
      </c>
      <c r="AA1887" s="2">
        <v>0</v>
      </c>
      <c r="AB1887" s="2">
        <v>0</v>
      </c>
      <c r="AC1887" s="2">
        <v>1027</v>
      </c>
      <c r="AD1887" s="2">
        <v>174</v>
      </c>
      <c r="AE1887" s="2">
        <v>1201</v>
      </c>
      <c r="AF1887" s="2">
        <v>32864000</v>
      </c>
      <c r="AG1887" s="2">
        <v>5552000</v>
      </c>
      <c r="AH1887" s="2">
        <v>0</v>
      </c>
      <c r="AI1887" s="2">
        <v>0</v>
      </c>
      <c r="AJ1887" s="2">
        <v>0</v>
      </c>
      <c r="AK1887" s="2">
        <v>0</v>
      </c>
      <c r="AL1887" s="2">
        <v>32864000</v>
      </c>
      <c r="AM1887" s="2">
        <v>5552000</v>
      </c>
      <c r="AN1887" s="2">
        <v>38416000</v>
      </c>
    </row>
    <row r="1888" spans="1:40" ht="15" customHeight="1" x14ac:dyDescent="0.25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3" t="s">
        <v>398</v>
      </c>
      <c r="P1888" s="3"/>
      <c r="Q1888" s="3"/>
      <c r="R1888" s="3"/>
      <c r="S1888" s="3"/>
      <c r="T1888" s="3"/>
      <c r="U1888" s="3"/>
      <c r="V1888" s="3"/>
      <c r="W1888" s="2">
        <v>252</v>
      </c>
      <c r="X1888" s="2">
        <v>51</v>
      </c>
      <c r="Y1888" s="2">
        <v>0</v>
      </c>
      <c r="Z1888" s="2">
        <v>0</v>
      </c>
      <c r="AA1888" s="2">
        <v>0</v>
      </c>
      <c r="AB1888" s="2">
        <v>0</v>
      </c>
      <c r="AC1888" s="2">
        <v>252</v>
      </c>
      <c r="AD1888" s="2">
        <v>51</v>
      </c>
      <c r="AE1888" s="2">
        <v>303</v>
      </c>
      <c r="AF1888" s="2">
        <v>21420000</v>
      </c>
      <c r="AG1888" s="2">
        <v>4335000</v>
      </c>
      <c r="AH1888" s="2">
        <v>0</v>
      </c>
      <c r="AI1888" s="2">
        <v>0</v>
      </c>
      <c r="AJ1888" s="2">
        <v>0</v>
      </c>
      <c r="AK1888" s="2">
        <v>0</v>
      </c>
      <c r="AL1888" s="2">
        <v>21420000</v>
      </c>
      <c r="AM1888" s="2">
        <v>4335000</v>
      </c>
      <c r="AN1888" s="2">
        <v>25755000</v>
      </c>
    </row>
    <row r="1889" spans="1:40" ht="15" customHeight="1" x14ac:dyDescent="0.25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3" t="s">
        <v>399</v>
      </c>
      <c r="P1889" s="3"/>
      <c r="Q1889" s="3"/>
      <c r="R1889" s="3"/>
      <c r="S1889" s="3"/>
      <c r="T1889" s="3"/>
      <c r="U1889" s="3"/>
      <c r="V1889" s="3"/>
      <c r="W1889" s="2">
        <v>75</v>
      </c>
      <c r="X1889" s="2">
        <v>-6</v>
      </c>
      <c r="Y1889" s="2">
        <v>0</v>
      </c>
      <c r="Z1889" s="2">
        <v>0</v>
      </c>
      <c r="AA1889" s="2">
        <v>0</v>
      </c>
      <c r="AB1889" s="2">
        <v>0</v>
      </c>
      <c r="AC1889" s="2">
        <v>75</v>
      </c>
      <c r="AD1889" s="2">
        <v>-6</v>
      </c>
      <c r="AE1889" s="2">
        <v>69</v>
      </c>
      <c r="AF1889" s="2">
        <v>1500000</v>
      </c>
      <c r="AG1889" s="2">
        <v>-130000</v>
      </c>
      <c r="AH1889" s="2">
        <v>0</v>
      </c>
      <c r="AI1889" s="2">
        <v>0</v>
      </c>
      <c r="AJ1889" s="2">
        <v>0</v>
      </c>
      <c r="AK1889" s="2">
        <v>0</v>
      </c>
      <c r="AL1889" s="2">
        <v>1500000</v>
      </c>
      <c r="AM1889" s="2">
        <v>-130000</v>
      </c>
      <c r="AN1889" s="2">
        <v>1370000</v>
      </c>
    </row>
    <row r="1890" spans="1:40" ht="15" customHeight="1" x14ac:dyDescent="0.25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3" t="s">
        <v>400</v>
      </c>
      <c r="P1890" s="3"/>
      <c r="Q1890" s="3"/>
      <c r="R1890" s="3"/>
      <c r="S1890" s="3"/>
      <c r="T1890" s="3"/>
      <c r="U1890" s="3"/>
      <c r="V1890" s="3"/>
      <c r="W1890" s="2">
        <v>0</v>
      </c>
      <c r="X1890" s="2">
        <v>0</v>
      </c>
      <c r="Y1890" s="2">
        <v>0</v>
      </c>
      <c r="Z1890" s="2">
        <v>0</v>
      </c>
      <c r="AA1890" s="2">
        <v>0</v>
      </c>
      <c r="AB1890" s="2">
        <v>0</v>
      </c>
      <c r="AC1890" s="2">
        <v>0</v>
      </c>
      <c r="AD1890" s="2">
        <v>0</v>
      </c>
      <c r="AE1890" s="2">
        <v>0</v>
      </c>
      <c r="AF1890" s="2">
        <v>0</v>
      </c>
      <c r="AG1890" s="2">
        <v>0</v>
      </c>
      <c r="AH1890" s="2">
        <v>0</v>
      </c>
      <c r="AI1890" s="2">
        <v>0</v>
      </c>
      <c r="AJ1890" s="2">
        <v>0</v>
      </c>
      <c r="AK1890" s="2">
        <v>0</v>
      </c>
      <c r="AL1890" s="2">
        <v>0</v>
      </c>
      <c r="AM1890" s="2">
        <v>0</v>
      </c>
      <c r="AN1890" s="2">
        <v>0</v>
      </c>
    </row>
    <row r="1891" spans="1:40" ht="15" customHeight="1" x14ac:dyDescent="0.25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3" t="s">
        <v>401</v>
      </c>
      <c r="P1891" s="3"/>
      <c r="Q1891" s="3"/>
      <c r="R1891" s="3"/>
      <c r="S1891" s="3"/>
      <c r="T1891" s="3"/>
      <c r="U1891" s="3"/>
      <c r="V1891" s="3"/>
      <c r="W1891" s="2">
        <v>60</v>
      </c>
      <c r="X1891" s="2">
        <v>12</v>
      </c>
      <c r="Y1891" s="2">
        <v>0</v>
      </c>
      <c r="Z1891" s="2">
        <v>0</v>
      </c>
      <c r="AA1891" s="2">
        <v>0</v>
      </c>
      <c r="AB1891" s="2">
        <v>0</v>
      </c>
      <c r="AC1891" s="2">
        <v>60</v>
      </c>
      <c r="AD1891" s="2">
        <v>12</v>
      </c>
      <c r="AE1891" s="2">
        <v>72</v>
      </c>
      <c r="AF1891" s="2">
        <v>720000</v>
      </c>
      <c r="AG1891" s="2">
        <v>144000</v>
      </c>
      <c r="AH1891" s="2">
        <v>0</v>
      </c>
      <c r="AI1891" s="2">
        <v>0</v>
      </c>
      <c r="AJ1891" s="2">
        <v>0</v>
      </c>
      <c r="AK1891" s="2">
        <v>0</v>
      </c>
      <c r="AL1891" s="2">
        <v>720000</v>
      </c>
      <c r="AM1891" s="2">
        <v>144000</v>
      </c>
      <c r="AN1891" s="2">
        <v>864000</v>
      </c>
    </row>
    <row r="1892" spans="1:40" ht="15" customHeight="1" x14ac:dyDescent="0.25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3" t="s">
        <v>402</v>
      </c>
      <c r="P1892" s="3"/>
      <c r="Q1892" s="3"/>
      <c r="R1892" s="3"/>
      <c r="S1892" s="3"/>
      <c r="T1892" s="3"/>
      <c r="U1892" s="3"/>
      <c r="V1892" s="3"/>
      <c r="W1892" s="2">
        <v>0</v>
      </c>
      <c r="X1892" s="2">
        <v>0</v>
      </c>
      <c r="Y1892" s="2">
        <v>0</v>
      </c>
      <c r="Z1892" s="2">
        <v>0</v>
      </c>
      <c r="AA1892" s="2">
        <v>0</v>
      </c>
      <c r="AB1892" s="2">
        <v>0</v>
      </c>
      <c r="AC1892" s="2">
        <v>0</v>
      </c>
      <c r="AD1892" s="2">
        <v>0</v>
      </c>
      <c r="AE1892" s="2">
        <v>0</v>
      </c>
      <c r="AF1892" s="2">
        <v>0</v>
      </c>
      <c r="AG1892" s="2">
        <v>0</v>
      </c>
      <c r="AH1892" s="2">
        <v>0</v>
      </c>
      <c r="AI1892" s="2">
        <v>0</v>
      </c>
      <c r="AJ1892" s="2">
        <v>0</v>
      </c>
      <c r="AK1892" s="2">
        <v>0</v>
      </c>
      <c r="AL1892" s="2">
        <v>0</v>
      </c>
      <c r="AM1892" s="2">
        <v>0</v>
      </c>
      <c r="AN1892" s="2">
        <v>0</v>
      </c>
    </row>
    <row r="1893" spans="1:40" ht="15" customHeight="1" x14ac:dyDescent="0.25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3" t="s">
        <v>403</v>
      </c>
      <c r="P1893" s="3"/>
      <c r="Q1893" s="3"/>
      <c r="R1893" s="3"/>
      <c r="S1893" s="3"/>
      <c r="T1893" s="3"/>
      <c r="U1893" s="3"/>
      <c r="V1893" s="3"/>
      <c r="W1893" s="2">
        <v>0</v>
      </c>
      <c r="X1893" s="2">
        <v>0</v>
      </c>
      <c r="Y1893" s="2">
        <v>0</v>
      </c>
      <c r="Z1893" s="2">
        <v>0</v>
      </c>
      <c r="AA1893" s="2">
        <v>0</v>
      </c>
      <c r="AB1893" s="2">
        <v>0</v>
      </c>
      <c r="AC1893" s="2">
        <v>0</v>
      </c>
      <c r="AD1893" s="2">
        <v>0</v>
      </c>
      <c r="AE1893" s="2">
        <v>0</v>
      </c>
      <c r="AF1893" s="2">
        <v>0</v>
      </c>
      <c r="AG1893" s="2">
        <v>0</v>
      </c>
      <c r="AH1893" s="2">
        <v>0</v>
      </c>
      <c r="AI1893" s="2">
        <v>0</v>
      </c>
      <c r="AJ1893" s="2">
        <v>0</v>
      </c>
      <c r="AK1893" s="2">
        <v>0</v>
      </c>
      <c r="AL1893" s="2">
        <v>0</v>
      </c>
      <c r="AM1893" s="2">
        <v>0</v>
      </c>
      <c r="AN1893" s="2">
        <v>0</v>
      </c>
    </row>
    <row r="1894" spans="1:40" ht="15" customHeight="1" x14ac:dyDescent="0.25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3" t="s">
        <v>404</v>
      </c>
      <c r="P1894" s="3"/>
      <c r="Q1894" s="3"/>
      <c r="R1894" s="3"/>
      <c r="S1894" s="3"/>
      <c r="T1894" s="3"/>
      <c r="U1894" s="3"/>
      <c r="V1894" s="3"/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  <c r="AD1894" s="2">
        <v>0</v>
      </c>
      <c r="AE1894" s="2">
        <v>0</v>
      </c>
      <c r="AF1894" s="2">
        <v>0</v>
      </c>
      <c r="AG1894" s="2">
        <v>0</v>
      </c>
      <c r="AH1894" s="2">
        <v>0</v>
      </c>
      <c r="AI1894" s="2">
        <v>0</v>
      </c>
      <c r="AJ1894" s="2">
        <v>0</v>
      </c>
      <c r="AK1894" s="2">
        <v>0</v>
      </c>
      <c r="AL1894" s="2">
        <v>0</v>
      </c>
      <c r="AM1894" s="2">
        <v>0</v>
      </c>
      <c r="AN1894" s="2">
        <v>0</v>
      </c>
    </row>
    <row r="1895" spans="1:40" ht="15" customHeight="1" x14ac:dyDescent="0.2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3" t="s">
        <v>405</v>
      </c>
      <c r="P1895" s="3"/>
      <c r="Q1895" s="3"/>
      <c r="R1895" s="3"/>
      <c r="S1895" s="3"/>
      <c r="T1895" s="3"/>
      <c r="U1895" s="3"/>
      <c r="V1895" s="3"/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  <c r="AC1895" s="2">
        <v>0</v>
      </c>
      <c r="AD1895" s="2">
        <v>0</v>
      </c>
      <c r="AE1895" s="2">
        <v>0</v>
      </c>
      <c r="AF1895" s="2">
        <v>0</v>
      </c>
      <c r="AG1895" s="2">
        <v>0</v>
      </c>
      <c r="AH1895" s="2">
        <v>0</v>
      </c>
      <c r="AI1895" s="2">
        <v>0</v>
      </c>
      <c r="AJ1895" s="2">
        <v>0</v>
      </c>
      <c r="AK1895" s="2">
        <v>0</v>
      </c>
      <c r="AL1895" s="2">
        <v>0</v>
      </c>
      <c r="AM1895" s="2">
        <v>0</v>
      </c>
      <c r="AN1895" s="2">
        <v>0</v>
      </c>
    </row>
    <row r="1896" spans="1:40" ht="15" customHeight="1" x14ac:dyDescent="0.25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3" t="s">
        <v>406</v>
      </c>
      <c r="P1896" s="3"/>
      <c r="Q1896" s="3"/>
      <c r="R1896" s="3"/>
      <c r="S1896" s="3"/>
      <c r="T1896" s="3"/>
      <c r="U1896" s="3"/>
      <c r="V1896" s="3"/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  <c r="AD1896" s="2">
        <v>0</v>
      </c>
      <c r="AE1896" s="2">
        <v>0</v>
      </c>
      <c r="AF1896" s="2">
        <v>0</v>
      </c>
      <c r="AG1896" s="2">
        <v>0</v>
      </c>
      <c r="AH1896" s="2">
        <v>0</v>
      </c>
      <c r="AI1896" s="2">
        <v>0</v>
      </c>
      <c r="AJ1896" s="2">
        <v>0</v>
      </c>
      <c r="AK1896" s="2">
        <v>0</v>
      </c>
      <c r="AL1896" s="2">
        <v>0</v>
      </c>
      <c r="AM1896" s="2">
        <v>0</v>
      </c>
      <c r="AN1896" s="2">
        <v>0</v>
      </c>
    </row>
    <row r="1897" spans="1:40" ht="15" customHeight="1" x14ac:dyDescent="0.25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3" t="s">
        <v>407</v>
      </c>
      <c r="P1897" s="3"/>
      <c r="Q1897" s="3"/>
      <c r="R1897" s="3"/>
      <c r="S1897" s="3"/>
      <c r="T1897" s="3"/>
      <c r="U1897" s="3"/>
      <c r="V1897" s="3"/>
      <c r="W1897" s="2">
        <v>0</v>
      </c>
      <c r="X1897" s="2">
        <v>0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  <c r="AD1897" s="2">
        <v>0</v>
      </c>
      <c r="AE1897" s="2">
        <v>0</v>
      </c>
      <c r="AF1897" s="2">
        <v>0</v>
      </c>
      <c r="AG1897" s="2">
        <v>0</v>
      </c>
      <c r="AH1897" s="2">
        <v>0</v>
      </c>
      <c r="AI1897" s="2">
        <v>0</v>
      </c>
      <c r="AJ1897" s="2">
        <v>0</v>
      </c>
      <c r="AK1897" s="2">
        <v>0</v>
      </c>
      <c r="AL1897" s="2">
        <v>0</v>
      </c>
      <c r="AM1897" s="2">
        <v>0</v>
      </c>
      <c r="AN1897" s="2">
        <v>0</v>
      </c>
    </row>
    <row r="1898" spans="1:40" ht="15" customHeight="1" x14ac:dyDescent="0.25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3" t="s">
        <v>408</v>
      </c>
      <c r="P1898" s="3"/>
      <c r="Q1898" s="3"/>
      <c r="R1898" s="3"/>
      <c r="S1898" s="3"/>
      <c r="T1898" s="3"/>
      <c r="U1898" s="3"/>
      <c r="V1898" s="3"/>
      <c r="W1898" s="2">
        <v>0</v>
      </c>
      <c r="X1898" s="2">
        <v>0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  <c r="AD1898" s="2">
        <v>0</v>
      </c>
      <c r="AE1898" s="2">
        <v>0</v>
      </c>
      <c r="AF1898" s="2">
        <v>0</v>
      </c>
      <c r="AG1898" s="2">
        <v>0</v>
      </c>
      <c r="AH1898" s="2">
        <v>0</v>
      </c>
      <c r="AI1898" s="2">
        <v>0</v>
      </c>
      <c r="AJ1898" s="2">
        <v>0</v>
      </c>
      <c r="AK1898" s="2">
        <v>0</v>
      </c>
      <c r="AL1898" s="2">
        <v>0</v>
      </c>
      <c r="AM1898" s="2">
        <v>0</v>
      </c>
      <c r="AN1898" s="2">
        <v>0</v>
      </c>
    </row>
    <row r="1899" spans="1:40" ht="15" customHeight="1" x14ac:dyDescent="0.25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3" t="s">
        <v>409</v>
      </c>
      <c r="P1899" s="3"/>
      <c r="Q1899" s="3"/>
      <c r="R1899" s="3"/>
      <c r="S1899" s="3"/>
      <c r="T1899" s="3"/>
      <c r="U1899" s="3"/>
      <c r="V1899" s="3"/>
      <c r="W1899" s="2">
        <v>0</v>
      </c>
      <c r="X1899" s="2">
        <v>0</v>
      </c>
      <c r="Y1899" s="2">
        <v>0</v>
      </c>
      <c r="Z1899" s="2">
        <v>0</v>
      </c>
      <c r="AA1899" s="2">
        <v>0</v>
      </c>
      <c r="AB1899" s="2">
        <v>0</v>
      </c>
      <c r="AC1899" s="2">
        <v>0</v>
      </c>
      <c r="AD1899" s="2">
        <v>0</v>
      </c>
      <c r="AE1899" s="2">
        <v>0</v>
      </c>
      <c r="AF1899" s="2">
        <v>0</v>
      </c>
      <c r="AG1899" s="2">
        <v>0</v>
      </c>
      <c r="AH1899" s="2">
        <v>0</v>
      </c>
      <c r="AI1899" s="2">
        <v>0</v>
      </c>
      <c r="AJ1899" s="2">
        <v>0</v>
      </c>
      <c r="AK1899" s="2">
        <v>0</v>
      </c>
      <c r="AL1899" s="2">
        <v>0</v>
      </c>
      <c r="AM1899" s="2">
        <v>0</v>
      </c>
      <c r="AN1899" s="2">
        <v>0</v>
      </c>
    </row>
    <row r="1900" spans="1:40" ht="15" customHeight="1" x14ac:dyDescent="0.25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3" t="s">
        <v>410</v>
      </c>
      <c r="P1900" s="3"/>
      <c r="Q1900" s="3"/>
      <c r="R1900" s="3"/>
      <c r="S1900" s="3"/>
      <c r="T1900" s="3"/>
      <c r="U1900" s="3"/>
      <c r="V1900" s="3"/>
      <c r="W1900" s="2">
        <v>0</v>
      </c>
      <c r="X1900" s="2">
        <v>0</v>
      </c>
      <c r="Y1900" s="2">
        <v>0</v>
      </c>
      <c r="Z1900" s="2">
        <v>0</v>
      </c>
      <c r="AA1900" s="2">
        <v>0</v>
      </c>
      <c r="AB1900" s="2">
        <v>0</v>
      </c>
      <c r="AC1900" s="2">
        <v>0</v>
      </c>
      <c r="AD1900" s="2">
        <v>0</v>
      </c>
      <c r="AE1900" s="2">
        <v>0</v>
      </c>
      <c r="AF1900" s="2">
        <v>0</v>
      </c>
      <c r="AG1900" s="2">
        <v>0</v>
      </c>
      <c r="AH1900" s="2">
        <v>0</v>
      </c>
      <c r="AI1900" s="2">
        <v>0</v>
      </c>
      <c r="AJ1900" s="2">
        <v>0</v>
      </c>
      <c r="AK1900" s="2">
        <v>0</v>
      </c>
      <c r="AL1900" s="2">
        <v>0</v>
      </c>
      <c r="AM1900" s="2">
        <v>0</v>
      </c>
      <c r="AN1900" s="2">
        <v>0</v>
      </c>
    </row>
    <row r="1901" spans="1:40" ht="15" customHeight="1" x14ac:dyDescent="0.25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3" t="s">
        <v>411</v>
      </c>
      <c r="P1901" s="3"/>
      <c r="Q1901" s="3"/>
      <c r="R1901" s="3"/>
      <c r="S1901" s="3"/>
      <c r="T1901" s="3"/>
      <c r="U1901" s="3"/>
      <c r="V1901" s="3"/>
      <c r="W1901" s="2">
        <v>0</v>
      </c>
      <c r="X1901" s="2">
        <v>0</v>
      </c>
      <c r="Y1901" s="2">
        <v>0</v>
      </c>
      <c r="Z1901" s="2">
        <v>0</v>
      </c>
      <c r="AA1901" s="2">
        <v>0</v>
      </c>
      <c r="AB1901" s="2">
        <v>0</v>
      </c>
      <c r="AC1901" s="2">
        <v>0</v>
      </c>
      <c r="AD1901" s="2">
        <v>0</v>
      </c>
      <c r="AE1901" s="2">
        <v>0</v>
      </c>
      <c r="AF1901" s="2">
        <v>0</v>
      </c>
      <c r="AG1901" s="2">
        <v>0</v>
      </c>
      <c r="AH1901" s="2">
        <v>0</v>
      </c>
      <c r="AI1901" s="2">
        <v>0</v>
      </c>
      <c r="AJ1901" s="2">
        <v>0</v>
      </c>
      <c r="AK1901" s="2">
        <v>0</v>
      </c>
      <c r="AL1901" s="2">
        <v>0</v>
      </c>
      <c r="AM1901" s="2">
        <v>0</v>
      </c>
      <c r="AN1901" s="2">
        <v>0</v>
      </c>
    </row>
    <row r="1902" spans="1:40" ht="15" customHeight="1" x14ac:dyDescent="0.25">
      <c r="A1902" s="5"/>
      <c r="B1902" s="5"/>
      <c r="C1902" s="5"/>
      <c r="D1902" s="5"/>
      <c r="E1902" s="5"/>
      <c r="F1902" s="5"/>
      <c r="G1902" s="5"/>
      <c r="H1902" s="7" t="s">
        <v>215</v>
      </c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2">
        <v>1954</v>
      </c>
      <c r="X1902" s="2">
        <v>291</v>
      </c>
      <c r="Y1902" s="2">
        <v>0</v>
      </c>
      <c r="Z1902" s="2">
        <v>0</v>
      </c>
      <c r="AA1902" s="2">
        <v>0</v>
      </c>
      <c r="AB1902" s="2">
        <v>0</v>
      </c>
      <c r="AC1902" s="2">
        <v>1954</v>
      </c>
      <c r="AD1902" s="2">
        <v>291</v>
      </c>
      <c r="AE1902" s="2">
        <v>2245</v>
      </c>
      <c r="AF1902" s="2">
        <v>64904000</v>
      </c>
      <c r="AG1902" s="2">
        <v>10963000</v>
      </c>
      <c r="AH1902" s="2">
        <v>0</v>
      </c>
      <c r="AI1902" s="2">
        <v>0</v>
      </c>
      <c r="AJ1902" s="2">
        <v>0</v>
      </c>
      <c r="AK1902" s="2">
        <v>0</v>
      </c>
      <c r="AL1902" s="2">
        <v>64904000</v>
      </c>
      <c r="AM1902" s="2">
        <v>10963000</v>
      </c>
      <c r="AN1902" s="2">
        <v>75867000</v>
      </c>
    </row>
    <row r="1903" spans="1:40" ht="15" customHeight="1" x14ac:dyDescent="0.25">
      <c r="A1903" s="5"/>
      <c r="B1903" s="5"/>
      <c r="C1903" s="5"/>
      <c r="D1903" s="5"/>
      <c r="E1903" s="5"/>
      <c r="F1903" s="5"/>
      <c r="G1903" s="5"/>
      <c r="H1903" s="6" t="s">
        <v>216</v>
      </c>
      <c r="I1903" s="6"/>
      <c r="J1903" s="6"/>
      <c r="K1903" s="6"/>
      <c r="L1903" s="6"/>
      <c r="M1903" s="6"/>
      <c r="N1903" s="6"/>
      <c r="O1903" s="3" t="s">
        <v>391</v>
      </c>
      <c r="P1903" s="3"/>
      <c r="Q1903" s="3"/>
      <c r="R1903" s="3"/>
      <c r="S1903" s="3"/>
      <c r="T1903" s="3"/>
      <c r="U1903" s="3"/>
      <c r="V1903" s="3"/>
      <c r="W1903" s="2">
        <v>406</v>
      </c>
      <c r="X1903" s="2">
        <v>113</v>
      </c>
      <c r="Y1903" s="2">
        <v>0</v>
      </c>
      <c r="Z1903" s="2">
        <v>0</v>
      </c>
      <c r="AA1903" s="2">
        <v>0</v>
      </c>
      <c r="AB1903" s="2">
        <v>0</v>
      </c>
      <c r="AC1903" s="2">
        <v>406</v>
      </c>
      <c r="AD1903" s="2">
        <v>113</v>
      </c>
      <c r="AE1903" s="2">
        <v>519</v>
      </c>
      <c r="AF1903" s="2">
        <v>4060000</v>
      </c>
      <c r="AG1903" s="2">
        <v>1130000</v>
      </c>
      <c r="AH1903" s="2">
        <v>0</v>
      </c>
      <c r="AI1903" s="2">
        <v>0</v>
      </c>
      <c r="AJ1903" s="2">
        <v>0</v>
      </c>
      <c r="AK1903" s="2">
        <v>0</v>
      </c>
      <c r="AL1903" s="2">
        <v>4060000</v>
      </c>
      <c r="AM1903" s="2">
        <v>1130000</v>
      </c>
      <c r="AN1903" s="2">
        <v>5190000</v>
      </c>
    </row>
    <row r="1904" spans="1:40" ht="15" customHeight="1" x14ac:dyDescent="0.25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3" t="s">
        <v>392</v>
      </c>
      <c r="P1904" s="3"/>
      <c r="Q1904" s="3"/>
      <c r="R1904" s="3"/>
      <c r="S1904" s="3"/>
      <c r="T1904" s="3"/>
      <c r="U1904" s="3"/>
      <c r="V1904" s="3"/>
      <c r="W1904" s="2">
        <v>42</v>
      </c>
      <c r="X1904" s="2">
        <v>12</v>
      </c>
      <c r="Y1904" s="2">
        <v>0</v>
      </c>
      <c r="Z1904" s="2">
        <v>0</v>
      </c>
      <c r="AA1904" s="2">
        <v>0</v>
      </c>
      <c r="AB1904" s="2">
        <v>0</v>
      </c>
      <c r="AC1904" s="2">
        <v>42</v>
      </c>
      <c r="AD1904" s="2">
        <v>12</v>
      </c>
      <c r="AE1904" s="2">
        <v>54</v>
      </c>
      <c r="AF1904" s="2">
        <v>420000</v>
      </c>
      <c r="AG1904" s="2">
        <v>120000</v>
      </c>
      <c r="AH1904" s="2">
        <v>0</v>
      </c>
      <c r="AI1904" s="2">
        <v>0</v>
      </c>
      <c r="AJ1904" s="2">
        <v>0</v>
      </c>
      <c r="AK1904" s="2">
        <v>0</v>
      </c>
      <c r="AL1904" s="2">
        <v>420000</v>
      </c>
      <c r="AM1904" s="2">
        <v>120000</v>
      </c>
      <c r="AN1904" s="2">
        <v>540000</v>
      </c>
    </row>
    <row r="1905" spans="1:40" ht="15" customHeight="1" x14ac:dyDescent="0.2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3" t="s">
        <v>393</v>
      </c>
      <c r="P1905" s="3"/>
      <c r="Q1905" s="3"/>
      <c r="R1905" s="3"/>
      <c r="S1905" s="3"/>
      <c r="T1905" s="3"/>
      <c r="U1905" s="3"/>
      <c r="V1905" s="3"/>
      <c r="W1905" s="2">
        <v>47</v>
      </c>
      <c r="X1905" s="2">
        <v>6</v>
      </c>
      <c r="Y1905" s="2">
        <v>0</v>
      </c>
      <c r="Z1905" s="2">
        <v>0</v>
      </c>
      <c r="AA1905" s="2">
        <v>0</v>
      </c>
      <c r="AB1905" s="2">
        <v>0</v>
      </c>
      <c r="AC1905" s="2">
        <v>47</v>
      </c>
      <c r="AD1905" s="2">
        <v>6</v>
      </c>
      <c r="AE1905" s="2">
        <v>53</v>
      </c>
      <c r="AF1905" s="2">
        <v>1175000</v>
      </c>
      <c r="AG1905" s="2">
        <v>150000</v>
      </c>
      <c r="AH1905" s="2">
        <v>0</v>
      </c>
      <c r="AI1905" s="2">
        <v>0</v>
      </c>
      <c r="AJ1905" s="2">
        <v>0</v>
      </c>
      <c r="AK1905" s="2">
        <v>0</v>
      </c>
      <c r="AL1905" s="2">
        <v>1175000</v>
      </c>
      <c r="AM1905" s="2">
        <v>150000</v>
      </c>
      <c r="AN1905" s="2">
        <v>1325000</v>
      </c>
    </row>
    <row r="1906" spans="1:40" ht="15" customHeight="1" x14ac:dyDescent="0.25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3" t="s">
        <v>394</v>
      </c>
      <c r="P1906" s="3"/>
      <c r="Q1906" s="3"/>
      <c r="R1906" s="3"/>
      <c r="S1906" s="3"/>
      <c r="T1906" s="3"/>
      <c r="U1906" s="3"/>
      <c r="V1906" s="3"/>
      <c r="W1906" s="2">
        <v>0</v>
      </c>
      <c r="X1906" s="2">
        <v>0</v>
      </c>
      <c r="Y1906" s="2">
        <v>0</v>
      </c>
      <c r="Z1906" s="2">
        <v>0</v>
      </c>
      <c r="AA1906" s="2">
        <v>0</v>
      </c>
      <c r="AB1906" s="2">
        <v>0</v>
      </c>
      <c r="AC1906" s="2">
        <v>0</v>
      </c>
      <c r="AD1906" s="2">
        <v>0</v>
      </c>
      <c r="AE1906" s="2">
        <v>0</v>
      </c>
      <c r="AF1906" s="2">
        <v>0</v>
      </c>
      <c r="AG1906" s="2">
        <v>0</v>
      </c>
      <c r="AH1906" s="2">
        <v>0</v>
      </c>
      <c r="AI1906" s="2">
        <v>0</v>
      </c>
      <c r="AJ1906" s="2">
        <v>0</v>
      </c>
      <c r="AK1906" s="2">
        <v>0</v>
      </c>
      <c r="AL1906" s="2">
        <v>0</v>
      </c>
      <c r="AM1906" s="2">
        <v>0</v>
      </c>
      <c r="AN1906" s="2">
        <v>0</v>
      </c>
    </row>
    <row r="1907" spans="1:40" ht="15" customHeight="1" x14ac:dyDescent="0.25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3" t="s">
        <v>395</v>
      </c>
      <c r="P1907" s="3"/>
      <c r="Q1907" s="3"/>
      <c r="R1907" s="3"/>
      <c r="S1907" s="3"/>
      <c r="T1907" s="3"/>
      <c r="U1907" s="3"/>
      <c r="V1907" s="3"/>
      <c r="W1907" s="2">
        <v>4</v>
      </c>
      <c r="X1907" s="2">
        <v>1</v>
      </c>
      <c r="Y1907" s="2">
        <v>0</v>
      </c>
      <c r="Z1907" s="2">
        <v>0</v>
      </c>
      <c r="AA1907" s="2">
        <v>0</v>
      </c>
      <c r="AB1907" s="2">
        <v>0</v>
      </c>
      <c r="AC1907" s="2">
        <v>4</v>
      </c>
      <c r="AD1907" s="2">
        <v>1</v>
      </c>
      <c r="AE1907" s="2">
        <v>5</v>
      </c>
      <c r="AF1907" s="2">
        <v>160000</v>
      </c>
      <c r="AG1907" s="2">
        <v>40000</v>
      </c>
      <c r="AH1907" s="2">
        <v>0</v>
      </c>
      <c r="AI1907" s="2">
        <v>0</v>
      </c>
      <c r="AJ1907" s="2">
        <v>0</v>
      </c>
      <c r="AK1907" s="2">
        <v>0</v>
      </c>
      <c r="AL1907" s="2">
        <v>160000</v>
      </c>
      <c r="AM1907" s="2">
        <v>40000</v>
      </c>
      <c r="AN1907" s="2">
        <v>200000</v>
      </c>
    </row>
    <row r="1908" spans="1:40" ht="15" customHeight="1" x14ac:dyDescent="0.25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3" t="s">
        <v>396</v>
      </c>
      <c r="P1908" s="3"/>
      <c r="Q1908" s="3"/>
      <c r="R1908" s="3"/>
      <c r="S1908" s="3"/>
      <c r="T1908" s="3"/>
      <c r="U1908" s="3"/>
      <c r="V1908" s="3"/>
      <c r="W1908" s="2">
        <v>9</v>
      </c>
      <c r="X1908" s="2">
        <v>2</v>
      </c>
      <c r="Y1908" s="2">
        <v>0</v>
      </c>
      <c r="Z1908" s="2">
        <v>0</v>
      </c>
      <c r="AA1908" s="2">
        <v>0</v>
      </c>
      <c r="AB1908" s="2">
        <v>0</v>
      </c>
      <c r="AC1908" s="2">
        <v>9</v>
      </c>
      <c r="AD1908" s="2">
        <v>2</v>
      </c>
      <c r="AE1908" s="2">
        <v>11</v>
      </c>
      <c r="AF1908" s="2">
        <v>720000</v>
      </c>
      <c r="AG1908" s="2">
        <v>160000</v>
      </c>
      <c r="AH1908" s="2">
        <v>0</v>
      </c>
      <c r="AI1908" s="2">
        <v>0</v>
      </c>
      <c r="AJ1908" s="2">
        <v>0</v>
      </c>
      <c r="AK1908" s="2">
        <v>0</v>
      </c>
      <c r="AL1908" s="2">
        <v>720000</v>
      </c>
      <c r="AM1908" s="2">
        <v>160000</v>
      </c>
      <c r="AN1908" s="2">
        <v>880000</v>
      </c>
    </row>
    <row r="1909" spans="1:40" ht="15" customHeight="1" x14ac:dyDescent="0.25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3" t="s">
        <v>397</v>
      </c>
      <c r="P1909" s="3"/>
      <c r="Q1909" s="3"/>
      <c r="R1909" s="3"/>
      <c r="S1909" s="3"/>
      <c r="T1909" s="3"/>
      <c r="U1909" s="3"/>
      <c r="V1909" s="3"/>
      <c r="W1909" s="2">
        <v>265</v>
      </c>
      <c r="X1909" s="2">
        <v>92</v>
      </c>
      <c r="Y1909" s="2">
        <v>0</v>
      </c>
      <c r="Z1909" s="2">
        <v>0</v>
      </c>
      <c r="AA1909" s="2">
        <v>0</v>
      </c>
      <c r="AB1909" s="2">
        <v>0</v>
      </c>
      <c r="AC1909" s="2">
        <v>265</v>
      </c>
      <c r="AD1909" s="2">
        <v>92</v>
      </c>
      <c r="AE1909" s="2">
        <v>357</v>
      </c>
      <c r="AF1909" s="2">
        <v>8480000</v>
      </c>
      <c r="AG1909" s="2">
        <v>2944000</v>
      </c>
      <c r="AH1909" s="2">
        <v>0</v>
      </c>
      <c r="AI1909" s="2">
        <v>0</v>
      </c>
      <c r="AJ1909" s="2">
        <v>0</v>
      </c>
      <c r="AK1909" s="2">
        <v>0</v>
      </c>
      <c r="AL1909" s="2">
        <v>8480000</v>
      </c>
      <c r="AM1909" s="2">
        <v>2944000</v>
      </c>
      <c r="AN1909" s="2">
        <v>11424000</v>
      </c>
    </row>
    <row r="1910" spans="1:40" ht="15" customHeight="1" x14ac:dyDescent="0.25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3" t="s">
        <v>398</v>
      </c>
      <c r="P1910" s="3"/>
      <c r="Q1910" s="3"/>
      <c r="R1910" s="3"/>
      <c r="S1910" s="3"/>
      <c r="T1910" s="3"/>
      <c r="U1910" s="3"/>
      <c r="V1910" s="3"/>
      <c r="W1910" s="2">
        <v>33</v>
      </c>
      <c r="X1910" s="2">
        <v>15</v>
      </c>
      <c r="Y1910" s="2">
        <v>0</v>
      </c>
      <c r="Z1910" s="2">
        <v>0</v>
      </c>
      <c r="AA1910" s="2">
        <v>0</v>
      </c>
      <c r="AB1910" s="2">
        <v>0</v>
      </c>
      <c r="AC1910" s="2">
        <v>33</v>
      </c>
      <c r="AD1910" s="2">
        <v>15</v>
      </c>
      <c r="AE1910" s="2">
        <v>48</v>
      </c>
      <c r="AF1910" s="2">
        <v>2805000</v>
      </c>
      <c r="AG1910" s="2">
        <v>1275000</v>
      </c>
      <c r="AH1910" s="2">
        <v>0</v>
      </c>
      <c r="AI1910" s="2">
        <v>0</v>
      </c>
      <c r="AJ1910" s="2">
        <v>0</v>
      </c>
      <c r="AK1910" s="2">
        <v>0</v>
      </c>
      <c r="AL1910" s="2">
        <v>2805000</v>
      </c>
      <c r="AM1910" s="2">
        <v>1275000</v>
      </c>
      <c r="AN1910" s="2">
        <v>4080000</v>
      </c>
    </row>
    <row r="1911" spans="1:40" ht="15" customHeight="1" x14ac:dyDescent="0.25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3" t="s">
        <v>399</v>
      </c>
      <c r="P1911" s="3"/>
      <c r="Q1911" s="3"/>
      <c r="R1911" s="3"/>
      <c r="S1911" s="3"/>
      <c r="T1911" s="3"/>
      <c r="U1911" s="3"/>
      <c r="V1911" s="3"/>
      <c r="W1911" s="2">
        <v>115</v>
      </c>
      <c r="X1911" s="2">
        <v>50</v>
      </c>
      <c r="Y1911" s="2">
        <v>0</v>
      </c>
      <c r="Z1911" s="2">
        <v>0</v>
      </c>
      <c r="AA1911" s="2">
        <v>0</v>
      </c>
      <c r="AB1911" s="2">
        <v>0</v>
      </c>
      <c r="AC1911" s="2">
        <v>115</v>
      </c>
      <c r="AD1911" s="2">
        <v>50</v>
      </c>
      <c r="AE1911" s="2">
        <v>165</v>
      </c>
      <c r="AF1911" s="2">
        <v>2300000</v>
      </c>
      <c r="AG1911" s="2">
        <v>1000000</v>
      </c>
      <c r="AH1911" s="2">
        <v>0</v>
      </c>
      <c r="AI1911" s="2">
        <v>0</v>
      </c>
      <c r="AJ1911" s="2">
        <v>0</v>
      </c>
      <c r="AK1911" s="2">
        <v>0</v>
      </c>
      <c r="AL1911" s="2">
        <v>2300000</v>
      </c>
      <c r="AM1911" s="2">
        <v>1000000</v>
      </c>
      <c r="AN1911" s="2">
        <v>3300000</v>
      </c>
    </row>
    <row r="1912" spans="1:40" ht="15" customHeight="1" x14ac:dyDescent="0.25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3" t="s">
        <v>400</v>
      </c>
      <c r="P1912" s="3"/>
      <c r="Q1912" s="3"/>
      <c r="R1912" s="3"/>
      <c r="S1912" s="3"/>
      <c r="T1912" s="3"/>
      <c r="U1912" s="3"/>
      <c r="V1912" s="3"/>
      <c r="W1912" s="2">
        <v>0</v>
      </c>
      <c r="X1912" s="2">
        <v>0</v>
      </c>
      <c r="Y1912" s="2">
        <v>0</v>
      </c>
      <c r="Z1912" s="2">
        <v>0</v>
      </c>
      <c r="AA1912" s="2">
        <v>0</v>
      </c>
      <c r="AB1912" s="2">
        <v>0</v>
      </c>
      <c r="AC1912" s="2">
        <v>0</v>
      </c>
      <c r="AD1912" s="2">
        <v>0</v>
      </c>
      <c r="AE1912" s="2">
        <v>0</v>
      </c>
      <c r="AF1912" s="2">
        <v>0</v>
      </c>
      <c r="AG1912" s="2">
        <v>0</v>
      </c>
      <c r="AH1912" s="2">
        <v>0</v>
      </c>
      <c r="AI1912" s="2">
        <v>0</v>
      </c>
      <c r="AJ1912" s="2">
        <v>0</v>
      </c>
      <c r="AK1912" s="2">
        <v>0</v>
      </c>
      <c r="AL1912" s="2">
        <v>0</v>
      </c>
      <c r="AM1912" s="2">
        <v>0</v>
      </c>
      <c r="AN1912" s="2">
        <v>0</v>
      </c>
    </row>
    <row r="1913" spans="1:40" ht="15" customHeight="1" x14ac:dyDescent="0.25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3" t="s">
        <v>401</v>
      </c>
      <c r="P1913" s="3"/>
      <c r="Q1913" s="3"/>
      <c r="R1913" s="3"/>
      <c r="S1913" s="3"/>
      <c r="T1913" s="3"/>
      <c r="U1913" s="3"/>
      <c r="V1913" s="3"/>
      <c r="W1913" s="2">
        <v>440</v>
      </c>
      <c r="X1913" s="2">
        <v>99</v>
      </c>
      <c r="Y1913" s="2">
        <v>0</v>
      </c>
      <c r="Z1913" s="2">
        <v>0</v>
      </c>
      <c r="AA1913" s="2">
        <v>0</v>
      </c>
      <c r="AB1913" s="2">
        <v>0</v>
      </c>
      <c r="AC1913" s="2">
        <v>440</v>
      </c>
      <c r="AD1913" s="2">
        <v>99</v>
      </c>
      <c r="AE1913" s="2">
        <v>539</v>
      </c>
      <c r="AF1913" s="2">
        <v>5280000</v>
      </c>
      <c r="AG1913" s="2">
        <v>1188000</v>
      </c>
      <c r="AH1913" s="2">
        <v>0</v>
      </c>
      <c r="AI1913" s="2">
        <v>0</v>
      </c>
      <c r="AJ1913" s="2">
        <v>0</v>
      </c>
      <c r="AK1913" s="2">
        <v>0</v>
      </c>
      <c r="AL1913" s="2">
        <v>5280000</v>
      </c>
      <c r="AM1913" s="2">
        <v>1188000</v>
      </c>
      <c r="AN1913" s="2">
        <v>6468000</v>
      </c>
    </row>
    <row r="1914" spans="1:40" ht="15" customHeight="1" x14ac:dyDescent="0.25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3" t="s">
        <v>402</v>
      </c>
      <c r="P1914" s="3"/>
      <c r="Q1914" s="3"/>
      <c r="R1914" s="3"/>
      <c r="S1914" s="3"/>
      <c r="T1914" s="3"/>
      <c r="U1914" s="3"/>
      <c r="V1914" s="3"/>
      <c r="W1914" s="2">
        <v>0</v>
      </c>
      <c r="X1914" s="2">
        <v>0</v>
      </c>
      <c r="Y1914" s="2">
        <v>0</v>
      </c>
      <c r="Z1914" s="2">
        <v>0</v>
      </c>
      <c r="AA1914" s="2">
        <v>0</v>
      </c>
      <c r="AB1914" s="2">
        <v>0</v>
      </c>
      <c r="AC1914" s="2">
        <v>0</v>
      </c>
      <c r="AD1914" s="2">
        <v>0</v>
      </c>
      <c r="AE1914" s="2">
        <v>0</v>
      </c>
      <c r="AF1914" s="2">
        <v>0</v>
      </c>
      <c r="AG1914" s="2">
        <v>0</v>
      </c>
      <c r="AH1914" s="2">
        <v>0</v>
      </c>
      <c r="AI1914" s="2">
        <v>0</v>
      </c>
      <c r="AJ1914" s="2">
        <v>0</v>
      </c>
      <c r="AK1914" s="2">
        <v>0</v>
      </c>
      <c r="AL1914" s="2">
        <v>0</v>
      </c>
      <c r="AM1914" s="2">
        <v>0</v>
      </c>
      <c r="AN1914" s="2">
        <v>0</v>
      </c>
    </row>
    <row r="1915" spans="1:40" ht="15" customHeight="1" x14ac:dyDescent="0.2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3" t="s">
        <v>403</v>
      </c>
      <c r="P1915" s="3"/>
      <c r="Q1915" s="3"/>
      <c r="R1915" s="3"/>
      <c r="S1915" s="3"/>
      <c r="T1915" s="3"/>
      <c r="U1915" s="3"/>
      <c r="V1915" s="3"/>
      <c r="W1915" s="2">
        <v>0</v>
      </c>
      <c r="X1915" s="2">
        <v>0</v>
      </c>
      <c r="Y1915" s="2">
        <v>0</v>
      </c>
      <c r="Z1915" s="2">
        <v>0</v>
      </c>
      <c r="AA1915" s="2">
        <v>0</v>
      </c>
      <c r="AB1915" s="2">
        <v>0</v>
      </c>
      <c r="AC1915" s="2">
        <v>0</v>
      </c>
      <c r="AD1915" s="2">
        <v>0</v>
      </c>
      <c r="AE1915" s="2">
        <v>0</v>
      </c>
      <c r="AF1915" s="2">
        <v>0</v>
      </c>
      <c r="AG1915" s="2">
        <v>0</v>
      </c>
      <c r="AH1915" s="2">
        <v>0</v>
      </c>
      <c r="AI1915" s="2">
        <v>0</v>
      </c>
      <c r="AJ1915" s="2">
        <v>0</v>
      </c>
      <c r="AK1915" s="2">
        <v>0</v>
      </c>
      <c r="AL1915" s="2">
        <v>0</v>
      </c>
      <c r="AM1915" s="2">
        <v>0</v>
      </c>
      <c r="AN1915" s="2">
        <v>0</v>
      </c>
    </row>
    <row r="1916" spans="1:40" ht="15" customHeight="1" x14ac:dyDescent="0.25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3" t="s">
        <v>404</v>
      </c>
      <c r="P1916" s="3"/>
      <c r="Q1916" s="3"/>
      <c r="R1916" s="3"/>
      <c r="S1916" s="3"/>
      <c r="T1916" s="3"/>
      <c r="U1916" s="3"/>
      <c r="V1916" s="3"/>
      <c r="W1916" s="2">
        <v>0</v>
      </c>
      <c r="X1916" s="2">
        <v>0</v>
      </c>
      <c r="Y1916" s="2">
        <v>0</v>
      </c>
      <c r="Z1916" s="2">
        <v>0</v>
      </c>
      <c r="AA1916" s="2">
        <v>0</v>
      </c>
      <c r="AB1916" s="2">
        <v>0</v>
      </c>
      <c r="AC1916" s="2">
        <v>0</v>
      </c>
      <c r="AD1916" s="2">
        <v>0</v>
      </c>
      <c r="AE1916" s="2">
        <v>0</v>
      </c>
      <c r="AF1916" s="2">
        <v>0</v>
      </c>
      <c r="AG1916" s="2">
        <v>0</v>
      </c>
      <c r="AH1916" s="2">
        <v>0</v>
      </c>
      <c r="AI1916" s="2">
        <v>0</v>
      </c>
      <c r="AJ1916" s="2">
        <v>0</v>
      </c>
      <c r="AK1916" s="2">
        <v>0</v>
      </c>
      <c r="AL1916" s="2">
        <v>0</v>
      </c>
      <c r="AM1916" s="2">
        <v>0</v>
      </c>
      <c r="AN1916" s="2">
        <v>0</v>
      </c>
    </row>
    <row r="1917" spans="1:40" ht="15" customHeight="1" x14ac:dyDescent="0.25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3" t="s">
        <v>405</v>
      </c>
      <c r="P1917" s="3"/>
      <c r="Q1917" s="3"/>
      <c r="R1917" s="3"/>
      <c r="S1917" s="3"/>
      <c r="T1917" s="3"/>
      <c r="U1917" s="3"/>
      <c r="V1917" s="3"/>
      <c r="W1917" s="2">
        <v>0</v>
      </c>
      <c r="X1917" s="2">
        <v>0</v>
      </c>
      <c r="Y1917" s="2">
        <v>0</v>
      </c>
      <c r="Z1917" s="2">
        <v>0</v>
      </c>
      <c r="AA1917" s="2">
        <v>0</v>
      </c>
      <c r="AB1917" s="2">
        <v>0</v>
      </c>
      <c r="AC1917" s="2">
        <v>0</v>
      </c>
      <c r="AD1917" s="2">
        <v>0</v>
      </c>
      <c r="AE1917" s="2">
        <v>0</v>
      </c>
      <c r="AF1917" s="2">
        <v>0</v>
      </c>
      <c r="AG1917" s="2">
        <v>0</v>
      </c>
      <c r="AH1917" s="2">
        <v>0</v>
      </c>
      <c r="AI1917" s="2">
        <v>0</v>
      </c>
      <c r="AJ1917" s="2">
        <v>0</v>
      </c>
      <c r="AK1917" s="2">
        <v>0</v>
      </c>
      <c r="AL1917" s="2">
        <v>0</v>
      </c>
      <c r="AM1917" s="2">
        <v>0</v>
      </c>
      <c r="AN1917" s="2">
        <v>0</v>
      </c>
    </row>
    <row r="1918" spans="1:40" ht="15" customHeight="1" x14ac:dyDescent="0.25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3" t="s">
        <v>406</v>
      </c>
      <c r="P1918" s="3"/>
      <c r="Q1918" s="3"/>
      <c r="R1918" s="3"/>
      <c r="S1918" s="3"/>
      <c r="T1918" s="3"/>
      <c r="U1918" s="3"/>
      <c r="V1918" s="3"/>
      <c r="W1918" s="2">
        <v>0</v>
      </c>
      <c r="X1918" s="2">
        <v>0</v>
      </c>
      <c r="Y1918" s="2">
        <v>0</v>
      </c>
      <c r="Z1918" s="2">
        <v>0</v>
      </c>
      <c r="AA1918" s="2">
        <v>0</v>
      </c>
      <c r="AB1918" s="2">
        <v>0</v>
      </c>
      <c r="AC1918" s="2">
        <v>0</v>
      </c>
      <c r="AD1918" s="2">
        <v>0</v>
      </c>
      <c r="AE1918" s="2">
        <v>0</v>
      </c>
      <c r="AF1918" s="2">
        <v>0</v>
      </c>
      <c r="AG1918" s="2">
        <v>0</v>
      </c>
      <c r="AH1918" s="2">
        <v>0</v>
      </c>
      <c r="AI1918" s="2">
        <v>0</v>
      </c>
      <c r="AJ1918" s="2">
        <v>0</v>
      </c>
      <c r="AK1918" s="2">
        <v>0</v>
      </c>
      <c r="AL1918" s="2">
        <v>0</v>
      </c>
      <c r="AM1918" s="2">
        <v>0</v>
      </c>
      <c r="AN1918" s="2">
        <v>0</v>
      </c>
    </row>
    <row r="1919" spans="1:40" ht="15" customHeight="1" x14ac:dyDescent="0.25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3" t="s">
        <v>407</v>
      </c>
      <c r="P1919" s="3"/>
      <c r="Q1919" s="3"/>
      <c r="R1919" s="3"/>
      <c r="S1919" s="3"/>
      <c r="T1919" s="3"/>
      <c r="U1919" s="3"/>
      <c r="V1919" s="3"/>
      <c r="W1919" s="2">
        <v>0</v>
      </c>
      <c r="X1919" s="2">
        <v>0</v>
      </c>
      <c r="Y1919" s="2">
        <v>0</v>
      </c>
      <c r="Z1919" s="2">
        <v>0</v>
      </c>
      <c r="AA1919" s="2">
        <v>0</v>
      </c>
      <c r="AB1919" s="2">
        <v>0</v>
      </c>
      <c r="AC1919" s="2">
        <v>0</v>
      </c>
      <c r="AD1919" s="2">
        <v>0</v>
      </c>
      <c r="AE1919" s="2">
        <v>0</v>
      </c>
      <c r="AF1919" s="2">
        <v>0</v>
      </c>
      <c r="AG1919" s="2">
        <v>0</v>
      </c>
      <c r="AH1919" s="2">
        <v>0</v>
      </c>
      <c r="AI1919" s="2">
        <v>0</v>
      </c>
      <c r="AJ1919" s="2">
        <v>0</v>
      </c>
      <c r="AK1919" s="2">
        <v>0</v>
      </c>
      <c r="AL1919" s="2">
        <v>0</v>
      </c>
      <c r="AM1919" s="2">
        <v>0</v>
      </c>
      <c r="AN1919" s="2">
        <v>0</v>
      </c>
    </row>
    <row r="1920" spans="1:40" ht="15" customHeight="1" x14ac:dyDescent="0.25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3" t="s">
        <v>408</v>
      </c>
      <c r="P1920" s="3"/>
      <c r="Q1920" s="3"/>
      <c r="R1920" s="3"/>
      <c r="S1920" s="3"/>
      <c r="T1920" s="3"/>
      <c r="U1920" s="3"/>
      <c r="V1920" s="3"/>
      <c r="W1920" s="2">
        <v>0</v>
      </c>
      <c r="X1920" s="2">
        <v>0</v>
      </c>
      <c r="Y1920" s="2">
        <v>0</v>
      </c>
      <c r="Z1920" s="2">
        <v>0</v>
      </c>
      <c r="AA1920" s="2">
        <v>0</v>
      </c>
      <c r="AB1920" s="2">
        <v>0</v>
      </c>
      <c r="AC1920" s="2">
        <v>0</v>
      </c>
      <c r="AD1920" s="2">
        <v>0</v>
      </c>
      <c r="AE1920" s="2">
        <v>0</v>
      </c>
      <c r="AF1920" s="2">
        <v>0</v>
      </c>
      <c r="AG1920" s="2">
        <v>0</v>
      </c>
      <c r="AH1920" s="2">
        <v>0</v>
      </c>
      <c r="AI1920" s="2">
        <v>0</v>
      </c>
      <c r="AJ1920" s="2">
        <v>0</v>
      </c>
      <c r="AK1920" s="2">
        <v>0</v>
      </c>
      <c r="AL1920" s="2">
        <v>0</v>
      </c>
      <c r="AM1920" s="2">
        <v>0</v>
      </c>
      <c r="AN1920" s="2">
        <v>0</v>
      </c>
    </row>
    <row r="1921" spans="1:40" ht="15" customHeight="1" x14ac:dyDescent="0.25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3" t="s">
        <v>409</v>
      </c>
      <c r="P1921" s="3"/>
      <c r="Q1921" s="3"/>
      <c r="R1921" s="3"/>
      <c r="S1921" s="3"/>
      <c r="T1921" s="3"/>
      <c r="U1921" s="3"/>
      <c r="V1921" s="3"/>
      <c r="W1921" s="2">
        <v>0</v>
      </c>
      <c r="X1921" s="2">
        <v>0</v>
      </c>
      <c r="Y1921" s="2">
        <v>0</v>
      </c>
      <c r="Z1921" s="2">
        <v>0</v>
      </c>
      <c r="AA1921" s="2">
        <v>0</v>
      </c>
      <c r="AB1921" s="2">
        <v>0</v>
      </c>
      <c r="AC1921" s="2">
        <v>0</v>
      </c>
      <c r="AD1921" s="2">
        <v>0</v>
      </c>
      <c r="AE1921" s="2">
        <v>0</v>
      </c>
      <c r="AF1921" s="2">
        <v>0</v>
      </c>
      <c r="AG1921" s="2">
        <v>0</v>
      </c>
      <c r="AH1921" s="2">
        <v>0</v>
      </c>
      <c r="AI1921" s="2">
        <v>0</v>
      </c>
      <c r="AJ1921" s="2">
        <v>0</v>
      </c>
      <c r="AK1921" s="2">
        <v>0</v>
      </c>
      <c r="AL1921" s="2">
        <v>0</v>
      </c>
      <c r="AM1921" s="2">
        <v>0</v>
      </c>
      <c r="AN1921" s="2">
        <v>0</v>
      </c>
    </row>
    <row r="1922" spans="1:40" ht="15" customHeight="1" x14ac:dyDescent="0.25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3" t="s">
        <v>410</v>
      </c>
      <c r="P1922" s="3"/>
      <c r="Q1922" s="3"/>
      <c r="R1922" s="3"/>
      <c r="S1922" s="3"/>
      <c r="T1922" s="3"/>
      <c r="U1922" s="3"/>
      <c r="V1922" s="3"/>
      <c r="W1922" s="2">
        <v>0</v>
      </c>
      <c r="X1922" s="2">
        <v>0</v>
      </c>
      <c r="Y1922" s="2">
        <v>0</v>
      </c>
      <c r="Z1922" s="2">
        <v>0</v>
      </c>
      <c r="AA1922" s="2">
        <v>0</v>
      </c>
      <c r="AB1922" s="2">
        <v>0</v>
      </c>
      <c r="AC1922" s="2">
        <v>0</v>
      </c>
      <c r="AD1922" s="2">
        <v>0</v>
      </c>
      <c r="AE1922" s="2">
        <v>0</v>
      </c>
      <c r="AF1922" s="2">
        <v>0</v>
      </c>
      <c r="AG1922" s="2">
        <v>0</v>
      </c>
      <c r="AH1922" s="2">
        <v>0</v>
      </c>
      <c r="AI1922" s="2">
        <v>0</v>
      </c>
      <c r="AJ1922" s="2">
        <v>0</v>
      </c>
      <c r="AK1922" s="2">
        <v>0</v>
      </c>
      <c r="AL1922" s="2">
        <v>0</v>
      </c>
      <c r="AM1922" s="2">
        <v>0</v>
      </c>
      <c r="AN1922" s="2">
        <v>0</v>
      </c>
    </row>
    <row r="1923" spans="1:40" ht="15" customHeight="1" x14ac:dyDescent="0.25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3" t="s">
        <v>411</v>
      </c>
      <c r="P1923" s="3"/>
      <c r="Q1923" s="3"/>
      <c r="R1923" s="3"/>
      <c r="S1923" s="3"/>
      <c r="T1923" s="3"/>
      <c r="U1923" s="3"/>
      <c r="V1923" s="3"/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  <c r="AC1923" s="2">
        <v>0</v>
      </c>
      <c r="AD1923" s="2">
        <v>0</v>
      </c>
      <c r="AE1923" s="2">
        <v>0</v>
      </c>
      <c r="AF1923" s="2">
        <v>0</v>
      </c>
      <c r="AG1923" s="2">
        <v>0</v>
      </c>
      <c r="AH1923" s="2">
        <v>0</v>
      </c>
      <c r="AI1923" s="2">
        <v>0</v>
      </c>
      <c r="AJ1923" s="2">
        <v>0</v>
      </c>
      <c r="AK1923" s="2">
        <v>0</v>
      </c>
      <c r="AL1923" s="2">
        <v>0</v>
      </c>
      <c r="AM1923" s="2">
        <v>0</v>
      </c>
      <c r="AN1923" s="2">
        <v>0</v>
      </c>
    </row>
    <row r="1924" spans="1:40" ht="15" customHeight="1" x14ac:dyDescent="0.25">
      <c r="A1924" s="5"/>
      <c r="B1924" s="5"/>
      <c r="C1924" s="5"/>
      <c r="D1924" s="5"/>
      <c r="E1924" s="5"/>
      <c r="F1924" s="5"/>
      <c r="G1924" s="5"/>
      <c r="H1924" s="7" t="s">
        <v>217</v>
      </c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2">
        <v>1361</v>
      </c>
      <c r="X1924" s="2">
        <v>390</v>
      </c>
      <c r="Y1924" s="2">
        <v>0</v>
      </c>
      <c r="Z1924" s="2">
        <v>0</v>
      </c>
      <c r="AA1924" s="2">
        <v>0</v>
      </c>
      <c r="AB1924" s="2">
        <v>0</v>
      </c>
      <c r="AC1924" s="2">
        <v>1361</v>
      </c>
      <c r="AD1924" s="2">
        <v>390</v>
      </c>
      <c r="AE1924" s="2">
        <v>1751</v>
      </c>
      <c r="AF1924" s="2">
        <v>25400000</v>
      </c>
      <c r="AG1924" s="2">
        <v>8007000</v>
      </c>
      <c r="AH1924" s="2">
        <v>0</v>
      </c>
      <c r="AI1924" s="2">
        <v>0</v>
      </c>
      <c r="AJ1924" s="2">
        <v>0</v>
      </c>
      <c r="AK1924" s="2">
        <v>0</v>
      </c>
      <c r="AL1924" s="2">
        <v>25400000</v>
      </c>
      <c r="AM1924" s="2">
        <v>8007000</v>
      </c>
      <c r="AN1924" s="2">
        <v>33407000</v>
      </c>
    </row>
    <row r="1925" spans="1:40" ht="15" customHeight="1" x14ac:dyDescent="0.25">
      <c r="A1925" s="5"/>
      <c r="B1925" s="5"/>
      <c r="C1925" s="5"/>
      <c r="D1925" s="5"/>
      <c r="E1925" s="5"/>
      <c r="F1925" s="5"/>
      <c r="G1925" s="5"/>
      <c r="H1925" s="6" t="s">
        <v>218</v>
      </c>
      <c r="I1925" s="6"/>
      <c r="J1925" s="6"/>
      <c r="K1925" s="6"/>
      <c r="L1925" s="6"/>
      <c r="M1925" s="6"/>
      <c r="N1925" s="6"/>
      <c r="O1925" s="3" t="s">
        <v>391</v>
      </c>
      <c r="P1925" s="3"/>
      <c r="Q1925" s="3"/>
      <c r="R1925" s="3"/>
      <c r="S1925" s="3"/>
      <c r="T1925" s="3"/>
      <c r="U1925" s="3"/>
      <c r="V1925" s="3"/>
      <c r="W1925" s="2">
        <v>330</v>
      </c>
      <c r="X1925" s="2">
        <v>55</v>
      </c>
      <c r="Y1925" s="2">
        <v>0</v>
      </c>
      <c r="Z1925" s="2">
        <v>0</v>
      </c>
      <c r="AA1925" s="2">
        <v>0</v>
      </c>
      <c r="AB1925" s="2">
        <v>0</v>
      </c>
      <c r="AC1925" s="2">
        <v>330</v>
      </c>
      <c r="AD1925" s="2">
        <v>55</v>
      </c>
      <c r="AE1925" s="2">
        <v>385</v>
      </c>
      <c r="AF1925" s="2">
        <v>3300000</v>
      </c>
      <c r="AG1925" s="2">
        <v>550000</v>
      </c>
      <c r="AH1925" s="2">
        <v>0</v>
      </c>
      <c r="AI1925" s="2">
        <v>0</v>
      </c>
      <c r="AJ1925" s="2">
        <v>0</v>
      </c>
      <c r="AK1925" s="2">
        <v>0</v>
      </c>
      <c r="AL1925" s="2">
        <v>3300000</v>
      </c>
      <c r="AM1925" s="2">
        <v>550000</v>
      </c>
      <c r="AN1925" s="2">
        <v>3850000</v>
      </c>
    </row>
    <row r="1926" spans="1:40" ht="15" customHeight="1" x14ac:dyDescent="0.25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3" t="s">
        <v>392</v>
      </c>
      <c r="P1926" s="3"/>
      <c r="Q1926" s="3"/>
      <c r="R1926" s="3"/>
      <c r="S1926" s="3"/>
      <c r="T1926" s="3"/>
      <c r="U1926" s="3"/>
      <c r="V1926" s="3"/>
      <c r="W1926" s="2">
        <v>36</v>
      </c>
      <c r="X1926" s="2">
        <v>6</v>
      </c>
      <c r="Y1926" s="2">
        <v>0</v>
      </c>
      <c r="Z1926" s="2">
        <v>0</v>
      </c>
      <c r="AA1926" s="2">
        <v>0</v>
      </c>
      <c r="AB1926" s="2">
        <v>0</v>
      </c>
      <c r="AC1926" s="2">
        <v>36</v>
      </c>
      <c r="AD1926" s="2">
        <v>6</v>
      </c>
      <c r="AE1926" s="2">
        <v>42</v>
      </c>
      <c r="AF1926" s="2">
        <v>360000</v>
      </c>
      <c r="AG1926" s="2">
        <v>60000</v>
      </c>
      <c r="AH1926" s="2">
        <v>0</v>
      </c>
      <c r="AI1926" s="2">
        <v>0</v>
      </c>
      <c r="AJ1926" s="2">
        <v>0</v>
      </c>
      <c r="AK1926" s="2">
        <v>0</v>
      </c>
      <c r="AL1926" s="2">
        <v>360000</v>
      </c>
      <c r="AM1926" s="2">
        <v>60000</v>
      </c>
      <c r="AN1926" s="2">
        <v>420000</v>
      </c>
    </row>
    <row r="1927" spans="1:40" ht="15" customHeight="1" x14ac:dyDescent="0.25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3" t="s">
        <v>393</v>
      </c>
      <c r="P1927" s="3"/>
      <c r="Q1927" s="3"/>
      <c r="R1927" s="3"/>
      <c r="S1927" s="3"/>
      <c r="T1927" s="3"/>
      <c r="U1927" s="3"/>
      <c r="V1927" s="3"/>
      <c r="W1927" s="2">
        <v>0</v>
      </c>
      <c r="X1927" s="2">
        <v>0</v>
      </c>
      <c r="Y1927" s="2">
        <v>0</v>
      </c>
      <c r="Z1927" s="2">
        <v>0</v>
      </c>
      <c r="AA1927" s="2">
        <v>0</v>
      </c>
      <c r="AB1927" s="2">
        <v>0</v>
      </c>
      <c r="AC1927" s="2">
        <v>0</v>
      </c>
      <c r="AD1927" s="2">
        <v>0</v>
      </c>
      <c r="AE1927" s="2">
        <v>0</v>
      </c>
      <c r="AF1927" s="2">
        <v>0</v>
      </c>
      <c r="AG1927" s="2">
        <v>0</v>
      </c>
      <c r="AH1927" s="2">
        <v>0</v>
      </c>
      <c r="AI1927" s="2">
        <v>0</v>
      </c>
      <c r="AJ1927" s="2">
        <v>0</v>
      </c>
      <c r="AK1927" s="2">
        <v>0</v>
      </c>
      <c r="AL1927" s="2">
        <v>0</v>
      </c>
      <c r="AM1927" s="2">
        <v>0</v>
      </c>
      <c r="AN1927" s="2">
        <v>0</v>
      </c>
    </row>
    <row r="1928" spans="1:40" ht="15" customHeight="1" x14ac:dyDescent="0.25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3" t="s">
        <v>394</v>
      </c>
      <c r="P1928" s="3"/>
      <c r="Q1928" s="3"/>
      <c r="R1928" s="3"/>
      <c r="S1928" s="3"/>
      <c r="T1928" s="3"/>
      <c r="U1928" s="3"/>
      <c r="V1928" s="3"/>
      <c r="W1928" s="2">
        <v>0</v>
      </c>
      <c r="X1928" s="2">
        <v>0</v>
      </c>
      <c r="Y1928" s="2">
        <v>0</v>
      </c>
      <c r="Z1928" s="2">
        <v>0</v>
      </c>
      <c r="AA1928" s="2">
        <v>0</v>
      </c>
      <c r="AB1928" s="2">
        <v>0</v>
      </c>
      <c r="AC1928" s="2">
        <v>0</v>
      </c>
      <c r="AD1928" s="2">
        <v>0</v>
      </c>
      <c r="AE1928" s="2">
        <v>0</v>
      </c>
      <c r="AF1928" s="2">
        <v>0</v>
      </c>
      <c r="AG1928" s="2">
        <v>0</v>
      </c>
      <c r="AH1928" s="2">
        <v>0</v>
      </c>
      <c r="AI1928" s="2">
        <v>0</v>
      </c>
      <c r="AJ1928" s="2">
        <v>0</v>
      </c>
      <c r="AK1928" s="2">
        <v>0</v>
      </c>
      <c r="AL1928" s="2">
        <v>0</v>
      </c>
      <c r="AM1928" s="2">
        <v>0</v>
      </c>
      <c r="AN1928" s="2">
        <v>0</v>
      </c>
    </row>
    <row r="1929" spans="1:40" ht="15" customHeight="1" x14ac:dyDescent="0.25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3" t="s">
        <v>395</v>
      </c>
      <c r="P1929" s="3"/>
      <c r="Q1929" s="3"/>
      <c r="R1929" s="3"/>
      <c r="S1929" s="3"/>
      <c r="T1929" s="3"/>
      <c r="U1929" s="3"/>
      <c r="V1929" s="3"/>
      <c r="W1929" s="2">
        <v>235</v>
      </c>
      <c r="X1929" s="2">
        <v>39</v>
      </c>
      <c r="Y1929" s="2">
        <v>0</v>
      </c>
      <c r="Z1929" s="2">
        <v>0</v>
      </c>
      <c r="AA1929" s="2">
        <v>0</v>
      </c>
      <c r="AB1929" s="2">
        <v>0</v>
      </c>
      <c r="AC1929" s="2">
        <v>235</v>
      </c>
      <c r="AD1929" s="2">
        <v>39</v>
      </c>
      <c r="AE1929" s="2">
        <v>274</v>
      </c>
      <c r="AF1929" s="2">
        <v>9400000</v>
      </c>
      <c r="AG1929" s="2">
        <v>1567000</v>
      </c>
      <c r="AH1929" s="2">
        <v>0</v>
      </c>
      <c r="AI1929" s="2">
        <v>0</v>
      </c>
      <c r="AJ1929" s="2">
        <v>0</v>
      </c>
      <c r="AK1929" s="2">
        <v>0</v>
      </c>
      <c r="AL1929" s="2">
        <v>9400000</v>
      </c>
      <c r="AM1929" s="2">
        <v>1567000</v>
      </c>
      <c r="AN1929" s="2">
        <v>10967000</v>
      </c>
    </row>
    <row r="1930" spans="1:40" ht="15" customHeight="1" x14ac:dyDescent="0.25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3" t="s">
        <v>396</v>
      </c>
      <c r="P1930" s="3"/>
      <c r="Q1930" s="3"/>
      <c r="R1930" s="3"/>
      <c r="S1930" s="3"/>
      <c r="T1930" s="3"/>
      <c r="U1930" s="3"/>
      <c r="V1930" s="3"/>
      <c r="W1930" s="2">
        <v>81</v>
      </c>
      <c r="X1930" s="2">
        <v>16</v>
      </c>
      <c r="Y1930" s="2">
        <v>0</v>
      </c>
      <c r="Z1930" s="2">
        <v>0</v>
      </c>
      <c r="AA1930" s="2">
        <v>0</v>
      </c>
      <c r="AB1930" s="2">
        <v>0</v>
      </c>
      <c r="AC1930" s="2">
        <v>81</v>
      </c>
      <c r="AD1930" s="2">
        <v>16</v>
      </c>
      <c r="AE1930" s="2">
        <v>97</v>
      </c>
      <c r="AF1930" s="2">
        <v>6480000</v>
      </c>
      <c r="AG1930" s="2">
        <v>1280000</v>
      </c>
      <c r="AH1930" s="2">
        <v>0</v>
      </c>
      <c r="AI1930" s="2">
        <v>0</v>
      </c>
      <c r="AJ1930" s="2">
        <v>0</v>
      </c>
      <c r="AK1930" s="2">
        <v>0</v>
      </c>
      <c r="AL1930" s="2">
        <v>6480000</v>
      </c>
      <c r="AM1930" s="2">
        <v>1280000</v>
      </c>
      <c r="AN1930" s="2">
        <v>7760000</v>
      </c>
    </row>
    <row r="1931" spans="1:40" ht="15" customHeight="1" x14ac:dyDescent="0.25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3" t="s">
        <v>397</v>
      </c>
      <c r="P1931" s="3"/>
      <c r="Q1931" s="3"/>
      <c r="R1931" s="3"/>
      <c r="S1931" s="3"/>
      <c r="T1931" s="3"/>
      <c r="U1931" s="3"/>
      <c r="V1931" s="3"/>
      <c r="W1931" s="2">
        <v>356</v>
      </c>
      <c r="X1931" s="2">
        <v>59</v>
      </c>
      <c r="Y1931" s="2">
        <v>0</v>
      </c>
      <c r="Z1931" s="2">
        <v>0</v>
      </c>
      <c r="AA1931" s="2">
        <v>0</v>
      </c>
      <c r="AB1931" s="2">
        <v>0</v>
      </c>
      <c r="AC1931" s="2">
        <v>356</v>
      </c>
      <c r="AD1931" s="2">
        <v>59</v>
      </c>
      <c r="AE1931" s="2">
        <v>415</v>
      </c>
      <c r="AF1931" s="2">
        <v>11392000</v>
      </c>
      <c r="AG1931" s="2">
        <v>1899000</v>
      </c>
      <c r="AH1931" s="2">
        <v>0</v>
      </c>
      <c r="AI1931" s="2">
        <v>0</v>
      </c>
      <c r="AJ1931" s="2">
        <v>0</v>
      </c>
      <c r="AK1931" s="2">
        <v>0</v>
      </c>
      <c r="AL1931" s="2">
        <v>11392000</v>
      </c>
      <c r="AM1931" s="2">
        <v>1899000</v>
      </c>
      <c r="AN1931" s="2">
        <v>13291000</v>
      </c>
    </row>
    <row r="1932" spans="1:40" ht="15" customHeight="1" x14ac:dyDescent="0.25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3" t="s">
        <v>398</v>
      </c>
      <c r="P1932" s="3"/>
      <c r="Q1932" s="3"/>
      <c r="R1932" s="3"/>
      <c r="S1932" s="3"/>
      <c r="T1932" s="3"/>
      <c r="U1932" s="3"/>
      <c r="V1932" s="3"/>
      <c r="W1932" s="2">
        <v>244</v>
      </c>
      <c r="X1932" s="2">
        <v>54</v>
      </c>
      <c r="Y1932" s="2">
        <v>0</v>
      </c>
      <c r="Z1932" s="2">
        <v>0</v>
      </c>
      <c r="AA1932" s="2">
        <v>0</v>
      </c>
      <c r="AB1932" s="2">
        <v>0</v>
      </c>
      <c r="AC1932" s="2">
        <v>244</v>
      </c>
      <c r="AD1932" s="2">
        <v>54</v>
      </c>
      <c r="AE1932" s="2">
        <v>298</v>
      </c>
      <c r="AF1932" s="2">
        <v>20740000</v>
      </c>
      <c r="AG1932" s="2">
        <v>4590000</v>
      </c>
      <c r="AH1932" s="2">
        <v>0</v>
      </c>
      <c r="AI1932" s="2">
        <v>0</v>
      </c>
      <c r="AJ1932" s="2">
        <v>0</v>
      </c>
      <c r="AK1932" s="2">
        <v>0</v>
      </c>
      <c r="AL1932" s="2">
        <v>20740000</v>
      </c>
      <c r="AM1932" s="2">
        <v>4590000</v>
      </c>
      <c r="AN1932" s="2">
        <v>25330000</v>
      </c>
    </row>
    <row r="1933" spans="1:40" ht="15" customHeight="1" x14ac:dyDescent="0.25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3" t="s">
        <v>399</v>
      </c>
      <c r="P1933" s="3"/>
      <c r="Q1933" s="3"/>
      <c r="R1933" s="3"/>
      <c r="S1933" s="3"/>
      <c r="T1933" s="3"/>
      <c r="U1933" s="3"/>
      <c r="V1933" s="3"/>
      <c r="W1933" s="2">
        <v>68</v>
      </c>
      <c r="X1933" s="2">
        <v>11</v>
      </c>
      <c r="Y1933" s="2">
        <v>0</v>
      </c>
      <c r="Z1933" s="2">
        <v>0</v>
      </c>
      <c r="AA1933" s="2">
        <v>0</v>
      </c>
      <c r="AB1933" s="2">
        <v>0</v>
      </c>
      <c r="AC1933" s="2">
        <v>68</v>
      </c>
      <c r="AD1933" s="2">
        <v>11</v>
      </c>
      <c r="AE1933" s="2">
        <v>79</v>
      </c>
      <c r="AF1933" s="2">
        <v>1360000</v>
      </c>
      <c r="AG1933" s="2">
        <v>227000</v>
      </c>
      <c r="AH1933" s="2">
        <v>0</v>
      </c>
      <c r="AI1933" s="2">
        <v>0</v>
      </c>
      <c r="AJ1933" s="2">
        <v>0</v>
      </c>
      <c r="AK1933" s="2">
        <v>0</v>
      </c>
      <c r="AL1933" s="2">
        <v>1360000</v>
      </c>
      <c r="AM1933" s="2">
        <v>227000</v>
      </c>
      <c r="AN1933" s="2">
        <v>1587000</v>
      </c>
    </row>
    <row r="1934" spans="1:40" ht="15" customHeight="1" x14ac:dyDescent="0.25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3" t="s">
        <v>400</v>
      </c>
      <c r="P1934" s="3"/>
      <c r="Q1934" s="3"/>
      <c r="R1934" s="3"/>
      <c r="S1934" s="3"/>
      <c r="T1934" s="3"/>
      <c r="U1934" s="3"/>
      <c r="V1934" s="3"/>
      <c r="W1934" s="2">
        <v>0</v>
      </c>
      <c r="X1934" s="2">
        <v>0</v>
      </c>
      <c r="Y1934" s="2">
        <v>0</v>
      </c>
      <c r="Z1934" s="2">
        <v>0</v>
      </c>
      <c r="AA1934" s="2">
        <v>0</v>
      </c>
      <c r="AB1934" s="2">
        <v>0</v>
      </c>
      <c r="AC1934" s="2">
        <v>0</v>
      </c>
      <c r="AD1934" s="2">
        <v>0</v>
      </c>
      <c r="AE1934" s="2">
        <v>0</v>
      </c>
      <c r="AF1934" s="2">
        <v>0</v>
      </c>
      <c r="AG1934" s="2">
        <v>0</v>
      </c>
      <c r="AH1934" s="2">
        <v>0</v>
      </c>
      <c r="AI1934" s="2">
        <v>0</v>
      </c>
      <c r="AJ1934" s="2">
        <v>0</v>
      </c>
      <c r="AK1934" s="2">
        <v>0</v>
      </c>
      <c r="AL1934" s="2">
        <v>0</v>
      </c>
      <c r="AM1934" s="2">
        <v>0</v>
      </c>
      <c r="AN1934" s="2">
        <v>0</v>
      </c>
    </row>
    <row r="1935" spans="1:40" ht="15" customHeight="1" x14ac:dyDescent="0.2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3" t="s">
        <v>401</v>
      </c>
      <c r="P1935" s="3"/>
      <c r="Q1935" s="3"/>
      <c r="R1935" s="3"/>
      <c r="S1935" s="3"/>
      <c r="T1935" s="3"/>
      <c r="U1935" s="3"/>
      <c r="V1935" s="3"/>
      <c r="W1935" s="2">
        <v>250</v>
      </c>
      <c r="X1935" s="2">
        <v>50</v>
      </c>
      <c r="Y1935" s="2">
        <v>0</v>
      </c>
      <c r="Z1935" s="2">
        <v>0</v>
      </c>
      <c r="AA1935" s="2">
        <v>0</v>
      </c>
      <c r="AB1935" s="2">
        <v>0</v>
      </c>
      <c r="AC1935" s="2">
        <v>250</v>
      </c>
      <c r="AD1935" s="2">
        <v>50</v>
      </c>
      <c r="AE1935" s="2">
        <v>300</v>
      </c>
      <c r="AF1935" s="2">
        <v>3000000</v>
      </c>
      <c r="AG1935" s="2">
        <v>600000</v>
      </c>
      <c r="AH1935" s="2">
        <v>0</v>
      </c>
      <c r="AI1935" s="2">
        <v>0</v>
      </c>
      <c r="AJ1935" s="2">
        <v>0</v>
      </c>
      <c r="AK1935" s="2">
        <v>0</v>
      </c>
      <c r="AL1935" s="2">
        <v>3000000</v>
      </c>
      <c r="AM1935" s="2">
        <v>600000</v>
      </c>
      <c r="AN1935" s="2">
        <v>3600000</v>
      </c>
    </row>
    <row r="1936" spans="1:40" ht="15" customHeight="1" x14ac:dyDescent="0.25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3" t="s">
        <v>402</v>
      </c>
      <c r="P1936" s="3"/>
      <c r="Q1936" s="3"/>
      <c r="R1936" s="3"/>
      <c r="S1936" s="3"/>
      <c r="T1936" s="3"/>
      <c r="U1936" s="3"/>
      <c r="V1936" s="3"/>
      <c r="W1936" s="2">
        <v>0</v>
      </c>
      <c r="X1936" s="2">
        <v>0</v>
      </c>
      <c r="Y1936" s="2">
        <v>0</v>
      </c>
      <c r="Z1936" s="2">
        <v>0</v>
      </c>
      <c r="AA1936" s="2">
        <v>0</v>
      </c>
      <c r="AB1936" s="2">
        <v>0</v>
      </c>
      <c r="AC1936" s="2">
        <v>0</v>
      </c>
      <c r="AD1936" s="2">
        <v>0</v>
      </c>
      <c r="AE1936" s="2">
        <v>0</v>
      </c>
      <c r="AF1936" s="2">
        <v>0</v>
      </c>
      <c r="AG1936" s="2">
        <v>0</v>
      </c>
      <c r="AH1936" s="2">
        <v>0</v>
      </c>
      <c r="AI1936" s="2">
        <v>0</v>
      </c>
      <c r="AJ1936" s="2">
        <v>0</v>
      </c>
      <c r="AK1936" s="2">
        <v>0</v>
      </c>
      <c r="AL1936" s="2">
        <v>0</v>
      </c>
      <c r="AM1936" s="2">
        <v>0</v>
      </c>
      <c r="AN1936" s="2">
        <v>0</v>
      </c>
    </row>
    <row r="1937" spans="1:40" ht="15" customHeight="1" x14ac:dyDescent="0.25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3" t="s">
        <v>403</v>
      </c>
      <c r="P1937" s="3"/>
      <c r="Q1937" s="3"/>
      <c r="R1937" s="3"/>
      <c r="S1937" s="3"/>
      <c r="T1937" s="3"/>
      <c r="U1937" s="3"/>
      <c r="V1937" s="3"/>
      <c r="W1937" s="2">
        <v>0</v>
      </c>
      <c r="X1937" s="2">
        <v>0</v>
      </c>
      <c r="Y1937" s="2">
        <v>0</v>
      </c>
      <c r="Z1937" s="2">
        <v>0</v>
      </c>
      <c r="AA1937" s="2">
        <v>0</v>
      </c>
      <c r="AB1937" s="2">
        <v>0</v>
      </c>
      <c r="AC1937" s="2">
        <v>0</v>
      </c>
      <c r="AD1937" s="2">
        <v>0</v>
      </c>
      <c r="AE1937" s="2">
        <v>0</v>
      </c>
      <c r="AF1937" s="2">
        <v>0</v>
      </c>
      <c r="AG1937" s="2">
        <v>0</v>
      </c>
      <c r="AH1937" s="2">
        <v>0</v>
      </c>
      <c r="AI1937" s="2">
        <v>0</v>
      </c>
      <c r="AJ1937" s="2">
        <v>0</v>
      </c>
      <c r="AK1937" s="2">
        <v>0</v>
      </c>
      <c r="AL1937" s="2">
        <v>0</v>
      </c>
      <c r="AM1937" s="2">
        <v>0</v>
      </c>
      <c r="AN1937" s="2">
        <v>0</v>
      </c>
    </row>
    <row r="1938" spans="1:40" ht="15" customHeight="1" x14ac:dyDescent="0.25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3" t="s">
        <v>404</v>
      </c>
      <c r="P1938" s="3"/>
      <c r="Q1938" s="3"/>
      <c r="R1938" s="3"/>
      <c r="S1938" s="3"/>
      <c r="T1938" s="3"/>
      <c r="U1938" s="3"/>
      <c r="V1938" s="3"/>
      <c r="W1938" s="2">
        <v>0</v>
      </c>
      <c r="X1938" s="2">
        <v>0</v>
      </c>
      <c r="Y1938" s="2">
        <v>0</v>
      </c>
      <c r="Z1938" s="2">
        <v>0</v>
      </c>
      <c r="AA1938" s="2">
        <v>0</v>
      </c>
      <c r="AB1938" s="2">
        <v>0</v>
      </c>
      <c r="AC1938" s="2">
        <v>0</v>
      </c>
      <c r="AD1938" s="2">
        <v>0</v>
      </c>
      <c r="AE1938" s="2">
        <v>0</v>
      </c>
      <c r="AF1938" s="2">
        <v>0</v>
      </c>
      <c r="AG1938" s="2">
        <v>0</v>
      </c>
      <c r="AH1938" s="2">
        <v>0</v>
      </c>
      <c r="AI1938" s="2">
        <v>0</v>
      </c>
      <c r="AJ1938" s="2">
        <v>0</v>
      </c>
      <c r="AK1938" s="2">
        <v>0</v>
      </c>
      <c r="AL1938" s="2">
        <v>0</v>
      </c>
      <c r="AM1938" s="2">
        <v>0</v>
      </c>
      <c r="AN1938" s="2">
        <v>0</v>
      </c>
    </row>
    <row r="1939" spans="1:40" ht="15" customHeight="1" x14ac:dyDescent="0.25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3" t="s">
        <v>405</v>
      </c>
      <c r="P1939" s="3"/>
      <c r="Q1939" s="3"/>
      <c r="R1939" s="3"/>
      <c r="S1939" s="3"/>
      <c r="T1939" s="3"/>
      <c r="U1939" s="3"/>
      <c r="V1939" s="3"/>
      <c r="W1939" s="2">
        <v>0</v>
      </c>
      <c r="X1939" s="2">
        <v>0</v>
      </c>
      <c r="Y1939" s="2">
        <v>0</v>
      </c>
      <c r="Z1939" s="2">
        <v>0</v>
      </c>
      <c r="AA1939" s="2">
        <v>0</v>
      </c>
      <c r="AB1939" s="2">
        <v>0</v>
      </c>
      <c r="AC1939" s="2">
        <v>0</v>
      </c>
      <c r="AD1939" s="2">
        <v>0</v>
      </c>
      <c r="AE1939" s="2">
        <v>0</v>
      </c>
      <c r="AF1939" s="2">
        <v>0</v>
      </c>
      <c r="AG1939" s="2">
        <v>0</v>
      </c>
      <c r="AH1939" s="2">
        <v>0</v>
      </c>
      <c r="AI1939" s="2">
        <v>0</v>
      </c>
      <c r="AJ1939" s="2">
        <v>0</v>
      </c>
      <c r="AK1939" s="2">
        <v>0</v>
      </c>
      <c r="AL1939" s="2">
        <v>0</v>
      </c>
      <c r="AM1939" s="2">
        <v>0</v>
      </c>
      <c r="AN1939" s="2">
        <v>0</v>
      </c>
    </row>
    <row r="1940" spans="1:40" ht="15" customHeight="1" x14ac:dyDescent="0.25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3" t="s">
        <v>406</v>
      </c>
      <c r="P1940" s="3"/>
      <c r="Q1940" s="3"/>
      <c r="R1940" s="3"/>
      <c r="S1940" s="3"/>
      <c r="T1940" s="3"/>
      <c r="U1940" s="3"/>
      <c r="V1940" s="3"/>
      <c r="W1940" s="2">
        <v>0</v>
      </c>
      <c r="X1940" s="2">
        <v>0</v>
      </c>
      <c r="Y1940" s="2">
        <v>0</v>
      </c>
      <c r="Z1940" s="2">
        <v>0</v>
      </c>
      <c r="AA1940" s="2">
        <v>0</v>
      </c>
      <c r="AB1940" s="2">
        <v>0</v>
      </c>
      <c r="AC1940" s="2">
        <v>0</v>
      </c>
      <c r="AD1940" s="2">
        <v>0</v>
      </c>
      <c r="AE1940" s="2">
        <v>0</v>
      </c>
      <c r="AF1940" s="2">
        <v>0</v>
      </c>
      <c r="AG1940" s="2">
        <v>0</v>
      </c>
      <c r="AH1940" s="2">
        <v>0</v>
      </c>
      <c r="AI1940" s="2">
        <v>0</v>
      </c>
      <c r="AJ1940" s="2">
        <v>0</v>
      </c>
      <c r="AK1940" s="2">
        <v>0</v>
      </c>
      <c r="AL1940" s="2">
        <v>0</v>
      </c>
      <c r="AM1940" s="2">
        <v>0</v>
      </c>
      <c r="AN1940" s="2">
        <v>0</v>
      </c>
    </row>
    <row r="1941" spans="1:40" ht="15" customHeight="1" x14ac:dyDescent="0.25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3" t="s">
        <v>407</v>
      </c>
      <c r="P1941" s="3"/>
      <c r="Q1941" s="3"/>
      <c r="R1941" s="3"/>
      <c r="S1941" s="3"/>
      <c r="T1941" s="3"/>
      <c r="U1941" s="3"/>
      <c r="V1941" s="3"/>
      <c r="W1941" s="2">
        <v>0</v>
      </c>
      <c r="X1941" s="2">
        <v>0</v>
      </c>
      <c r="Y1941" s="2">
        <v>0</v>
      </c>
      <c r="Z1941" s="2">
        <v>0</v>
      </c>
      <c r="AA1941" s="2">
        <v>0</v>
      </c>
      <c r="AB1941" s="2">
        <v>0</v>
      </c>
      <c r="AC1941" s="2">
        <v>0</v>
      </c>
      <c r="AD1941" s="2">
        <v>0</v>
      </c>
      <c r="AE1941" s="2">
        <v>0</v>
      </c>
      <c r="AF1941" s="2">
        <v>0</v>
      </c>
      <c r="AG1941" s="2">
        <v>0</v>
      </c>
      <c r="AH1941" s="2">
        <v>0</v>
      </c>
      <c r="AI1941" s="2">
        <v>0</v>
      </c>
      <c r="AJ1941" s="2">
        <v>0</v>
      </c>
      <c r="AK1941" s="2">
        <v>0</v>
      </c>
      <c r="AL1941" s="2">
        <v>0</v>
      </c>
      <c r="AM1941" s="2">
        <v>0</v>
      </c>
      <c r="AN1941" s="2">
        <v>0</v>
      </c>
    </row>
    <row r="1942" spans="1:40" ht="15" customHeight="1" x14ac:dyDescent="0.25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3" t="s">
        <v>408</v>
      </c>
      <c r="P1942" s="3"/>
      <c r="Q1942" s="3"/>
      <c r="R1942" s="3"/>
      <c r="S1942" s="3"/>
      <c r="T1942" s="3"/>
      <c r="U1942" s="3"/>
      <c r="V1942" s="3"/>
      <c r="W1942" s="2">
        <v>0</v>
      </c>
      <c r="X1942" s="2">
        <v>0</v>
      </c>
      <c r="Y1942" s="2">
        <v>0</v>
      </c>
      <c r="Z1942" s="2">
        <v>0</v>
      </c>
      <c r="AA1942" s="2">
        <v>0</v>
      </c>
      <c r="AB1942" s="2">
        <v>0</v>
      </c>
      <c r="AC1942" s="2">
        <v>0</v>
      </c>
      <c r="AD1942" s="2">
        <v>0</v>
      </c>
      <c r="AE1942" s="2">
        <v>0</v>
      </c>
      <c r="AF1942" s="2">
        <v>0</v>
      </c>
      <c r="AG1942" s="2">
        <v>0</v>
      </c>
      <c r="AH1942" s="2">
        <v>0</v>
      </c>
      <c r="AI1942" s="2">
        <v>0</v>
      </c>
      <c r="AJ1942" s="2">
        <v>0</v>
      </c>
      <c r="AK1942" s="2">
        <v>0</v>
      </c>
      <c r="AL1942" s="2">
        <v>0</v>
      </c>
      <c r="AM1942" s="2">
        <v>0</v>
      </c>
      <c r="AN1942" s="2">
        <v>0</v>
      </c>
    </row>
    <row r="1943" spans="1:40" ht="15" customHeight="1" x14ac:dyDescent="0.25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3" t="s">
        <v>409</v>
      </c>
      <c r="P1943" s="3"/>
      <c r="Q1943" s="3"/>
      <c r="R1943" s="3"/>
      <c r="S1943" s="3"/>
      <c r="T1943" s="3"/>
      <c r="U1943" s="3"/>
      <c r="V1943" s="3"/>
      <c r="W1943" s="2">
        <v>0</v>
      </c>
      <c r="X1943" s="2">
        <v>0</v>
      </c>
      <c r="Y1943" s="2">
        <v>0</v>
      </c>
      <c r="Z1943" s="2">
        <v>0</v>
      </c>
      <c r="AA1943" s="2">
        <v>0</v>
      </c>
      <c r="AB1943" s="2">
        <v>0</v>
      </c>
      <c r="AC1943" s="2">
        <v>0</v>
      </c>
      <c r="AD1943" s="2">
        <v>0</v>
      </c>
      <c r="AE1943" s="2">
        <v>0</v>
      </c>
      <c r="AF1943" s="2">
        <v>0</v>
      </c>
      <c r="AG1943" s="2">
        <v>0</v>
      </c>
      <c r="AH1943" s="2">
        <v>0</v>
      </c>
      <c r="AI1943" s="2">
        <v>0</v>
      </c>
      <c r="AJ1943" s="2">
        <v>0</v>
      </c>
      <c r="AK1943" s="2">
        <v>0</v>
      </c>
      <c r="AL1943" s="2">
        <v>0</v>
      </c>
      <c r="AM1943" s="2">
        <v>0</v>
      </c>
      <c r="AN1943" s="2">
        <v>0</v>
      </c>
    </row>
    <row r="1944" spans="1:40" ht="15" customHeight="1" x14ac:dyDescent="0.25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3" t="s">
        <v>410</v>
      </c>
      <c r="P1944" s="3"/>
      <c r="Q1944" s="3"/>
      <c r="R1944" s="3"/>
      <c r="S1944" s="3"/>
      <c r="T1944" s="3"/>
      <c r="U1944" s="3"/>
      <c r="V1944" s="3"/>
      <c r="W1944" s="2">
        <v>0</v>
      </c>
      <c r="X1944" s="2">
        <v>0</v>
      </c>
      <c r="Y1944" s="2">
        <v>0</v>
      </c>
      <c r="Z1944" s="2">
        <v>0</v>
      </c>
      <c r="AA1944" s="2">
        <v>0</v>
      </c>
      <c r="AB1944" s="2">
        <v>0</v>
      </c>
      <c r="AC1944" s="2">
        <v>0</v>
      </c>
      <c r="AD1944" s="2">
        <v>0</v>
      </c>
      <c r="AE1944" s="2">
        <v>0</v>
      </c>
      <c r="AF1944" s="2">
        <v>0</v>
      </c>
      <c r="AG1944" s="2">
        <v>0</v>
      </c>
      <c r="AH1944" s="2">
        <v>0</v>
      </c>
      <c r="AI1944" s="2">
        <v>0</v>
      </c>
      <c r="AJ1944" s="2">
        <v>0</v>
      </c>
      <c r="AK1944" s="2">
        <v>0</v>
      </c>
      <c r="AL1944" s="2">
        <v>0</v>
      </c>
      <c r="AM1944" s="2">
        <v>0</v>
      </c>
      <c r="AN1944" s="2">
        <v>0</v>
      </c>
    </row>
    <row r="1945" spans="1:40" ht="15" customHeight="1" x14ac:dyDescent="0.2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3" t="s">
        <v>411</v>
      </c>
      <c r="P1945" s="3"/>
      <c r="Q1945" s="3"/>
      <c r="R1945" s="3"/>
      <c r="S1945" s="3"/>
      <c r="T1945" s="3"/>
      <c r="U1945" s="3"/>
      <c r="V1945" s="3"/>
      <c r="W1945" s="2">
        <v>0</v>
      </c>
      <c r="X1945" s="2">
        <v>0</v>
      </c>
      <c r="Y1945" s="2">
        <v>0</v>
      </c>
      <c r="Z1945" s="2">
        <v>0</v>
      </c>
      <c r="AA1945" s="2">
        <v>0</v>
      </c>
      <c r="AB1945" s="2">
        <v>0</v>
      </c>
      <c r="AC1945" s="2">
        <v>0</v>
      </c>
      <c r="AD1945" s="2">
        <v>0</v>
      </c>
      <c r="AE1945" s="2">
        <v>0</v>
      </c>
      <c r="AF1945" s="2">
        <v>0</v>
      </c>
      <c r="AG1945" s="2">
        <v>0</v>
      </c>
      <c r="AH1945" s="2">
        <v>0</v>
      </c>
      <c r="AI1945" s="2">
        <v>0</v>
      </c>
      <c r="AJ1945" s="2">
        <v>0</v>
      </c>
      <c r="AK1945" s="2">
        <v>0</v>
      </c>
      <c r="AL1945" s="2">
        <v>0</v>
      </c>
      <c r="AM1945" s="2">
        <v>0</v>
      </c>
      <c r="AN1945" s="2">
        <v>0</v>
      </c>
    </row>
    <row r="1946" spans="1:40" ht="15" customHeight="1" x14ac:dyDescent="0.25">
      <c r="A1946" s="5"/>
      <c r="B1946" s="5"/>
      <c r="C1946" s="5"/>
      <c r="D1946" s="5"/>
      <c r="E1946" s="5"/>
      <c r="F1946" s="5"/>
      <c r="G1946" s="5"/>
      <c r="H1946" s="7" t="s">
        <v>219</v>
      </c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2">
        <v>1600</v>
      </c>
      <c r="X1946" s="2">
        <v>290</v>
      </c>
      <c r="Y1946" s="2">
        <v>0</v>
      </c>
      <c r="Z1946" s="2">
        <v>0</v>
      </c>
      <c r="AA1946" s="2">
        <v>0</v>
      </c>
      <c r="AB1946" s="2">
        <v>0</v>
      </c>
      <c r="AC1946" s="2">
        <v>1600</v>
      </c>
      <c r="AD1946" s="2">
        <v>290</v>
      </c>
      <c r="AE1946" s="2">
        <v>1890</v>
      </c>
      <c r="AF1946" s="2">
        <v>56032000</v>
      </c>
      <c r="AG1946" s="2">
        <v>10773000</v>
      </c>
      <c r="AH1946" s="2">
        <v>0</v>
      </c>
      <c r="AI1946" s="2">
        <v>0</v>
      </c>
      <c r="AJ1946" s="2">
        <v>0</v>
      </c>
      <c r="AK1946" s="2">
        <v>0</v>
      </c>
      <c r="AL1946" s="2">
        <v>56032000</v>
      </c>
      <c r="AM1946" s="2">
        <v>10773000</v>
      </c>
      <c r="AN1946" s="2">
        <v>66805000</v>
      </c>
    </row>
    <row r="1947" spans="1:40" ht="15" customHeight="1" x14ac:dyDescent="0.25">
      <c r="A1947" s="5"/>
      <c r="B1947" s="5"/>
      <c r="C1947" s="5"/>
      <c r="D1947" s="5"/>
      <c r="E1947" s="5"/>
      <c r="F1947" s="5"/>
      <c r="G1947" s="5"/>
      <c r="H1947" s="6" t="s">
        <v>220</v>
      </c>
      <c r="I1947" s="6"/>
      <c r="J1947" s="6"/>
      <c r="K1947" s="6"/>
      <c r="L1947" s="6"/>
      <c r="M1947" s="6"/>
      <c r="N1947" s="6"/>
      <c r="O1947" s="3" t="s">
        <v>391</v>
      </c>
      <c r="P1947" s="3"/>
      <c r="Q1947" s="3"/>
      <c r="R1947" s="3"/>
      <c r="S1947" s="3"/>
      <c r="T1947" s="3"/>
      <c r="U1947" s="3"/>
      <c r="V1947" s="3"/>
      <c r="W1947" s="2">
        <v>56</v>
      </c>
      <c r="X1947" s="2">
        <v>10</v>
      </c>
      <c r="Y1947" s="2">
        <v>0</v>
      </c>
      <c r="Z1947" s="2">
        <v>0</v>
      </c>
      <c r="AA1947" s="2">
        <v>0</v>
      </c>
      <c r="AB1947" s="2">
        <v>0</v>
      </c>
      <c r="AC1947" s="2">
        <v>56</v>
      </c>
      <c r="AD1947" s="2">
        <v>10</v>
      </c>
      <c r="AE1947" s="2">
        <v>66</v>
      </c>
      <c r="AF1947" s="2">
        <v>560000</v>
      </c>
      <c r="AG1947" s="2">
        <v>100000</v>
      </c>
      <c r="AH1947" s="2">
        <v>0</v>
      </c>
      <c r="AI1947" s="2">
        <v>0</v>
      </c>
      <c r="AJ1947" s="2">
        <v>0</v>
      </c>
      <c r="AK1947" s="2">
        <v>0</v>
      </c>
      <c r="AL1947" s="2">
        <v>560000</v>
      </c>
      <c r="AM1947" s="2">
        <v>100000</v>
      </c>
      <c r="AN1947" s="2">
        <v>660000</v>
      </c>
    </row>
    <row r="1948" spans="1:40" ht="15" customHeight="1" x14ac:dyDescent="0.25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3" t="s">
        <v>392</v>
      </c>
      <c r="P1948" s="3"/>
      <c r="Q1948" s="3"/>
      <c r="R1948" s="3"/>
      <c r="S1948" s="3"/>
      <c r="T1948" s="3"/>
      <c r="U1948" s="3"/>
      <c r="V1948" s="3"/>
      <c r="W1948" s="2">
        <v>100</v>
      </c>
      <c r="X1948" s="2">
        <v>20</v>
      </c>
      <c r="Y1948" s="2">
        <v>0</v>
      </c>
      <c r="Z1948" s="2">
        <v>0</v>
      </c>
      <c r="AA1948" s="2">
        <v>0</v>
      </c>
      <c r="AB1948" s="2">
        <v>0</v>
      </c>
      <c r="AC1948" s="2">
        <v>100</v>
      </c>
      <c r="AD1948" s="2">
        <v>20</v>
      </c>
      <c r="AE1948" s="2">
        <v>120</v>
      </c>
      <c r="AF1948" s="2">
        <v>1000000</v>
      </c>
      <c r="AG1948" s="2">
        <v>200000</v>
      </c>
      <c r="AH1948" s="2">
        <v>0</v>
      </c>
      <c r="AI1948" s="2">
        <v>0</v>
      </c>
      <c r="AJ1948" s="2">
        <v>0</v>
      </c>
      <c r="AK1948" s="2">
        <v>0</v>
      </c>
      <c r="AL1948" s="2">
        <v>1000000</v>
      </c>
      <c r="AM1948" s="2">
        <v>200000</v>
      </c>
      <c r="AN1948" s="2">
        <v>1200000</v>
      </c>
    </row>
    <row r="1949" spans="1:40" ht="15" customHeight="1" x14ac:dyDescent="0.25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3" t="s">
        <v>393</v>
      </c>
      <c r="P1949" s="3"/>
      <c r="Q1949" s="3"/>
      <c r="R1949" s="3"/>
      <c r="S1949" s="3"/>
      <c r="T1949" s="3"/>
      <c r="U1949" s="3"/>
      <c r="V1949" s="3"/>
      <c r="W1949" s="2">
        <v>72</v>
      </c>
      <c r="X1949" s="2">
        <v>6</v>
      </c>
      <c r="Y1949" s="2">
        <v>0</v>
      </c>
      <c r="Z1949" s="2">
        <v>0</v>
      </c>
      <c r="AA1949" s="2">
        <v>0</v>
      </c>
      <c r="AB1949" s="2">
        <v>0</v>
      </c>
      <c r="AC1949" s="2">
        <v>72</v>
      </c>
      <c r="AD1949" s="2">
        <v>6</v>
      </c>
      <c r="AE1949" s="2">
        <v>78</v>
      </c>
      <c r="AF1949" s="2">
        <v>1800000</v>
      </c>
      <c r="AG1949" s="2">
        <v>150000</v>
      </c>
      <c r="AH1949" s="2">
        <v>0</v>
      </c>
      <c r="AI1949" s="2">
        <v>0</v>
      </c>
      <c r="AJ1949" s="2">
        <v>0</v>
      </c>
      <c r="AK1949" s="2">
        <v>0</v>
      </c>
      <c r="AL1949" s="2">
        <v>1800000</v>
      </c>
      <c r="AM1949" s="2">
        <v>150000</v>
      </c>
      <c r="AN1949" s="2">
        <v>1950000</v>
      </c>
    </row>
    <row r="1950" spans="1:40" ht="15" customHeight="1" x14ac:dyDescent="0.25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3" t="s">
        <v>394</v>
      </c>
      <c r="P1950" s="3"/>
      <c r="Q1950" s="3"/>
      <c r="R1950" s="3"/>
      <c r="S1950" s="3"/>
      <c r="T1950" s="3"/>
      <c r="U1950" s="3"/>
      <c r="V1950" s="3"/>
      <c r="W1950" s="2">
        <v>0</v>
      </c>
      <c r="X1950" s="2">
        <v>0</v>
      </c>
      <c r="Y1950" s="2">
        <v>0</v>
      </c>
      <c r="Z1950" s="2">
        <v>0</v>
      </c>
      <c r="AA1950" s="2">
        <v>0</v>
      </c>
      <c r="AB1950" s="2">
        <v>0</v>
      </c>
      <c r="AC1950" s="2">
        <v>0</v>
      </c>
      <c r="AD1950" s="2">
        <v>0</v>
      </c>
      <c r="AE1950" s="2">
        <v>0</v>
      </c>
      <c r="AF1950" s="2">
        <v>0</v>
      </c>
      <c r="AG1950" s="2">
        <v>0</v>
      </c>
      <c r="AH1950" s="2">
        <v>0</v>
      </c>
      <c r="AI1950" s="2">
        <v>0</v>
      </c>
      <c r="AJ1950" s="2">
        <v>0</v>
      </c>
      <c r="AK1950" s="2">
        <v>0</v>
      </c>
      <c r="AL1950" s="2">
        <v>0</v>
      </c>
      <c r="AM1950" s="2">
        <v>0</v>
      </c>
      <c r="AN1950" s="2">
        <v>0</v>
      </c>
    </row>
    <row r="1951" spans="1:40" ht="15" customHeight="1" x14ac:dyDescent="0.25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3" t="s">
        <v>395</v>
      </c>
      <c r="P1951" s="3"/>
      <c r="Q1951" s="3"/>
      <c r="R1951" s="3"/>
      <c r="S1951" s="3"/>
      <c r="T1951" s="3"/>
      <c r="U1951" s="3"/>
      <c r="V1951" s="3"/>
      <c r="W1951" s="2">
        <v>5</v>
      </c>
      <c r="X1951" s="2">
        <v>1</v>
      </c>
      <c r="Y1951" s="2">
        <v>0</v>
      </c>
      <c r="Z1951" s="2">
        <v>0</v>
      </c>
      <c r="AA1951" s="2">
        <v>0</v>
      </c>
      <c r="AB1951" s="2">
        <v>0</v>
      </c>
      <c r="AC1951" s="2">
        <v>5</v>
      </c>
      <c r="AD1951" s="2">
        <v>1</v>
      </c>
      <c r="AE1951" s="2">
        <v>6</v>
      </c>
      <c r="AF1951" s="2">
        <v>200000</v>
      </c>
      <c r="AG1951" s="2">
        <v>33000</v>
      </c>
      <c r="AH1951" s="2">
        <v>0</v>
      </c>
      <c r="AI1951" s="2">
        <v>0</v>
      </c>
      <c r="AJ1951" s="2">
        <v>0</v>
      </c>
      <c r="AK1951" s="2">
        <v>0</v>
      </c>
      <c r="AL1951" s="2">
        <v>200000</v>
      </c>
      <c r="AM1951" s="2">
        <v>33000</v>
      </c>
      <c r="AN1951" s="2">
        <v>233000</v>
      </c>
    </row>
    <row r="1952" spans="1:40" ht="15" customHeight="1" x14ac:dyDescent="0.25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3" t="s">
        <v>396</v>
      </c>
      <c r="P1952" s="3"/>
      <c r="Q1952" s="3"/>
      <c r="R1952" s="3"/>
      <c r="S1952" s="3"/>
      <c r="T1952" s="3"/>
      <c r="U1952" s="3"/>
      <c r="V1952" s="3"/>
      <c r="W1952" s="2">
        <v>11</v>
      </c>
      <c r="X1952" s="2">
        <v>2</v>
      </c>
      <c r="Y1952" s="2">
        <v>0</v>
      </c>
      <c r="Z1952" s="2">
        <v>0</v>
      </c>
      <c r="AA1952" s="2">
        <v>0</v>
      </c>
      <c r="AB1952" s="2">
        <v>0</v>
      </c>
      <c r="AC1952" s="2">
        <v>11</v>
      </c>
      <c r="AD1952" s="2">
        <v>2</v>
      </c>
      <c r="AE1952" s="2">
        <v>13</v>
      </c>
      <c r="AF1952" s="2">
        <v>880000</v>
      </c>
      <c r="AG1952" s="2">
        <v>160000</v>
      </c>
      <c r="AH1952" s="2">
        <v>0</v>
      </c>
      <c r="AI1952" s="2">
        <v>0</v>
      </c>
      <c r="AJ1952" s="2">
        <v>0</v>
      </c>
      <c r="AK1952" s="2">
        <v>0</v>
      </c>
      <c r="AL1952" s="2">
        <v>880000</v>
      </c>
      <c r="AM1952" s="2">
        <v>160000</v>
      </c>
      <c r="AN1952" s="2">
        <v>1040000</v>
      </c>
    </row>
    <row r="1953" spans="1:40" ht="15" customHeight="1" x14ac:dyDescent="0.25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3" t="s">
        <v>397</v>
      </c>
      <c r="P1953" s="3"/>
      <c r="Q1953" s="3"/>
      <c r="R1953" s="3"/>
      <c r="S1953" s="3"/>
      <c r="T1953" s="3"/>
      <c r="U1953" s="3"/>
      <c r="V1953" s="3"/>
      <c r="W1953" s="2">
        <v>-9</v>
      </c>
      <c r="X1953" s="2">
        <v>12</v>
      </c>
      <c r="Y1953" s="2">
        <v>0</v>
      </c>
      <c r="Z1953" s="2">
        <v>0</v>
      </c>
      <c r="AA1953" s="2">
        <v>0</v>
      </c>
      <c r="AB1953" s="2">
        <v>0</v>
      </c>
      <c r="AC1953" s="2">
        <v>-9</v>
      </c>
      <c r="AD1953" s="2">
        <v>12</v>
      </c>
      <c r="AE1953" s="2">
        <v>3</v>
      </c>
      <c r="AF1953" s="2">
        <v>-288000</v>
      </c>
      <c r="AG1953" s="2">
        <v>384000</v>
      </c>
      <c r="AH1953" s="2">
        <v>0</v>
      </c>
      <c r="AI1953" s="2">
        <v>0</v>
      </c>
      <c r="AJ1953" s="2">
        <v>0</v>
      </c>
      <c r="AK1953" s="2">
        <v>0</v>
      </c>
      <c r="AL1953" s="2">
        <v>-288000</v>
      </c>
      <c r="AM1953" s="2">
        <v>384000</v>
      </c>
      <c r="AN1953" s="2">
        <v>96000</v>
      </c>
    </row>
    <row r="1954" spans="1:40" ht="15" customHeight="1" x14ac:dyDescent="0.25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3" t="s">
        <v>398</v>
      </c>
      <c r="P1954" s="3"/>
      <c r="Q1954" s="3"/>
      <c r="R1954" s="3"/>
      <c r="S1954" s="3"/>
      <c r="T1954" s="3"/>
      <c r="U1954" s="3"/>
      <c r="V1954" s="3"/>
      <c r="W1954" s="2">
        <v>12</v>
      </c>
      <c r="X1954" s="2">
        <v>-10</v>
      </c>
      <c r="Y1954" s="2">
        <v>0</v>
      </c>
      <c r="Z1954" s="2">
        <v>0</v>
      </c>
      <c r="AA1954" s="2">
        <v>0</v>
      </c>
      <c r="AB1954" s="2">
        <v>0</v>
      </c>
      <c r="AC1954" s="2">
        <v>12</v>
      </c>
      <c r="AD1954" s="2">
        <v>-10</v>
      </c>
      <c r="AE1954" s="2">
        <v>2</v>
      </c>
      <c r="AF1954" s="2">
        <v>1020000</v>
      </c>
      <c r="AG1954" s="2">
        <v>-850000</v>
      </c>
      <c r="AH1954" s="2">
        <v>0</v>
      </c>
      <c r="AI1954" s="2">
        <v>0</v>
      </c>
      <c r="AJ1954" s="2">
        <v>0</v>
      </c>
      <c r="AK1954" s="2">
        <v>0</v>
      </c>
      <c r="AL1954" s="2">
        <v>1020000</v>
      </c>
      <c r="AM1954" s="2">
        <v>-850000</v>
      </c>
      <c r="AN1954" s="2">
        <v>170000</v>
      </c>
    </row>
    <row r="1955" spans="1:40" ht="15" customHeight="1" x14ac:dyDescent="0.2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3" t="s">
        <v>399</v>
      </c>
      <c r="P1955" s="3"/>
      <c r="Q1955" s="3"/>
      <c r="R1955" s="3"/>
      <c r="S1955" s="3"/>
      <c r="T1955" s="3"/>
      <c r="U1955" s="3"/>
      <c r="V1955" s="3"/>
      <c r="W1955" s="2">
        <v>-2</v>
      </c>
      <c r="X1955" s="2">
        <v>0</v>
      </c>
      <c r="Y1955" s="2">
        <v>0</v>
      </c>
      <c r="Z1955" s="2">
        <v>0</v>
      </c>
      <c r="AA1955" s="2">
        <v>0</v>
      </c>
      <c r="AB1955" s="2">
        <v>0</v>
      </c>
      <c r="AC1955" s="2">
        <v>-2</v>
      </c>
      <c r="AD1955" s="2">
        <v>0</v>
      </c>
      <c r="AE1955" s="2">
        <v>-2</v>
      </c>
      <c r="AF1955" s="2">
        <v>-40000</v>
      </c>
      <c r="AG1955" s="2">
        <v>3000</v>
      </c>
      <c r="AH1955" s="2">
        <v>0</v>
      </c>
      <c r="AI1955" s="2">
        <v>0</v>
      </c>
      <c r="AJ1955" s="2">
        <v>0</v>
      </c>
      <c r="AK1955" s="2">
        <v>0</v>
      </c>
      <c r="AL1955" s="2">
        <v>-40000</v>
      </c>
      <c r="AM1955" s="2">
        <v>3000</v>
      </c>
      <c r="AN1955" s="2">
        <v>-37000</v>
      </c>
    </row>
    <row r="1956" spans="1:40" ht="15" customHeight="1" x14ac:dyDescent="0.25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3" t="s">
        <v>400</v>
      </c>
      <c r="P1956" s="3"/>
      <c r="Q1956" s="3"/>
      <c r="R1956" s="3"/>
      <c r="S1956" s="3"/>
      <c r="T1956" s="3"/>
      <c r="U1956" s="3"/>
      <c r="V1956" s="3"/>
      <c r="W1956" s="2">
        <v>0</v>
      </c>
      <c r="X1956" s="2">
        <v>0</v>
      </c>
      <c r="Y1956" s="2">
        <v>0</v>
      </c>
      <c r="Z1956" s="2">
        <v>0</v>
      </c>
      <c r="AA1956" s="2">
        <v>0</v>
      </c>
      <c r="AB1956" s="2">
        <v>0</v>
      </c>
      <c r="AC1956" s="2">
        <v>0</v>
      </c>
      <c r="AD1956" s="2">
        <v>0</v>
      </c>
      <c r="AE1956" s="2">
        <v>0</v>
      </c>
      <c r="AF1956" s="2">
        <v>0</v>
      </c>
      <c r="AG1956" s="2">
        <v>0</v>
      </c>
      <c r="AH1956" s="2">
        <v>0</v>
      </c>
      <c r="AI1956" s="2">
        <v>0</v>
      </c>
      <c r="AJ1956" s="2">
        <v>0</v>
      </c>
      <c r="AK1956" s="2">
        <v>0</v>
      </c>
      <c r="AL1956" s="2">
        <v>0</v>
      </c>
      <c r="AM1956" s="2">
        <v>0</v>
      </c>
      <c r="AN1956" s="2">
        <v>0</v>
      </c>
    </row>
    <row r="1957" spans="1:40" ht="15" customHeight="1" x14ac:dyDescent="0.25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3" t="s">
        <v>401</v>
      </c>
      <c r="P1957" s="3"/>
      <c r="Q1957" s="3"/>
      <c r="R1957" s="3"/>
      <c r="S1957" s="3"/>
      <c r="T1957" s="3"/>
      <c r="U1957" s="3"/>
      <c r="V1957" s="3"/>
      <c r="W1957" s="2">
        <v>300</v>
      </c>
      <c r="X1957" s="2">
        <v>60</v>
      </c>
      <c r="Y1957" s="2">
        <v>0</v>
      </c>
      <c r="Z1957" s="2">
        <v>0</v>
      </c>
      <c r="AA1957" s="2">
        <v>0</v>
      </c>
      <c r="AB1957" s="2">
        <v>0</v>
      </c>
      <c r="AC1957" s="2">
        <v>300</v>
      </c>
      <c r="AD1957" s="2">
        <v>60</v>
      </c>
      <c r="AE1957" s="2">
        <v>360</v>
      </c>
      <c r="AF1957" s="2">
        <v>3600000</v>
      </c>
      <c r="AG1957" s="2">
        <v>720000</v>
      </c>
      <c r="AH1957" s="2">
        <v>0</v>
      </c>
      <c r="AI1957" s="2">
        <v>0</v>
      </c>
      <c r="AJ1957" s="2">
        <v>0</v>
      </c>
      <c r="AK1957" s="2">
        <v>0</v>
      </c>
      <c r="AL1957" s="2">
        <v>3600000</v>
      </c>
      <c r="AM1957" s="2">
        <v>720000</v>
      </c>
      <c r="AN1957" s="2">
        <v>4320000</v>
      </c>
    </row>
    <row r="1958" spans="1:40" ht="15" customHeight="1" x14ac:dyDescent="0.25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3" t="s">
        <v>402</v>
      </c>
      <c r="P1958" s="3"/>
      <c r="Q1958" s="3"/>
      <c r="R1958" s="3"/>
      <c r="S1958" s="3"/>
      <c r="T1958" s="3"/>
      <c r="U1958" s="3"/>
      <c r="V1958" s="3"/>
      <c r="W1958" s="2">
        <v>0</v>
      </c>
      <c r="X1958" s="2">
        <v>0</v>
      </c>
      <c r="Y1958" s="2">
        <v>0</v>
      </c>
      <c r="Z1958" s="2">
        <v>0</v>
      </c>
      <c r="AA1958" s="2">
        <v>0</v>
      </c>
      <c r="AB1958" s="2">
        <v>0</v>
      </c>
      <c r="AC1958" s="2">
        <v>0</v>
      </c>
      <c r="AD1958" s="2">
        <v>0</v>
      </c>
      <c r="AE1958" s="2">
        <v>0</v>
      </c>
      <c r="AF1958" s="2">
        <v>0</v>
      </c>
      <c r="AG1958" s="2">
        <v>0</v>
      </c>
      <c r="AH1958" s="2">
        <v>0</v>
      </c>
      <c r="AI1958" s="2">
        <v>0</v>
      </c>
      <c r="AJ1958" s="2">
        <v>0</v>
      </c>
      <c r="AK1958" s="2">
        <v>0</v>
      </c>
      <c r="AL1958" s="2">
        <v>0</v>
      </c>
      <c r="AM1958" s="2">
        <v>0</v>
      </c>
      <c r="AN1958" s="2">
        <v>0</v>
      </c>
    </row>
    <row r="1959" spans="1:40" ht="15" customHeight="1" x14ac:dyDescent="0.25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3" t="s">
        <v>403</v>
      </c>
      <c r="P1959" s="3"/>
      <c r="Q1959" s="3"/>
      <c r="R1959" s="3"/>
      <c r="S1959" s="3"/>
      <c r="T1959" s="3"/>
      <c r="U1959" s="3"/>
      <c r="V1959" s="3"/>
      <c r="W1959" s="2">
        <v>0</v>
      </c>
      <c r="X1959" s="2">
        <v>0</v>
      </c>
      <c r="Y1959" s="2">
        <v>0</v>
      </c>
      <c r="Z1959" s="2">
        <v>0</v>
      </c>
      <c r="AA1959" s="2">
        <v>0</v>
      </c>
      <c r="AB1959" s="2">
        <v>0</v>
      </c>
      <c r="AC1959" s="2">
        <v>0</v>
      </c>
      <c r="AD1959" s="2">
        <v>0</v>
      </c>
      <c r="AE1959" s="2">
        <v>0</v>
      </c>
      <c r="AF1959" s="2">
        <v>0</v>
      </c>
      <c r="AG1959" s="2">
        <v>0</v>
      </c>
      <c r="AH1959" s="2">
        <v>0</v>
      </c>
      <c r="AI1959" s="2">
        <v>0</v>
      </c>
      <c r="AJ1959" s="2">
        <v>0</v>
      </c>
      <c r="AK1959" s="2">
        <v>0</v>
      </c>
      <c r="AL1959" s="2">
        <v>0</v>
      </c>
      <c r="AM1959" s="2">
        <v>0</v>
      </c>
      <c r="AN1959" s="2">
        <v>0</v>
      </c>
    </row>
    <row r="1960" spans="1:40" ht="15" customHeight="1" x14ac:dyDescent="0.25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3" t="s">
        <v>404</v>
      </c>
      <c r="P1960" s="3"/>
      <c r="Q1960" s="3"/>
      <c r="R1960" s="3"/>
      <c r="S1960" s="3"/>
      <c r="T1960" s="3"/>
      <c r="U1960" s="3"/>
      <c r="V1960" s="3"/>
      <c r="W1960" s="2">
        <v>0</v>
      </c>
      <c r="X1960" s="2">
        <v>0</v>
      </c>
      <c r="Y1960" s="2">
        <v>0</v>
      </c>
      <c r="Z1960" s="2">
        <v>0</v>
      </c>
      <c r="AA1960" s="2">
        <v>0</v>
      </c>
      <c r="AB1960" s="2">
        <v>0</v>
      </c>
      <c r="AC1960" s="2">
        <v>0</v>
      </c>
      <c r="AD1960" s="2">
        <v>0</v>
      </c>
      <c r="AE1960" s="2">
        <v>0</v>
      </c>
      <c r="AF1960" s="2">
        <v>0</v>
      </c>
      <c r="AG1960" s="2">
        <v>0</v>
      </c>
      <c r="AH1960" s="2">
        <v>0</v>
      </c>
      <c r="AI1960" s="2">
        <v>0</v>
      </c>
      <c r="AJ1960" s="2">
        <v>0</v>
      </c>
      <c r="AK1960" s="2">
        <v>0</v>
      </c>
      <c r="AL1960" s="2">
        <v>0</v>
      </c>
      <c r="AM1960" s="2">
        <v>0</v>
      </c>
      <c r="AN1960" s="2">
        <v>0</v>
      </c>
    </row>
    <row r="1961" spans="1:40" ht="15" customHeight="1" x14ac:dyDescent="0.25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3" t="s">
        <v>405</v>
      </c>
      <c r="P1961" s="3"/>
      <c r="Q1961" s="3"/>
      <c r="R1961" s="3"/>
      <c r="S1961" s="3"/>
      <c r="T1961" s="3"/>
      <c r="U1961" s="3"/>
      <c r="V1961" s="3"/>
      <c r="W1961" s="2">
        <v>0</v>
      </c>
      <c r="X1961" s="2">
        <v>0</v>
      </c>
      <c r="Y1961" s="2">
        <v>0</v>
      </c>
      <c r="Z1961" s="2">
        <v>0</v>
      </c>
      <c r="AA1961" s="2">
        <v>0</v>
      </c>
      <c r="AB1961" s="2">
        <v>0</v>
      </c>
      <c r="AC1961" s="2">
        <v>0</v>
      </c>
      <c r="AD1961" s="2">
        <v>0</v>
      </c>
      <c r="AE1961" s="2">
        <v>0</v>
      </c>
      <c r="AF1961" s="2">
        <v>0</v>
      </c>
      <c r="AG1961" s="2">
        <v>0</v>
      </c>
      <c r="AH1961" s="2">
        <v>0</v>
      </c>
      <c r="AI1961" s="2">
        <v>0</v>
      </c>
      <c r="AJ1961" s="2">
        <v>0</v>
      </c>
      <c r="AK1961" s="2">
        <v>0</v>
      </c>
      <c r="AL1961" s="2">
        <v>0</v>
      </c>
      <c r="AM1961" s="2">
        <v>0</v>
      </c>
      <c r="AN1961" s="2">
        <v>0</v>
      </c>
    </row>
    <row r="1962" spans="1:40" ht="15" customHeight="1" x14ac:dyDescent="0.25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3" t="s">
        <v>406</v>
      </c>
      <c r="P1962" s="3"/>
      <c r="Q1962" s="3"/>
      <c r="R1962" s="3"/>
      <c r="S1962" s="3"/>
      <c r="T1962" s="3"/>
      <c r="U1962" s="3"/>
      <c r="V1962" s="3"/>
      <c r="W1962" s="2">
        <v>0</v>
      </c>
      <c r="X1962" s="2">
        <v>0</v>
      </c>
      <c r="Y1962" s="2">
        <v>0</v>
      </c>
      <c r="Z1962" s="2">
        <v>0</v>
      </c>
      <c r="AA1962" s="2">
        <v>0</v>
      </c>
      <c r="AB1962" s="2">
        <v>0</v>
      </c>
      <c r="AC1962" s="2">
        <v>0</v>
      </c>
      <c r="AD1962" s="2">
        <v>0</v>
      </c>
      <c r="AE1962" s="2">
        <v>0</v>
      </c>
      <c r="AF1962" s="2">
        <v>0</v>
      </c>
      <c r="AG1962" s="2">
        <v>0</v>
      </c>
      <c r="AH1962" s="2">
        <v>0</v>
      </c>
      <c r="AI1962" s="2">
        <v>0</v>
      </c>
      <c r="AJ1962" s="2">
        <v>0</v>
      </c>
      <c r="AK1962" s="2">
        <v>0</v>
      </c>
      <c r="AL1962" s="2">
        <v>0</v>
      </c>
      <c r="AM1962" s="2">
        <v>0</v>
      </c>
      <c r="AN1962" s="2">
        <v>0</v>
      </c>
    </row>
    <row r="1963" spans="1:40" ht="15" customHeight="1" x14ac:dyDescent="0.25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3" t="s">
        <v>407</v>
      </c>
      <c r="P1963" s="3"/>
      <c r="Q1963" s="3"/>
      <c r="R1963" s="3"/>
      <c r="S1963" s="3"/>
      <c r="T1963" s="3"/>
      <c r="U1963" s="3"/>
      <c r="V1963" s="3"/>
      <c r="W1963" s="2">
        <v>0</v>
      </c>
      <c r="X1963" s="2">
        <v>0</v>
      </c>
      <c r="Y1963" s="2">
        <v>0</v>
      </c>
      <c r="Z1963" s="2">
        <v>0</v>
      </c>
      <c r="AA1963" s="2">
        <v>0</v>
      </c>
      <c r="AB1963" s="2">
        <v>0</v>
      </c>
      <c r="AC1963" s="2">
        <v>0</v>
      </c>
      <c r="AD1963" s="2">
        <v>0</v>
      </c>
      <c r="AE1963" s="2">
        <v>0</v>
      </c>
      <c r="AF1963" s="2">
        <v>0</v>
      </c>
      <c r="AG1963" s="2">
        <v>0</v>
      </c>
      <c r="AH1963" s="2">
        <v>0</v>
      </c>
      <c r="AI1963" s="2">
        <v>0</v>
      </c>
      <c r="AJ1963" s="2">
        <v>0</v>
      </c>
      <c r="AK1963" s="2">
        <v>0</v>
      </c>
      <c r="AL1963" s="2">
        <v>0</v>
      </c>
      <c r="AM1963" s="2">
        <v>0</v>
      </c>
      <c r="AN1963" s="2">
        <v>0</v>
      </c>
    </row>
    <row r="1964" spans="1:40" ht="15" customHeight="1" x14ac:dyDescent="0.25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3" t="s">
        <v>408</v>
      </c>
      <c r="P1964" s="3"/>
      <c r="Q1964" s="3"/>
      <c r="R1964" s="3"/>
      <c r="S1964" s="3"/>
      <c r="T1964" s="3"/>
      <c r="U1964" s="3"/>
      <c r="V1964" s="3"/>
      <c r="W1964" s="2">
        <v>0</v>
      </c>
      <c r="X1964" s="2">
        <v>0</v>
      </c>
      <c r="Y1964" s="2">
        <v>0</v>
      </c>
      <c r="Z1964" s="2">
        <v>0</v>
      </c>
      <c r="AA1964" s="2">
        <v>0</v>
      </c>
      <c r="AB1964" s="2">
        <v>0</v>
      </c>
      <c r="AC1964" s="2">
        <v>0</v>
      </c>
      <c r="AD1964" s="2">
        <v>0</v>
      </c>
      <c r="AE1964" s="2">
        <v>0</v>
      </c>
      <c r="AF1964" s="2">
        <v>0</v>
      </c>
      <c r="AG1964" s="2">
        <v>0</v>
      </c>
      <c r="AH1964" s="2">
        <v>0</v>
      </c>
      <c r="AI1964" s="2">
        <v>0</v>
      </c>
      <c r="AJ1964" s="2">
        <v>0</v>
      </c>
      <c r="AK1964" s="2">
        <v>0</v>
      </c>
      <c r="AL1964" s="2">
        <v>0</v>
      </c>
      <c r="AM1964" s="2">
        <v>0</v>
      </c>
      <c r="AN1964" s="2">
        <v>0</v>
      </c>
    </row>
    <row r="1965" spans="1:40" ht="15" customHeight="1" x14ac:dyDescent="0.2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3" t="s">
        <v>409</v>
      </c>
      <c r="P1965" s="3"/>
      <c r="Q1965" s="3"/>
      <c r="R1965" s="3"/>
      <c r="S1965" s="3"/>
      <c r="T1965" s="3"/>
      <c r="U1965" s="3"/>
      <c r="V1965" s="3"/>
      <c r="W1965" s="2">
        <v>0</v>
      </c>
      <c r="X1965" s="2">
        <v>0</v>
      </c>
      <c r="Y1965" s="2">
        <v>0</v>
      </c>
      <c r="Z1965" s="2">
        <v>0</v>
      </c>
      <c r="AA1965" s="2">
        <v>0</v>
      </c>
      <c r="AB1965" s="2">
        <v>0</v>
      </c>
      <c r="AC1965" s="2">
        <v>0</v>
      </c>
      <c r="AD1965" s="2">
        <v>0</v>
      </c>
      <c r="AE1965" s="2">
        <v>0</v>
      </c>
      <c r="AF1965" s="2">
        <v>0</v>
      </c>
      <c r="AG1965" s="2">
        <v>0</v>
      </c>
      <c r="AH1965" s="2">
        <v>0</v>
      </c>
      <c r="AI1965" s="2">
        <v>0</v>
      </c>
      <c r="AJ1965" s="2">
        <v>0</v>
      </c>
      <c r="AK1965" s="2">
        <v>0</v>
      </c>
      <c r="AL1965" s="2">
        <v>0</v>
      </c>
      <c r="AM1965" s="2">
        <v>0</v>
      </c>
      <c r="AN1965" s="2">
        <v>0</v>
      </c>
    </row>
    <row r="1966" spans="1:40" ht="15" customHeight="1" x14ac:dyDescent="0.25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3" t="s">
        <v>410</v>
      </c>
      <c r="P1966" s="3"/>
      <c r="Q1966" s="3"/>
      <c r="R1966" s="3"/>
      <c r="S1966" s="3"/>
      <c r="T1966" s="3"/>
      <c r="U1966" s="3"/>
      <c r="V1966" s="3"/>
      <c r="W1966" s="2">
        <v>0</v>
      </c>
      <c r="X1966" s="2">
        <v>0</v>
      </c>
      <c r="Y1966" s="2">
        <v>0</v>
      </c>
      <c r="Z1966" s="2">
        <v>0</v>
      </c>
      <c r="AA1966" s="2">
        <v>0</v>
      </c>
      <c r="AB1966" s="2">
        <v>0</v>
      </c>
      <c r="AC1966" s="2">
        <v>0</v>
      </c>
      <c r="AD1966" s="2">
        <v>0</v>
      </c>
      <c r="AE1966" s="2">
        <v>0</v>
      </c>
      <c r="AF1966" s="2">
        <v>0</v>
      </c>
      <c r="AG1966" s="2">
        <v>0</v>
      </c>
      <c r="AH1966" s="2">
        <v>0</v>
      </c>
      <c r="AI1966" s="2">
        <v>0</v>
      </c>
      <c r="AJ1966" s="2">
        <v>0</v>
      </c>
      <c r="AK1966" s="2">
        <v>0</v>
      </c>
      <c r="AL1966" s="2">
        <v>0</v>
      </c>
      <c r="AM1966" s="2">
        <v>0</v>
      </c>
      <c r="AN1966" s="2">
        <v>0</v>
      </c>
    </row>
    <row r="1967" spans="1:40" ht="15" customHeight="1" x14ac:dyDescent="0.25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3" t="s">
        <v>411</v>
      </c>
      <c r="P1967" s="3"/>
      <c r="Q1967" s="3"/>
      <c r="R1967" s="3"/>
      <c r="S1967" s="3"/>
      <c r="T1967" s="3"/>
      <c r="U1967" s="3"/>
      <c r="V1967" s="3"/>
      <c r="W1967" s="2">
        <v>0</v>
      </c>
      <c r="X1967" s="2">
        <v>0</v>
      </c>
      <c r="Y1967" s="2">
        <v>0</v>
      </c>
      <c r="Z1967" s="2">
        <v>0</v>
      </c>
      <c r="AA1967" s="2">
        <v>0</v>
      </c>
      <c r="AB1967" s="2">
        <v>0</v>
      </c>
      <c r="AC1967" s="2">
        <v>0</v>
      </c>
      <c r="AD1967" s="2">
        <v>0</v>
      </c>
      <c r="AE1967" s="2">
        <v>0</v>
      </c>
      <c r="AF1967" s="2">
        <v>0</v>
      </c>
      <c r="AG1967" s="2">
        <v>0</v>
      </c>
      <c r="AH1967" s="2">
        <v>0</v>
      </c>
      <c r="AI1967" s="2">
        <v>0</v>
      </c>
      <c r="AJ1967" s="2">
        <v>0</v>
      </c>
      <c r="AK1967" s="2">
        <v>0</v>
      </c>
      <c r="AL1967" s="2">
        <v>0</v>
      </c>
      <c r="AM1967" s="2">
        <v>0</v>
      </c>
      <c r="AN1967" s="2">
        <v>0</v>
      </c>
    </row>
    <row r="1968" spans="1:40" ht="15" customHeight="1" x14ac:dyDescent="0.25">
      <c r="A1968" s="5"/>
      <c r="B1968" s="5"/>
      <c r="C1968" s="5"/>
      <c r="D1968" s="5"/>
      <c r="E1968" s="5"/>
      <c r="F1968" s="5"/>
      <c r="G1968" s="5"/>
      <c r="H1968" s="7" t="s">
        <v>221</v>
      </c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2">
        <v>545</v>
      </c>
      <c r="X1968" s="2">
        <v>101</v>
      </c>
      <c r="Y1968" s="2">
        <v>0</v>
      </c>
      <c r="Z1968" s="2">
        <v>0</v>
      </c>
      <c r="AA1968" s="2">
        <v>0</v>
      </c>
      <c r="AB1968" s="2">
        <v>0</v>
      </c>
      <c r="AC1968" s="2">
        <v>545</v>
      </c>
      <c r="AD1968" s="2">
        <v>101</v>
      </c>
      <c r="AE1968" s="2">
        <v>646</v>
      </c>
      <c r="AF1968" s="2">
        <v>8732000</v>
      </c>
      <c r="AG1968" s="2">
        <v>900000</v>
      </c>
      <c r="AH1968" s="2">
        <v>0</v>
      </c>
      <c r="AI1968" s="2">
        <v>0</v>
      </c>
      <c r="AJ1968" s="2">
        <v>0</v>
      </c>
      <c r="AK1968" s="2">
        <v>0</v>
      </c>
      <c r="AL1968" s="2">
        <v>8732000</v>
      </c>
      <c r="AM1968" s="2">
        <v>900000</v>
      </c>
      <c r="AN1968" s="2">
        <v>9632000</v>
      </c>
    </row>
    <row r="1969" spans="1:40" ht="15" customHeight="1" x14ac:dyDescent="0.25">
      <c r="A1969" s="5"/>
      <c r="B1969" s="5"/>
      <c r="C1969" s="5"/>
      <c r="D1969" s="5"/>
      <c r="E1969" s="5"/>
      <c r="F1969" s="5"/>
      <c r="G1969" s="5"/>
      <c r="H1969" s="6" t="s">
        <v>222</v>
      </c>
      <c r="I1969" s="6"/>
      <c r="J1969" s="6"/>
      <c r="K1969" s="6"/>
      <c r="L1969" s="6"/>
      <c r="M1969" s="6"/>
      <c r="N1969" s="6"/>
      <c r="O1969" s="3" t="s">
        <v>391</v>
      </c>
      <c r="P1969" s="3"/>
      <c r="Q1969" s="3"/>
      <c r="R1969" s="3"/>
      <c r="S1969" s="3"/>
      <c r="T1969" s="3"/>
      <c r="U1969" s="3"/>
      <c r="V1969" s="3"/>
      <c r="W1969" s="2">
        <v>374</v>
      </c>
      <c r="X1969" s="2">
        <v>62</v>
      </c>
      <c r="Y1969" s="2">
        <v>0</v>
      </c>
      <c r="Z1969" s="2">
        <v>0</v>
      </c>
      <c r="AA1969" s="2">
        <v>56</v>
      </c>
      <c r="AB1969" s="2">
        <v>8</v>
      </c>
      <c r="AC1969" s="2">
        <v>318</v>
      </c>
      <c r="AD1969" s="2">
        <v>54</v>
      </c>
      <c r="AE1969" s="2">
        <v>372</v>
      </c>
      <c r="AF1969" s="2">
        <v>3740000</v>
      </c>
      <c r="AG1969" s="2">
        <v>620000</v>
      </c>
      <c r="AH1969" s="2">
        <v>0</v>
      </c>
      <c r="AI1969" s="2">
        <v>0</v>
      </c>
      <c r="AJ1969" s="2">
        <v>560000</v>
      </c>
      <c r="AK1969" s="2">
        <v>80000</v>
      </c>
      <c r="AL1969" s="2">
        <v>3180000</v>
      </c>
      <c r="AM1969" s="2">
        <v>540000</v>
      </c>
      <c r="AN1969" s="2">
        <v>3720000</v>
      </c>
    </row>
    <row r="1970" spans="1:40" ht="15" customHeight="1" x14ac:dyDescent="0.25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3" t="s">
        <v>392</v>
      </c>
      <c r="P1970" s="3"/>
      <c r="Q1970" s="3"/>
      <c r="R1970" s="3"/>
      <c r="S1970" s="3"/>
      <c r="T1970" s="3"/>
      <c r="U1970" s="3"/>
      <c r="V1970" s="3"/>
      <c r="W1970" s="2">
        <v>184</v>
      </c>
      <c r="X1970" s="2">
        <v>34</v>
      </c>
      <c r="Y1970" s="2">
        <v>0</v>
      </c>
      <c r="Z1970" s="2">
        <v>0</v>
      </c>
      <c r="AA1970" s="2">
        <v>185</v>
      </c>
      <c r="AB1970" s="2">
        <v>33</v>
      </c>
      <c r="AC1970" s="2">
        <v>-1</v>
      </c>
      <c r="AD1970" s="2">
        <v>1</v>
      </c>
      <c r="AE1970" s="2">
        <v>0</v>
      </c>
      <c r="AF1970" s="2">
        <v>1840000</v>
      </c>
      <c r="AG1970" s="2">
        <v>340000</v>
      </c>
      <c r="AH1970" s="2">
        <v>0</v>
      </c>
      <c r="AI1970" s="2">
        <v>0</v>
      </c>
      <c r="AJ1970" s="2">
        <v>1850000</v>
      </c>
      <c r="AK1970" s="2">
        <v>330000</v>
      </c>
      <c r="AL1970" s="2">
        <v>-10000</v>
      </c>
      <c r="AM1970" s="2">
        <v>10000</v>
      </c>
      <c r="AN1970" s="2">
        <v>0</v>
      </c>
    </row>
    <row r="1971" spans="1:40" ht="15" customHeight="1" x14ac:dyDescent="0.25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3" t="s">
        <v>393</v>
      </c>
      <c r="P1971" s="3"/>
      <c r="Q1971" s="3"/>
      <c r="R1971" s="3"/>
      <c r="S1971" s="3"/>
      <c r="T1971" s="3"/>
      <c r="U1971" s="3"/>
      <c r="V1971" s="3"/>
      <c r="W1971" s="2">
        <v>72</v>
      </c>
      <c r="X1971" s="2">
        <v>6</v>
      </c>
      <c r="Y1971" s="2">
        <v>0</v>
      </c>
      <c r="Z1971" s="2">
        <v>0</v>
      </c>
      <c r="AA1971" s="2">
        <v>0</v>
      </c>
      <c r="AB1971" s="2">
        <v>0</v>
      </c>
      <c r="AC1971" s="2">
        <v>72</v>
      </c>
      <c r="AD1971" s="2">
        <v>6</v>
      </c>
      <c r="AE1971" s="2">
        <v>78</v>
      </c>
      <c r="AF1971" s="2">
        <v>1800000</v>
      </c>
      <c r="AG1971" s="2">
        <v>150000</v>
      </c>
      <c r="AH1971" s="2">
        <v>0</v>
      </c>
      <c r="AI1971" s="2">
        <v>0</v>
      </c>
      <c r="AJ1971" s="2">
        <v>0</v>
      </c>
      <c r="AK1971" s="2">
        <v>0</v>
      </c>
      <c r="AL1971" s="2">
        <v>1800000</v>
      </c>
      <c r="AM1971" s="2">
        <v>150000</v>
      </c>
      <c r="AN1971" s="2">
        <v>1950000</v>
      </c>
    </row>
    <row r="1972" spans="1:40" ht="15" customHeight="1" x14ac:dyDescent="0.25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3" t="s">
        <v>394</v>
      </c>
      <c r="P1972" s="3"/>
      <c r="Q1972" s="3"/>
      <c r="R1972" s="3"/>
      <c r="S1972" s="3"/>
      <c r="T1972" s="3"/>
      <c r="U1972" s="3"/>
      <c r="V1972" s="3"/>
      <c r="W1972" s="2">
        <v>0</v>
      </c>
      <c r="X1972" s="2">
        <v>0</v>
      </c>
      <c r="Y1972" s="2">
        <v>0</v>
      </c>
      <c r="Z1972" s="2">
        <v>0</v>
      </c>
      <c r="AA1972" s="2">
        <v>0</v>
      </c>
      <c r="AB1972" s="2">
        <v>0</v>
      </c>
      <c r="AC1972" s="2">
        <v>0</v>
      </c>
      <c r="AD1972" s="2">
        <v>0</v>
      </c>
      <c r="AE1972" s="2">
        <v>0</v>
      </c>
      <c r="AF1972" s="2">
        <v>0</v>
      </c>
      <c r="AG1972" s="2">
        <v>0</v>
      </c>
      <c r="AH1972" s="2">
        <v>0</v>
      </c>
      <c r="AI1972" s="2">
        <v>0</v>
      </c>
      <c r="AJ1972" s="2">
        <v>0</v>
      </c>
      <c r="AK1972" s="2">
        <v>0</v>
      </c>
      <c r="AL1972" s="2">
        <v>0</v>
      </c>
      <c r="AM1972" s="2">
        <v>0</v>
      </c>
      <c r="AN1972" s="2">
        <v>0</v>
      </c>
    </row>
    <row r="1973" spans="1:40" ht="15" customHeight="1" x14ac:dyDescent="0.25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3" t="s">
        <v>395</v>
      </c>
      <c r="P1973" s="3"/>
      <c r="Q1973" s="3"/>
      <c r="R1973" s="3"/>
      <c r="S1973" s="3"/>
      <c r="T1973" s="3"/>
      <c r="U1973" s="3"/>
      <c r="V1973" s="3"/>
      <c r="W1973" s="2">
        <v>144</v>
      </c>
      <c r="X1973" s="2">
        <v>24</v>
      </c>
      <c r="Y1973" s="2">
        <v>0</v>
      </c>
      <c r="Z1973" s="2">
        <v>0</v>
      </c>
      <c r="AA1973" s="2">
        <v>60</v>
      </c>
      <c r="AB1973" s="2">
        <v>10</v>
      </c>
      <c r="AC1973" s="2">
        <v>84</v>
      </c>
      <c r="AD1973" s="2">
        <v>14</v>
      </c>
      <c r="AE1973" s="2">
        <v>98</v>
      </c>
      <c r="AF1973" s="2">
        <v>5760000</v>
      </c>
      <c r="AG1973" s="2">
        <v>960000</v>
      </c>
      <c r="AH1973" s="2">
        <v>0</v>
      </c>
      <c r="AI1973" s="2">
        <v>0</v>
      </c>
      <c r="AJ1973" s="2">
        <v>2400000</v>
      </c>
      <c r="AK1973" s="2">
        <v>400000</v>
      </c>
      <c r="AL1973" s="2">
        <v>3360000</v>
      </c>
      <c r="AM1973" s="2">
        <v>560000</v>
      </c>
      <c r="AN1973" s="2">
        <v>3920000</v>
      </c>
    </row>
    <row r="1974" spans="1:40" ht="15" customHeight="1" x14ac:dyDescent="0.25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3" t="s">
        <v>396</v>
      </c>
      <c r="P1974" s="3"/>
      <c r="Q1974" s="3"/>
      <c r="R1974" s="3"/>
      <c r="S1974" s="3"/>
      <c r="T1974" s="3"/>
      <c r="U1974" s="3"/>
      <c r="V1974" s="3"/>
      <c r="W1974" s="2">
        <v>162</v>
      </c>
      <c r="X1974" s="2">
        <v>25</v>
      </c>
      <c r="Y1974" s="2">
        <v>0</v>
      </c>
      <c r="Z1974" s="2">
        <v>0</v>
      </c>
      <c r="AA1974" s="2">
        <v>21</v>
      </c>
      <c r="AB1974" s="2">
        <v>3</v>
      </c>
      <c r="AC1974" s="2">
        <v>141</v>
      </c>
      <c r="AD1974" s="2">
        <v>22</v>
      </c>
      <c r="AE1974" s="2">
        <v>163</v>
      </c>
      <c r="AF1974" s="2">
        <v>12960000</v>
      </c>
      <c r="AG1974" s="2">
        <v>2000000</v>
      </c>
      <c r="AH1974" s="2">
        <v>0</v>
      </c>
      <c r="AI1974" s="2">
        <v>0</v>
      </c>
      <c r="AJ1974" s="2">
        <v>1680000</v>
      </c>
      <c r="AK1974" s="2">
        <v>240000</v>
      </c>
      <c r="AL1974" s="2">
        <v>11280000</v>
      </c>
      <c r="AM1974" s="2">
        <v>1760000</v>
      </c>
      <c r="AN1974" s="2">
        <v>13040000</v>
      </c>
    </row>
    <row r="1975" spans="1:40" ht="15" customHeight="1" x14ac:dyDescent="0.2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3" t="s">
        <v>397</v>
      </c>
      <c r="P1975" s="3"/>
      <c r="Q1975" s="3"/>
      <c r="R1975" s="3"/>
      <c r="S1975" s="3"/>
      <c r="T1975" s="3"/>
      <c r="U1975" s="3"/>
      <c r="V1975" s="3"/>
      <c r="W1975" s="2">
        <v>140</v>
      </c>
      <c r="X1975" s="2">
        <v>23</v>
      </c>
      <c r="Y1975" s="2">
        <v>720</v>
      </c>
      <c r="Z1975" s="2">
        <v>120</v>
      </c>
      <c r="AA1975" s="2">
        <v>282</v>
      </c>
      <c r="AB1975" s="2">
        <v>47</v>
      </c>
      <c r="AC1975" s="2">
        <v>578</v>
      </c>
      <c r="AD1975" s="2">
        <v>96</v>
      </c>
      <c r="AE1975" s="2">
        <v>674</v>
      </c>
      <c r="AF1975" s="2">
        <v>4480000</v>
      </c>
      <c r="AG1975" s="2">
        <v>736000</v>
      </c>
      <c r="AH1975" s="2">
        <v>23040000</v>
      </c>
      <c r="AI1975" s="2">
        <v>3840000</v>
      </c>
      <c r="AJ1975" s="2">
        <v>9024000</v>
      </c>
      <c r="AK1975" s="2">
        <v>1504000</v>
      </c>
      <c r="AL1975" s="2">
        <v>18496000</v>
      </c>
      <c r="AM1975" s="2">
        <v>3072000</v>
      </c>
      <c r="AN1975" s="2">
        <v>21568000</v>
      </c>
    </row>
    <row r="1976" spans="1:40" ht="15" customHeight="1" x14ac:dyDescent="0.25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3" t="s">
        <v>398</v>
      </c>
      <c r="P1976" s="3"/>
      <c r="Q1976" s="3"/>
      <c r="R1976" s="3"/>
      <c r="S1976" s="3"/>
      <c r="T1976" s="3"/>
      <c r="U1976" s="3"/>
      <c r="V1976" s="3"/>
      <c r="W1976" s="2">
        <v>137</v>
      </c>
      <c r="X1976" s="2">
        <v>22</v>
      </c>
      <c r="Y1976" s="2">
        <v>300</v>
      </c>
      <c r="Z1976" s="2">
        <v>45</v>
      </c>
      <c r="AA1976" s="2">
        <v>202</v>
      </c>
      <c r="AB1976" s="2">
        <v>30</v>
      </c>
      <c r="AC1976" s="2">
        <v>235</v>
      </c>
      <c r="AD1976" s="2">
        <v>37</v>
      </c>
      <c r="AE1976" s="2">
        <v>272</v>
      </c>
      <c r="AF1976" s="2">
        <v>11645000</v>
      </c>
      <c r="AG1976" s="2">
        <v>1870000</v>
      </c>
      <c r="AH1976" s="2">
        <v>25500000</v>
      </c>
      <c r="AI1976" s="2">
        <v>3825000</v>
      </c>
      <c r="AJ1976" s="2">
        <v>17170000</v>
      </c>
      <c r="AK1976" s="2">
        <v>2550000</v>
      </c>
      <c r="AL1976" s="2">
        <v>19975000</v>
      </c>
      <c r="AM1976" s="2">
        <v>3145000</v>
      </c>
      <c r="AN1976" s="2">
        <v>23120000</v>
      </c>
    </row>
    <row r="1977" spans="1:40" ht="15" customHeight="1" x14ac:dyDescent="0.25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3" t="s">
        <v>399</v>
      </c>
      <c r="P1977" s="3"/>
      <c r="Q1977" s="3"/>
      <c r="R1977" s="3"/>
      <c r="S1977" s="3"/>
      <c r="T1977" s="3"/>
      <c r="U1977" s="3"/>
      <c r="V1977" s="3"/>
      <c r="W1977" s="2">
        <v>335</v>
      </c>
      <c r="X1977" s="2">
        <v>58</v>
      </c>
      <c r="Y1977" s="2">
        <v>0</v>
      </c>
      <c r="Z1977" s="2">
        <v>0</v>
      </c>
      <c r="AA1977" s="2">
        <v>272</v>
      </c>
      <c r="AB1977" s="2">
        <v>42</v>
      </c>
      <c r="AC1977" s="2">
        <v>63</v>
      </c>
      <c r="AD1977" s="2">
        <v>16</v>
      </c>
      <c r="AE1977" s="2">
        <v>79</v>
      </c>
      <c r="AF1977" s="2">
        <v>6700000</v>
      </c>
      <c r="AG1977" s="2">
        <v>1160000</v>
      </c>
      <c r="AH1977" s="2">
        <v>0</v>
      </c>
      <c r="AI1977" s="2">
        <v>0</v>
      </c>
      <c r="AJ1977" s="2">
        <v>5440000</v>
      </c>
      <c r="AK1977" s="2">
        <v>840000</v>
      </c>
      <c r="AL1977" s="2">
        <v>1260000</v>
      </c>
      <c r="AM1977" s="2">
        <v>320000</v>
      </c>
      <c r="AN1977" s="2">
        <v>1580000</v>
      </c>
    </row>
    <row r="1978" spans="1:40" ht="15" customHeight="1" x14ac:dyDescent="0.25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3" t="s">
        <v>400</v>
      </c>
      <c r="P1978" s="3"/>
      <c r="Q1978" s="3"/>
      <c r="R1978" s="3"/>
      <c r="S1978" s="3"/>
      <c r="T1978" s="3"/>
      <c r="U1978" s="3"/>
      <c r="V1978" s="3"/>
      <c r="W1978" s="2">
        <v>0</v>
      </c>
      <c r="X1978" s="2">
        <v>0</v>
      </c>
      <c r="Y1978" s="2">
        <v>960</v>
      </c>
      <c r="Z1978" s="2">
        <v>192</v>
      </c>
      <c r="AA1978" s="2">
        <v>400</v>
      </c>
      <c r="AB1978" s="2">
        <v>80</v>
      </c>
      <c r="AC1978" s="2">
        <v>560</v>
      </c>
      <c r="AD1978" s="2">
        <v>112</v>
      </c>
      <c r="AE1978" s="2">
        <v>672</v>
      </c>
      <c r="AF1978" s="2">
        <v>0</v>
      </c>
      <c r="AG1978" s="2">
        <v>0</v>
      </c>
      <c r="AH1978" s="2">
        <v>48000000</v>
      </c>
      <c r="AI1978" s="2">
        <v>9600000</v>
      </c>
      <c r="AJ1978" s="2">
        <v>20000000</v>
      </c>
      <c r="AK1978" s="2">
        <v>4000000</v>
      </c>
      <c r="AL1978" s="2">
        <v>28000000</v>
      </c>
      <c r="AM1978" s="2">
        <v>5600000</v>
      </c>
      <c r="AN1978" s="2">
        <v>33600000</v>
      </c>
    </row>
    <row r="1979" spans="1:40" ht="15" customHeight="1" x14ac:dyDescent="0.25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3" t="s">
        <v>401</v>
      </c>
      <c r="P1979" s="3"/>
      <c r="Q1979" s="3"/>
      <c r="R1979" s="3"/>
      <c r="S1979" s="3"/>
      <c r="T1979" s="3"/>
      <c r="U1979" s="3"/>
      <c r="V1979" s="3"/>
      <c r="W1979" s="2">
        <v>446</v>
      </c>
      <c r="X1979" s="2">
        <v>82</v>
      </c>
      <c r="Y1979" s="2">
        <v>0</v>
      </c>
      <c r="Z1979" s="2">
        <v>0</v>
      </c>
      <c r="AA1979" s="2">
        <v>84</v>
      </c>
      <c r="AB1979" s="2">
        <v>10</v>
      </c>
      <c r="AC1979" s="2">
        <v>362</v>
      </c>
      <c r="AD1979" s="2">
        <v>72</v>
      </c>
      <c r="AE1979" s="2">
        <v>434</v>
      </c>
      <c r="AF1979" s="2">
        <v>5352000</v>
      </c>
      <c r="AG1979" s="2">
        <v>984000</v>
      </c>
      <c r="AH1979" s="2">
        <v>0</v>
      </c>
      <c r="AI1979" s="2">
        <v>0</v>
      </c>
      <c r="AJ1979" s="2">
        <v>1008000</v>
      </c>
      <c r="AK1979" s="2">
        <v>120000</v>
      </c>
      <c r="AL1979" s="2">
        <v>4344000</v>
      </c>
      <c r="AM1979" s="2">
        <v>864000</v>
      </c>
      <c r="AN1979" s="2">
        <v>5208000</v>
      </c>
    </row>
    <row r="1980" spans="1:40" ht="15" customHeight="1" x14ac:dyDescent="0.25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3" t="s">
        <v>402</v>
      </c>
      <c r="P1980" s="3"/>
      <c r="Q1980" s="3"/>
      <c r="R1980" s="3"/>
      <c r="S1980" s="3"/>
      <c r="T1980" s="3"/>
      <c r="U1980" s="3"/>
      <c r="V1980" s="3"/>
      <c r="W1980" s="2">
        <v>2016</v>
      </c>
      <c r="X1980" s="2">
        <v>168</v>
      </c>
      <c r="Y1980" s="2">
        <v>0</v>
      </c>
      <c r="Z1980" s="2">
        <v>0</v>
      </c>
      <c r="AA1980" s="2">
        <v>984</v>
      </c>
      <c r="AB1980" s="2">
        <v>80</v>
      </c>
      <c r="AC1980" s="2">
        <v>1032</v>
      </c>
      <c r="AD1980" s="2">
        <v>88</v>
      </c>
      <c r="AE1980" s="2">
        <v>1120</v>
      </c>
      <c r="AF1980" s="2">
        <v>32256000</v>
      </c>
      <c r="AG1980" s="2">
        <v>2688000</v>
      </c>
      <c r="AH1980" s="2">
        <v>0</v>
      </c>
      <c r="AI1980" s="2">
        <v>0</v>
      </c>
      <c r="AJ1980" s="2">
        <v>15744000</v>
      </c>
      <c r="AK1980" s="2">
        <v>1280000</v>
      </c>
      <c r="AL1980" s="2">
        <v>16512000</v>
      </c>
      <c r="AM1980" s="2">
        <v>1408000</v>
      </c>
      <c r="AN1980" s="2">
        <v>17920000</v>
      </c>
    </row>
    <row r="1981" spans="1:40" ht="15" customHeight="1" x14ac:dyDescent="0.25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3" t="s">
        <v>403</v>
      </c>
      <c r="P1981" s="3"/>
      <c r="Q1981" s="3"/>
      <c r="R1981" s="3"/>
      <c r="S1981" s="3"/>
      <c r="T1981" s="3"/>
      <c r="U1981" s="3"/>
      <c r="V1981" s="3"/>
      <c r="W1981" s="2">
        <v>156</v>
      </c>
      <c r="X1981" s="2">
        <v>88</v>
      </c>
      <c r="Y1981" s="2">
        <v>0</v>
      </c>
      <c r="Z1981" s="2">
        <v>0</v>
      </c>
      <c r="AA1981" s="2">
        <v>68</v>
      </c>
      <c r="AB1981" s="2">
        <v>23</v>
      </c>
      <c r="AC1981" s="2">
        <v>88</v>
      </c>
      <c r="AD1981" s="2">
        <v>65</v>
      </c>
      <c r="AE1981" s="2">
        <v>153</v>
      </c>
      <c r="AF1981" s="2">
        <v>4680000</v>
      </c>
      <c r="AG1981" s="2">
        <v>2640000</v>
      </c>
      <c r="AH1981" s="2">
        <v>0</v>
      </c>
      <c r="AI1981" s="2">
        <v>0</v>
      </c>
      <c r="AJ1981" s="2">
        <v>2040000</v>
      </c>
      <c r="AK1981" s="2">
        <v>690000</v>
      </c>
      <c r="AL1981" s="2">
        <v>2640000</v>
      </c>
      <c r="AM1981" s="2">
        <v>1950000</v>
      </c>
      <c r="AN1981" s="2">
        <v>4590000</v>
      </c>
    </row>
    <row r="1982" spans="1:40" ht="15" customHeight="1" x14ac:dyDescent="0.25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3" t="s">
        <v>404</v>
      </c>
      <c r="P1982" s="3"/>
      <c r="Q1982" s="3"/>
      <c r="R1982" s="3"/>
      <c r="S1982" s="3"/>
      <c r="T1982" s="3"/>
      <c r="U1982" s="3"/>
      <c r="V1982" s="3"/>
      <c r="W1982" s="2">
        <v>392</v>
      </c>
      <c r="X1982" s="2">
        <v>0</v>
      </c>
      <c r="Y1982" s="2">
        <v>0</v>
      </c>
      <c r="Z1982" s="2">
        <v>0</v>
      </c>
      <c r="AA1982" s="2">
        <v>64</v>
      </c>
      <c r="AB1982" s="2">
        <v>0</v>
      </c>
      <c r="AC1982" s="2">
        <v>328</v>
      </c>
      <c r="AD1982" s="2">
        <v>0</v>
      </c>
      <c r="AE1982" s="2">
        <v>328</v>
      </c>
      <c r="AF1982" s="2">
        <v>6272000</v>
      </c>
      <c r="AG1982" s="2">
        <v>0</v>
      </c>
      <c r="AH1982" s="2">
        <v>0</v>
      </c>
      <c r="AI1982" s="2">
        <v>0</v>
      </c>
      <c r="AJ1982" s="2">
        <v>1024000</v>
      </c>
      <c r="AK1982" s="2">
        <v>0</v>
      </c>
      <c r="AL1982" s="2">
        <v>5248000</v>
      </c>
      <c r="AM1982" s="2">
        <v>0</v>
      </c>
      <c r="AN1982" s="2">
        <v>5248000</v>
      </c>
    </row>
    <row r="1983" spans="1:40" ht="15" customHeight="1" x14ac:dyDescent="0.25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3" t="s">
        <v>405</v>
      </c>
      <c r="P1983" s="3"/>
      <c r="Q1983" s="3"/>
      <c r="R1983" s="3"/>
      <c r="S1983" s="3"/>
      <c r="T1983" s="3"/>
      <c r="U1983" s="3"/>
      <c r="V1983" s="3"/>
      <c r="W1983" s="2">
        <v>214</v>
      </c>
      <c r="X1983" s="2">
        <v>18</v>
      </c>
      <c r="Y1983" s="2">
        <v>0</v>
      </c>
      <c r="Z1983" s="2">
        <v>0</v>
      </c>
      <c r="AA1983" s="2">
        <v>72</v>
      </c>
      <c r="AB1983" s="2">
        <v>6</v>
      </c>
      <c r="AC1983" s="2">
        <v>142</v>
      </c>
      <c r="AD1983" s="2">
        <v>12</v>
      </c>
      <c r="AE1983" s="2">
        <v>154</v>
      </c>
      <c r="AF1983" s="2">
        <v>5992000</v>
      </c>
      <c r="AG1983" s="2">
        <v>504000</v>
      </c>
      <c r="AH1983" s="2">
        <v>0</v>
      </c>
      <c r="AI1983" s="2">
        <v>0</v>
      </c>
      <c r="AJ1983" s="2">
        <v>2016000</v>
      </c>
      <c r="AK1983" s="2">
        <v>168000</v>
      </c>
      <c r="AL1983" s="2">
        <v>3976000</v>
      </c>
      <c r="AM1983" s="2">
        <v>336000</v>
      </c>
      <c r="AN1983" s="2">
        <v>4312000</v>
      </c>
    </row>
    <row r="1984" spans="1:40" ht="15" customHeight="1" x14ac:dyDescent="0.25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3" t="s">
        <v>406</v>
      </c>
      <c r="P1984" s="3"/>
      <c r="Q1984" s="3"/>
      <c r="R1984" s="3"/>
      <c r="S1984" s="3"/>
      <c r="T1984" s="3"/>
      <c r="U1984" s="3"/>
      <c r="V1984" s="3"/>
      <c r="W1984" s="2">
        <v>1584</v>
      </c>
      <c r="X1984" s="2">
        <v>132</v>
      </c>
      <c r="Y1984" s="2">
        <v>0</v>
      </c>
      <c r="Z1984" s="2">
        <v>0</v>
      </c>
      <c r="AA1984" s="2">
        <v>1104</v>
      </c>
      <c r="AB1984" s="2">
        <v>92</v>
      </c>
      <c r="AC1984" s="2">
        <v>480</v>
      </c>
      <c r="AD1984" s="2">
        <v>40</v>
      </c>
      <c r="AE1984" s="2">
        <v>520</v>
      </c>
      <c r="AF1984" s="2">
        <v>14256000</v>
      </c>
      <c r="AG1984" s="2">
        <v>1188000</v>
      </c>
      <c r="AH1984" s="2">
        <v>0</v>
      </c>
      <c r="AI1984" s="2">
        <v>0</v>
      </c>
      <c r="AJ1984" s="2">
        <v>9936000</v>
      </c>
      <c r="AK1984" s="2">
        <v>828000</v>
      </c>
      <c r="AL1984" s="2">
        <v>4320000</v>
      </c>
      <c r="AM1984" s="2">
        <v>360000</v>
      </c>
      <c r="AN1984" s="2">
        <v>4680000</v>
      </c>
    </row>
    <row r="1985" spans="1:40" ht="15" customHeight="1" x14ac:dyDescent="0.2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3" t="s">
        <v>407</v>
      </c>
      <c r="P1985" s="3"/>
      <c r="Q1985" s="3"/>
      <c r="R1985" s="3"/>
      <c r="S1985" s="3"/>
      <c r="T1985" s="3"/>
      <c r="U1985" s="3"/>
      <c r="V1985" s="3"/>
      <c r="W1985" s="2">
        <v>126</v>
      </c>
      <c r="X1985" s="2">
        <v>16</v>
      </c>
      <c r="Y1985" s="2">
        <v>256</v>
      </c>
      <c r="Z1985" s="2">
        <v>32</v>
      </c>
      <c r="AA1985" s="2">
        <v>44</v>
      </c>
      <c r="AB1985" s="2">
        <v>9</v>
      </c>
      <c r="AC1985" s="2">
        <v>338</v>
      </c>
      <c r="AD1985" s="2">
        <v>39</v>
      </c>
      <c r="AE1985" s="2">
        <v>377</v>
      </c>
      <c r="AF1985" s="2">
        <v>2772000</v>
      </c>
      <c r="AG1985" s="2">
        <v>352000</v>
      </c>
      <c r="AH1985" s="2">
        <v>5632000</v>
      </c>
      <c r="AI1985" s="2">
        <v>704000</v>
      </c>
      <c r="AJ1985" s="2">
        <v>968000</v>
      </c>
      <c r="AK1985" s="2">
        <v>198000</v>
      </c>
      <c r="AL1985" s="2">
        <v>7436000</v>
      </c>
      <c r="AM1985" s="2">
        <v>858000</v>
      </c>
      <c r="AN1985" s="2">
        <v>8294000</v>
      </c>
    </row>
    <row r="1986" spans="1:40" ht="15" customHeight="1" x14ac:dyDescent="0.25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3" t="s">
        <v>408</v>
      </c>
      <c r="P1986" s="3"/>
      <c r="Q1986" s="3"/>
      <c r="R1986" s="3"/>
      <c r="S1986" s="3"/>
      <c r="T1986" s="3"/>
      <c r="U1986" s="3"/>
      <c r="V1986" s="3"/>
      <c r="W1986" s="2">
        <v>207</v>
      </c>
      <c r="X1986" s="2">
        <v>16</v>
      </c>
      <c r="Y1986" s="2">
        <v>256</v>
      </c>
      <c r="Z1986" s="2">
        <v>32</v>
      </c>
      <c r="AA1986" s="2">
        <v>96</v>
      </c>
      <c r="AB1986" s="2">
        <v>10</v>
      </c>
      <c r="AC1986" s="2">
        <v>367</v>
      </c>
      <c r="AD1986" s="2">
        <v>38</v>
      </c>
      <c r="AE1986" s="2">
        <v>405</v>
      </c>
      <c r="AF1986" s="2">
        <v>4554000</v>
      </c>
      <c r="AG1986" s="2">
        <v>352000</v>
      </c>
      <c r="AH1986" s="2">
        <v>5632000</v>
      </c>
      <c r="AI1986" s="2">
        <v>704000</v>
      </c>
      <c r="AJ1986" s="2">
        <v>2112000</v>
      </c>
      <c r="AK1986" s="2">
        <v>220000</v>
      </c>
      <c r="AL1986" s="2">
        <v>8074000</v>
      </c>
      <c r="AM1986" s="2">
        <v>836000</v>
      </c>
      <c r="AN1986" s="2">
        <v>8910000</v>
      </c>
    </row>
    <row r="1987" spans="1:40" ht="15" customHeight="1" x14ac:dyDescent="0.25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3" t="s">
        <v>409</v>
      </c>
      <c r="P1987" s="3"/>
      <c r="Q1987" s="3"/>
      <c r="R1987" s="3"/>
      <c r="S1987" s="3"/>
      <c r="T1987" s="3"/>
      <c r="U1987" s="3"/>
      <c r="V1987" s="3"/>
      <c r="W1987" s="2">
        <v>352</v>
      </c>
      <c r="X1987" s="2">
        <v>14</v>
      </c>
      <c r="Y1987" s="2">
        <v>256</v>
      </c>
      <c r="Z1987" s="2">
        <v>32</v>
      </c>
      <c r="AA1987" s="2">
        <v>204</v>
      </c>
      <c r="AB1987" s="2">
        <v>21</v>
      </c>
      <c r="AC1987" s="2">
        <v>404</v>
      </c>
      <c r="AD1987" s="2">
        <v>25</v>
      </c>
      <c r="AE1987" s="2">
        <v>429</v>
      </c>
      <c r="AF1987" s="2">
        <v>7744000</v>
      </c>
      <c r="AG1987" s="2">
        <v>308000</v>
      </c>
      <c r="AH1987" s="2">
        <v>5632000</v>
      </c>
      <c r="AI1987" s="2">
        <v>704000</v>
      </c>
      <c r="AJ1987" s="2">
        <v>4488000</v>
      </c>
      <c r="AK1987" s="2">
        <v>462000</v>
      </c>
      <c r="AL1987" s="2">
        <v>8888000</v>
      </c>
      <c r="AM1987" s="2">
        <v>550000</v>
      </c>
      <c r="AN1987" s="2">
        <v>9438000</v>
      </c>
    </row>
    <row r="1988" spans="1:40" ht="15" customHeight="1" x14ac:dyDescent="0.25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3" t="s">
        <v>410</v>
      </c>
      <c r="P1988" s="3"/>
      <c r="Q1988" s="3"/>
      <c r="R1988" s="3"/>
      <c r="S1988" s="3"/>
      <c r="T1988" s="3"/>
      <c r="U1988" s="3"/>
      <c r="V1988" s="3"/>
      <c r="W1988" s="2">
        <v>231</v>
      </c>
      <c r="X1988" s="2">
        <v>17</v>
      </c>
      <c r="Y1988" s="2">
        <v>144</v>
      </c>
      <c r="Z1988" s="2">
        <v>12</v>
      </c>
      <c r="AA1988" s="2">
        <v>108</v>
      </c>
      <c r="AB1988" s="2">
        <v>11</v>
      </c>
      <c r="AC1988" s="2">
        <v>267</v>
      </c>
      <c r="AD1988" s="2">
        <v>18</v>
      </c>
      <c r="AE1988" s="2">
        <v>285</v>
      </c>
      <c r="AF1988" s="2">
        <v>7623000</v>
      </c>
      <c r="AG1988" s="2">
        <v>561000</v>
      </c>
      <c r="AH1988" s="2">
        <v>4752000</v>
      </c>
      <c r="AI1988" s="2">
        <v>396000</v>
      </c>
      <c r="AJ1988" s="2">
        <v>3564000</v>
      </c>
      <c r="AK1988" s="2">
        <v>363000</v>
      </c>
      <c r="AL1988" s="2">
        <v>8811000</v>
      </c>
      <c r="AM1988" s="2">
        <v>594000</v>
      </c>
      <c r="AN1988" s="2">
        <v>9405000</v>
      </c>
    </row>
    <row r="1989" spans="1:40" ht="15" customHeight="1" x14ac:dyDescent="0.25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3" t="s">
        <v>411</v>
      </c>
      <c r="P1989" s="3"/>
      <c r="Q1989" s="3"/>
      <c r="R1989" s="3"/>
      <c r="S1989" s="3"/>
      <c r="T1989" s="3"/>
      <c r="U1989" s="3"/>
      <c r="V1989" s="3"/>
      <c r="W1989" s="2">
        <v>212</v>
      </c>
      <c r="X1989" s="2">
        <v>19</v>
      </c>
      <c r="Y1989" s="2">
        <v>144</v>
      </c>
      <c r="Z1989" s="2">
        <v>12</v>
      </c>
      <c r="AA1989" s="2">
        <v>132</v>
      </c>
      <c r="AB1989" s="2">
        <v>9</v>
      </c>
      <c r="AC1989" s="2">
        <v>224</v>
      </c>
      <c r="AD1989" s="2">
        <v>22</v>
      </c>
      <c r="AE1989" s="2">
        <v>246</v>
      </c>
      <c r="AF1989" s="2">
        <v>6996000</v>
      </c>
      <c r="AG1989" s="2">
        <v>627000</v>
      </c>
      <c r="AH1989" s="2">
        <v>4752000</v>
      </c>
      <c r="AI1989" s="2">
        <v>396000</v>
      </c>
      <c r="AJ1989" s="2">
        <v>4356000</v>
      </c>
      <c r="AK1989" s="2">
        <v>297000</v>
      </c>
      <c r="AL1989" s="2">
        <v>7392000</v>
      </c>
      <c r="AM1989" s="2">
        <v>726000</v>
      </c>
      <c r="AN1989" s="2">
        <v>8118000</v>
      </c>
    </row>
    <row r="1990" spans="1:40" ht="15" customHeight="1" x14ac:dyDescent="0.25">
      <c r="A1990" s="5"/>
      <c r="B1990" s="5"/>
      <c r="C1990" s="5"/>
      <c r="D1990" s="5"/>
      <c r="E1990" s="5"/>
      <c r="F1990" s="5"/>
      <c r="G1990" s="5"/>
      <c r="H1990" s="7" t="s">
        <v>223</v>
      </c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2">
        <v>7484</v>
      </c>
      <c r="X1990" s="2">
        <v>824</v>
      </c>
      <c r="Y1990" s="2">
        <v>3036</v>
      </c>
      <c r="Z1990" s="2">
        <v>477</v>
      </c>
      <c r="AA1990" s="2">
        <v>4438</v>
      </c>
      <c r="AB1990" s="2">
        <v>524</v>
      </c>
      <c r="AC1990" s="2">
        <v>6082</v>
      </c>
      <c r="AD1990" s="2">
        <v>777</v>
      </c>
      <c r="AE1990" s="2">
        <v>6859</v>
      </c>
      <c r="AF1990" s="2">
        <v>147422000</v>
      </c>
      <c r="AG1990" s="2">
        <v>18040000</v>
      </c>
      <c r="AH1990" s="2">
        <v>122940000</v>
      </c>
      <c r="AI1990" s="2">
        <v>20169000</v>
      </c>
      <c r="AJ1990" s="2">
        <v>105380000</v>
      </c>
      <c r="AK1990" s="2">
        <v>14570000</v>
      </c>
      <c r="AL1990" s="2">
        <v>164982000</v>
      </c>
      <c r="AM1990" s="2">
        <v>23639000</v>
      </c>
      <c r="AN1990" s="2">
        <v>188621000</v>
      </c>
    </row>
    <row r="1991" spans="1:40" ht="15" customHeight="1" x14ac:dyDescent="0.25">
      <c r="A1991" s="5"/>
      <c r="B1991" s="5"/>
      <c r="C1991" s="5"/>
      <c r="D1991" s="5"/>
      <c r="E1991" s="5"/>
      <c r="F1991" s="5"/>
      <c r="G1991" s="5"/>
      <c r="H1991" s="6" t="s">
        <v>224</v>
      </c>
      <c r="I1991" s="6"/>
      <c r="J1991" s="6"/>
      <c r="K1991" s="6"/>
      <c r="L1991" s="6"/>
      <c r="M1991" s="6"/>
      <c r="N1991" s="6"/>
      <c r="O1991" s="3" t="s">
        <v>391</v>
      </c>
      <c r="P1991" s="3"/>
      <c r="Q1991" s="3"/>
      <c r="R1991" s="3"/>
      <c r="S1991" s="3"/>
      <c r="T1991" s="3"/>
      <c r="U1991" s="3"/>
      <c r="V1991" s="3"/>
      <c r="W1991" s="2">
        <v>338</v>
      </c>
      <c r="X1991" s="2">
        <v>57</v>
      </c>
      <c r="Y1991" s="2">
        <v>0</v>
      </c>
      <c r="Z1991" s="2">
        <v>0</v>
      </c>
      <c r="AA1991" s="2">
        <v>0</v>
      </c>
      <c r="AB1991" s="2">
        <v>0</v>
      </c>
      <c r="AC1991" s="2">
        <v>338</v>
      </c>
      <c r="AD1991" s="2">
        <v>57</v>
      </c>
      <c r="AE1991" s="2">
        <v>395</v>
      </c>
      <c r="AF1991" s="2">
        <v>3380000</v>
      </c>
      <c r="AG1991" s="2">
        <v>570000</v>
      </c>
      <c r="AH1991" s="2">
        <v>0</v>
      </c>
      <c r="AI1991" s="2">
        <v>0</v>
      </c>
      <c r="AJ1991" s="2">
        <v>0</v>
      </c>
      <c r="AK1991" s="2">
        <v>0</v>
      </c>
      <c r="AL1991" s="2">
        <v>3380000</v>
      </c>
      <c r="AM1991" s="2">
        <v>570000</v>
      </c>
      <c r="AN1991" s="2">
        <v>3950000</v>
      </c>
    </row>
    <row r="1992" spans="1:40" ht="15" customHeight="1" x14ac:dyDescent="0.25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3" t="s">
        <v>392</v>
      </c>
      <c r="P1992" s="3"/>
      <c r="Q1992" s="3"/>
      <c r="R1992" s="3"/>
      <c r="S1992" s="3"/>
      <c r="T1992" s="3"/>
      <c r="U1992" s="3"/>
      <c r="V1992" s="3"/>
      <c r="W1992" s="2">
        <v>72</v>
      </c>
      <c r="X1992" s="2">
        <v>13</v>
      </c>
      <c r="Y1992" s="2">
        <v>0</v>
      </c>
      <c r="Z1992" s="2">
        <v>0</v>
      </c>
      <c r="AA1992" s="2">
        <v>0</v>
      </c>
      <c r="AB1992" s="2">
        <v>0</v>
      </c>
      <c r="AC1992" s="2">
        <v>72</v>
      </c>
      <c r="AD1992" s="2">
        <v>13</v>
      </c>
      <c r="AE1992" s="2">
        <v>85</v>
      </c>
      <c r="AF1992" s="2">
        <v>720000</v>
      </c>
      <c r="AG1992" s="2">
        <v>130000</v>
      </c>
      <c r="AH1992" s="2">
        <v>0</v>
      </c>
      <c r="AI1992" s="2">
        <v>0</v>
      </c>
      <c r="AJ1992" s="2">
        <v>0</v>
      </c>
      <c r="AK1992" s="2">
        <v>0</v>
      </c>
      <c r="AL1992" s="2">
        <v>720000</v>
      </c>
      <c r="AM1992" s="2">
        <v>130000</v>
      </c>
      <c r="AN1992" s="2">
        <v>850000</v>
      </c>
    </row>
    <row r="1993" spans="1:40" ht="15" customHeight="1" x14ac:dyDescent="0.25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3" t="s">
        <v>393</v>
      </c>
      <c r="P1993" s="3"/>
      <c r="Q1993" s="3"/>
      <c r="R1993" s="3"/>
      <c r="S1993" s="3"/>
      <c r="T1993" s="3"/>
      <c r="U1993" s="3"/>
      <c r="V1993" s="3"/>
      <c r="W1993" s="2">
        <v>156</v>
      </c>
      <c r="X1993" s="2">
        <v>12</v>
      </c>
      <c r="Y1993" s="2">
        <v>0</v>
      </c>
      <c r="Z1993" s="2">
        <v>0</v>
      </c>
      <c r="AA1993" s="2">
        <v>0</v>
      </c>
      <c r="AB1993" s="2">
        <v>0</v>
      </c>
      <c r="AC1993" s="2">
        <v>156</v>
      </c>
      <c r="AD1993" s="2">
        <v>12</v>
      </c>
      <c r="AE1993" s="2">
        <v>168</v>
      </c>
      <c r="AF1993" s="2">
        <v>3900000</v>
      </c>
      <c r="AG1993" s="2">
        <v>300000</v>
      </c>
      <c r="AH1993" s="2">
        <v>0</v>
      </c>
      <c r="AI1993" s="2">
        <v>0</v>
      </c>
      <c r="AJ1993" s="2">
        <v>0</v>
      </c>
      <c r="AK1993" s="2">
        <v>0</v>
      </c>
      <c r="AL1993" s="2">
        <v>3900000</v>
      </c>
      <c r="AM1993" s="2">
        <v>300000</v>
      </c>
      <c r="AN1993" s="2">
        <v>4200000</v>
      </c>
    </row>
    <row r="1994" spans="1:40" ht="15" customHeight="1" x14ac:dyDescent="0.25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3" t="s">
        <v>394</v>
      </c>
      <c r="P1994" s="3"/>
      <c r="Q1994" s="3"/>
      <c r="R1994" s="3"/>
      <c r="S1994" s="3"/>
      <c r="T1994" s="3"/>
      <c r="U1994" s="3"/>
      <c r="V1994" s="3"/>
      <c r="W1994" s="2">
        <v>0</v>
      </c>
      <c r="X1994" s="2">
        <v>0</v>
      </c>
      <c r="Y1994" s="2">
        <v>0</v>
      </c>
      <c r="Z1994" s="2">
        <v>0</v>
      </c>
      <c r="AA1994" s="2">
        <v>0</v>
      </c>
      <c r="AB1994" s="2">
        <v>0</v>
      </c>
      <c r="AC1994" s="2">
        <v>0</v>
      </c>
      <c r="AD1994" s="2">
        <v>0</v>
      </c>
      <c r="AE1994" s="2">
        <v>0</v>
      </c>
      <c r="AF1994" s="2">
        <v>0</v>
      </c>
      <c r="AG1994" s="2">
        <v>0</v>
      </c>
      <c r="AH1994" s="2">
        <v>0</v>
      </c>
      <c r="AI1994" s="2">
        <v>0</v>
      </c>
      <c r="AJ1994" s="2">
        <v>0</v>
      </c>
      <c r="AK1994" s="2">
        <v>0</v>
      </c>
      <c r="AL1994" s="2">
        <v>0</v>
      </c>
      <c r="AM1994" s="2">
        <v>0</v>
      </c>
      <c r="AN1994" s="2">
        <v>0</v>
      </c>
    </row>
    <row r="1995" spans="1:40" ht="15" customHeight="1" x14ac:dyDescent="0.2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3" t="s">
        <v>395</v>
      </c>
      <c r="P1995" s="3"/>
      <c r="Q1995" s="3"/>
      <c r="R1995" s="3"/>
      <c r="S1995" s="3"/>
      <c r="T1995" s="3"/>
      <c r="U1995" s="3"/>
      <c r="V1995" s="3"/>
      <c r="W1995" s="2">
        <v>178</v>
      </c>
      <c r="X1995" s="2">
        <v>30</v>
      </c>
      <c r="Y1995" s="2">
        <v>0</v>
      </c>
      <c r="Z1995" s="2">
        <v>0</v>
      </c>
      <c r="AA1995" s="2">
        <v>0</v>
      </c>
      <c r="AB1995" s="2">
        <v>0</v>
      </c>
      <c r="AC1995" s="2">
        <v>178</v>
      </c>
      <c r="AD1995" s="2">
        <v>30</v>
      </c>
      <c r="AE1995" s="2">
        <v>208</v>
      </c>
      <c r="AF1995" s="2">
        <v>7120000</v>
      </c>
      <c r="AG1995" s="2">
        <v>1200000</v>
      </c>
      <c r="AH1995" s="2">
        <v>0</v>
      </c>
      <c r="AI1995" s="2">
        <v>0</v>
      </c>
      <c r="AJ1995" s="2">
        <v>0</v>
      </c>
      <c r="AK1995" s="2">
        <v>0</v>
      </c>
      <c r="AL1995" s="2">
        <v>7120000</v>
      </c>
      <c r="AM1995" s="2">
        <v>1200000</v>
      </c>
      <c r="AN1995" s="2">
        <v>8320000</v>
      </c>
    </row>
    <row r="1996" spans="1:40" ht="15" customHeight="1" x14ac:dyDescent="0.25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3" t="s">
        <v>396</v>
      </c>
      <c r="P1996" s="3"/>
      <c r="Q1996" s="3"/>
      <c r="R1996" s="3"/>
      <c r="S1996" s="3"/>
      <c r="T1996" s="3"/>
      <c r="U1996" s="3"/>
      <c r="V1996" s="3"/>
      <c r="W1996" s="2">
        <v>32</v>
      </c>
      <c r="X1996" s="2">
        <v>8</v>
      </c>
      <c r="Y1996" s="2">
        <v>0</v>
      </c>
      <c r="Z1996" s="2">
        <v>0</v>
      </c>
      <c r="AA1996" s="2">
        <v>0</v>
      </c>
      <c r="AB1996" s="2">
        <v>0</v>
      </c>
      <c r="AC1996" s="2">
        <v>32</v>
      </c>
      <c r="AD1996" s="2">
        <v>8</v>
      </c>
      <c r="AE1996" s="2">
        <v>40</v>
      </c>
      <c r="AF1996" s="2">
        <v>2560000</v>
      </c>
      <c r="AG1996" s="2">
        <v>600000</v>
      </c>
      <c r="AH1996" s="2">
        <v>0</v>
      </c>
      <c r="AI1996" s="2">
        <v>0</v>
      </c>
      <c r="AJ1996" s="2">
        <v>0</v>
      </c>
      <c r="AK1996" s="2">
        <v>0</v>
      </c>
      <c r="AL1996" s="2">
        <v>2560000</v>
      </c>
      <c r="AM1996" s="2">
        <v>600000</v>
      </c>
      <c r="AN1996" s="2">
        <v>3160000</v>
      </c>
    </row>
    <row r="1997" spans="1:40" ht="15" customHeight="1" x14ac:dyDescent="0.25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3" t="s">
        <v>397</v>
      </c>
      <c r="P1997" s="3"/>
      <c r="Q1997" s="3"/>
      <c r="R1997" s="3"/>
      <c r="S1997" s="3"/>
      <c r="T1997" s="3"/>
      <c r="U1997" s="3"/>
      <c r="V1997" s="3"/>
      <c r="W1997" s="2">
        <v>469</v>
      </c>
      <c r="X1997" s="2">
        <v>84</v>
      </c>
      <c r="Y1997" s="2">
        <v>0</v>
      </c>
      <c r="Z1997" s="2">
        <v>0</v>
      </c>
      <c r="AA1997" s="2">
        <v>0</v>
      </c>
      <c r="AB1997" s="2">
        <v>0</v>
      </c>
      <c r="AC1997" s="2">
        <v>469</v>
      </c>
      <c r="AD1997" s="2">
        <v>84</v>
      </c>
      <c r="AE1997" s="2">
        <v>553</v>
      </c>
      <c r="AF1997" s="2">
        <v>15008000</v>
      </c>
      <c r="AG1997" s="2">
        <v>2677000</v>
      </c>
      <c r="AH1997" s="2">
        <v>0</v>
      </c>
      <c r="AI1997" s="2">
        <v>0</v>
      </c>
      <c r="AJ1997" s="2">
        <v>0</v>
      </c>
      <c r="AK1997" s="2">
        <v>0</v>
      </c>
      <c r="AL1997" s="2">
        <v>15008000</v>
      </c>
      <c r="AM1997" s="2">
        <v>2677000</v>
      </c>
      <c r="AN1997" s="2">
        <v>17685000</v>
      </c>
    </row>
    <row r="1998" spans="1:40" ht="15" customHeight="1" x14ac:dyDescent="0.25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3" t="s">
        <v>398</v>
      </c>
      <c r="P1998" s="3"/>
      <c r="Q1998" s="3"/>
      <c r="R1998" s="3"/>
      <c r="S1998" s="3"/>
      <c r="T1998" s="3"/>
      <c r="U1998" s="3"/>
      <c r="V1998" s="3"/>
      <c r="W1998" s="2">
        <v>29</v>
      </c>
      <c r="X1998" s="2">
        <v>5</v>
      </c>
      <c r="Y1998" s="2">
        <v>0</v>
      </c>
      <c r="Z1998" s="2">
        <v>0</v>
      </c>
      <c r="AA1998" s="2">
        <v>0</v>
      </c>
      <c r="AB1998" s="2">
        <v>0</v>
      </c>
      <c r="AC1998" s="2">
        <v>29</v>
      </c>
      <c r="AD1998" s="2">
        <v>5</v>
      </c>
      <c r="AE1998" s="2">
        <v>34</v>
      </c>
      <c r="AF1998" s="2">
        <v>2465000</v>
      </c>
      <c r="AG1998" s="2">
        <v>425000</v>
      </c>
      <c r="AH1998" s="2">
        <v>0</v>
      </c>
      <c r="AI1998" s="2">
        <v>0</v>
      </c>
      <c r="AJ1998" s="2">
        <v>0</v>
      </c>
      <c r="AK1998" s="2">
        <v>0</v>
      </c>
      <c r="AL1998" s="2">
        <v>2465000</v>
      </c>
      <c r="AM1998" s="2">
        <v>425000</v>
      </c>
      <c r="AN1998" s="2">
        <v>2890000</v>
      </c>
    </row>
    <row r="1999" spans="1:40" ht="15" customHeight="1" x14ac:dyDescent="0.25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3" t="s">
        <v>399</v>
      </c>
      <c r="P1999" s="3"/>
      <c r="Q1999" s="3"/>
      <c r="R1999" s="3"/>
      <c r="S1999" s="3"/>
      <c r="T1999" s="3"/>
      <c r="U1999" s="3"/>
      <c r="V1999" s="3"/>
      <c r="W1999" s="2">
        <v>757</v>
      </c>
      <c r="X1999" s="2">
        <v>128</v>
      </c>
      <c r="Y1999" s="2">
        <v>0</v>
      </c>
      <c r="Z1999" s="2">
        <v>0</v>
      </c>
      <c r="AA1999" s="2">
        <v>0</v>
      </c>
      <c r="AB1999" s="2">
        <v>0</v>
      </c>
      <c r="AC1999" s="2">
        <v>757</v>
      </c>
      <c r="AD1999" s="2">
        <v>128</v>
      </c>
      <c r="AE1999" s="2">
        <v>885</v>
      </c>
      <c r="AF1999" s="2">
        <v>15140000</v>
      </c>
      <c r="AG1999" s="2">
        <v>2560000</v>
      </c>
      <c r="AH1999" s="2">
        <v>0</v>
      </c>
      <c r="AI1999" s="2">
        <v>0</v>
      </c>
      <c r="AJ1999" s="2">
        <v>0</v>
      </c>
      <c r="AK1999" s="2">
        <v>0</v>
      </c>
      <c r="AL1999" s="2">
        <v>15140000</v>
      </c>
      <c r="AM1999" s="2">
        <v>2560000</v>
      </c>
      <c r="AN1999" s="2">
        <v>17700000</v>
      </c>
    </row>
    <row r="2000" spans="1:40" ht="15" customHeight="1" x14ac:dyDescent="0.25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3" t="s">
        <v>400</v>
      </c>
      <c r="P2000" s="3"/>
      <c r="Q2000" s="3"/>
      <c r="R2000" s="3"/>
      <c r="S2000" s="3"/>
      <c r="T2000" s="3"/>
      <c r="U2000" s="3"/>
      <c r="V2000" s="3"/>
      <c r="W2000" s="2">
        <v>0</v>
      </c>
      <c r="X2000" s="2">
        <v>0</v>
      </c>
      <c r="Y2000" s="2">
        <v>0</v>
      </c>
      <c r="Z2000" s="2">
        <v>0</v>
      </c>
      <c r="AA2000" s="2">
        <v>0</v>
      </c>
      <c r="AB2000" s="2">
        <v>0</v>
      </c>
      <c r="AC2000" s="2">
        <v>0</v>
      </c>
      <c r="AD2000" s="2">
        <v>0</v>
      </c>
      <c r="AE2000" s="2">
        <v>0</v>
      </c>
      <c r="AF2000" s="2">
        <v>0</v>
      </c>
      <c r="AG2000" s="2">
        <v>0</v>
      </c>
      <c r="AH2000" s="2">
        <v>0</v>
      </c>
      <c r="AI2000" s="2">
        <v>0</v>
      </c>
      <c r="AJ2000" s="2">
        <v>0</v>
      </c>
      <c r="AK2000" s="2">
        <v>0</v>
      </c>
      <c r="AL2000" s="2">
        <v>0</v>
      </c>
      <c r="AM2000" s="2">
        <v>0</v>
      </c>
      <c r="AN2000" s="2">
        <v>0</v>
      </c>
    </row>
    <row r="2001" spans="1:40" ht="15" customHeight="1" x14ac:dyDescent="0.25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3" t="s">
        <v>401</v>
      </c>
      <c r="P2001" s="3"/>
      <c r="Q2001" s="3"/>
      <c r="R2001" s="3"/>
      <c r="S2001" s="3"/>
      <c r="T2001" s="3"/>
      <c r="U2001" s="3"/>
      <c r="V2001" s="3"/>
      <c r="W2001" s="2">
        <v>1740</v>
      </c>
      <c r="X2001" s="2">
        <v>348</v>
      </c>
      <c r="Y2001" s="2">
        <v>0</v>
      </c>
      <c r="Z2001" s="2">
        <v>0</v>
      </c>
      <c r="AA2001" s="2">
        <v>0</v>
      </c>
      <c r="AB2001" s="2">
        <v>0</v>
      </c>
      <c r="AC2001" s="2">
        <v>1740</v>
      </c>
      <c r="AD2001" s="2">
        <v>348</v>
      </c>
      <c r="AE2001" s="2">
        <v>2088</v>
      </c>
      <c r="AF2001" s="2">
        <v>20880000</v>
      </c>
      <c r="AG2001" s="2">
        <v>4176000</v>
      </c>
      <c r="AH2001" s="2">
        <v>0</v>
      </c>
      <c r="AI2001" s="2">
        <v>0</v>
      </c>
      <c r="AJ2001" s="2">
        <v>0</v>
      </c>
      <c r="AK2001" s="2">
        <v>0</v>
      </c>
      <c r="AL2001" s="2">
        <v>20880000</v>
      </c>
      <c r="AM2001" s="2">
        <v>4176000</v>
      </c>
      <c r="AN2001" s="2">
        <v>25056000</v>
      </c>
    </row>
    <row r="2002" spans="1:40" ht="15" customHeight="1" x14ac:dyDescent="0.25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3" t="s">
        <v>402</v>
      </c>
      <c r="P2002" s="3"/>
      <c r="Q2002" s="3"/>
      <c r="R2002" s="3"/>
      <c r="S2002" s="3"/>
      <c r="T2002" s="3"/>
      <c r="U2002" s="3"/>
      <c r="V2002" s="3"/>
      <c r="W2002" s="2">
        <v>0</v>
      </c>
      <c r="X2002" s="2">
        <v>0</v>
      </c>
      <c r="Y2002" s="2">
        <v>0</v>
      </c>
      <c r="Z2002" s="2">
        <v>0</v>
      </c>
      <c r="AA2002" s="2">
        <v>0</v>
      </c>
      <c r="AB2002" s="2">
        <v>0</v>
      </c>
      <c r="AC2002" s="2">
        <v>0</v>
      </c>
      <c r="AD2002" s="2">
        <v>0</v>
      </c>
      <c r="AE2002" s="2">
        <v>0</v>
      </c>
      <c r="AF2002" s="2">
        <v>0</v>
      </c>
      <c r="AG2002" s="2">
        <v>0</v>
      </c>
      <c r="AH2002" s="2">
        <v>0</v>
      </c>
      <c r="AI2002" s="2">
        <v>0</v>
      </c>
      <c r="AJ2002" s="2">
        <v>0</v>
      </c>
      <c r="AK2002" s="2">
        <v>0</v>
      </c>
      <c r="AL2002" s="2">
        <v>0</v>
      </c>
      <c r="AM2002" s="2">
        <v>0</v>
      </c>
      <c r="AN2002" s="2">
        <v>0</v>
      </c>
    </row>
    <row r="2003" spans="1:40" ht="15" customHeight="1" x14ac:dyDescent="0.25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3" t="s">
        <v>403</v>
      </c>
      <c r="P2003" s="3"/>
      <c r="Q2003" s="3"/>
      <c r="R2003" s="3"/>
      <c r="S2003" s="3"/>
      <c r="T2003" s="3"/>
      <c r="U2003" s="3"/>
      <c r="V2003" s="3"/>
      <c r="W2003" s="2">
        <v>0</v>
      </c>
      <c r="X2003" s="2">
        <v>0</v>
      </c>
      <c r="Y2003" s="2">
        <v>0</v>
      </c>
      <c r="Z2003" s="2">
        <v>0</v>
      </c>
      <c r="AA2003" s="2">
        <v>0</v>
      </c>
      <c r="AB2003" s="2">
        <v>0</v>
      </c>
      <c r="AC2003" s="2">
        <v>0</v>
      </c>
      <c r="AD2003" s="2">
        <v>0</v>
      </c>
      <c r="AE2003" s="2">
        <v>0</v>
      </c>
      <c r="AF2003" s="2">
        <v>0</v>
      </c>
      <c r="AG2003" s="2">
        <v>0</v>
      </c>
      <c r="AH2003" s="2">
        <v>0</v>
      </c>
      <c r="AI2003" s="2">
        <v>0</v>
      </c>
      <c r="AJ2003" s="2">
        <v>0</v>
      </c>
      <c r="AK2003" s="2">
        <v>0</v>
      </c>
      <c r="AL2003" s="2">
        <v>0</v>
      </c>
      <c r="AM2003" s="2">
        <v>0</v>
      </c>
      <c r="AN2003" s="2">
        <v>0</v>
      </c>
    </row>
    <row r="2004" spans="1:40" ht="15" customHeight="1" x14ac:dyDescent="0.25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3" t="s">
        <v>404</v>
      </c>
      <c r="P2004" s="3"/>
      <c r="Q2004" s="3"/>
      <c r="R2004" s="3"/>
      <c r="S2004" s="3"/>
      <c r="T2004" s="3"/>
      <c r="U2004" s="3"/>
      <c r="V2004" s="3"/>
      <c r="W2004" s="2">
        <v>0</v>
      </c>
      <c r="X2004" s="2">
        <v>0</v>
      </c>
      <c r="Y2004" s="2">
        <v>0</v>
      </c>
      <c r="Z2004" s="2">
        <v>0</v>
      </c>
      <c r="AA2004" s="2">
        <v>0</v>
      </c>
      <c r="AB2004" s="2">
        <v>0</v>
      </c>
      <c r="AC2004" s="2">
        <v>0</v>
      </c>
      <c r="AD2004" s="2">
        <v>0</v>
      </c>
      <c r="AE2004" s="2">
        <v>0</v>
      </c>
      <c r="AF2004" s="2">
        <v>0</v>
      </c>
      <c r="AG2004" s="2">
        <v>0</v>
      </c>
      <c r="AH2004" s="2">
        <v>0</v>
      </c>
      <c r="AI2004" s="2">
        <v>0</v>
      </c>
      <c r="AJ2004" s="2">
        <v>0</v>
      </c>
      <c r="AK2004" s="2">
        <v>0</v>
      </c>
      <c r="AL2004" s="2">
        <v>0</v>
      </c>
      <c r="AM2004" s="2">
        <v>0</v>
      </c>
      <c r="AN2004" s="2">
        <v>0</v>
      </c>
    </row>
    <row r="2005" spans="1:40" ht="15" customHeight="1" x14ac:dyDescent="0.2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3" t="s">
        <v>405</v>
      </c>
      <c r="P2005" s="3"/>
      <c r="Q2005" s="3"/>
      <c r="R2005" s="3"/>
      <c r="S2005" s="3"/>
      <c r="T2005" s="3"/>
      <c r="U2005" s="3"/>
      <c r="V2005" s="3"/>
      <c r="W2005" s="2">
        <v>0</v>
      </c>
      <c r="X2005" s="2">
        <v>0</v>
      </c>
      <c r="Y2005" s="2">
        <v>0</v>
      </c>
      <c r="Z2005" s="2">
        <v>0</v>
      </c>
      <c r="AA2005" s="2">
        <v>0</v>
      </c>
      <c r="AB2005" s="2">
        <v>0</v>
      </c>
      <c r="AC2005" s="2">
        <v>0</v>
      </c>
      <c r="AD2005" s="2">
        <v>0</v>
      </c>
      <c r="AE2005" s="2">
        <v>0</v>
      </c>
      <c r="AF2005" s="2">
        <v>0</v>
      </c>
      <c r="AG2005" s="2">
        <v>0</v>
      </c>
      <c r="AH2005" s="2">
        <v>0</v>
      </c>
      <c r="AI2005" s="2">
        <v>0</v>
      </c>
      <c r="AJ2005" s="2">
        <v>0</v>
      </c>
      <c r="AK2005" s="2">
        <v>0</v>
      </c>
      <c r="AL2005" s="2">
        <v>0</v>
      </c>
      <c r="AM2005" s="2">
        <v>0</v>
      </c>
      <c r="AN2005" s="2">
        <v>0</v>
      </c>
    </row>
    <row r="2006" spans="1:40" ht="15" customHeight="1" x14ac:dyDescent="0.25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3" t="s">
        <v>406</v>
      </c>
      <c r="P2006" s="3"/>
      <c r="Q2006" s="3"/>
      <c r="R2006" s="3"/>
      <c r="S2006" s="3"/>
      <c r="T2006" s="3"/>
      <c r="U2006" s="3"/>
      <c r="V2006" s="3"/>
      <c r="W2006" s="2">
        <v>0</v>
      </c>
      <c r="X2006" s="2">
        <v>0</v>
      </c>
      <c r="Y2006" s="2">
        <v>0</v>
      </c>
      <c r="Z2006" s="2">
        <v>0</v>
      </c>
      <c r="AA2006" s="2">
        <v>0</v>
      </c>
      <c r="AB2006" s="2">
        <v>0</v>
      </c>
      <c r="AC2006" s="2">
        <v>0</v>
      </c>
      <c r="AD2006" s="2">
        <v>0</v>
      </c>
      <c r="AE2006" s="2">
        <v>0</v>
      </c>
      <c r="AF2006" s="2">
        <v>0</v>
      </c>
      <c r="AG2006" s="2">
        <v>0</v>
      </c>
      <c r="AH2006" s="2">
        <v>0</v>
      </c>
      <c r="AI2006" s="2">
        <v>0</v>
      </c>
      <c r="AJ2006" s="2">
        <v>0</v>
      </c>
      <c r="AK2006" s="2">
        <v>0</v>
      </c>
      <c r="AL2006" s="2">
        <v>0</v>
      </c>
      <c r="AM2006" s="2">
        <v>0</v>
      </c>
      <c r="AN2006" s="2">
        <v>0</v>
      </c>
    </row>
    <row r="2007" spans="1:40" ht="15" customHeight="1" x14ac:dyDescent="0.25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3" t="s">
        <v>407</v>
      </c>
      <c r="P2007" s="3"/>
      <c r="Q2007" s="3"/>
      <c r="R2007" s="3"/>
      <c r="S2007" s="3"/>
      <c r="T2007" s="3"/>
      <c r="U2007" s="3"/>
      <c r="V2007" s="3"/>
      <c r="W2007" s="2">
        <v>0</v>
      </c>
      <c r="X2007" s="2">
        <v>0</v>
      </c>
      <c r="Y2007" s="2">
        <v>0</v>
      </c>
      <c r="Z2007" s="2">
        <v>0</v>
      </c>
      <c r="AA2007" s="2">
        <v>0</v>
      </c>
      <c r="AB2007" s="2">
        <v>0</v>
      </c>
      <c r="AC2007" s="2">
        <v>0</v>
      </c>
      <c r="AD2007" s="2">
        <v>0</v>
      </c>
      <c r="AE2007" s="2">
        <v>0</v>
      </c>
      <c r="AF2007" s="2">
        <v>0</v>
      </c>
      <c r="AG2007" s="2">
        <v>0</v>
      </c>
      <c r="AH2007" s="2">
        <v>0</v>
      </c>
      <c r="AI2007" s="2">
        <v>0</v>
      </c>
      <c r="AJ2007" s="2">
        <v>0</v>
      </c>
      <c r="AK2007" s="2">
        <v>0</v>
      </c>
      <c r="AL2007" s="2">
        <v>0</v>
      </c>
      <c r="AM2007" s="2">
        <v>0</v>
      </c>
      <c r="AN2007" s="2">
        <v>0</v>
      </c>
    </row>
    <row r="2008" spans="1:40" ht="15" customHeight="1" x14ac:dyDescent="0.25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3" t="s">
        <v>408</v>
      </c>
      <c r="P2008" s="3"/>
      <c r="Q2008" s="3"/>
      <c r="R2008" s="3"/>
      <c r="S2008" s="3"/>
      <c r="T2008" s="3"/>
      <c r="U2008" s="3"/>
      <c r="V2008" s="3"/>
      <c r="W2008" s="2">
        <v>0</v>
      </c>
      <c r="X2008" s="2">
        <v>0</v>
      </c>
      <c r="Y2008" s="2">
        <v>0</v>
      </c>
      <c r="Z2008" s="2">
        <v>0</v>
      </c>
      <c r="AA2008" s="2">
        <v>0</v>
      </c>
      <c r="AB2008" s="2">
        <v>0</v>
      </c>
      <c r="AC2008" s="2">
        <v>0</v>
      </c>
      <c r="AD2008" s="2">
        <v>0</v>
      </c>
      <c r="AE2008" s="2">
        <v>0</v>
      </c>
      <c r="AF2008" s="2">
        <v>0</v>
      </c>
      <c r="AG2008" s="2">
        <v>0</v>
      </c>
      <c r="AH2008" s="2">
        <v>0</v>
      </c>
      <c r="AI2008" s="2">
        <v>0</v>
      </c>
      <c r="AJ2008" s="2">
        <v>0</v>
      </c>
      <c r="AK2008" s="2">
        <v>0</v>
      </c>
      <c r="AL2008" s="2">
        <v>0</v>
      </c>
      <c r="AM2008" s="2">
        <v>0</v>
      </c>
      <c r="AN2008" s="2">
        <v>0</v>
      </c>
    </row>
    <row r="2009" spans="1:40" ht="15" customHeight="1" x14ac:dyDescent="0.25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3" t="s">
        <v>409</v>
      </c>
      <c r="P2009" s="3"/>
      <c r="Q2009" s="3"/>
      <c r="R2009" s="3"/>
      <c r="S2009" s="3"/>
      <c r="T2009" s="3"/>
      <c r="U2009" s="3"/>
      <c r="V2009" s="3"/>
      <c r="W2009" s="2">
        <v>0</v>
      </c>
      <c r="X2009" s="2">
        <v>0</v>
      </c>
      <c r="Y2009" s="2">
        <v>0</v>
      </c>
      <c r="Z2009" s="2">
        <v>0</v>
      </c>
      <c r="AA2009" s="2">
        <v>0</v>
      </c>
      <c r="AB2009" s="2">
        <v>0</v>
      </c>
      <c r="AC2009" s="2">
        <v>0</v>
      </c>
      <c r="AD2009" s="2">
        <v>0</v>
      </c>
      <c r="AE2009" s="2">
        <v>0</v>
      </c>
      <c r="AF2009" s="2">
        <v>0</v>
      </c>
      <c r="AG2009" s="2">
        <v>0</v>
      </c>
      <c r="AH2009" s="2">
        <v>0</v>
      </c>
      <c r="AI2009" s="2">
        <v>0</v>
      </c>
      <c r="AJ2009" s="2">
        <v>0</v>
      </c>
      <c r="AK2009" s="2">
        <v>0</v>
      </c>
      <c r="AL2009" s="2">
        <v>0</v>
      </c>
      <c r="AM2009" s="2">
        <v>0</v>
      </c>
      <c r="AN2009" s="2">
        <v>0</v>
      </c>
    </row>
    <row r="2010" spans="1:40" ht="15" customHeight="1" x14ac:dyDescent="0.25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3" t="s">
        <v>410</v>
      </c>
      <c r="P2010" s="3"/>
      <c r="Q2010" s="3"/>
      <c r="R2010" s="3"/>
      <c r="S2010" s="3"/>
      <c r="T2010" s="3"/>
      <c r="U2010" s="3"/>
      <c r="V2010" s="3"/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  <c r="AD2010" s="2">
        <v>0</v>
      </c>
      <c r="AE2010" s="2">
        <v>0</v>
      </c>
      <c r="AF2010" s="2">
        <v>0</v>
      </c>
      <c r="AG2010" s="2">
        <v>0</v>
      </c>
      <c r="AH2010" s="2">
        <v>0</v>
      </c>
      <c r="AI2010" s="2">
        <v>0</v>
      </c>
      <c r="AJ2010" s="2">
        <v>0</v>
      </c>
      <c r="AK2010" s="2">
        <v>0</v>
      </c>
      <c r="AL2010" s="2">
        <v>0</v>
      </c>
      <c r="AM2010" s="2">
        <v>0</v>
      </c>
      <c r="AN2010" s="2">
        <v>0</v>
      </c>
    </row>
    <row r="2011" spans="1:40" ht="15" customHeight="1" x14ac:dyDescent="0.25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3" t="s">
        <v>411</v>
      </c>
      <c r="P2011" s="3"/>
      <c r="Q2011" s="3"/>
      <c r="R2011" s="3"/>
      <c r="S2011" s="3"/>
      <c r="T2011" s="3"/>
      <c r="U2011" s="3"/>
      <c r="V2011" s="3"/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  <c r="AC2011" s="2">
        <v>0</v>
      </c>
      <c r="AD2011" s="2">
        <v>0</v>
      </c>
      <c r="AE2011" s="2">
        <v>0</v>
      </c>
      <c r="AF2011" s="2">
        <v>0</v>
      </c>
      <c r="AG2011" s="2">
        <v>0</v>
      </c>
      <c r="AH2011" s="2">
        <v>0</v>
      </c>
      <c r="AI2011" s="2">
        <v>0</v>
      </c>
      <c r="AJ2011" s="2">
        <v>0</v>
      </c>
      <c r="AK2011" s="2">
        <v>0</v>
      </c>
      <c r="AL2011" s="2">
        <v>0</v>
      </c>
      <c r="AM2011" s="2">
        <v>0</v>
      </c>
      <c r="AN2011" s="2">
        <v>0</v>
      </c>
    </row>
    <row r="2012" spans="1:40" ht="15" customHeight="1" x14ac:dyDescent="0.25">
      <c r="A2012" s="5"/>
      <c r="B2012" s="5"/>
      <c r="C2012" s="5"/>
      <c r="D2012" s="5"/>
      <c r="E2012" s="5"/>
      <c r="F2012" s="5"/>
      <c r="G2012" s="5"/>
      <c r="H2012" s="7" t="s">
        <v>225</v>
      </c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2">
        <v>3771</v>
      </c>
      <c r="X2012" s="2">
        <v>685</v>
      </c>
      <c r="Y2012" s="2">
        <v>0</v>
      </c>
      <c r="Z2012" s="2">
        <v>0</v>
      </c>
      <c r="AA2012" s="2">
        <v>0</v>
      </c>
      <c r="AB2012" s="2">
        <v>0</v>
      </c>
      <c r="AC2012" s="2">
        <v>3771</v>
      </c>
      <c r="AD2012" s="2">
        <v>685</v>
      </c>
      <c r="AE2012" s="2">
        <v>4456</v>
      </c>
      <c r="AF2012" s="2">
        <v>71173000</v>
      </c>
      <c r="AG2012" s="2">
        <v>12638000</v>
      </c>
      <c r="AH2012" s="2">
        <v>0</v>
      </c>
      <c r="AI2012" s="2">
        <v>0</v>
      </c>
      <c r="AJ2012" s="2">
        <v>0</v>
      </c>
      <c r="AK2012" s="2">
        <v>0</v>
      </c>
      <c r="AL2012" s="2">
        <v>71173000</v>
      </c>
      <c r="AM2012" s="2">
        <v>12638000</v>
      </c>
      <c r="AN2012" s="2">
        <v>83811000</v>
      </c>
    </row>
    <row r="2013" spans="1:40" ht="15" customHeight="1" x14ac:dyDescent="0.25">
      <c r="A2013" s="5"/>
      <c r="B2013" s="5"/>
      <c r="C2013" s="5"/>
      <c r="D2013" s="5"/>
      <c r="E2013" s="5"/>
      <c r="F2013" s="5"/>
      <c r="G2013" s="5"/>
      <c r="H2013" s="6" t="s">
        <v>226</v>
      </c>
      <c r="I2013" s="6"/>
      <c r="J2013" s="6"/>
      <c r="K2013" s="6"/>
      <c r="L2013" s="6"/>
      <c r="M2013" s="6"/>
      <c r="N2013" s="6"/>
      <c r="O2013" s="3" t="s">
        <v>391</v>
      </c>
      <c r="P2013" s="3"/>
      <c r="Q2013" s="3"/>
      <c r="R2013" s="3"/>
      <c r="S2013" s="3"/>
      <c r="T2013" s="3"/>
      <c r="U2013" s="3"/>
      <c r="V2013" s="3"/>
      <c r="W2013" s="2">
        <v>50</v>
      </c>
      <c r="X2013" s="2">
        <v>8</v>
      </c>
      <c r="Y2013" s="2">
        <v>0</v>
      </c>
      <c r="Z2013" s="2">
        <v>0</v>
      </c>
      <c r="AA2013" s="2">
        <v>0</v>
      </c>
      <c r="AB2013" s="2">
        <v>0</v>
      </c>
      <c r="AC2013" s="2">
        <v>50</v>
      </c>
      <c r="AD2013" s="2">
        <v>8</v>
      </c>
      <c r="AE2013" s="2">
        <v>58</v>
      </c>
      <c r="AF2013" s="2">
        <v>500000</v>
      </c>
      <c r="AG2013" s="2">
        <v>83000</v>
      </c>
      <c r="AH2013" s="2">
        <v>0</v>
      </c>
      <c r="AI2013" s="2">
        <v>0</v>
      </c>
      <c r="AJ2013" s="2">
        <v>0</v>
      </c>
      <c r="AK2013" s="2">
        <v>0</v>
      </c>
      <c r="AL2013" s="2">
        <v>500000</v>
      </c>
      <c r="AM2013" s="2">
        <v>83000</v>
      </c>
      <c r="AN2013" s="2">
        <v>583000</v>
      </c>
    </row>
    <row r="2014" spans="1:40" ht="15" customHeight="1" x14ac:dyDescent="0.25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3" t="s">
        <v>392</v>
      </c>
      <c r="P2014" s="3"/>
      <c r="Q2014" s="3"/>
      <c r="R2014" s="3"/>
      <c r="S2014" s="3"/>
      <c r="T2014" s="3"/>
      <c r="U2014" s="3"/>
      <c r="V2014" s="3"/>
      <c r="W2014" s="2">
        <v>228</v>
      </c>
      <c r="X2014" s="2">
        <v>43</v>
      </c>
      <c r="Y2014" s="2">
        <v>0</v>
      </c>
      <c r="Z2014" s="2">
        <v>0</v>
      </c>
      <c r="AA2014" s="2">
        <v>0</v>
      </c>
      <c r="AB2014" s="2">
        <v>0</v>
      </c>
      <c r="AC2014" s="2">
        <v>228</v>
      </c>
      <c r="AD2014" s="2">
        <v>43</v>
      </c>
      <c r="AE2014" s="2">
        <v>271</v>
      </c>
      <c r="AF2014" s="2">
        <v>2280000</v>
      </c>
      <c r="AG2014" s="2">
        <v>430000</v>
      </c>
      <c r="AH2014" s="2">
        <v>0</v>
      </c>
      <c r="AI2014" s="2">
        <v>0</v>
      </c>
      <c r="AJ2014" s="2">
        <v>0</v>
      </c>
      <c r="AK2014" s="2">
        <v>0</v>
      </c>
      <c r="AL2014" s="2">
        <v>2280000</v>
      </c>
      <c r="AM2014" s="2">
        <v>430000</v>
      </c>
      <c r="AN2014" s="2">
        <v>2710000</v>
      </c>
    </row>
    <row r="2015" spans="1:40" ht="15" customHeight="1" x14ac:dyDescent="0.2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3" t="s">
        <v>393</v>
      </c>
      <c r="P2015" s="3"/>
      <c r="Q2015" s="3"/>
      <c r="R2015" s="3"/>
      <c r="S2015" s="3"/>
      <c r="T2015" s="3"/>
      <c r="U2015" s="3"/>
      <c r="V2015" s="3"/>
      <c r="W2015" s="2">
        <v>0</v>
      </c>
      <c r="X2015" s="2">
        <v>0</v>
      </c>
      <c r="Y2015" s="2">
        <v>0</v>
      </c>
      <c r="Z2015" s="2">
        <v>0</v>
      </c>
      <c r="AA2015" s="2">
        <v>0</v>
      </c>
      <c r="AB2015" s="2">
        <v>0</v>
      </c>
      <c r="AC2015" s="2">
        <v>0</v>
      </c>
      <c r="AD2015" s="2">
        <v>0</v>
      </c>
      <c r="AE2015" s="2">
        <v>0</v>
      </c>
      <c r="AF2015" s="2">
        <v>0</v>
      </c>
      <c r="AG2015" s="2">
        <v>0</v>
      </c>
      <c r="AH2015" s="2">
        <v>0</v>
      </c>
      <c r="AI2015" s="2">
        <v>0</v>
      </c>
      <c r="AJ2015" s="2">
        <v>0</v>
      </c>
      <c r="AK2015" s="2">
        <v>0</v>
      </c>
      <c r="AL2015" s="2">
        <v>0</v>
      </c>
      <c r="AM2015" s="2">
        <v>0</v>
      </c>
      <c r="AN2015" s="2">
        <v>0</v>
      </c>
    </row>
    <row r="2016" spans="1:40" ht="15" customHeight="1" x14ac:dyDescent="0.25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3" t="s">
        <v>394</v>
      </c>
      <c r="P2016" s="3"/>
      <c r="Q2016" s="3"/>
      <c r="R2016" s="3"/>
      <c r="S2016" s="3"/>
      <c r="T2016" s="3"/>
      <c r="U2016" s="3"/>
      <c r="V2016" s="3"/>
      <c r="W2016" s="2">
        <v>0</v>
      </c>
      <c r="X2016" s="2">
        <v>0</v>
      </c>
      <c r="Y2016" s="2">
        <v>0</v>
      </c>
      <c r="Z2016" s="2">
        <v>0</v>
      </c>
      <c r="AA2016" s="2">
        <v>0</v>
      </c>
      <c r="AB2016" s="2">
        <v>0</v>
      </c>
      <c r="AC2016" s="2">
        <v>0</v>
      </c>
      <c r="AD2016" s="2">
        <v>0</v>
      </c>
      <c r="AE2016" s="2">
        <v>0</v>
      </c>
      <c r="AF2016" s="2">
        <v>0</v>
      </c>
      <c r="AG2016" s="2">
        <v>0</v>
      </c>
      <c r="AH2016" s="2">
        <v>0</v>
      </c>
      <c r="AI2016" s="2">
        <v>0</v>
      </c>
      <c r="AJ2016" s="2">
        <v>0</v>
      </c>
      <c r="AK2016" s="2">
        <v>0</v>
      </c>
      <c r="AL2016" s="2">
        <v>0</v>
      </c>
      <c r="AM2016" s="2">
        <v>0</v>
      </c>
      <c r="AN2016" s="2">
        <v>0</v>
      </c>
    </row>
    <row r="2017" spans="1:40" ht="15" customHeight="1" x14ac:dyDescent="0.25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3" t="s">
        <v>395</v>
      </c>
      <c r="P2017" s="3"/>
      <c r="Q2017" s="3"/>
      <c r="R2017" s="3"/>
      <c r="S2017" s="3"/>
      <c r="T2017" s="3"/>
      <c r="U2017" s="3"/>
      <c r="V2017" s="3"/>
      <c r="W2017" s="2">
        <v>45</v>
      </c>
      <c r="X2017" s="2">
        <v>8</v>
      </c>
      <c r="Y2017" s="2">
        <v>0</v>
      </c>
      <c r="Z2017" s="2">
        <v>0</v>
      </c>
      <c r="AA2017" s="2">
        <v>0</v>
      </c>
      <c r="AB2017" s="2">
        <v>0</v>
      </c>
      <c r="AC2017" s="2">
        <v>45</v>
      </c>
      <c r="AD2017" s="2">
        <v>8</v>
      </c>
      <c r="AE2017" s="2">
        <v>53</v>
      </c>
      <c r="AF2017" s="2">
        <v>1800000</v>
      </c>
      <c r="AG2017" s="2">
        <v>300000</v>
      </c>
      <c r="AH2017" s="2">
        <v>0</v>
      </c>
      <c r="AI2017" s="2">
        <v>0</v>
      </c>
      <c r="AJ2017" s="2">
        <v>0</v>
      </c>
      <c r="AK2017" s="2">
        <v>0</v>
      </c>
      <c r="AL2017" s="2">
        <v>1800000</v>
      </c>
      <c r="AM2017" s="2">
        <v>300000</v>
      </c>
      <c r="AN2017" s="2">
        <v>2100000</v>
      </c>
    </row>
    <row r="2018" spans="1:40" ht="15" customHeight="1" x14ac:dyDescent="0.25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3" t="s">
        <v>396</v>
      </c>
      <c r="P2018" s="3"/>
      <c r="Q2018" s="3"/>
      <c r="R2018" s="3"/>
      <c r="S2018" s="3"/>
      <c r="T2018" s="3"/>
      <c r="U2018" s="3"/>
      <c r="V2018" s="3"/>
      <c r="W2018" s="2">
        <v>24</v>
      </c>
      <c r="X2018" s="2">
        <v>4</v>
      </c>
      <c r="Y2018" s="2">
        <v>0</v>
      </c>
      <c r="Z2018" s="2">
        <v>0</v>
      </c>
      <c r="AA2018" s="2">
        <v>0</v>
      </c>
      <c r="AB2018" s="2">
        <v>0</v>
      </c>
      <c r="AC2018" s="2">
        <v>24</v>
      </c>
      <c r="AD2018" s="2">
        <v>4</v>
      </c>
      <c r="AE2018" s="2">
        <v>28</v>
      </c>
      <c r="AF2018" s="2">
        <v>1920000</v>
      </c>
      <c r="AG2018" s="2">
        <v>320000</v>
      </c>
      <c r="AH2018" s="2">
        <v>0</v>
      </c>
      <c r="AI2018" s="2">
        <v>0</v>
      </c>
      <c r="AJ2018" s="2">
        <v>0</v>
      </c>
      <c r="AK2018" s="2">
        <v>0</v>
      </c>
      <c r="AL2018" s="2">
        <v>1920000</v>
      </c>
      <c r="AM2018" s="2">
        <v>320000</v>
      </c>
      <c r="AN2018" s="2">
        <v>2240000</v>
      </c>
    </row>
    <row r="2019" spans="1:40" ht="15" customHeight="1" x14ac:dyDescent="0.25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3" t="s">
        <v>397</v>
      </c>
      <c r="P2019" s="3"/>
      <c r="Q2019" s="3"/>
      <c r="R2019" s="3"/>
      <c r="S2019" s="3"/>
      <c r="T2019" s="3"/>
      <c r="U2019" s="3"/>
      <c r="V2019" s="3"/>
      <c r="W2019" s="2">
        <v>478</v>
      </c>
      <c r="X2019" s="2">
        <v>80</v>
      </c>
      <c r="Y2019" s="2">
        <v>0</v>
      </c>
      <c r="Z2019" s="2">
        <v>0</v>
      </c>
      <c r="AA2019" s="2">
        <v>0</v>
      </c>
      <c r="AB2019" s="2">
        <v>0</v>
      </c>
      <c r="AC2019" s="2">
        <v>478</v>
      </c>
      <c r="AD2019" s="2">
        <v>80</v>
      </c>
      <c r="AE2019" s="2">
        <v>558</v>
      </c>
      <c r="AF2019" s="2">
        <v>15296000</v>
      </c>
      <c r="AG2019" s="2">
        <v>2565000</v>
      </c>
      <c r="AH2019" s="2">
        <v>0</v>
      </c>
      <c r="AI2019" s="2">
        <v>0</v>
      </c>
      <c r="AJ2019" s="2">
        <v>0</v>
      </c>
      <c r="AK2019" s="2">
        <v>0</v>
      </c>
      <c r="AL2019" s="2">
        <v>15296000</v>
      </c>
      <c r="AM2019" s="2">
        <v>2565000</v>
      </c>
      <c r="AN2019" s="2">
        <v>17861000</v>
      </c>
    </row>
    <row r="2020" spans="1:40" ht="15" customHeight="1" x14ac:dyDescent="0.25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3" t="s">
        <v>398</v>
      </c>
      <c r="P2020" s="3"/>
      <c r="Q2020" s="3"/>
      <c r="R2020" s="3"/>
      <c r="S2020" s="3"/>
      <c r="T2020" s="3"/>
      <c r="U2020" s="3"/>
      <c r="V2020" s="3"/>
      <c r="W2020" s="2">
        <v>57</v>
      </c>
      <c r="X2020" s="2">
        <v>29</v>
      </c>
      <c r="Y2020" s="2">
        <v>0</v>
      </c>
      <c r="Z2020" s="2">
        <v>0</v>
      </c>
      <c r="AA2020" s="2">
        <v>0</v>
      </c>
      <c r="AB2020" s="2">
        <v>0</v>
      </c>
      <c r="AC2020" s="2">
        <v>57</v>
      </c>
      <c r="AD2020" s="2">
        <v>29</v>
      </c>
      <c r="AE2020" s="2">
        <v>86</v>
      </c>
      <c r="AF2020" s="2">
        <v>4845000</v>
      </c>
      <c r="AG2020" s="2">
        <v>2465000</v>
      </c>
      <c r="AH2020" s="2">
        <v>0</v>
      </c>
      <c r="AI2020" s="2">
        <v>0</v>
      </c>
      <c r="AJ2020" s="2">
        <v>0</v>
      </c>
      <c r="AK2020" s="2">
        <v>0</v>
      </c>
      <c r="AL2020" s="2">
        <v>4845000</v>
      </c>
      <c r="AM2020" s="2">
        <v>2465000</v>
      </c>
      <c r="AN2020" s="2">
        <v>7310000</v>
      </c>
    </row>
    <row r="2021" spans="1:40" ht="15" customHeight="1" x14ac:dyDescent="0.25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3" t="s">
        <v>399</v>
      </c>
      <c r="P2021" s="3"/>
      <c r="Q2021" s="3"/>
      <c r="R2021" s="3"/>
      <c r="S2021" s="3"/>
      <c r="T2021" s="3"/>
      <c r="U2021" s="3"/>
      <c r="V2021" s="3"/>
      <c r="W2021" s="2">
        <v>194</v>
      </c>
      <c r="X2021" s="2">
        <v>33</v>
      </c>
      <c r="Y2021" s="2">
        <v>0</v>
      </c>
      <c r="Z2021" s="2">
        <v>0</v>
      </c>
      <c r="AA2021" s="2">
        <v>0</v>
      </c>
      <c r="AB2021" s="2">
        <v>0</v>
      </c>
      <c r="AC2021" s="2">
        <v>194</v>
      </c>
      <c r="AD2021" s="2">
        <v>33</v>
      </c>
      <c r="AE2021" s="2">
        <v>227</v>
      </c>
      <c r="AF2021" s="2">
        <v>3880000</v>
      </c>
      <c r="AG2021" s="2">
        <v>653000</v>
      </c>
      <c r="AH2021" s="2">
        <v>0</v>
      </c>
      <c r="AI2021" s="2">
        <v>0</v>
      </c>
      <c r="AJ2021" s="2">
        <v>0</v>
      </c>
      <c r="AK2021" s="2">
        <v>0</v>
      </c>
      <c r="AL2021" s="2">
        <v>3880000</v>
      </c>
      <c r="AM2021" s="2">
        <v>653000</v>
      </c>
      <c r="AN2021" s="2">
        <v>4533000</v>
      </c>
    </row>
    <row r="2022" spans="1:40" ht="15" customHeight="1" x14ac:dyDescent="0.25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3" t="s">
        <v>400</v>
      </c>
      <c r="P2022" s="3"/>
      <c r="Q2022" s="3"/>
      <c r="R2022" s="3"/>
      <c r="S2022" s="3"/>
      <c r="T2022" s="3"/>
      <c r="U2022" s="3"/>
      <c r="V2022" s="3"/>
      <c r="W2022" s="2">
        <v>0</v>
      </c>
      <c r="X2022" s="2">
        <v>0</v>
      </c>
      <c r="Y2022" s="2">
        <v>0</v>
      </c>
      <c r="Z2022" s="2">
        <v>0</v>
      </c>
      <c r="AA2022" s="2">
        <v>0</v>
      </c>
      <c r="AB2022" s="2">
        <v>0</v>
      </c>
      <c r="AC2022" s="2">
        <v>0</v>
      </c>
      <c r="AD2022" s="2">
        <v>0</v>
      </c>
      <c r="AE2022" s="2">
        <v>0</v>
      </c>
      <c r="AF2022" s="2">
        <v>0</v>
      </c>
      <c r="AG2022" s="2">
        <v>0</v>
      </c>
      <c r="AH2022" s="2">
        <v>0</v>
      </c>
      <c r="AI2022" s="2">
        <v>0</v>
      </c>
      <c r="AJ2022" s="2">
        <v>0</v>
      </c>
      <c r="AK2022" s="2">
        <v>0</v>
      </c>
      <c r="AL2022" s="2">
        <v>0</v>
      </c>
      <c r="AM2022" s="2">
        <v>0</v>
      </c>
      <c r="AN2022" s="2">
        <v>0</v>
      </c>
    </row>
    <row r="2023" spans="1:40" ht="15" customHeight="1" x14ac:dyDescent="0.25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3" t="s">
        <v>401</v>
      </c>
      <c r="P2023" s="3"/>
      <c r="Q2023" s="3"/>
      <c r="R2023" s="3"/>
      <c r="S2023" s="3"/>
      <c r="T2023" s="3"/>
      <c r="U2023" s="3"/>
      <c r="V2023" s="3"/>
      <c r="W2023" s="2">
        <v>750</v>
      </c>
      <c r="X2023" s="2">
        <v>150</v>
      </c>
      <c r="Y2023" s="2">
        <v>0</v>
      </c>
      <c r="Z2023" s="2">
        <v>0</v>
      </c>
      <c r="AA2023" s="2">
        <v>0</v>
      </c>
      <c r="AB2023" s="2">
        <v>0</v>
      </c>
      <c r="AC2023" s="2">
        <v>750</v>
      </c>
      <c r="AD2023" s="2">
        <v>150</v>
      </c>
      <c r="AE2023" s="2">
        <v>900</v>
      </c>
      <c r="AF2023" s="2">
        <v>9000000</v>
      </c>
      <c r="AG2023" s="2">
        <v>1800000</v>
      </c>
      <c r="AH2023" s="2">
        <v>0</v>
      </c>
      <c r="AI2023" s="2">
        <v>0</v>
      </c>
      <c r="AJ2023" s="2">
        <v>0</v>
      </c>
      <c r="AK2023" s="2">
        <v>0</v>
      </c>
      <c r="AL2023" s="2">
        <v>9000000</v>
      </c>
      <c r="AM2023" s="2">
        <v>1800000</v>
      </c>
      <c r="AN2023" s="2">
        <v>10800000</v>
      </c>
    </row>
    <row r="2024" spans="1:40" ht="15" customHeight="1" x14ac:dyDescent="0.25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3" t="s">
        <v>402</v>
      </c>
      <c r="P2024" s="3"/>
      <c r="Q2024" s="3"/>
      <c r="R2024" s="3"/>
      <c r="S2024" s="3"/>
      <c r="T2024" s="3"/>
      <c r="U2024" s="3"/>
      <c r="V2024" s="3"/>
      <c r="W2024" s="2">
        <v>0</v>
      </c>
      <c r="X2024" s="2">
        <v>0</v>
      </c>
      <c r="Y2024" s="2">
        <v>0</v>
      </c>
      <c r="Z2024" s="2">
        <v>0</v>
      </c>
      <c r="AA2024" s="2">
        <v>0</v>
      </c>
      <c r="AB2024" s="2">
        <v>0</v>
      </c>
      <c r="AC2024" s="2">
        <v>0</v>
      </c>
      <c r="AD2024" s="2">
        <v>0</v>
      </c>
      <c r="AE2024" s="2">
        <v>0</v>
      </c>
      <c r="AF2024" s="2">
        <v>0</v>
      </c>
      <c r="AG2024" s="2">
        <v>0</v>
      </c>
      <c r="AH2024" s="2">
        <v>0</v>
      </c>
      <c r="AI2024" s="2">
        <v>0</v>
      </c>
      <c r="AJ2024" s="2">
        <v>0</v>
      </c>
      <c r="AK2024" s="2">
        <v>0</v>
      </c>
      <c r="AL2024" s="2">
        <v>0</v>
      </c>
      <c r="AM2024" s="2">
        <v>0</v>
      </c>
      <c r="AN2024" s="2">
        <v>0</v>
      </c>
    </row>
    <row r="2025" spans="1:40" ht="15" customHeight="1" x14ac:dyDescent="0.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3" t="s">
        <v>403</v>
      </c>
      <c r="P2025" s="3"/>
      <c r="Q2025" s="3"/>
      <c r="R2025" s="3"/>
      <c r="S2025" s="3"/>
      <c r="T2025" s="3"/>
      <c r="U2025" s="3"/>
      <c r="V2025" s="3"/>
      <c r="W2025" s="2">
        <v>0</v>
      </c>
      <c r="X2025" s="2">
        <v>0</v>
      </c>
      <c r="Y2025" s="2">
        <v>0</v>
      </c>
      <c r="Z2025" s="2">
        <v>0</v>
      </c>
      <c r="AA2025" s="2">
        <v>0</v>
      </c>
      <c r="AB2025" s="2">
        <v>0</v>
      </c>
      <c r="AC2025" s="2">
        <v>0</v>
      </c>
      <c r="AD2025" s="2">
        <v>0</v>
      </c>
      <c r="AE2025" s="2">
        <v>0</v>
      </c>
      <c r="AF2025" s="2">
        <v>0</v>
      </c>
      <c r="AG2025" s="2">
        <v>0</v>
      </c>
      <c r="AH2025" s="2">
        <v>0</v>
      </c>
      <c r="AI2025" s="2">
        <v>0</v>
      </c>
      <c r="AJ2025" s="2">
        <v>0</v>
      </c>
      <c r="AK2025" s="2">
        <v>0</v>
      </c>
      <c r="AL2025" s="2">
        <v>0</v>
      </c>
      <c r="AM2025" s="2">
        <v>0</v>
      </c>
      <c r="AN2025" s="2">
        <v>0</v>
      </c>
    </row>
    <row r="2026" spans="1:40" ht="15" customHeight="1" x14ac:dyDescent="0.25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3" t="s">
        <v>404</v>
      </c>
      <c r="P2026" s="3"/>
      <c r="Q2026" s="3"/>
      <c r="R2026" s="3"/>
      <c r="S2026" s="3"/>
      <c r="T2026" s="3"/>
      <c r="U2026" s="3"/>
      <c r="V2026" s="3"/>
      <c r="W2026" s="2">
        <v>0</v>
      </c>
      <c r="X2026" s="2">
        <v>0</v>
      </c>
      <c r="Y2026" s="2">
        <v>0</v>
      </c>
      <c r="Z2026" s="2">
        <v>0</v>
      </c>
      <c r="AA2026" s="2">
        <v>0</v>
      </c>
      <c r="AB2026" s="2">
        <v>0</v>
      </c>
      <c r="AC2026" s="2">
        <v>0</v>
      </c>
      <c r="AD2026" s="2">
        <v>0</v>
      </c>
      <c r="AE2026" s="2">
        <v>0</v>
      </c>
      <c r="AF2026" s="2">
        <v>0</v>
      </c>
      <c r="AG2026" s="2">
        <v>0</v>
      </c>
      <c r="AH2026" s="2">
        <v>0</v>
      </c>
      <c r="AI2026" s="2">
        <v>0</v>
      </c>
      <c r="AJ2026" s="2">
        <v>0</v>
      </c>
      <c r="AK2026" s="2">
        <v>0</v>
      </c>
      <c r="AL2026" s="2">
        <v>0</v>
      </c>
      <c r="AM2026" s="2">
        <v>0</v>
      </c>
      <c r="AN2026" s="2">
        <v>0</v>
      </c>
    </row>
    <row r="2027" spans="1:40" ht="15" customHeight="1" x14ac:dyDescent="0.25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3" t="s">
        <v>405</v>
      </c>
      <c r="P2027" s="3"/>
      <c r="Q2027" s="3"/>
      <c r="R2027" s="3"/>
      <c r="S2027" s="3"/>
      <c r="T2027" s="3"/>
      <c r="U2027" s="3"/>
      <c r="V2027" s="3"/>
      <c r="W2027" s="2">
        <v>0</v>
      </c>
      <c r="X2027" s="2">
        <v>0</v>
      </c>
      <c r="Y2027" s="2">
        <v>0</v>
      </c>
      <c r="Z2027" s="2">
        <v>0</v>
      </c>
      <c r="AA2027" s="2">
        <v>0</v>
      </c>
      <c r="AB2027" s="2">
        <v>0</v>
      </c>
      <c r="AC2027" s="2">
        <v>0</v>
      </c>
      <c r="AD2027" s="2">
        <v>0</v>
      </c>
      <c r="AE2027" s="2">
        <v>0</v>
      </c>
      <c r="AF2027" s="2">
        <v>0</v>
      </c>
      <c r="AG2027" s="2">
        <v>0</v>
      </c>
      <c r="AH2027" s="2">
        <v>0</v>
      </c>
      <c r="AI2027" s="2">
        <v>0</v>
      </c>
      <c r="AJ2027" s="2">
        <v>0</v>
      </c>
      <c r="AK2027" s="2">
        <v>0</v>
      </c>
      <c r="AL2027" s="2">
        <v>0</v>
      </c>
      <c r="AM2027" s="2">
        <v>0</v>
      </c>
      <c r="AN2027" s="2">
        <v>0</v>
      </c>
    </row>
    <row r="2028" spans="1:40" ht="15" customHeight="1" x14ac:dyDescent="0.25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3" t="s">
        <v>406</v>
      </c>
      <c r="P2028" s="3"/>
      <c r="Q2028" s="3"/>
      <c r="R2028" s="3"/>
      <c r="S2028" s="3"/>
      <c r="T2028" s="3"/>
      <c r="U2028" s="3"/>
      <c r="V2028" s="3"/>
      <c r="W2028" s="2">
        <v>0</v>
      </c>
      <c r="X2028" s="2">
        <v>0</v>
      </c>
      <c r="Y2028" s="2">
        <v>0</v>
      </c>
      <c r="Z2028" s="2">
        <v>0</v>
      </c>
      <c r="AA2028" s="2">
        <v>0</v>
      </c>
      <c r="AB2028" s="2">
        <v>0</v>
      </c>
      <c r="AC2028" s="2">
        <v>0</v>
      </c>
      <c r="AD2028" s="2">
        <v>0</v>
      </c>
      <c r="AE2028" s="2">
        <v>0</v>
      </c>
      <c r="AF2028" s="2">
        <v>0</v>
      </c>
      <c r="AG2028" s="2">
        <v>0</v>
      </c>
      <c r="AH2028" s="2">
        <v>0</v>
      </c>
      <c r="AI2028" s="2">
        <v>0</v>
      </c>
      <c r="AJ2028" s="2">
        <v>0</v>
      </c>
      <c r="AK2028" s="2">
        <v>0</v>
      </c>
      <c r="AL2028" s="2">
        <v>0</v>
      </c>
      <c r="AM2028" s="2">
        <v>0</v>
      </c>
      <c r="AN2028" s="2">
        <v>0</v>
      </c>
    </row>
    <row r="2029" spans="1:40" ht="15" customHeight="1" x14ac:dyDescent="0.25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3" t="s">
        <v>407</v>
      </c>
      <c r="P2029" s="3"/>
      <c r="Q2029" s="3"/>
      <c r="R2029" s="3"/>
      <c r="S2029" s="3"/>
      <c r="T2029" s="3"/>
      <c r="U2029" s="3"/>
      <c r="V2029" s="3"/>
      <c r="W2029" s="2">
        <v>0</v>
      </c>
      <c r="X2029" s="2">
        <v>0</v>
      </c>
      <c r="Y2029" s="2">
        <v>0</v>
      </c>
      <c r="Z2029" s="2">
        <v>0</v>
      </c>
      <c r="AA2029" s="2">
        <v>0</v>
      </c>
      <c r="AB2029" s="2">
        <v>0</v>
      </c>
      <c r="AC2029" s="2">
        <v>0</v>
      </c>
      <c r="AD2029" s="2">
        <v>0</v>
      </c>
      <c r="AE2029" s="2">
        <v>0</v>
      </c>
      <c r="AF2029" s="2">
        <v>0</v>
      </c>
      <c r="AG2029" s="2">
        <v>0</v>
      </c>
      <c r="AH2029" s="2">
        <v>0</v>
      </c>
      <c r="AI2029" s="2">
        <v>0</v>
      </c>
      <c r="AJ2029" s="2">
        <v>0</v>
      </c>
      <c r="AK2029" s="2">
        <v>0</v>
      </c>
      <c r="AL2029" s="2">
        <v>0</v>
      </c>
      <c r="AM2029" s="2">
        <v>0</v>
      </c>
      <c r="AN2029" s="2">
        <v>0</v>
      </c>
    </row>
    <row r="2030" spans="1:40" ht="15" customHeight="1" x14ac:dyDescent="0.25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3" t="s">
        <v>408</v>
      </c>
      <c r="P2030" s="3"/>
      <c r="Q2030" s="3"/>
      <c r="R2030" s="3"/>
      <c r="S2030" s="3"/>
      <c r="T2030" s="3"/>
      <c r="U2030" s="3"/>
      <c r="V2030" s="3"/>
      <c r="W2030" s="2">
        <v>0</v>
      </c>
      <c r="X2030" s="2">
        <v>0</v>
      </c>
      <c r="Y2030" s="2">
        <v>0</v>
      </c>
      <c r="Z2030" s="2">
        <v>0</v>
      </c>
      <c r="AA2030" s="2">
        <v>0</v>
      </c>
      <c r="AB2030" s="2">
        <v>0</v>
      </c>
      <c r="AC2030" s="2">
        <v>0</v>
      </c>
      <c r="AD2030" s="2">
        <v>0</v>
      </c>
      <c r="AE2030" s="2">
        <v>0</v>
      </c>
      <c r="AF2030" s="2">
        <v>0</v>
      </c>
      <c r="AG2030" s="2">
        <v>0</v>
      </c>
      <c r="AH2030" s="2">
        <v>0</v>
      </c>
      <c r="AI2030" s="2">
        <v>0</v>
      </c>
      <c r="AJ2030" s="2">
        <v>0</v>
      </c>
      <c r="AK2030" s="2">
        <v>0</v>
      </c>
      <c r="AL2030" s="2">
        <v>0</v>
      </c>
      <c r="AM2030" s="2">
        <v>0</v>
      </c>
      <c r="AN2030" s="2">
        <v>0</v>
      </c>
    </row>
    <row r="2031" spans="1:40" ht="15" customHeight="1" x14ac:dyDescent="0.25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3" t="s">
        <v>409</v>
      </c>
      <c r="P2031" s="3"/>
      <c r="Q2031" s="3"/>
      <c r="R2031" s="3"/>
      <c r="S2031" s="3"/>
      <c r="T2031" s="3"/>
      <c r="U2031" s="3"/>
      <c r="V2031" s="3"/>
      <c r="W2031" s="2">
        <v>0</v>
      </c>
      <c r="X2031" s="2">
        <v>0</v>
      </c>
      <c r="Y2031" s="2">
        <v>0</v>
      </c>
      <c r="Z2031" s="2">
        <v>0</v>
      </c>
      <c r="AA2031" s="2">
        <v>0</v>
      </c>
      <c r="AB2031" s="2">
        <v>0</v>
      </c>
      <c r="AC2031" s="2">
        <v>0</v>
      </c>
      <c r="AD2031" s="2">
        <v>0</v>
      </c>
      <c r="AE2031" s="2">
        <v>0</v>
      </c>
      <c r="AF2031" s="2">
        <v>0</v>
      </c>
      <c r="AG2031" s="2">
        <v>0</v>
      </c>
      <c r="AH2031" s="2">
        <v>0</v>
      </c>
      <c r="AI2031" s="2">
        <v>0</v>
      </c>
      <c r="AJ2031" s="2">
        <v>0</v>
      </c>
      <c r="AK2031" s="2">
        <v>0</v>
      </c>
      <c r="AL2031" s="2">
        <v>0</v>
      </c>
      <c r="AM2031" s="2">
        <v>0</v>
      </c>
      <c r="AN2031" s="2">
        <v>0</v>
      </c>
    </row>
    <row r="2032" spans="1:40" ht="15" customHeight="1" x14ac:dyDescent="0.25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3" t="s">
        <v>410</v>
      </c>
      <c r="P2032" s="3"/>
      <c r="Q2032" s="3"/>
      <c r="R2032" s="3"/>
      <c r="S2032" s="3"/>
      <c r="T2032" s="3"/>
      <c r="U2032" s="3"/>
      <c r="V2032" s="3"/>
      <c r="W2032" s="2">
        <v>0</v>
      </c>
      <c r="X2032" s="2">
        <v>0</v>
      </c>
      <c r="Y2032" s="2">
        <v>0</v>
      </c>
      <c r="Z2032" s="2">
        <v>0</v>
      </c>
      <c r="AA2032" s="2">
        <v>0</v>
      </c>
      <c r="AB2032" s="2">
        <v>0</v>
      </c>
      <c r="AC2032" s="2">
        <v>0</v>
      </c>
      <c r="AD2032" s="2">
        <v>0</v>
      </c>
      <c r="AE2032" s="2">
        <v>0</v>
      </c>
      <c r="AF2032" s="2">
        <v>0</v>
      </c>
      <c r="AG2032" s="2">
        <v>0</v>
      </c>
      <c r="AH2032" s="2">
        <v>0</v>
      </c>
      <c r="AI2032" s="2">
        <v>0</v>
      </c>
      <c r="AJ2032" s="2">
        <v>0</v>
      </c>
      <c r="AK2032" s="2">
        <v>0</v>
      </c>
      <c r="AL2032" s="2">
        <v>0</v>
      </c>
      <c r="AM2032" s="2">
        <v>0</v>
      </c>
      <c r="AN2032" s="2">
        <v>0</v>
      </c>
    </row>
    <row r="2033" spans="1:40" ht="15" customHeight="1" x14ac:dyDescent="0.25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3" t="s">
        <v>411</v>
      </c>
      <c r="P2033" s="3"/>
      <c r="Q2033" s="3"/>
      <c r="R2033" s="3"/>
      <c r="S2033" s="3"/>
      <c r="T2033" s="3"/>
      <c r="U2033" s="3"/>
      <c r="V2033" s="3"/>
      <c r="W2033" s="2">
        <v>0</v>
      </c>
      <c r="X2033" s="2">
        <v>0</v>
      </c>
      <c r="Y2033" s="2">
        <v>0</v>
      </c>
      <c r="Z2033" s="2">
        <v>0</v>
      </c>
      <c r="AA2033" s="2">
        <v>0</v>
      </c>
      <c r="AB2033" s="2">
        <v>0</v>
      </c>
      <c r="AC2033" s="2">
        <v>0</v>
      </c>
      <c r="AD2033" s="2">
        <v>0</v>
      </c>
      <c r="AE2033" s="2">
        <v>0</v>
      </c>
      <c r="AF2033" s="2">
        <v>0</v>
      </c>
      <c r="AG2033" s="2">
        <v>0</v>
      </c>
      <c r="AH2033" s="2">
        <v>0</v>
      </c>
      <c r="AI2033" s="2">
        <v>0</v>
      </c>
      <c r="AJ2033" s="2">
        <v>0</v>
      </c>
      <c r="AK2033" s="2">
        <v>0</v>
      </c>
      <c r="AL2033" s="2">
        <v>0</v>
      </c>
      <c r="AM2033" s="2">
        <v>0</v>
      </c>
      <c r="AN2033" s="2">
        <v>0</v>
      </c>
    </row>
    <row r="2034" spans="1:40" ht="15" customHeight="1" x14ac:dyDescent="0.25">
      <c r="A2034" s="5"/>
      <c r="B2034" s="5"/>
      <c r="C2034" s="5"/>
      <c r="D2034" s="5"/>
      <c r="E2034" s="5"/>
      <c r="F2034" s="5"/>
      <c r="G2034" s="5"/>
      <c r="H2034" s="7" t="s">
        <v>227</v>
      </c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2">
        <v>1826</v>
      </c>
      <c r="X2034" s="2">
        <v>355</v>
      </c>
      <c r="Y2034" s="2">
        <v>0</v>
      </c>
      <c r="Z2034" s="2">
        <v>0</v>
      </c>
      <c r="AA2034" s="2">
        <v>0</v>
      </c>
      <c r="AB2034" s="2">
        <v>0</v>
      </c>
      <c r="AC2034" s="2">
        <v>1826</v>
      </c>
      <c r="AD2034" s="2">
        <v>355</v>
      </c>
      <c r="AE2034" s="2">
        <v>2181</v>
      </c>
      <c r="AF2034" s="2">
        <v>39521000</v>
      </c>
      <c r="AG2034" s="2">
        <v>8616000</v>
      </c>
      <c r="AH2034" s="2">
        <v>0</v>
      </c>
      <c r="AI2034" s="2">
        <v>0</v>
      </c>
      <c r="AJ2034" s="2">
        <v>0</v>
      </c>
      <c r="AK2034" s="2">
        <v>0</v>
      </c>
      <c r="AL2034" s="2">
        <v>39521000</v>
      </c>
      <c r="AM2034" s="2">
        <v>8616000</v>
      </c>
      <c r="AN2034" s="2">
        <v>48137000</v>
      </c>
    </row>
    <row r="2035" spans="1:40" ht="15" customHeight="1" x14ac:dyDescent="0.25">
      <c r="A2035" s="5"/>
      <c r="B2035" s="5"/>
      <c r="C2035" s="5"/>
      <c r="D2035" s="5"/>
      <c r="E2035" s="5"/>
      <c r="F2035" s="5"/>
      <c r="G2035" s="5"/>
      <c r="H2035" s="6" t="s">
        <v>228</v>
      </c>
      <c r="I2035" s="6"/>
      <c r="J2035" s="6"/>
      <c r="K2035" s="6"/>
      <c r="L2035" s="6"/>
      <c r="M2035" s="6"/>
      <c r="N2035" s="6"/>
      <c r="O2035" s="3" t="s">
        <v>391</v>
      </c>
      <c r="P2035" s="3"/>
      <c r="Q2035" s="3"/>
      <c r="R2035" s="3"/>
      <c r="S2035" s="3"/>
      <c r="T2035" s="3"/>
      <c r="U2035" s="3"/>
      <c r="V2035" s="3"/>
      <c r="W2035" s="2">
        <v>104</v>
      </c>
      <c r="X2035" s="2">
        <v>17</v>
      </c>
      <c r="Y2035" s="2">
        <v>0</v>
      </c>
      <c r="Z2035" s="2">
        <v>0</v>
      </c>
      <c r="AA2035" s="2">
        <v>108</v>
      </c>
      <c r="AB2035" s="2">
        <v>15</v>
      </c>
      <c r="AC2035" s="2">
        <v>-4</v>
      </c>
      <c r="AD2035" s="2">
        <v>2</v>
      </c>
      <c r="AE2035" s="2">
        <v>-2</v>
      </c>
      <c r="AF2035" s="2">
        <v>1040000</v>
      </c>
      <c r="AG2035" s="2">
        <v>170000</v>
      </c>
      <c r="AH2035" s="2">
        <v>0</v>
      </c>
      <c r="AI2035" s="2">
        <v>0</v>
      </c>
      <c r="AJ2035" s="2">
        <v>1080000</v>
      </c>
      <c r="AK2035" s="2">
        <v>150000</v>
      </c>
      <c r="AL2035" s="2">
        <v>-40000</v>
      </c>
      <c r="AM2035" s="2">
        <v>20000</v>
      </c>
      <c r="AN2035" s="2">
        <v>-20000</v>
      </c>
    </row>
    <row r="2036" spans="1:40" ht="15" customHeight="1" x14ac:dyDescent="0.25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3" t="s">
        <v>392</v>
      </c>
      <c r="P2036" s="3"/>
      <c r="Q2036" s="3"/>
      <c r="R2036" s="3"/>
      <c r="S2036" s="3"/>
      <c r="T2036" s="3"/>
      <c r="U2036" s="3"/>
      <c r="V2036" s="3"/>
      <c r="W2036" s="2">
        <v>185</v>
      </c>
      <c r="X2036" s="2">
        <v>30</v>
      </c>
      <c r="Y2036" s="2">
        <v>0</v>
      </c>
      <c r="Z2036" s="2">
        <v>0</v>
      </c>
      <c r="AA2036" s="2">
        <v>42</v>
      </c>
      <c r="AB2036" s="2">
        <v>7</v>
      </c>
      <c r="AC2036" s="2">
        <v>143</v>
      </c>
      <c r="AD2036" s="2">
        <v>23</v>
      </c>
      <c r="AE2036" s="2">
        <v>166</v>
      </c>
      <c r="AF2036" s="2">
        <v>1850000</v>
      </c>
      <c r="AG2036" s="2">
        <v>300000</v>
      </c>
      <c r="AH2036" s="2">
        <v>0</v>
      </c>
      <c r="AI2036" s="2">
        <v>0</v>
      </c>
      <c r="AJ2036" s="2">
        <v>420000</v>
      </c>
      <c r="AK2036" s="2">
        <v>70000</v>
      </c>
      <c r="AL2036" s="2">
        <v>1430000</v>
      </c>
      <c r="AM2036" s="2">
        <v>230000</v>
      </c>
      <c r="AN2036" s="2">
        <v>1660000</v>
      </c>
    </row>
    <row r="2037" spans="1:40" ht="15" customHeight="1" x14ac:dyDescent="0.25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3" t="s">
        <v>393</v>
      </c>
      <c r="P2037" s="3"/>
      <c r="Q2037" s="3"/>
      <c r="R2037" s="3"/>
      <c r="S2037" s="3"/>
      <c r="T2037" s="3"/>
      <c r="U2037" s="3"/>
      <c r="V2037" s="3"/>
      <c r="W2037" s="2">
        <v>0</v>
      </c>
      <c r="X2037" s="2">
        <v>0</v>
      </c>
      <c r="Y2037" s="2">
        <v>0</v>
      </c>
      <c r="Z2037" s="2">
        <v>0</v>
      </c>
      <c r="AA2037" s="2">
        <v>0</v>
      </c>
      <c r="AB2037" s="2">
        <v>0</v>
      </c>
      <c r="AC2037" s="2">
        <v>0</v>
      </c>
      <c r="AD2037" s="2">
        <v>0</v>
      </c>
      <c r="AE2037" s="2">
        <v>0</v>
      </c>
      <c r="AF2037" s="2">
        <v>0</v>
      </c>
      <c r="AG2037" s="2">
        <v>0</v>
      </c>
      <c r="AH2037" s="2">
        <v>0</v>
      </c>
      <c r="AI2037" s="2">
        <v>0</v>
      </c>
      <c r="AJ2037" s="2">
        <v>0</v>
      </c>
      <c r="AK2037" s="2">
        <v>0</v>
      </c>
      <c r="AL2037" s="2">
        <v>0</v>
      </c>
      <c r="AM2037" s="2">
        <v>0</v>
      </c>
      <c r="AN2037" s="2">
        <v>0</v>
      </c>
    </row>
    <row r="2038" spans="1:40" ht="15" customHeight="1" x14ac:dyDescent="0.25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3" t="s">
        <v>394</v>
      </c>
      <c r="P2038" s="3"/>
      <c r="Q2038" s="3"/>
      <c r="R2038" s="3"/>
      <c r="S2038" s="3"/>
      <c r="T2038" s="3"/>
      <c r="U2038" s="3"/>
      <c r="V2038" s="3"/>
      <c r="W2038" s="2">
        <v>0</v>
      </c>
      <c r="X2038" s="2">
        <v>0</v>
      </c>
      <c r="Y2038" s="2">
        <v>0</v>
      </c>
      <c r="Z2038" s="2">
        <v>0</v>
      </c>
      <c r="AA2038" s="2">
        <v>0</v>
      </c>
      <c r="AB2038" s="2">
        <v>0</v>
      </c>
      <c r="AC2038" s="2">
        <v>0</v>
      </c>
      <c r="AD2038" s="2">
        <v>0</v>
      </c>
      <c r="AE2038" s="2">
        <v>0</v>
      </c>
      <c r="AF2038" s="2">
        <v>0</v>
      </c>
      <c r="AG2038" s="2">
        <v>0</v>
      </c>
      <c r="AH2038" s="2">
        <v>0</v>
      </c>
      <c r="AI2038" s="2">
        <v>0</v>
      </c>
      <c r="AJ2038" s="2">
        <v>0</v>
      </c>
      <c r="AK2038" s="2">
        <v>0</v>
      </c>
      <c r="AL2038" s="2">
        <v>0</v>
      </c>
      <c r="AM2038" s="2">
        <v>0</v>
      </c>
      <c r="AN2038" s="2">
        <v>0</v>
      </c>
    </row>
    <row r="2039" spans="1:40" ht="15" customHeight="1" x14ac:dyDescent="0.25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3" t="s">
        <v>395</v>
      </c>
      <c r="P2039" s="3"/>
      <c r="Q2039" s="3"/>
      <c r="R2039" s="3"/>
      <c r="S2039" s="3"/>
      <c r="T2039" s="3"/>
      <c r="U2039" s="3"/>
      <c r="V2039" s="3"/>
      <c r="W2039" s="2">
        <v>35</v>
      </c>
      <c r="X2039" s="2">
        <v>5</v>
      </c>
      <c r="Y2039" s="2">
        <v>0</v>
      </c>
      <c r="Z2039" s="2">
        <v>0</v>
      </c>
      <c r="AA2039" s="2">
        <v>0</v>
      </c>
      <c r="AB2039" s="2">
        <v>0</v>
      </c>
      <c r="AC2039" s="2">
        <v>35</v>
      </c>
      <c r="AD2039" s="2">
        <v>5</v>
      </c>
      <c r="AE2039" s="2">
        <v>40</v>
      </c>
      <c r="AF2039" s="2">
        <v>1400000</v>
      </c>
      <c r="AG2039" s="2">
        <v>200000</v>
      </c>
      <c r="AH2039" s="2">
        <v>0</v>
      </c>
      <c r="AI2039" s="2">
        <v>0</v>
      </c>
      <c r="AJ2039" s="2">
        <v>0</v>
      </c>
      <c r="AK2039" s="2">
        <v>0</v>
      </c>
      <c r="AL2039" s="2">
        <v>1400000</v>
      </c>
      <c r="AM2039" s="2">
        <v>200000</v>
      </c>
      <c r="AN2039" s="2">
        <v>1600000</v>
      </c>
    </row>
    <row r="2040" spans="1:40" ht="15" customHeight="1" x14ac:dyDescent="0.25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3" t="s">
        <v>396</v>
      </c>
      <c r="P2040" s="3"/>
      <c r="Q2040" s="3"/>
      <c r="R2040" s="3"/>
      <c r="S2040" s="3"/>
      <c r="T2040" s="3"/>
      <c r="U2040" s="3"/>
      <c r="V2040" s="3"/>
      <c r="W2040" s="2">
        <v>9</v>
      </c>
      <c r="X2040" s="2">
        <v>1</v>
      </c>
      <c r="Y2040" s="2">
        <v>0</v>
      </c>
      <c r="Z2040" s="2">
        <v>0</v>
      </c>
      <c r="AA2040" s="2">
        <v>0</v>
      </c>
      <c r="AB2040" s="2">
        <v>0</v>
      </c>
      <c r="AC2040" s="2">
        <v>9</v>
      </c>
      <c r="AD2040" s="2">
        <v>1</v>
      </c>
      <c r="AE2040" s="2">
        <v>10</v>
      </c>
      <c r="AF2040" s="2">
        <v>720000</v>
      </c>
      <c r="AG2040" s="2">
        <v>80000</v>
      </c>
      <c r="AH2040" s="2">
        <v>0</v>
      </c>
      <c r="AI2040" s="2">
        <v>0</v>
      </c>
      <c r="AJ2040" s="2">
        <v>0</v>
      </c>
      <c r="AK2040" s="2">
        <v>0</v>
      </c>
      <c r="AL2040" s="2">
        <v>720000</v>
      </c>
      <c r="AM2040" s="2">
        <v>80000</v>
      </c>
      <c r="AN2040" s="2">
        <v>800000</v>
      </c>
    </row>
    <row r="2041" spans="1:40" ht="15" customHeight="1" x14ac:dyDescent="0.25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3" t="s">
        <v>397</v>
      </c>
      <c r="P2041" s="3"/>
      <c r="Q2041" s="3"/>
      <c r="R2041" s="3"/>
      <c r="S2041" s="3"/>
      <c r="T2041" s="3"/>
      <c r="U2041" s="3"/>
      <c r="V2041" s="3"/>
      <c r="W2041" s="2">
        <v>487</v>
      </c>
      <c r="X2041" s="2">
        <v>81</v>
      </c>
      <c r="Y2041" s="2">
        <v>0</v>
      </c>
      <c r="Z2041" s="2">
        <v>0</v>
      </c>
      <c r="AA2041" s="2">
        <v>228</v>
      </c>
      <c r="AB2041" s="2">
        <v>38</v>
      </c>
      <c r="AC2041" s="2">
        <v>259</v>
      </c>
      <c r="AD2041" s="2">
        <v>43</v>
      </c>
      <c r="AE2041" s="2">
        <v>302</v>
      </c>
      <c r="AF2041" s="2">
        <v>15584000</v>
      </c>
      <c r="AG2041" s="2">
        <v>2592000</v>
      </c>
      <c r="AH2041" s="2">
        <v>0</v>
      </c>
      <c r="AI2041" s="2">
        <v>0</v>
      </c>
      <c r="AJ2041" s="2">
        <v>7296000</v>
      </c>
      <c r="AK2041" s="2">
        <v>1216000</v>
      </c>
      <c r="AL2041" s="2">
        <v>8288000</v>
      </c>
      <c r="AM2041" s="2">
        <v>1376000</v>
      </c>
      <c r="AN2041" s="2">
        <v>9664000</v>
      </c>
    </row>
    <row r="2042" spans="1:40" ht="15" customHeight="1" x14ac:dyDescent="0.25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3" t="s">
        <v>398</v>
      </c>
      <c r="P2042" s="3"/>
      <c r="Q2042" s="3"/>
      <c r="R2042" s="3"/>
      <c r="S2042" s="3"/>
      <c r="T2042" s="3"/>
      <c r="U2042" s="3"/>
      <c r="V2042" s="3"/>
      <c r="W2042" s="2">
        <v>196</v>
      </c>
      <c r="X2042" s="2">
        <v>28</v>
      </c>
      <c r="Y2042" s="2">
        <v>0</v>
      </c>
      <c r="Z2042" s="2">
        <v>0</v>
      </c>
      <c r="AA2042" s="2">
        <v>17</v>
      </c>
      <c r="AB2042" s="2">
        <v>2</v>
      </c>
      <c r="AC2042" s="2">
        <v>179</v>
      </c>
      <c r="AD2042" s="2">
        <v>26</v>
      </c>
      <c r="AE2042" s="2">
        <v>205</v>
      </c>
      <c r="AF2042" s="2">
        <v>16660000</v>
      </c>
      <c r="AG2042" s="2">
        <v>2380000</v>
      </c>
      <c r="AH2042" s="2">
        <v>0</v>
      </c>
      <c r="AI2042" s="2">
        <v>0</v>
      </c>
      <c r="AJ2042" s="2">
        <v>1445000</v>
      </c>
      <c r="AK2042" s="2">
        <v>170000</v>
      </c>
      <c r="AL2042" s="2">
        <v>15215000</v>
      </c>
      <c r="AM2042" s="2">
        <v>2210000</v>
      </c>
      <c r="AN2042" s="2">
        <v>17425000</v>
      </c>
    </row>
    <row r="2043" spans="1:40" ht="15" customHeight="1" x14ac:dyDescent="0.25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3" t="s">
        <v>399</v>
      </c>
      <c r="P2043" s="3"/>
      <c r="Q2043" s="3"/>
      <c r="R2043" s="3"/>
      <c r="S2043" s="3"/>
      <c r="T2043" s="3"/>
      <c r="U2043" s="3"/>
      <c r="V2043" s="3"/>
      <c r="W2043" s="2">
        <v>0</v>
      </c>
      <c r="X2043" s="2">
        <v>0</v>
      </c>
      <c r="Y2043" s="2">
        <v>0</v>
      </c>
      <c r="Z2043" s="2">
        <v>0</v>
      </c>
      <c r="AA2043" s="2">
        <v>0</v>
      </c>
      <c r="AB2043" s="2">
        <v>0</v>
      </c>
      <c r="AC2043" s="2">
        <v>0</v>
      </c>
      <c r="AD2043" s="2">
        <v>0</v>
      </c>
      <c r="AE2043" s="2">
        <v>0</v>
      </c>
      <c r="AF2043" s="2">
        <v>0</v>
      </c>
      <c r="AG2043" s="2">
        <v>0</v>
      </c>
      <c r="AH2043" s="2">
        <v>0</v>
      </c>
      <c r="AI2043" s="2">
        <v>0</v>
      </c>
      <c r="AJ2043" s="2">
        <v>0</v>
      </c>
      <c r="AK2043" s="2">
        <v>0</v>
      </c>
      <c r="AL2043" s="2">
        <v>0</v>
      </c>
      <c r="AM2043" s="2">
        <v>0</v>
      </c>
      <c r="AN2043" s="2">
        <v>0</v>
      </c>
    </row>
    <row r="2044" spans="1:40" ht="15" customHeight="1" x14ac:dyDescent="0.25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3" t="s">
        <v>400</v>
      </c>
      <c r="P2044" s="3"/>
      <c r="Q2044" s="3"/>
      <c r="R2044" s="3"/>
      <c r="S2044" s="3"/>
      <c r="T2044" s="3"/>
      <c r="U2044" s="3"/>
      <c r="V2044" s="3"/>
      <c r="W2044" s="2">
        <v>0</v>
      </c>
      <c r="X2044" s="2">
        <v>0</v>
      </c>
      <c r="Y2044" s="2">
        <v>960</v>
      </c>
      <c r="Z2044" s="2">
        <v>192</v>
      </c>
      <c r="AA2044" s="2">
        <v>0</v>
      </c>
      <c r="AB2044" s="2">
        <v>0</v>
      </c>
      <c r="AC2044" s="2">
        <v>960</v>
      </c>
      <c r="AD2044" s="2">
        <v>192</v>
      </c>
      <c r="AE2044" s="2">
        <v>1152</v>
      </c>
      <c r="AF2044" s="2">
        <v>0</v>
      </c>
      <c r="AG2044" s="2">
        <v>0</v>
      </c>
      <c r="AH2044" s="2">
        <v>48000000</v>
      </c>
      <c r="AI2044" s="2">
        <v>9600000</v>
      </c>
      <c r="AJ2044" s="2">
        <v>0</v>
      </c>
      <c r="AK2044" s="2">
        <v>0</v>
      </c>
      <c r="AL2044" s="2">
        <v>48000000</v>
      </c>
      <c r="AM2044" s="2">
        <v>9600000</v>
      </c>
      <c r="AN2044" s="2">
        <v>57600000</v>
      </c>
    </row>
    <row r="2045" spans="1:40" ht="15" customHeight="1" x14ac:dyDescent="0.2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3" t="s">
        <v>401</v>
      </c>
      <c r="P2045" s="3"/>
      <c r="Q2045" s="3"/>
      <c r="R2045" s="3"/>
      <c r="S2045" s="3"/>
      <c r="T2045" s="3"/>
      <c r="U2045" s="3"/>
      <c r="V2045" s="3"/>
      <c r="W2045" s="2">
        <v>22</v>
      </c>
      <c r="X2045" s="2">
        <v>4</v>
      </c>
      <c r="Y2045" s="2">
        <v>0</v>
      </c>
      <c r="Z2045" s="2">
        <v>0</v>
      </c>
      <c r="AA2045" s="2">
        <v>0</v>
      </c>
      <c r="AB2045" s="2">
        <v>0</v>
      </c>
      <c r="AC2045" s="2">
        <v>22</v>
      </c>
      <c r="AD2045" s="2">
        <v>4</v>
      </c>
      <c r="AE2045" s="2">
        <v>26</v>
      </c>
      <c r="AF2045" s="2">
        <v>264000</v>
      </c>
      <c r="AG2045" s="2">
        <v>48000</v>
      </c>
      <c r="AH2045" s="2">
        <v>0</v>
      </c>
      <c r="AI2045" s="2">
        <v>0</v>
      </c>
      <c r="AJ2045" s="2">
        <v>0</v>
      </c>
      <c r="AK2045" s="2">
        <v>0</v>
      </c>
      <c r="AL2045" s="2">
        <v>264000</v>
      </c>
      <c r="AM2045" s="2">
        <v>48000</v>
      </c>
      <c r="AN2045" s="2">
        <v>312000</v>
      </c>
    </row>
    <row r="2046" spans="1:40" ht="15" customHeight="1" x14ac:dyDescent="0.25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3" t="s">
        <v>402</v>
      </c>
      <c r="P2046" s="3"/>
      <c r="Q2046" s="3"/>
      <c r="R2046" s="3"/>
      <c r="S2046" s="3"/>
      <c r="T2046" s="3"/>
      <c r="U2046" s="3"/>
      <c r="V2046" s="3"/>
      <c r="W2046" s="2">
        <v>58</v>
      </c>
      <c r="X2046" s="2">
        <v>4</v>
      </c>
      <c r="Y2046" s="2">
        <v>2880</v>
      </c>
      <c r="Z2046" s="2">
        <v>240</v>
      </c>
      <c r="AA2046" s="2">
        <v>2076</v>
      </c>
      <c r="AB2046" s="2">
        <v>198</v>
      </c>
      <c r="AC2046" s="2">
        <v>862</v>
      </c>
      <c r="AD2046" s="2">
        <v>46</v>
      </c>
      <c r="AE2046" s="2">
        <v>908</v>
      </c>
      <c r="AF2046" s="2">
        <v>928000</v>
      </c>
      <c r="AG2046" s="2">
        <v>64000</v>
      </c>
      <c r="AH2046" s="2">
        <v>46080000</v>
      </c>
      <c r="AI2046" s="2">
        <v>3840000</v>
      </c>
      <c r="AJ2046" s="2">
        <v>33216000</v>
      </c>
      <c r="AK2046" s="2">
        <v>3168000</v>
      </c>
      <c r="AL2046" s="2">
        <v>13792000</v>
      </c>
      <c r="AM2046" s="2">
        <v>736000</v>
      </c>
      <c r="AN2046" s="2">
        <v>14528000</v>
      </c>
    </row>
    <row r="2047" spans="1:40" ht="15" customHeight="1" x14ac:dyDescent="0.25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3" t="s">
        <v>403</v>
      </c>
      <c r="P2047" s="3"/>
      <c r="Q2047" s="3"/>
      <c r="R2047" s="3"/>
      <c r="S2047" s="3"/>
      <c r="T2047" s="3"/>
      <c r="U2047" s="3"/>
      <c r="V2047" s="3"/>
      <c r="W2047" s="2">
        <v>24</v>
      </c>
      <c r="X2047" s="2">
        <v>6</v>
      </c>
      <c r="Y2047" s="2">
        <v>416</v>
      </c>
      <c r="Z2047" s="2">
        <v>104</v>
      </c>
      <c r="AA2047" s="2">
        <v>272</v>
      </c>
      <c r="AB2047" s="2">
        <v>67</v>
      </c>
      <c r="AC2047" s="2">
        <v>168</v>
      </c>
      <c r="AD2047" s="2">
        <v>43</v>
      </c>
      <c r="AE2047" s="2">
        <v>211</v>
      </c>
      <c r="AF2047" s="2">
        <v>720000</v>
      </c>
      <c r="AG2047" s="2">
        <v>180000</v>
      </c>
      <c r="AH2047" s="2">
        <v>12480000</v>
      </c>
      <c r="AI2047" s="2">
        <v>3120000</v>
      </c>
      <c r="AJ2047" s="2">
        <v>8160000</v>
      </c>
      <c r="AK2047" s="2">
        <v>2010000</v>
      </c>
      <c r="AL2047" s="2">
        <v>5040000</v>
      </c>
      <c r="AM2047" s="2">
        <v>1290000</v>
      </c>
      <c r="AN2047" s="2">
        <v>6330000</v>
      </c>
    </row>
    <row r="2048" spans="1:40" ht="15" customHeight="1" x14ac:dyDescent="0.25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3" t="s">
        <v>404</v>
      </c>
      <c r="P2048" s="3"/>
      <c r="Q2048" s="3"/>
      <c r="R2048" s="3"/>
      <c r="S2048" s="3"/>
      <c r="T2048" s="3"/>
      <c r="U2048" s="3"/>
      <c r="V2048" s="3"/>
      <c r="W2048" s="2">
        <v>192</v>
      </c>
      <c r="X2048" s="2">
        <v>48</v>
      </c>
      <c r="Y2048" s="2">
        <v>0</v>
      </c>
      <c r="Z2048" s="2">
        <v>0</v>
      </c>
      <c r="AA2048" s="2">
        <v>92</v>
      </c>
      <c r="AB2048" s="2">
        <v>22</v>
      </c>
      <c r="AC2048" s="2">
        <v>100</v>
      </c>
      <c r="AD2048" s="2">
        <v>26</v>
      </c>
      <c r="AE2048" s="2">
        <v>126</v>
      </c>
      <c r="AF2048" s="2">
        <v>3072000</v>
      </c>
      <c r="AG2048" s="2">
        <v>768000</v>
      </c>
      <c r="AH2048" s="2">
        <v>0</v>
      </c>
      <c r="AI2048" s="2">
        <v>0</v>
      </c>
      <c r="AJ2048" s="2">
        <v>1472000</v>
      </c>
      <c r="AK2048" s="2">
        <v>352000</v>
      </c>
      <c r="AL2048" s="2">
        <v>1600000</v>
      </c>
      <c r="AM2048" s="2">
        <v>416000</v>
      </c>
      <c r="AN2048" s="2">
        <v>2016000</v>
      </c>
    </row>
    <row r="2049" spans="1:40" ht="15" customHeight="1" x14ac:dyDescent="0.25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3" t="s">
        <v>405</v>
      </c>
      <c r="P2049" s="3"/>
      <c r="Q2049" s="3"/>
      <c r="R2049" s="3"/>
      <c r="S2049" s="3"/>
      <c r="T2049" s="3"/>
      <c r="U2049" s="3"/>
      <c r="V2049" s="3"/>
      <c r="W2049" s="2">
        <v>183</v>
      </c>
      <c r="X2049" s="2">
        <v>15</v>
      </c>
      <c r="Y2049" s="2">
        <v>0</v>
      </c>
      <c r="Z2049" s="2">
        <v>0</v>
      </c>
      <c r="AA2049" s="2">
        <v>132</v>
      </c>
      <c r="AB2049" s="2">
        <v>11</v>
      </c>
      <c r="AC2049" s="2">
        <v>51</v>
      </c>
      <c r="AD2049" s="2">
        <v>4</v>
      </c>
      <c r="AE2049" s="2">
        <v>55</v>
      </c>
      <c r="AF2049" s="2">
        <v>5124000</v>
      </c>
      <c r="AG2049" s="2">
        <v>420000</v>
      </c>
      <c r="AH2049" s="2">
        <v>0</v>
      </c>
      <c r="AI2049" s="2">
        <v>0</v>
      </c>
      <c r="AJ2049" s="2">
        <v>3696000</v>
      </c>
      <c r="AK2049" s="2">
        <v>308000</v>
      </c>
      <c r="AL2049" s="2">
        <v>1428000</v>
      </c>
      <c r="AM2049" s="2">
        <v>112000</v>
      </c>
      <c r="AN2049" s="2">
        <v>1540000</v>
      </c>
    </row>
    <row r="2050" spans="1:40" ht="15" customHeight="1" x14ac:dyDescent="0.25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3" t="s">
        <v>406</v>
      </c>
      <c r="P2050" s="3"/>
      <c r="Q2050" s="3"/>
      <c r="R2050" s="3"/>
      <c r="S2050" s="3"/>
      <c r="T2050" s="3"/>
      <c r="U2050" s="3"/>
      <c r="V2050" s="3"/>
      <c r="W2050" s="2">
        <v>1333</v>
      </c>
      <c r="X2050" s="2">
        <v>111</v>
      </c>
      <c r="Y2050" s="2">
        <v>0</v>
      </c>
      <c r="Z2050" s="2">
        <v>0</v>
      </c>
      <c r="AA2050" s="2">
        <v>996</v>
      </c>
      <c r="AB2050" s="2">
        <v>88</v>
      </c>
      <c r="AC2050" s="2">
        <v>337</v>
      </c>
      <c r="AD2050" s="2">
        <v>23</v>
      </c>
      <c r="AE2050" s="2">
        <v>360</v>
      </c>
      <c r="AF2050" s="2">
        <v>11997000</v>
      </c>
      <c r="AG2050" s="2">
        <v>999000</v>
      </c>
      <c r="AH2050" s="2">
        <v>0</v>
      </c>
      <c r="AI2050" s="2">
        <v>0</v>
      </c>
      <c r="AJ2050" s="2">
        <v>8964000</v>
      </c>
      <c r="AK2050" s="2">
        <v>792000</v>
      </c>
      <c r="AL2050" s="2">
        <v>3033000</v>
      </c>
      <c r="AM2050" s="2">
        <v>207000</v>
      </c>
      <c r="AN2050" s="2">
        <v>3240000</v>
      </c>
    </row>
    <row r="2051" spans="1:40" ht="15" customHeight="1" x14ac:dyDescent="0.25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3" t="s">
        <v>407</v>
      </c>
      <c r="P2051" s="3"/>
      <c r="Q2051" s="3"/>
      <c r="R2051" s="3"/>
      <c r="S2051" s="3"/>
      <c r="T2051" s="3"/>
      <c r="U2051" s="3"/>
      <c r="V2051" s="3"/>
      <c r="W2051" s="2">
        <v>0</v>
      </c>
      <c r="X2051" s="2">
        <v>0</v>
      </c>
      <c r="Y2051" s="2">
        <v>0</v>
      </c>
      <c r="Z2051" s="2">
        <v>0</v>
      </c>
      <c r="AA2051" s="2">
        <v>0</v>
      </c>
      <c r="AB2051" s="2">
        <v>0</v>
      </c>
      <c r="AC2051" s="2">
        <v>0</v>
      </c>
      <c r="AD2051" s="2">
        <v>0</v>
      </c>
      <c r="AE2051" s="2">
        <v>0</v>
      </c>
      <c r="AF2051" s="2">
        <v>0</v>
      </c>
      <c r="AG2051" s="2">
        <v>0</v>
      </c>
      <c r="AH2051" s="2">
        <v>0</v>
      </c>
      <c r="AI2051" s="2">
        <v>0</v>
      </c>
      <c r="AJ2051" s="2">
        <v>0</v>
      </c>
      <c r="AK2051" s="2">
        <v>0</v>
      </c>
      <c r="AL2051" s="2">
        <v>0</v>
      </c>
      <c r="AM2051" s="2">
        <v>0</v>
      </c>
      <c r="AN2051" s="2">
        <v>0</v>
      </c>
    </row>
    <row r="2052" spans="1:40" ht="15" customHeight="1" x14ac:dyDescent="0.25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3" t="s">
        <v>408</v>
      </c>
      <c r="P2052" s="3"/>
      <c r="Q2052" s="3"/>
      <c r="R2052" s="3"/>
      <c r="S2052" s="3"/>
      <c r="T2052" s="3"/>
      <c r="U2052" s="3"/>
      <c r="V2052" s="3"/>
      <c r="W2052" s="2">
        <v>0</v>
      </c>
      <c r="X2052" s="2">
        <v>0</v>
      </c>
      <c r="Y2052" s="2">
        <v>320</v>
      </c>
      <c r="Z2052" s="2">
        <v>40</v>
      </c>
      <c r="AA2052" s="2">
        <v>88</v>
      </c>
      <c r="AB2052" s="2">
        <v>11</v>
      </c>
      <c r="AC2052" s="2">
        <v>232</v>
      </c>
      <c r="AD2052" s="2">
        <v>29</v>
      </c>
      <c r="AE2052" s="2">
        <v>261</v>
      </c>
      <c r="AF2052" s="2">
        <v>0</v>
      </c>
      <c r="AG2052" s="2">
        <v>0</v>
      </c>
      <c r="AH2052" s="2">
        <v>7040000</v>
      </c>
      <c r="AI2052" s="2">
        <v>880000</v>
      </c>
      <c r="AJ2052" s="2">
        <v>1936000</v>
      </c>
      <c r="AK2052" s="2">
        <v>242000</v>
      </c>
      <c r="AL2052" s="2">
        <v>5104000</v>
      </c>
      <c r="AM2052" s="2">
        <v>638000</v>
      </c>
      <c r="AN2052" s="2">
        <v>5742000</v>
      </c>
    </row>
    <row r="2053" spans="1:40" ht="15" customHeight="1" x14ac:dyDescent="0.25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3" t="s">
        <v>409</v>
      </c>
      <c r="P2053" s="3"/>
      <c r="Q2053" s="3"/>
      <c r="R2053" s="3"/>
      <c r="S2053" s="3"/>
      <c r="T2053" s="3"/>
      <c r="U2053" s="3"/>
      <c r="V2053" s="3"/>
      <c r="W2053" s="2">
        <v>567</v>
      </c>
      <c r="X2053" s="2">
        <v>47</v>
      </c>
      <c r="Y2053" s="2">
        <v>320</v>
      </c>
      <c r="Z2053" s="2">
        <v>40</v>
      </c>
      <c r="AA2053" s="2">
        <v>668</v>
      </c>
      <c r="AB2053" s="2">
        <v>63</v>
      </c>
      <c r="AC2053" s="2">
        <v>219</v>
      </c>
      <c r="AD2053" s="2">
        <v>24</v>
      </c>
      <c r="AE2053" s="2">
        <v>243</v>
      </c>
      <c r="AF2053" s="2">
        <v>12474000</v>
      </c>
      <c r="AG2053" s="2">
        <v>1034000</v>
      </c>
      <c r="AH2053" s="2">
        <v>7040000</v>
      </c>
      <c r="AI2053" s="2">
        <v>880000</v>
      </c>
      <c r="AJ2053" s="2">
        <v>14696000</v>
      </c>
      <c r="AK2053" s="2">
        <v>1386000</v>
      </c>
      <c r="AL2053" s="2">
        <v>4818000</v>
      </c>
      <c r="AM2053" s="2">
        <v>528000</v>
      </c>
      <c r="AN2053" s="2">
        <v>5346000</v>
      </c>
    </row>
    <row r="2054" spans="1:40" ht="15" customHeight="1" x14ac:dyDescent="0.25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3" t="s">
        <v>410</v>
      </c>
      <c r="P2054" s="3"/>
      <c r="Q2054" s="3"/>
      <c r="R2054" s="3"/>
      <c r="S2054" s="3"/>
      <c r="T2054" s="3"/>
      <c r="U2054" s="3"/>
      <c r="V2054" s="3"/>
      <c r="W2054" s="2">
        <v>157</v>
      </c>
      <c r="X2054" s="2">
        <v>13</v>
      </c>
      <c r="Y2054" s="2">
        <v>0</v>
      </c>
      <c r="Z2054" s="2">
        <v>0</v>
      </c>
      <c r="AA2054" s="2">
        <v>49</v>
      </c>
      <c r="AB2054" s="2">
        <v>7</v>
      </c>
      <c r="AC2054" s="2">
        <v>108</v>
      </c>
      <c r="AD2054" s="2">
        <v>6</v>
      </c>
      <c r="AE2054" s="2">
        <v>114</v>
      </c>
      <c r="AF2054" s="2">
        <v>5181000</v>
      </c>
      <c r="AG2054" s="2">
        <v>429000</v>
      </c>
      <c r="AH2054" s="2">
        <v>0</v>
      </c>
      <c r="AI2054" s="2">
        <v>0</v>
      </c>
      <c r="AJ2054" s="2">
        <v>1617000</v>
      </c>
      <c r="AK2054" s="2">
        <v>231000</v>
      </c>
      <c r="AL2054" s="2">
        <v>3564000</v>
      </c>
      <c r="AM2054" s="2">
        <v>198000</v>
      </c>
      <c r="AN2054" s="2">
        <v>3762000</v>
      </c>
    </row>
    <row r="2055" spans="1:40" ht="15" customHeight="1" x14ac:dyDescent="0.2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3" t="s">
        <v>411</v>
      </c>
      <c r="P2055" s="3"/>
      <c r="Q2055" s="3"/>
      <c r="R2055" s="3"/>
      <c r="S2055" s="3"/>
      <c r="T2055" s="3"/>
      <c r="U2055" s="3"/>
      <c r="V2055" s="3"/>
      <c r="W2055" s="2">
        <v>300</v>
      </c>
      <c r="X2055" s="2">
        <v>25</v>
      </c>
      <c r="Y2055" s="2">
        <v>0</v>
      </c>
      <c r="Z2055" s="2">
        <v>0</v>
      </c>
      <c r="AA2055" s="2">
        <v>170</v>
      </c>
      <c r="AB2055" s="2">
        <v>9</v>
      </c>
      <c r="AC2055" s="2">
        <v>130</v>
      </c>
      <c r="AD2055" s="2">
        <v>16</v>
      </c>
      <c r="AE2055" s="2">
        <v>146</v>
      </c>
      <c r="AF2055" s="2">
        <v>9900000</v>
      </c>
      <c r="AG2055" s="2">
        <v>825000</v>
      </c>
      <c r="AH2055" s="2">
        <v>0</v>
      </c>
      <c r="AI2055" s="2">
        <v>0</v>
      </c>
      <c r="AJ2055" s="2">
        <v>5610000</v>
      </c>
      <c r="AK2055" s="2">
        <v>297000</v>
      </c>
      <c r="AL2055" s="2">
        <v>4290000</v>
      </c>
      <c r="AM2055" s="2">
        <v>528000</v>
      </c>
      <c r="AN2055" s="2">
        <v>4818000</v>
      </c>
    </row>
    <row r="2056" spans="1:40" ht="15" customHeight="1" x14ac:dyDescent="0.25">
      <c r="A2056" s="5"/>
      <c r="B2056" s="5"/>
      <c r="C2056" s="5"/>
      <c r="D2056" s="5"/>
      <c r="E2056" s="5"/>
      <c r="F2056" s="5"/>
      <c r="G2056" s="5"/>
      <c r="H2056" s="7" t="s">
        <v>229</v>
      </c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2">
        <v>3852</v>
      </c>
      <c r="X2056" s="2">
        <v>435</v>
      </c>
      <c r="Y2056" s="2">
        <v>4896</v>
      </c>
      <c r="Z2056" s="2">
        <v>616</v>
      </c>
      <c r="AA2056" s="2">
        <v>4938</v>
      </c>
      <c r="AB2056" s="2">
        <v>538</v>
      </c>
      <c r="AC2056" s="2">
        <v>3810</v>
      </c>
      <c r="AD2056" s="2">
        <v>513</v>
      </c>
      <c r="AE2056" s="2">
        <v>4323</v>
      </c>
      <c r="AF2056" s="2">
        <v>86914000</v>
      </c>
      <c r="AG2056" s="2">
        <v>10489000</v>
      </c>
      <c r="AH2056" s="2">
        <v>120640000</v>
      </c>
      <c r="AI2056" s="2">
        <v>18320000</v>
      </c>
      <c r="AJ2056" s="2">
        <v>89608000</v>
      </c>
      <c r="AK2056" s="2">
        <v>10392000</v>
      </c>
      <c r="AL2056" s="2">
        <v>117946000</v>
      </c>
      <c r="AM2056" s="2">
        <v>18417000</v>
      </c>
      <c r="AN2056" s="2">
        <v>136363000</v>
      </c>
    </row>
    <row r="2057" spans="1:40" ht="15" customHeight="1" x14ac:dyDescent="0.25">
      <c r="A2057" s="5"/>
      <c r="B2057" s="5"/>
      <c r="C2057" s="5"/>
      <c r="D2057" s="7" t="s">
        <v>28</v>
      </c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2">
        <v>72270</v>
      </c>
      <c r="X2057" s="2">
        <v>10627</v>
      </c>
      <c r="Y2057" s="2">
        <v>47178</v>
      </c>
      <c r="Z2057" s="2">
        <v>6127</v>
      </c>
      <c r="AA2057" s="2">
        <v>38546</v>
      </c>
      <c r="AB2057" s="2">
        <v>4560</v>
      </c>
      <c r="AC2057" s="2">
        <v>80902</v>
      </c>
      <c r="AD2057" s="2">
        <v>12194</v>
      </c>
      <c r="AE2057" s="2">
        <v>93096</v>
      </c>
      <c r="AF2057" s="2">
        <v>1558559000</v>
      </c>
      <c r="AG2057" s="2">
        <v>247459000</v>
      </c>
      <c r="AH2057" s="2">
        <v>1282952000</v>
      </c>
      <c r="AI2057" s="2">
        <v>197972000</v>
      </c>
      <c r="AJ2057" s="2">
        <v>867059000</v>
      </c>
      <c r="AK2057" s="2">
        <v>116353000</v>
      </c>
      <c r="AL2057" s="2">
        <v>1974452000</v>
      </c>
      <c r="AM2057" s="2">
        <v>329078000</v>
      </c>
      <c r="AN2057" s="2">
        <v>2303530000</v>
      </c>
    </row>
    <row r="2058" spans="1:40" ht="15" customHeight="1" x14ac:dyDescent="0.25">
      <c r="A2058" s="5"/>
      <c r="B2058" s="5"/>
      <c r="C2058" s="5"/>
      <c r="D2058" s="6" t="s">
        <v>29</v>
      </c>
      <c r="E2058" s="6"/>
      <c r="F2058" s="6"/>
      <c r="G2058" s="6"/>
      <c r="H2058" s="6" t="s">
        <v>230</v>
      </c>
      <c r="I2058" s="6"/>
      <c r="J2058" s="6"/>
      <c r="K2058" s="6"/>
      <c r="L2058" s="6"/>
      <c r="M2058" s="6"/>
      <c r="N2058" s="6"/>
      <c r="O2058" s="3" t="s">
        <v>391</v>
      </c>
      <c r="P2058" s="3"/>
      <c r="Q2058" s="3"/>
      <c r="R2058" s="3"/>
      <c r="S2058" s="3"/>
      <c r="T2058" s="3"/>
      <c r="U2058" s="3"/>
      <c r="V2058" s="3"/>
      <c r="W2058" s="2">
        <v>236</v>
      </c>
      <c r="X2058" s="2">
        <v>40</v>
      </c>
      <c r="Y2058" s="2">
        <v>0</v>
      </c>
      <c r="Z2058" s="2">
        <v>0</v>
      </c>
      <c r="AA2058" s="2">
        <v>0</v>
      </c>
      <c r="AB2058" s="2">
        <v>0</v>
      </c>
      <c r="AC2058" s="2">
        <v>236</v>
      </c>
      <c r="AD2058" s="2">
        <v>40</v>
      </c>
      <c r="AE2058" s="2">
        <v>276</v>
      </c>
      <c r="AF2058" s="2">
        <v>2360000</v>
      </c>
      <c r="AG2058" s="2">
        <v>400000</v>
      </c>
      <c r="AH2058" s="2">
        <v>0</v>
      </c>
      <c r="AI2058" s="2">
        <v>0</v>
      </c>
      <c r="AJ2058" s="2">
        <v>0</v>
      </c>
      <c r="AK2058" s="2">
        <v>0</v>
      </c>
      <c r="AL2058" s="2">
        <v>2360000</v>
      </c>
      <c r="AM2058" s="2">
        <v>400000</v>
      </c>
      <c r="AN2058" s="2">
        <v>2760000</v>
      </c>
    </row>
    <row r="2059" spans="1:40" ht="15" customHeight="1" x14ac:dyDescent="0.25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3" t="s">
        <v>392</v>
      </c>
      <c r="P2059" s="3"/>
      <c r="Q2059" s="3"/>
      <c r="R2059" s="3"/>
      <c r="S2059" s="3"/>
      <c r="T2059" s="3"/>
      <c r="U2059" s="3"/>
      <c r="V2059" s="3"/>
      <c r="W2059" s="2">
        <v>1356</v>
      </c>
      <c r="X2059" s="2">
        <v>256</v>
      </c>
      <c r="Y2059" s="2">
        <v>0</v>
      </c>
      <c r="Z2059" s="2">
        <v>0</v>
      </c>
      <c r="AA2059" s="2">
        <v>0</v>
      </c>
      <c r="AB2059" s="2">
        <v>0</v>
      </c>
      <c r="AC2059" s="2">
        <v>1356</v>
      </c>
      <c r="AD2059" s="2">
        <v>256</v>
      </c>
      <c r="AE2059" s="2">
        <v>1612</v>
      </c>
      <c r="AF2059" s="2">
        <v>13560000</v>
      </c>
      <c r="AG2059" s="2">
        <v>2560000</v>
      </c>
      <c r="AH2059" s="2">
        <v>0</v>
      </c>
      <c r="AI2059" s="2">
        <v>0</v>
      </c>
      <c r="AJ2059" s="2">
        <v>0</v>
      </c>
      <c r="AK2059" s="2">
        <v>0</v>
      </c>
      <c r="AL2059" s="2">
        <v>13560000</v>
      </c>
      <c r="AM2059" s="2">
        <v>2560000</v>
      </c>
      <c r="AN2059" s="2">
        <v>16120000</v>
      </c>
    </row>
    <row r="2060" spans="1:40" ht="15" customHeight="1" x14ac:dyDescent="0.25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3" t="s">
        <v>393</v>
      </c>
      <c r="P2060" s="3"/>
      <c r="Q2060" s="3"/>
      <c r="R2060" s="3"/>
      <c r="S2060" s="3"/>
      <c r="T2060" s="3"/>
      <c r="U2060" s="3"/>
      <c r="V2060" s="3"/>
      <c r="W2060" s="2">
        <v>456</v>
      </c>
      <c r="X2060" s="2">
        <v>38</v>
      </c>
      <c r="Y2060" s="2">
        <v>0</v>
      </c>
      <c r="Z2060" s="2">
        <v>0</v>
      </c>
      <c r="AA2060" s="2">
        <v>0</v>
      </c>
      <c r="AB2060" s="2">
        <v>0</v>
      </c>
      <c r="AC2060" s="2">
        <v>456</v>
      </c>
      <c r="AD2060" s="2">
        <v>38</v>
      </c>
      <c r="AE2060" s="2">
        <v>494</v>
      </c>
      <c r="AF2060" s="2">
        <v>11400000</v>
      </c>
      <c r="AG2060" s="2">
        <v>950000</v>
      </c>
      <c r="AH2060" s="2">
        <v>0</v>
      </c>
      <c r="AI2060" s="2">
        <v>0</v>
      </c>
      <c r="AJ2060" s="2">
        <v>0</v>
      </c>
      <c r="AK2060" s="2">
        <v>0</v>
      </c>
      <c r="AL2060" s="2">
        <v>11400000</v>
      </c>
      <c r="AM2060" s="2">
        <v>950000</v>
      </c>
      <c r="AN2060" s="2">
        <v>12350000</v>
      </c>
    </row>
    <row r="2061" spans="1:40" ht="15" customHeight="1" x14ac:dyDescent="0.25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3" t="s">
        <v>394</v>
      </c>
      <c r="P2061" s="3"/>
      <c r="Q2061" s="3"/>
      <c r="R2061" s="3"/>
      <c r="S2061" s="3"/>
      <c r="T2061" s="3"/>
      <c r="U2061" s="3"/>
      <c r="V2061" s="3"/>
      <c r="W2061" s="2">
        <v>0</v>
      </c>
      <c r="X2061" s="2">
        <v>0</v>
      </c>
      <c r="Y2061" s="2">
        <v>0</v>
      </c>
      <c r="Z2061" s="2">
        <v>0</v>
      </c>
      <c r="AA2061" s="2">
        <v>0</v>
      </c>
      <c r="AB2061" s="2">
        <v>0</v>
      </c>
      <c r="AC2061" s="2">
        <v>0</v>
      </c>
      <c r="AD2061" s="2">
        <v>0</v>
      </c>
      <c r="AE2061" s="2">
        <v>0</v>
      </c>
      <c r="AF2061" s="2">
        <v>0</v>
      </c>
      <c r="AG2061" s="2">
        <v>0</v>
      </c>
      <c r="AH2061" s="2">
        <v>0</v>
      </c>
      <c r="AI2061" s="2">
        <v>0</v>
      </c>
      <c r="AJ2061" s="2">
        <v>0</v>
      </c>
      <c r="AK2061" s="2">
        <v>0</v>
      </c>
      <c r="AL2061" s="2">
        <v>0</v>
      </c>
      <c r="AM2061" s="2">
        <v>0</v>
      </c>
      <c r="AN2061" s="2">
        <v>0</v>
      </c>
    </row>
    <row r="2062" spans="1:40" ht="15" customHeight="1" x14ac:dyDescent="0.25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3" t="s">
        <v>395</v>
      </c>
      <c r="P2062" s="3"/>
      <c r="Q2062" s="3"/>
      <c r="R2062" s="3"/>
      <c r="S2062" s="3"/>
      <c r="T2062" s="3"/>
      <c r="U2062" s="3"/>
      <c r="V2062" s="3"/>
      <c r="W2062" s="2">
        <v>78</v>
      </c>
      <c r="X2062" s="2">
        <v>13</v>
      </c>
      <c r="Y2062" s="2">
        <v>0</v>
      </c>
      <c r="Z2062" s="2">
        <v>0</v>
      </c>
      <c r="AA2062" s="2">
        <v>0</v>
      </c>
      <c r="AB2062" s="2">
        <v>0</v>
      </c>
      <c r="AC2062" s="2">
        <v>78</v>
      </c>
      <c r="AD2062" s="2">
        <v>13</v>
      </c>
      <c r="AE2062" s="2">
        <v>91</v>
      </c>
      <c r="AF2062" s="2">
        <v>3120000</v>
      </c>
      <c r="AG2062" s="2">
        <v>520000</v>
      </c>
      <c r="AH2062" s="2">
        <v>0</v>
      </c>
      <c r="AI2062" s="2">
        <v>0</v>
      </c>
      <c r="AJ2062" s="2">
        <v>0</v>
      </c>
      <c r="AK2062" s="2">
        <v>0</v>
      </c>
      <c r="AL2062" s="2">
        <v>3120000</v>
      </c>
      <c r="AM2062" s="2">
        <v>520000</v>
      </c>
      <c r="AN2062" s="2">
        <v>3640000</v>
      </c>
    </row>
    <row r="2063" spans="1:40" ht="15" customHeight="1" x14ac:dyDescent="0.25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3" t="s">
        <v>396</v>
      </c>
      <c r="P2063" s="3"/>
      <c r="Q2063" s="3"/>
      <c r="R2063" s="3"/>
      <c r="S2063" s="3"/>
      <c r="T2063" s="3"/>
      <c r="U2063" s="3"/>
      <c r="V2063" s="3"/>
      <c r="W2063" s="2">
        <v>70</v>
      </c>
      <c r="X2063" s="2">
        <v>10</v>
      </c>
      <c r="Y2063" s="2">
        <v>0</v>
      </c>
      <c r="Z2063" s="2">
        <v>0</v>
      </c>
      <c r="AA2063" s="2">
        <v>0</v>
      </c>
      <c r="AB2063" s="2">
        <v>0</v>
      </c>
      <c r="AC2063" s="2">
        <v>70</v>
      </c>
      <c r="AD2063" s="2">
        <v>10</v>
      </c>
      <c r="AE2063" s="2">
        <v>80</v>
      </c>
      <c r="AF2063" s="2">
        <v>5600000</v>
      </c>
      <c r="AG2063" s="2">
        <v>800000</v>
      </c>
      <c r="AH2063" s="2">
        <v>0</v>
      </c>
      <c r="AI2063" s="2">
        <v>0</v>
      </c>
      <c r="AJ2063" s="2">
        <v>0</v>
      </c>
      <c r="AK2063" s="2">
        <v>0</v>
      </c>
      <c r="AL2063" s="2">
        <v>5600000</v>
      </c>
      <c r="AM2063" s="2">
        <v>800000</v>
      </c>
      <c r="AN2063" s="2">
        <v>6400000</v>
      </c>
    </row>
    <row r="2064" spans="1:40" ht="15" customHeight="1" x14ac:dyDescent="0.25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3" t="s">
        <v>397</v>
      </c>
      <c r="P2064" s="3"/>
      <c r="Q2064" s="3"/>
      <c r="R2064" s="3"/>
      <c r="S2064" s="3"/>
      <c r="T2064" s="3"/>
      <c r="U2064" s="3"/>
      <c r="V2064" s="3"/>
      <c r="W2064" s="2">
        <v>1910</v>
      </c>
      <c r="X2064" s="2">
        <v>318</v>
      </c>
      <c r="Y2064" s="2">
        <v>0</v>
      </c>
      <c r="Z2064" s="2">
        <v>0</v>
      </c>
      <c r="AA2064" s="2">
        <v>0</v>
      </c>
      <c r="AB2064" s="2">
        <v>0</v>
      </c>
      <c r="AC2064" s="2">
        <v>1910</v>
      </c>
      <c r="AD2064" s="2">
        <v>318</v>
      </c>
      <c r="AE2064" s="2">
        <v>2228</v>
      </c>
      <c r="AF2064" s="2">
        <v>61120000</v>
      </c>
      <c r="AG2064" s="2">
        <v>10187000</v>
      </c>
      <c r="AH2064" s="2">
        <v>0</v>
      </c>
      <c r="AI2064" s="2">
        <v>0</v>
      </c>
      <c r="AJ2064" s="2">
        <v>0</v>
      </c>
      <c r="AK2064" s="2">
        <v>0</v>
      </c>
      <c r="AL2064" s="2">
        <v>61120000</v>
      </c>
      <c r="AM2064" s="2">
        <v>10187000</v>
      </c>
      <c r="AN2064" s="2">
        <v>71307000</v>
      </c>
    </row>
    <row r="2065" spans="1:40" ht="15" customHeight="1" x14ac:dyDescent="0.2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3" t="s">
        <v>398</v>
      </c>
      <c r="P2065" s="3"/>
      <c r="Q2065" s="3"/>
      <c r="R2065" s="3"/>
      <c r="S2065" s="3"/>
      <c r="T2065" s="3"/>
      <c r="U2065" s="3"/>
      <c r="V2065" s="3"/>
      <c r="W2065" s="2">
        <v>113</v>
      </c>
      <c r="X2065" s="2">
        <v>26</v>
      </c>
      <c r="Y2065" s="2">
        <v>0</v>
      </c>
      <c r="Z2065" s="2">
        <v>0</v>
      </c>
      <c r="AA2065" s="2">
        <v>0</v>
      </c>
      <c r="AB2065" s="2">
        <v>0</v>
      </c>
      <c r="AC2065" s="2">
        <v>113</v>
      </c>
      <c r="AD2065" s="2">
        <v>26</v>
      </c>
      <c r="AE2065" s="2">
        <v>139</v>
      </c>
      <c r="AF2065" s="2">
        <v>9605000</v>
      </c>
      <c r="AG2065" s="2">
        <v>2210000</v>
      </c>
      <c r="AH2065" s="2">
        <v>0</v>
      </c>
      <c r="AI2065" s="2">
        <v>0</v>
      </c>
      <c r="AJ2065" s="2">
        <v>0</v>
      </c>
      <c r="AK2065" s="2">
        <v>0</v>
      </c>
      <c r="AL2065" s="2">
        <v>9605000</v>
      </c>
      <c r="AM2065" s="2">
        <v>2210000</v>
      </c>
      <c r="AN2065" s="2">
        <v>11815000</v>
      </c>
    </row>
    <row r="2066" spans="1:40" ht="15" customHeight="1" x14ac:dyDescent="0.25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3" t="s">
        <v>399</v>
      </c>
      <c r="P2066" s="3"/>
      <c r="Q2066" s="3"/>
      <c r="R2066" s="3"/>
      <c r="S2066" s="3"/>
      <c r="T2066" s="3"/>
      <c r="U2066" s="3"/>
      <c r="V2066" s="3"/>
      <c r="W2066" s="2">
        <v>480</v>
      </c>
      <c r="X2066" s="2">
        <v>81</v>
      </c>
      <c r="Y2066" s="2">
        <v>0</v>
      </c>
      <c r="Z2066" s="2">
        <v>0</v>
      </c>
      <c r="AA2066" s="2">
        <v>0</v>
      </c>
      <c r="AB2066" s="2">
        <v>0</v>
      </c>
      <c r="AC2066" s="2">
        <v>480</v>
      </c>
      <c r="AD2066" s="2">
        <v>81</v>
      </c>
      <c r="AE2066" s="2">
        <v>561</v>
      </c>
      <c r="AF2066" s="2">
        <v>9600000</v>
      </c>
      <c r="AG2066" s="2">
        <v>1620000</v>
      </c>
      <c r="AH2066" s="2">
        <v>0</v>
      </c>
      <c r="AI2066" s="2">
        <v>0</v>
      </c>
      <c r="AJ2066" s="2">
        <v>0</v>
      </c>
      <c r="AK2066" s="2">
        <v>0</v>
      </c>
      <c r="AL2066" s="2">
        <v>9600000</v>
      </c>
      <c r="AM2066" s="2">
        <v>1620000</v>
      </c>
      <c r="AN2066" s="2">
        <v>11220000</v>
      </c>
    </row>
    <row r="2067" spans="1:40" ht="15" customHeight="1" x14ac:dyDescent="0.25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3" t="s">
        <v>400</v>
      </c>
      <c r="P2067" s="3"/>
      <c r="Q2067" s="3"/>
      <c r="R2067" s="3"/>
      <c r="S2067" s="3"/>
      <c r="T2067" s="3"/>
      <c r="U2067" s="3"/>
      <c r="V2067" s="3"/>
      <c r="W2067" s="2">
        <v>40</v>
      </c>
      <c r="X2067" s="2">
        <v>0</v>
      </c>
      <c r="Y2067" s="2">
        <v>960</v>
      </c>
      <c r="Z2067" s="2">
        <v>192</v>
      </c>
      <c r="AA2067" s="2">
        <v>0</v>
      </c>
      <c r="AB2067" s="2">
        <v>0</v>
      </c>
      <c r="AC2067" s="2">
        <v>1000</v>
      </c>
      <c r="AD2067" s="2">
        <v>192</v>
      </c>
      <c r="AE2067" s="2">
        <v>1192</v>
      </c>
      <c r="AF2067" s="2">
        <v>2000000</v>
      </c>
      <c r="AG2067" s="2">
        <v>0</v>
      </c>
      <c r="AH2067" s="2">
        <v>48000000</v>
      </c>
      <c r="AI2067" s="2">
        <v>9600000</v>
      </c>
      <c r="AJ2067" s="2">
        <v>0</v>
      </c>
      <c r="AK2067" s="2">
        <v>0</v>
      </c>
      <c r="AL2067" s="2">
        <v>50000000</v>
      </c>
      <c r="AM2067" s="2">
        <v>9600000</v>
      </c>
      <c r="AN2067" s="2">
        <v>59600000</v>
      </c>
    </row>
    <row r="2068" spans="1:40" ht="15" customHeight="1" x14ac:dyDescent="0.25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3" t="s">
        <v>401</v>
      </c>
      <c r="P2068" s="3"/>
      <c r="Q2068" s="3"/>
      <c r="R2068" s="3"/>
      <c r="S2068" s="3"/>
      <c r="T2068" s="3"/>
      <c r="U2068" s="3"/>
      <c r="V2068" s="3"/>
      <c r="W2068" s="2">
        <v>1500</v>
      </c>
      <c r="X2068" s="2">
        <v>300</v>
      </c>
      <c r="Y2068" s="2">
        <v>0</v>
      </c>
      <c r="Z2068" s="2">
        <v>0</v>
      </c>
      <c r="AA2068" s="2">
        <v>0</v>
      </c>
      <c r="AB2068" s="2">
        <v>0</v>
      </c>
      <c r="AC2068" s="2">
        <v>1500</v>
      </c>
      <c r="AD2068" s="2">
        <v>300</v>
      </c>
      <c r="AE2068" s="2">
        <v>1800</v>
      </c>
      <c r="AF2068" s="2">
        <v>18000000</v>
      </c>
      <c r="AG2068" s="2">
        <v>3600000</v>
      </c>
      <c r="AH2068" s="2">
        <v>0</v>
      </c>
      <c r="AI2068" s="2">
        <v>0</v>
      </c>
      <c r="AJ2068" s="2">
        <v>0</v>
      </c>
      <c r="AK2068" s="2">
        <v>0</v>
      </c>
      <c r="AL2068" s="2">
        <v>18000000</v>
      </c>
      <c r="AM2068" s="2">
        <v>3600000</v>
      </c>
      <c r="AN2068" s="2">
        <v>21600000</v>
      </c>
    </row>
    <row r="2069" spans="1:40" ht="15" customHeight="1" x14ac:dyDescent="0.25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3" t="s">
        <v>402</v>
      </c>
      <c r="P2069" s="3"/>
      <c r="Q2069" s="3"/>
      <c r="R2069" s="3"/>
      <c r="S2069" s="3"/>
      <c r="T2069" s="3"/>
      <c r="U2069" s="3"/>
      <c r="V2069" s="3"/>
      <c r="W2069" s="2">
        <v>5376</v>
      </c>
      <c r="X2069" s="2">
        <v>448</v>
      </c>
      <c r="Y2069" s="2">
        <v>0</v>
      </c>
      <c r="Z2069" s="2">
        <v>0</v>
      </c>
      <c r="AA2069" s="2">
        <v>0</v>
      </c>
      <c r="AB2069" s="2">
        <v>0</v>
      </c>
      <c r="AC2069" s="2">
        <v>5376</v>
      </c>
      <c r="AD2069" s="2">
        <v>448</v>
      </c>
      <c r="AE2069" s="2">
        <v>5824</v>
      </c>
      <c r="AF2069" s="2">
        <v>86016000</v>
      </c>
      <c r="AG2069" s="2">
        <v>7168000</v>
      </c>
      <c r="AH2069" s="2">
        <v>0</v>
      </c>
      <c r="AI2069" s="2">
        <v>0</v>
      </c>
      <c r="AJ2069" s="2">
        <v>0</v>
      </c>
      <c r="AK2069" s="2">
        <v>0</v>
      </c>
      <c r="AL2069" s="2">
        <v>86016000</v>
      </c>
      <c r="AM2069" s="2">
        <v>7168000</v>
      </c>
      <c r="AN2069" s="2">
        <v>93184000</v>
      </c>
    </row>
    <row r="2070" spans="1:40" ht="15" customHeight="1" x14ac:dyDescent="0.25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3" t="s">
        <v>403</v>
      </c>
      <c r="P2070" s="3"/>
      <c r="Q2070" s="3"/>
      <c r="R2070" s="3"/>
      <c r="S2070" s="3"/>
      <c r="T2070" s="3"/>
      <c r="U2070" s="3"/>
      <c r="V2070" s="3"/>
      <c r="W2070" s="2">
        <v>480</v>
      </c>
      <c r="X2070" s="2">
        <v>216</v>
      </c>
      <c r="Y2070" s="2">
        <v>0</v>
      </c>
      <c r="Z2070" s="2">
        <v>0</v>
      </c>
      <c r="AA2070" s="2">
        <v>0</v>
      </c>
      <c r="AB2070" s="2">
        <v>0</v>
      </c>
      <c r="AC2070" s="2">
        <v>480</v>
      </c>
      <c r="AD2070" s="2">
        <v>216</v>
      </c>
      <c r="AE2070" s="2">
        <v>696</v>
      </c>
      <c r="AF2070" s="2">
        <v>14400000</v>
      </c>
      <c r="AG2070" s="2">
        <v>6480000</v>
      </c>
      <c r="AH2070" s="2">
        <v>0</v>
      </c>
      <c r="AI2070" s="2">
        <v>0</v>
      </c>
      <c r="AJ2070" s="2">
        <v>0</v>
      </c>
      <c r="AK2070" s="2">
        <v>0</v>
      </c>
      <c r="AL2070" s="2">
        <v>14400000</v>
      </c>
      <c r="AM2070" s="2">
        <v>6480000</v>
      </c>
      <c r="AN2070" s="2">
        <v>20880000</v>
      </c>
    </row>
    <row r="2071" spans="1:40" ht="15" customHeight="1" x14ac:dyDescent="0.25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3" t="s">
        <v>404</v>
      </c>
      <c r="P2071" s="3"/>
      <c r="Q2071" s="3"/>
      <c r="R2071" s="3"/>
      <c r="S2071" s="3"/>
      <c r="T2071" s="3"/>
      <c r="U2071" s="3"/>
      <c r="V2071" s="3"/>
      <c r="W2071" s="2">
        <v>768</v>
      </c>
      <c r="X2071" s="2">
        <v>0</v>
      </c>
      <c r="Y2071" s="2">
        <v>0</v>
      </c>
      <c r="Z2071" s="2">
        <v>0</v>
      </c>
      <c r="AA2071" s="2">
        <v>0</v>
      </c>
      <c r="AB2071" s="2">
        <v>0</v>
      </c>
      <c r="AC2071" s="2">
        <v>768</v>
      </c>
      <c r="AD2071" s="2">
        <v>0</v>
      </c>
      <c r="AE2071" s="2">
        <v>768</v>
      </c>
      <c r="AF2071" s="2">
        <v>12288000</v>
      </c>
      <c r="AG2071" s="2">
        <v>0</v>
      </c>
      <c r="AH2071" s="2">
        <v>0</v>
      </c>
      <c r="AI2071" s="2">
        <v>0</v>
      </c>
      <c r="AJ2071" s="2">
        <v>0</v>
      </c>
      <c r="AK2071" s="2">
        <v>0</v>
      </c>
      <c r="AL2071" s="2">
        <v>12288000</v>
      </c>
      <c r="AM2071" s="2">
        <v>0</v>
      </c>
      <c r="AN2071" s="2">
        <v>12288000</v>
      </c>
    </row>
    <row r="2072" spans="1:40" ht="15" customHeight="1" x14ac:dyDescent="0.25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3" t="s">
        <v>405</v>
      </c>
      <c r="P2072" s="3"/>
      <c r="Q2072" s="3"/>
      <c r="R2072" s="3"/>
      <c r="S2072" s="3"/>
      <c r="T2072" s="3"/>
      <c r="U2072" s="3"/>
      <c r="V2072" s="3"/>
      <c r="W2072" s="2">
        <v>432</v>
      </c>
      <c r="X2072" s="2">
        <v>36</v>
      </c>
      <c r="Y2072" s="2">
        <v>0</v>
      </c>
      <c r="Z2072" s="2">
        <v>0</v>
      </c>
      <c r="AA2072" s="2">
        <v>0</v>
      </c>
      <c r="AB2072" s="2">
        <v>0</v>
      </c>
      <c r="AC2072" s="2">
        <v>432</v>
      </c>
      <c r="AD2072" s="2">
        <v>36</v>
      </c>
      <c r="AE2072" s="2">
        <v>468</v>
      </c>
      <c r="AF2072" s="2">
        <v>12096000</v>
      </c>
      <c r="AG2072" s="2">
        <v>1008000</v>
      </c>
      <c r="AH2072" s="2">
        <v>0</v>
      </c>
      <c r="AI2072" s="2">
        <v>0</v>
      </c>
      <c r="AJ2072" s="2">
        <v>0</v>
      </c>
      <c r="AK2072" s="2">
        <v>0</v>
      </c>
      <c r="AL2072" s="2">
        <v>12096000</v>
      </c>
      <c r="AM2072" s="2">
        <v>1008000</v>
      </c>
      <c r="AN2072" s="2">
        <v>13104000</v>
      </c>
    </row>
    <row r="2073" spans="1:40" ht="15" customHeight="1" x14ac:dyDescent="0.25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3" t="s">
        <v>406</v>
      </c>
      <c r="P2073" s="3"/>
      <c r="Q2073" s="3"/>
      <c r="R2073" s="3"/>
      <c r="S2073" s="3"/>
      <c r="T2073" s="3"/>
      <c r="U2073" s="3"/>
      <c r="V2073" s="3"/>
      <c r="W2073" s="2">
        <v>1760</v>
      </c>
      <c r="X2073" s="2">
        <v>146</v>
      </c>
      <c r="Y2073" s="2">
        <v>0</v>
      </c>
      <c r="Z2073" s="2">
        <v>0</v>
      </c>
      <c r="AA2073" s="2">
        <v>0</v>
      </c>
      <c r="AB2073" s="2">
        <v>0</v>
      </c>
      <c r="AC2073" s="2">
        <v>1760</v>
      </c>
      <c r="AD2073" s="2">
        <v>146</v>
      </c>
      <c r="AE2073" s="2">
        <v>1906</v>
      </c>
      <c r="AF2073" s="2">
        <v>15840000</v>
      </c>
      <c r="AG2073" s="2">
        <v>1314000</v>
      </c>
      <c r="AH2073" s="2">
        <v>0</v>
      </c>
      <c r="AI2073" s="2">
        <v>0</v>
      </c>
      <c r="AJ2073" s="2">
        <v>0</v>
      </c>
      <c r="AK2073" s="2">
        <v>0</v>
      </c>
      <c r="AL2073" s="2">
        <v>15840000</v>
      </c>
      <c r="AM2073" s="2">
        <v>1314000</v>
      </c>
      <c r="AN2073" s="2">
        <v>17154000</v>
      </c>
    </row>
    <row r="2074" spans="1:40" ht="15" customHeight="1" x14ac:dyDescent="0.25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3" t="s">
        <v>407</v>
      </c>
      <c r="P2074" s="3"/>
      <c r="Q2074" s="3"/>
      <c r="R2074" s="3"/>
      <c r="S2074" s="3"/>
      <c r="T2074" s="3"/>
      <c r="U2074" s="3"/>
      <c r="V2074" s="3"/>
      <c r="W2074" s="2">
        <v>192</v>
      </c>
      <c r="X2074" s="2">
        <v>16</v>
      </c>
      <c r="Y2074" s="2">
        <v>0</v>
      </c>
      <c r="Z2074" s="2">
        <v>0</v>
      </c>
      <c r="AA2074" s="2">
        <v>0</v>
      </c>
      <c r="AB2074" s="2">
        <v>0</v>
      </c>
      <c r="AC2074" s="2">
        <v>192</v>
      </c>
      <c r="AD2074" s="2">
        <v>16</v>
      </c>
      <c r="AE2074" s="2">
        <v>208</v>
      </c>
      <c r="AF2074" s="2">
        <v>4224000</v>
      </c>
      <c r="AG2074" s="2">
        <v>352000</v>
      </c>
      <c r="AH2074" s="2">
        <v>0</v>
      </c>
      <c r="AI2074" s="2">
        <v>0</v>
      </c>
      <c r="AJ2074" s="2">
        <v>0</v>
      </c>
      <c r="AK2074" s="2">
        <v>0</v>
      </c>
      <c r="AL2074" s="2">
        <v>4224000</v>
      </c>
      <c r="AM2074" s="2">
        <v>352000</v>
      </c>
      <c r="AN2074" s="2">
        <v>4576000</v>
      </c>
    </row>
    <row r="2075" spans="1:40" ht="15" customHeight="1" x14ac:dyDescent="0.2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3" t="s">
        <v>408</v>
      </c>
      <c r="P2075" s="3"/>
      <c r="Q2075" s="3"/>
      <c r="R2075" s="3"/>
      <c r="S2075" s="3"/>
      <c r="T2075" s="3"/>
      <c r="U2075" s="3"/>
      <c r="V2075" s="3"/>
      <c r="W2075" s="2">
        <v>192</v>
      </c>
      <c r="X2075" s="2">
        <v>16</v>
      </c>
      <c r="Y2075" s="2">
        <v>0</v>
      </c>
      <c r="Z2075" s="2">
        <v>0</v>
      </c>
      <c r="AA2075" s="2">
        <v>0</v>
      </c>
      <c r="AB2075" s="2">
        <v>0</v>
      </c>
      <c r="AC2075" s="2">
        <v>192</v>
      </c>
      <c r="AD2075" s="2">
        <v>16</v>
      </c>
      <c r="AE2075" s="2">
        <v>208</v>
      </c>
      <c r="AF2075" s="2">
        <v>4224000</v>
      </c>
      <c r="AG2075" s="2">
        <v>352000</v>
      </c>
      <c r="AH2075" s="2">
        <v>0</v>
      </c>
      <c r="AI2075" s="2">
        <v>0</v>
      </c>
      <c r="AJ2075" s="2">
        <v>0</v>
      </c>
      <c r="AK2075" s="2">
        <v>0</v>
      </c>
      <c r="AL2075" s="2">
        <v>4224000</v>
      </c>
      <c r="AM2075" s="2">
        <v>352000</v>
      </c>
      <c r="AN2075" s="2">
        <v>4576000</v>
      </c>
    </row>
    <row r="2076" spans="1:40" ht="15" customHeight="1" x14ac:dyDescent="0.25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3" t="s">
        <v>409</v>
      </c>
      <c r="P2076" s="3"/>
      <c r="Q2076" s="3"/>
      <c r="R2076" s="3"/>
      <c r="S2076" s="3"/>
      <c r="T2076" s="3"/>
      <c r="U2076" s="3"/>
      <c r="V2076" s="3"/>
      <c r="W2076" s="2">
        <v>192</v>
      </c>
      <c r="X2076" s="2">
        <v>16</v>
      </c>
      <c r="Y2076" s="2">
        <v>0</v>
      </c>
      <c r="Z2076" s="2">
        <v>0</v>
      </c>
      <c r="AA2076" s="2">
        <v>0</v>
      </c>
      <c r="AB2076" s="2">
        <v>0</v>
      </c>
      <c r="AC2076" s="2">
        <v>192</v>
      </c>
      <c r="AD2076" s="2">
        <v>16</v>
      </c>
      <c r="AE2076" s="2">
        <v>208</v>
      </c>
      <c r="AF2076" s="2">
        <v>4224000</v>
      </c>
      <c r="AG2076" s="2">
        <v>352000</v>
      </c>
      <c r="AH2076" s="2">
        <v>0</v>
      </c>
      <c r="AI2076" s="2">
        <v>0</v>
      </c>
      <c r="AJ2076" s="2">
        <v>0</v>
      </c>
      <c r="AK2076" s="2">
        <v>0</v>
      </c>
      <c r="AL2076" s="2">
        <v>4224000</v>
      </c>
      <c r="AM2076" s="2">
        <v>352000</v>
      </c>
      <c r="AN2076" s="2">
        <v>4576000</v>
      </c>
    </row>
    <row r="2077" spans="1:40" ht="15" customHeight="1" x14ac:dyDescent="0.25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3" t="s">
        <v>410</v>
      </c>
      <c r="P2077" s="3"/>
      <c r="Q2077" s="3"/>
      <c r="R2077" s="3"/>
      <c r="S2077" s="3"/>
      <c r="T2077" s="3"/>
      <c r="U2077" s="3"/>
      <c r="V2077" s="3"/>
      <c r="W2077" s="2">
        <v>144</v>
      </c>
      <c r="X2077" s="2">
        <v>12</v>
      </c>
      <c r="Y2077" s="2">
        <v>0</v>
      </c>
      <c r="Z2077" s="2">
        <v>0</v>
      </c>
      <c r="AA2077" s="2">
        <v>0</v>
      </c>
      <c r="AB2077" s="2">
        <v>0</v>
      </c>
      <c r="AC2077" s="2">
        <v>144</v>
      </c>
      <c r="AD2077" s="2">
        <v>12</v>
      </c>
      <c r="AE2077" s="2">
        <v>156</v>
      </c>
      <c r="AF2077" s="2">
        <v>4752000</v>
      </c>
      <c r="AG2077" s="2">
        <v>396000</v>
      </c>
      <c r="AH2077" s="2">
        <v>0</v>
      </c>
      <c r="AI2077" s="2">
        <v>0</v>
      </c>
      <c r="AJ2077" s="2">
        <v>0</v>
      </c>
      <c r="AK2077" s="2">
        <v>0</v>
      </c>
      <c r="AL2077" s="2">
        <v>4752000</v>
      </c>
      <c r="AM2077" s="2">
        <v>396000</v>
      </c>
      <c r="AN2077" s="2">
        <v>5148000</v>
      </c>
    </row>
    <row r="2078" spans="1:40" ht="15" customHeight="1" x14ac:dyDescent="0.25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3" t="s">
        <v>411</v>
      </c>
      <c r="P2078" s="3"/>
      <c r="Q2078" s="3"/>
      <c r="R2078" s="3"/>
      <c r="S2078" s="3"/>
      <c r="T2078" s="3"/>
      <c r="U2078" s="3"/>
      <c r="V2078" s="3"/>
      <c r="W2078" s="2">
        <v>144</v>
      </c>
      <c r="X2078" s="2">
        <v>12</v>
      </c>
      <c r="Y2078" s="2">
        <v>0</v>
      </c>
      <c r="Z2078" s="2">
        <v>0</v>
      </c>
      <c r="AA2078" s="2">
        <v>0</v>
      </c>
      <c r="AB2078" s="2">
        <v>0</v>
      </c>
      <c r="AC2078" s="2">
        <v>144</v>
      </c>
      <c r="AD2078" s="2">
        <v>12</v>
      </c>
      <c r="AE2078" s="2">
        <v>156</v>
      </c>
      <c r="AF2078" s="2">
        <v>4752000</v>
      </c>
      <c r="AG2078" s="2">
        <v>396000</v>
      </c>
      <c r="AH2078" s="2">
        <v>0</v>
      </c>
      <c r="AI2078" s="2">
        <v>0</v>
      </c>
      <c r="AJ2078" s="2">
        <v>0</v>
      </c>
      <c r="AK2078" s="2">
        <v>0</v>
      </c>
      <c r="AL2078" s="2">
        <v>4752000</v>
      </c>
      <c r="AM2078" s="2">
        <v>396000</v>
      </c>
      <c r="AN2078" s="2">
        <v>5148000</v>
      </c>
    </row>
    <row r="2079" spans="1:40" ht="15" customHeight="1" x14ac:dyDescent="0.25">
      <c r="A2079" s="5"/>
      <c r="B2079" s="5"/>
      <c r="C2079" s="5"/>
      <c r="D2079" s="5"/>
      <c r="E2079" s="5"/>
      <c r="F2079" s="5"/>
      <c r="G2079" s="5"/>
      <c r="H2079" s="7" t="s">
        <v>231</v>
      </c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2">
        <v>15919</v>
      </c>
      <c r="X2079" s="2">
        <v>2000</v>
      </c>
      <c r="Y2079" s="2">
        <v>960</v>
      </c>
      <c r="Z2079" s="2">
        <v>192</v>
      </c>
      <c r="AA2079" s="2">
        <v>0</v>
      </c>
      <c r="AB2079" s="2">
        <v>0</v>
      </c>
      <c r="AC2079" s="2">
        <v>16879</v>
      </c>
      <c r="AD2079" s="2">
        <v>2192</v>
      </c>
      <c r="AE2079" s="2">
        <v>19071</v>
      </c>
      <c r="AF2079" s="2">
        <v>299181000</v>
      </c>
      <c r="AG2079" s="2">
        <v>40665000</v>
      </c>
      <c r="AH2079" s="2">
        <v>48000000</v>
      </c>
      <c r="AI2079" s="2">
        <v>9600000</v>
      </c>
      <c r="AJ2079" s="2">
        <v>0</v>
      </c>
      <c r="AK2079" s="2">
        <v>0</v>
      </c>
      <c r="AL2079" s="2">
        <v>347181000</v>
      </c>
      <c r="AM2079" s="2">
        <v>50265000</v>
      </c>
      <c r="AN2079" s="2">
        <v>397446000</v>
      </c>
    </row>
    <row r="2080" spans="1:40" ht="15" customHeight="1" x14ac:dyDescent="0.25">
      <c r="A2080" s="5"/>
      <c r="B2080" s="5"/>
      <c r="C2080" s="5"/>
      <c r="D2080" s="5"/>
      <c r="E2080" s="5"/>
      <c r="F2080" s="5"/>
      <c r="G2080" s="5"/>
      <c r="H2080" s="6" t="s">
        <v>232</v>
      </c>
      <c r="I2080" s="6"/>
      <c r="J2080" s="6"/>
      <c r="K2080" s="6"/>
      <c r="L2080" s="6"/>
      <c r="M2080" s="6"/>
      <c r="N2080" s="6"/>
      <c r="O2080" s="3" t="s">
        <v>391</v>
      </c>
      <c r="P2080" s="3"/>
      <c r="Q2080" s="3"/>
      <c r="R2080" s="3"/>
      <c r="S2080" s="3"/>
      <c r="T2080" s="3"/>
      <c r="U2080" s="3"/>
      <c r="V2080" s="3"/>
      <c r="W2080" s="2">
        <v>614</v>
      </c>
      <c r="X2080" s="2">
        <v>119</v>
      </c>
      <c r="Y2080" s="2">
        <v>0</v>
      </c>
      <c r="Z2080" s="2">
        <v>0</v>
      </c>
      <c r="AA2080" s="2">
        <v>0</v>
      </c>
      <c r="AB2080" s="2">
        <v>0</v>
      </c>
      <c r="AC2080" s="2">
        <v>614</v>
      </c>
      <c r="AD2080" s="2">
        <v>119</v>
      </c>
      <c r="AE2080" s="2">
        <v>733</v>
      </c>
      <c r="AF2080" s="2">
        <v>6140000</v>
      </c>
      <c r="AG2080" s="2">
        <v>1190000</v>
      </c>
      <c r="AH2080" s="2">
        <v>0</v>
      </c>
      <c r="AI2080" s="2">
        <v>0</v>
      </c>
      <c r="AJ2080" s="2">
        <v>0</v>
      </c>
      <c r="AK2080" s="2">
        <v>0</v>
      </c>
      <c r="AL2080" s="2">
        <v>6140000</v>
      </c>
      <c r="AM2080" s="2">
        <v>1190000</v>
      </c>
      <c r="AN2080" s="2">
        <v>7330000</v>
      </c>
    </row>
    <row r="2081" spans="1:40" ht="15" customHeight="1" x14ac:dyDescent="0.25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3" t="s">
        <v>392</v>
      </c>
      <c r="P2081" s="3"/>
      <c r="Q2081" s="3"/>
      <c r="R2081" s="3"/>
      <c r="S2081" s="3"/>
      <c r="T2081" s="3"/>
      <c r="U2081" s="3"/>
      <c r="V2081" s="3"/>
      <c r="W2081" s="2">
        <v>55</v>
      </c>
      <c r="X2081" s="2">
        <v>11</v>
      </c>
      <c r="Y2081" s="2">
        <v>0</v>
      </c>
      <c r="Z2081" s="2">
        <v>0</v>
      </c>
      <c r="AA2081" s="2">
        <v>0</v>
      </c>
      <c r="AB2081" s="2">
        <v>0</v>
      </c>
      <c r="AC2081" s="2">
        <v>55</v>
      </c>
      <c r="AD2081" s="2">
        <v>11</v>
      </c>
      <c r="AE2081" s="2">
        <v>66</v>
      </c>
      <c r="AF2081" s="2">
        <v>550000</v>
      </c>
      <c r="AG2081" s="2">
        <v>110000</v>
      </c>
      <c r="AH2081" s="2">
        <v>0</v>
      </c>
      <c r="AI2081" s="2">
        <v>0</v>
      </c>
      <c r="AJ2081" s="2">
        <v>0</v>
      </c>
      <c r="AK2081" s="2">
        <v>0</v>
      </c>
      <c r="AL2081" s="2">
        <v>550000</v>
      </c>
      <c r="AM2081" s="2">
        <v>110000</v>
      </c>
      <c r="AN2081" s="2">
        <v>660000</v>
      </c>
    </row>
    <row r="2082" spans="1:40" ht="15" customHeight="1" x14ac:dyDescent="0.25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3" t="s">
        <v>393</v>
      </c>
      <c r="P2082" s="3"/>
      <c r="Q2082" s="3"/>
      <c r="R2082" s="3"/>
      <c r="S2082" s="3"/>
      <c r="T2082" s="3"/>
      <c r="U2082" s="3"/>
      <c r="V2082" s="3"/>
      <c r="W2082" s="2">
        <v>76</v>
      </c>
      <c r="X2082" s="2">
        <v>11</v>
      </c>
      <c r="Y2082" s="2">
        <v>0</v>
      </c>
      <c r="Z2082" s="2">
        <v>0</v>
      </c>
      <c r="AA2082" s="2">
        <v>0</v>
      </c>
      <c r="AB2082" s="2">
        <v>0</v>
      </c>
      <c r="AC2082" s="2">
        <v>76</v>
      </c>
      <c r="AD2082" s="2">
        <v>11</v>
      </c>
      <c r="AE2082" s="2">
        <v>87</v>
      </c>
      <c r="AF2082" s="2">
        <v>1900000</v>
      </c>
      <c r="AG2082" s="2">
        <v>275000</v>
      </c>
      <c r="AH2082" s="2">
        <v>0</v>
      </c>
      <c r="AI2082" s="2">
        <v>0</v>
      </c>
      <c r="AJ2082" s="2">
        <v>0</v>
      </c>
      <c r="AK2082" s="2">
        <v>0</v>
      </c>
      <c r="AL2082" s="2">
        <v>1900000</v>
      </c>
      <c r="AM2082" s="2">
        <v>275000</v>
      </c>
      <c r="AN2082" s="2">
        <v>2175000</v>
      </c>
    </row>
    <row r="2083" spans="1:40" ht="15" customHeight="1" x14ac:dyDescent="0.25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3" t="s">
        <v>394</v>
      </c>
      <c r="P2083" s="3"/>
      <c r="Q2083" s="3"/>
      <c r="R2083" s="3"/>
      <c r="S2083" s="3"/>
      <c r="T2083" s="3"/>
      <c r="U2083" s="3"/>
      <c r="V2083" s="3"/>
      <c r="W2083" s="2">
        <v>0</v>
      </c>
      <c r="X2083" s="2">
        <v>0</v>
      </c>
      <c r="Y2083" s="2">
        <v>0</v>
      </c>
      <c r="Z2083" s="2">
        <v>0</v>
      </c>
      <c r="AA2083" s="2">
        <v>0</v>
      </c>
      <c r="AB2083" s="2">
        <v>0</v>
      </c>
      <c r="AC2083" s="2">
        <v>0</v>
      </c>
      <c r="AD2083" s="2">
        <v>0</v>
      </c>
      <c r="AE2083" s="2">
        <v>0</v>
      </c>
      <c r="AF2083" s="2">
        <v>0</v>
      </c>
      <c r="AG2083" s="2">
        <v>0</v>
      </c>
      <c r="AH2083" s="2">
        <v>0</v>
      </c>
      <c r="AI2083" s="2">
        <v>0</v>
      </c>
      <c r="AJ2083" s="2">
        <v>0</v>
      </c>
      <c r="AK2083" s="2">
        <v>0</v>
      </c>
      <c r="AL2083" s="2">
        <v>0</v>
      </c>
      <c r="AM2083" s="2">
        <v>0</v>
      </c>
      <c r="AN2083" s="2">
        <v>0</v>
      </c>
    </row>
    <row r="2084" spans="1:40" ht="15" customHeight="1" x14ac:dyDescent="0.25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3" t="s">
        <v>395</v>
      </c>
      <c r="P2084" s="3"/>
      <c r="Q2084" s="3"/>
      <c r="R2084" s="3"/>
      <c r="S2084" s="3"/>
      <c r="T2084" s="3"/>
      <c r="U2084" s="3"/>
      <c r="V2084" s="3"/>
      <c r="W2084" s="2">
        <v>8</v>
      </c>
      <c r="X2084" s="2">
        <v>1</v>
      </c>
      <c r="Y2084" s="2">
        <v>0</v>
      </c>
      <c r="Z2084" s="2">
        <v>0</v>
      </c>
      <c r="AA2084" s="2">
        <v>0</v>
      </c>
      <c r="AB2084" s="2">
        <v>0</v>
      </c>
      <c r="AC2084" s="2">
        <v>8</v>
      </c>
      <c r="AD2084" s="2">
        <v>1</v>
      </c>
      <c r="AE2084" s="2">
        <v>9</v>
      </c>
      <c r="AF2084" s="2">
        <v>320000</v>
      </c>
      <c r="AG2084" s="2">
        <v>53000</v>
      </c>
      <c r="AH2084" s="2">
        <v>0</v>
      </c>
      <c r="AI2084" s="2">
        <v>0</v>
      </c>
      <c r="AJ2084" s="2">
        <v>0</v>
      </c>
      <c r="AK2084" s="2">
        <v>0</v>
      </c>
      <c r="AL2084" s="2">
        <v>320000</v>
      </c>
      <c r="AM2084" s="2">
        <v>53000</v>
      </c>
      <c r="AN2084" s="2">
        <v>373000</v>
      </c>
    </row>
    <row r="2085" spans="1:40" ht="15" customHeight="1" x14ac:dyDescent="0.2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3" t="s">
        <v>396</v>
      </c>
      <c r="P2085" s="3"/>
      <c r="Q2085" s="3"/>
      <c r="R2085" s="3"/>
      <c r="S2085" s="3"/>
      <c r="T2085" s="3"/>
      <c r="U2085" s="3"/>
      <c r="V2085" s="3"/>
      <c r="W2085" s="2">
        <v>-6</v>
      </c>
      <c r="X2085" s="2">
        <v>0</v>
      </c>
      <c r="Y2085" s="2">
        <v>0</v>
      </c>
      <c r="Z2085" s="2">
        <v>0</v>
      </c>
      <c r="AA2085" s="2">
        <v>0</v>
      </c>
      <c r="AB2085" s="2">
        <v>0</v>
      </c>
      <c r="AC2085" s="2">
        <v>-6</v>
      </c>
      <c r="AD2085" s="2">
        <v>0</v>
      </c>
      <c r="AE2085" s="2">
        <v>-6</v>
      </c>
      <c r="AF2085" s="2">
        <v>-480000</v>
      </c>
      <c r="AG2085" s="2">
        <v>0</v>
      </c>
      <c r="AH2085" s="2">
        <v>0</v>
      </c>
      <c r="AI2085" s="2">
        <v>0</v>
      </c>
      <c r="AJ2085" s="2">
        <v>0</v>
      </c>
      <c r="AK2085" s="2">
        <v>0</v>
      </c>
      <c r="AL2085" s="2">
        <v>-480000</v>
      </c>
      <c r="AM2085" s="2">
        <v>0</v>
      </c>
      <c r="AN2085" s="2">
        <v>-480000</v>
      </c>
    </row>
    <row r="2086" spans="1:40" ht="15" customHeight="1" x14ac:dyDescent="0.25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3" t="s">
        <v>397</v>
      </c>
      <c r="P2086" s="3"/>
      <c r="Q2086" s="3"/>
      <c r="R2086" s="3"/>
      <c r="S2086" s="3"/>
      <c r="T2086" s="3"/>
      <c r="U2086" s="3"/>
      <c r="V2086" s="3"/>
      <c r="W2086" s="2">
        <v>351</v>
      </c>
      <c r="X2086" s="2">
        <v>37</v>
      </c>
      <c r="Y2086" s="2">
        <v>0</v>
      </c>
      <c r="Z2086" s="2">
        <v>0</v>
      </c>
      <c r="AA2086" s="2">
        <v>0</v>
      </c>
      <c r="AB2086" s="2">
        <v>0</v>
      </c>
      <c r="AC2086" s="2">
        <v>351</v>
      </c>
      <c r="AD2086" s="2">
        <v>37</v>
      </c>
      <c r="AE2086" s="2">
        <v>388</v>
      </c>
      <c r="AF2086" s="2">
        <v>11232000</v>
      </c>
      <c r="AG2086" s="2">
        <v>1179000</v>
      </c>
      <c r="AH2086" s="2">
        <v>0</v>
      </c>
      <c r="AI2086" s="2">
        <v>0</v>
      </c>
      <c r="AJ2086" s="2">
        <v>0</v>
      </c>
      <c r="AK2086" s="2">
        <v>0</v>
      </c>
      <c r="AL2086" s="2">
        <v>11232000</v>
      </c>
      <c r="AM2086" s="2">
        <v>1179000</v>
      </c>
      <c r="AN2086" s="2">
        <v>12411000</v>
      </c>
    </row>
    <row r="2087" spans="1:40" ht="15" customHeight="1" x14ac:dyDescent="0.25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3" t="s">
        <v>398</v>
      </c>
      <c r="P2087" s="3"/>
      <c r="Q2087" s="3"/>
      <c r="R2087" s="3"/>
      <c r="S2087" s="3"/>
      <c r="T2087" s="3"/>
      <c r="U2087" s="3"/>
      <c r="V2087" s="3"/>
      <c r="W2087" s="2">
        <v>134</v>
      </c>
      <c r="X2087" s="2">
        <v>40</v>
      </c>
      <c r="Y2087" s="2">
        <v>0</v>
      </c>
      <c r="Z2087" s="2">
        <v>0</v>
      </c>
      <c r="AA2087" s="2">
        <v>0</v>
      </c>
      <c r="AB2087" s="2">
        <v>0</v>
      </c>
      <c r="AC2087" s="2">
        <v>134</v>
      </c>
      <c r="AD2087" s="2">
        <v>40</v>
      </c>
      <c r="AE2087" s="2">
        <v>174</v>
      </c>
      <c r="AF2087" s="2">
        <v>11390000</v>
      </c>
      <c r="AG2087" s="2">
        <v>3400000</v>
      </c>
      <c r="AH2087" s="2">
        <v>0</v>
      </c>
      <c r="AI2087" s="2">
        <v>0</v>
      </c>
      <c r="AJ2087" s="2">
        <v>0</v>
      </c>
      <c r="AK2087" s="2">
        <v>0</v>
      </c>
      <c r="AL2087" s="2">
        <v>11390000</v>
      </c>
      <c r="AM2087" s="2">
        <v>3400000</v>
      </c>
      <c r="AN2087" s="2">
        <v>14790000</v>
      </c>
    </row>
    <row r="2088" spans="1:40" ht="15" customHeight="1" x14ac:dyDescent="0.25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3" t="s">
        <v>399</v>
      </c>
      <c r="P2088" s="3"/>
      <c r="Q2088" s="3"/>
      <c r="R2088" s="3"/>
      <c r="S2088" s="3"/>
      <c r="T2088" s="3"/>
      <c r="U2088" s="3"/>
      <c r="V2088" s="3"/>
      <c r="W2088" s="2">
        <v>239</v>
      </c>
      <c r="X2088" s="2">
        <v>57</v>
      </c>
      <c r="Y2088" s="2">
        <v>0</v>
      </c>
      <c r="Z2088" s="2">
        <v>0</v>
      </c>
      <c r="AA2088" s="2">
        <v>0</v>
      </c>
      <c r="AB2088" s="2">
        <v>0</v>
      </c>
      <c r="AC2088" s="2">
        <v>239</v>
      </c>
      <c r="AD2088" s="2">
        <v>57</v>
      </c>
      <c r="AE2088" s="2">
        <v>296</v>
      </c>
      <c r="AF2088" s="2">
        <v>4780000</v>
      </c>
      <c r="AG2088" s="2">
        <v>1130000</v>
      </c>
      <c r="AH2088" s="2">
        <v>0</v>
      </c>
      <c r="AI2088" s="2">
        <v>0</v>
      </c>
      <c r="AJ2088" s="2">
        <v>0</v>
      </c>
      <c r="AK2088" s="2">
        <v>0</v>
      </c>
      <c r="AL2088" s="2">
        <v>4780000</v>
      </c>
      <c r="AM2088" s="2">
        <v>1130000</v>
      </c>
      <c r="AN2088" s="2">
        <v>5910000</v>
      </c>
    </row>
    <row r="2089" spans="1:40" ht="15" customHeight="1" x14ac:dyDescent="0.25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3" t="s">
        <v>400</v>
      </c>
      <c r="P2089" s="3"/>
      <c r="Q2089" s="3"/>
      <c r="R2089" s="3"/>
      <c r="S2089" s="3"/>
      <c r="T2089" s="3"/>
      <c r="U2089" s="3"/>
      <c r="V2089" s="3"/>
      <c r="W2089" s="2">
        <v>0</v>
      </c>
      <c r="X2089" s="2">
        <v>0</v>
      </c>
      <c r="Y2089" s="2">
        <v>0</v>
      </c>
      <c r="Z2089" s="2">
        <v>0</v>
      </c>
      <c r="AA2089" s="2">
        <v>0</v>
      </c>
      <c r="AB2089" s="2">
        <v>0</v>
      </c>
      <c r="AC2089" s="2">
        <v>0</v>
      </c>
      <c r="AD2089" s="2">
        <v>0</v>
      </c>
      <c r="AE2089" s="2">
        <v>0</v>
      </c>
      <c r="AF2089" s="2">
        <v>0</v>
      </c>
      <c r="AG2089" s="2">
        <v>0</v>
      </c>
      <c r="AH2089" s="2">
        <v>0</v>
      </c>
      <c r="AI2089" s="2">
        <v>0</v>
      </c>
      <c r="AJ2089" s="2">
        <v>0</v>
      </c>
      <c r="AK2089" s="2">
        <v>0</v>
      </c>
      <c r="AL2089" s="2">
        <v>0</v>
      </c>
      <c r="AM2089" s="2">
        <v>0</v>
      </c>
      <c r="AN2089" s="2">
        <v>0</v>
      </c>
    </row>
    <row r="2090" spans="1:40" ht="15" customHeight="1" x14ac:dyDescent="0.25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3" t="s">
        <v>401</v>
      </c>
      <c r="P2090" s="3"/>
      <c r="Q2090" s="3"/>
      <c r="R2090" s="3"/>
      <c r="S2090" s="3"/>
      <c r="T2090" s="3"/>
      <c r="U2090" s="3"/>
      <c r="V2090" s="3"/>
      <c r="W2090" s="2">
        <v>250</v>
      </c>
      <c r="X2090" s="2">
        <v>50</v>
      </c>
      <c r="Y2090" s="2">
        <v>0</v>
      </c>
      <c r="Z2090" s="2">
        <v>0</v>
      </c>
      <c r="AA2090" s="2">
        <v>0</v>
      </c>
      <c r="AB2090" s="2">
        <v>0</v>
      </c>
      <c r="AC2090" s="2">
        <v>250</v>
      </c>
      <c r="AD2090" s="2">
        <v>50</v>
      </c>
      <c r="AE2090" s="2">
        <v>300</v>
      </c>
      <c r="AF2090" s="2">
        <v>3000000</v>
      </c>
      <c r="AG2090" s="2">
        <v>600000</v>
      </c>
      <c r="AH2090" s="2">
        <v>0</v>
      </c>
      <c r="AI2090" s="2">
        <v>0</v>
      </c>
      <c r="AJ2090" s="2">
        <v>0</v>
      </c>
      <c r="AK2090" s="2">
        <v>0</v>
      </c>
      <c r="AL2090" s="2">
        <v>3000000</v>
      </c>
      <c r="AM2090" s="2">
        <v>600000</v>
      </c>
      <c r="AN2090" s="2">
        <v>3600000</v>
      </c>
    </row>
    <row r="2091" spans="1:40" ht="15" customHeight="1" x14ac:dyDescent="0.25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3" t="s">
        <v>402</v>
      </c>
      <c r="P2091" s="3"/>
      <c r="Q2091" s="3"/>
      <c r="R2091" s="3"/>
      <c r="S2091" s="3"/>
      <c r="T2091" s="3"/>
      <c r="U2091" s="3"/>
      <c r="V2091" s="3"/>
      <c r="W2091" s="2">
        <v>0</v>
      </c>
      <c r="X2091" s="2">
        <v>0</v>
      </c>
      <c r="Y2091" s="2">
        <v>0</v>
      </c>
      <c r="Z2091" s="2">
        <v>0</v>
      </c>
      <c r="AA2091" s="2">
        <v>0</v>
      </c>
      <c r="AB2091" s="2">
        <v>0</v>
      </c>
      <c r="AC2091" s="2">
        <v>0</v>
      </c>
      <c r="AD2091" s="2">
        <v>0</v>
      </c>
      <c r="AE2091" s="2">
        <v>0</v>
      </c>
      <c r="AF2091" s="2">
        <v>0</v>
      </c>
      <c r="AG2091" s="2">
        <v>0</v>
      </c>
      <c r="AH2091" s="2">
        <v>0</v>
      </c>
      <c r="AI2091" s="2">
        <v>0</v>
      </c>
      <c r="AJ2091" s="2">
        <v>0</v>
      </c>
      <c r="AK2091" s="2">
        <v>0</v>
      </c>
      <c r="AL2091" s="2">
        <v>0</v>
      </c>
      <c r="AM2091" s="2">
        <v>0</v>
      </c>
      <c r="AN2091" s="2">
        <v>0</v>
      </c>
    </row>
    <row r="2092" spans="1:40" ht="15" customHeight="1" x14ac:dyDescent="0.25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3" t="s">
        <v>403</v>
      </c>
      <c r="P2092" s="3"/>
      <c r="Q2092" s="3"/>
      <c r="R2092" s="3"/>
      <c r="S2092" s="3"/>
      <c r="T2092" s="3"/>
      <c r="U2092" s="3"/>
      <c r="V2092" s="3"/>
      <c r="W2092" s="2">
        <v>0</v>
      </c>
      <c r="X2092" s="2">
        <v>0</v>
      </c>
      <c r="Y2092" s="2">
        <v>0</v>
      </c>
      <c r="Z2092" s="2">
        <v>0</v>
      </c>
      <c r="AA2092" s="2">
        <v>0</v>
      </c>
      <c r="AB2092" s="2">
        <v>0</v>
      </c>
      <c r="AC2092" s="2">
        <v>0</v>
      </c>
      <c r="AD2092" s="2">
        <v>0</v>
      </c>
      <c r="AE2092" s="2">
        <v>0</v>
      </c>
      <c r="AF2092" s="2">
        <v>0</v>
      </c>
      <c r="AG2092" s="2">
        <v>0</v>
      </c>
      <c r="AH2092" s="2">
        <v>0</v>
      </c>
      <c r="AI2092" s="2">
        <v>0</v>
      </c>
      <c r="AJ2092" s="2">
        <v>0</v>
      </c>
      <c r="AK2092" s="2">
        <v>0</v>
      </c>
      <c r="AL2092" s="2">
        <v>0</v>
      </c>
      <c r="AM2092" s="2">
        <v>0</v>
      </c>
      <c r="AN2092" s="2">
        <v>0</v>
      </c>
    </row>
    <row r="2093" spans="1:40" ht="15" customHeight="1" x14ac:dyDescent="0.25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3" t="s">
        <v>404</v>
      </c>
      <c r="P2093" s="3"/>
      <c r="Q2093" s="3"/>
      <c r="R2093" s="3"/>
      <c r="S2093" s="3"/>
      <c r="T2093" s="3"/>
      <c r="U2093" s="3"/>
      <c r="V2093" s="3"/>
      <c r="W2093" s="2">
        <v>0</v>
      </c>
      <c r="X2093" s="2">
        <v>0</v>
      </c>
      <c r="Y2093" s="2">
        <v>0</v>
      </c>
      <c r="Z2093" s="2">
        <v>0</v>
      </c>
      <c r="AA2093" s="2">
        <v>0</v>
      </c>
      <c r="AB2093" s="2">
        <v>0</v>
      </c>
      <c r="AC2093" s="2">
        <v>0</v>
      </c>
      <c r="AD2093" s="2">
        <v>0</v>
      </c>
      <c r="AE2093" s="2">
        <v>0</v>
      </c>
      <c r="AF2093" s="2">
        <v>0</v>
      </c>
      <c r="AG2093" s="2">
        <v>0</v>
      </c>
      <c r="AH2093" s="2">
        <v>0</v>
      </c>
      <c r="AI2093" s="2">
        <v>0</v>
      </c>
      <c r="AJ2093" s="2">
        <v>0</v>
      </c>
      <c r="AK2093" s="2">
        <v>0</v>
      </c>
      <c r="AL2093" s="2">
        <v>0</v>
      </c>
      <c r="AM2093" s="2">
        <v>0</v>
      </c>
      <c r="AN2093" s="2">
        <v>0</v>
      </c>
    </row>
    <row r="2094" spans="1:40" ht="15" customHeight="1" x14ac:dyDescent="0.25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3" t="s">
        <v>405</v>
      </c>
      <c r="P2094" s="3"/>
      <c r="Q2094" s="3"/>
      <c r="R2094" s="3"/>
      <c r="S2094" s="3"/>
      <c r="T2094" s="3"/>
      <c r="U2094" s="3"/>
      <c r="V2094" s="3"/>
      <c r="W2094" s="2">
        <v>0</v>
      </c>
      <c r="X2094" s="2">
        <v>0</v>
      </c>
      <c r="Y2094" s="2">
        <v>0</v>
      </c>
      <c r="Z2094" s="2">
        <v>0</v>
      </c>
      <c r="AA2094" s="2">
        <v>0</v>
      </c>
      <c r="AB2094" s="2">
        <v>0</v>
      </c>
      <c r="AC2094" s="2">
        <v>0</v>
      </c>
      <c r="AD2094" s="2">
        <v>0</v>
      </c>
      <c r="AE2094" s="2">
        <v>0</v>
      </c>
      <c r="AF2094" s="2">
        <v>0</v>
      </c>
      <c r="AG2094" s="2">
        <v>0</v>
      </c>
      <c r="AH2094" s="2">
        <v>0</v>
      </c>
      <c r="AI2094" s="2">
        <v>0</v>
      </c>
      <c r="AJ2094" s="2">
        <v>0</v>
      </c>
      <c r="AK2094" s="2">
        <v>0</v>
      </c>
      <c r="AL2094" s="2">
        <v>0</v>
      </c>
      <c r="AM2094" s="2">
        <v>0</v>
      </c>
      <c r="AN2094" s="2">
        <v>0</v>
      </c>
    </row>
    <row r="2095" spans="1:40" ht="15" customHeight="1" x14ac:dyDescent="0.2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3" t="s">
        <v>406</v>
      </c>
      <c r="P2095" s="3"/>
      <c r="Q2095" s="3"/>
      <c r="R2095" s="3"/>
      <c r="S2095" s="3"/>
      <c r="T2095" s="3"/>
      <c r="U2095" s="3"/>
      <c r="V2095" s="3"/>
      <c r="W2095" s="2">
        <v>0</v>
      </c>
      <c r="X2095" s="2">
        <v>0</v>
      </c>
      <c r="Y2095" s="2">
        <v>0</v>
      </c>
      <c r="Z2095" s="2">
        <v>0</v>
      </c>
      <c r="AA2095" s="2">
        <v>0</v>
      </c>
      <c r="AB2095" s="2">
        <v>0</v>
      </c>
      <c r="AC2095" s="2">
        <v>0</v>
      </c>
      <c r="AD2095" s="2">
        <v>0</v>
      </c>
      <c r="AE2095" s="2">
        <v>0</v>
      </c>
      <c r="AF2095" s="2">
        <v>0</v>
      </c>
      <c r="AG2095" s="2">
        <v>0</v>
      </c>
      <c r="AH2095" s="2">
        <v>0</v>
      </c>
      <c r="AI2095" s="2">
        <v>0</v>
      </c>
      <c r="AJ2095" s="2">
        <v>0</v>
      </c>
      <c r="AK2095" s="2">
        <v>0</v>
      </c>
      <c r="AL2095" s="2">
        <v>0</v>
      </c>
      <c r="AM2095" s="2">
        <v>0</v>
      </c>
      <c r="AN2095" s="2">
        <v>0</v>
      </c>
    </row>
    <row r="2096" spans="1:40" ht="15" customHeight="1" x14ac:dyDescent="0.25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3" t="s">
        <v>407</v>
      </c>
      <c r="P2096" s="3"/>
      <c r="Q2096" s="3"/>
      <c r="R2096" s="3"/>
      <c r="S2096" s="3"/>
      <c r="T2096" s="3"/>
      <c r="U2096" s="3"/>
      <c r="V2096" s="3"/>
      <c r="W2096" s="2">
        <v>0</v>
      </c>
      <c r="X2096" s="2">
        <v>0</v>
      </c>
      <c r="Y2096" s="2">
        <v>0</v>
      </c>
      <c r="Z2096" s="2">
        <v>0</v>
      </c>
      <c r="AA2096" s="2">
        <v>0</v>
      </c>
      <c r="AB2096" s="2">
        <v>0</v>
      </c>
      <c r="AC2096" s="2">
        <v>0</v>
      </c>
      <c r="AD2096" s="2">
        <v>0</v>
      </c>
      <c r="AE2096" s="2">
        <v>0</v>
      </c>
      <c r="AF2096" s="2">
        <v>0</v>
      </c>
      <c r="AG2096" s="2">
        <v>0</v>
      </c>
      <c r="AH2096" s="2">
        <v>0</v>
      </c>
      <c r="AI2096" s="2">
        <v>0</v>
      </c>
      <c r="AJ2096" s="2">
        <v>0</v>
      </c>
      <c r="AK2096" s="2">
        <v>0</v>
      </c>
      <c r="AL2096" s="2">
        <v>0</v>
      </c>
      <c r="AM2096" s="2">
        <v>0</v>
      </c>
      <c r="AN2096" s="2">
        <v>0</v>
      </c>
    </row>
    <row r="2097" spans="1:40" ht="15" customHeight="1" x14ac:dyDescent="0.25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3" t="s">
        <v>408</v>
      </c>
      <c r="P2097" s="3"/>
      <c r="Q2097" s="3"/>
      <c r="R2097" s="3"/>
      <c r="S2097" s="3"/>
      <c r="T2097" s="3"/>
      <c r="U2097" s="3"/>
      <c r="V2097" s="3"/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  <c r="AD2097" s="2">
        <v>0</v>
      </c>
      <c r="AE2097" s="2">
        <v>0</v>
      </c>
      <c r="AF2097" s="2">
        <v>0</v>
      </c>
      <c r="AG2097" s="2">
        <v>0</v>
      </c>
      <c r="AH2097" s="2">
        <v>0</v>
      </c>
      <c r="AI2097" s="2">
        <v>0</v>
      </c>
      <c r="AJ2097" s="2">
        <v>0</v>
      </c>
      <c r="AK2097" s="2">
        <v>0</v>
      </c>
      <c r="AL2097" s="2">
        <v>0</v>
      </c>
      <c r="AM2097" s="2">
        <v>0</v>
      </c>
      <c r="AN2097" s="2">
        <v>0</v>
      </c>
    </row>
    <row r="2098" spans="1:40" ht="15" customHeight="1" x14ac:dyDescent="0.25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3" t="s">
        <v>409</v>
      </c>
      <c r="P2098" s="3"/>
      <c r="Q2098" s="3"/>
      <c r="R2098" s="3"/>
      <c r="S2098" s="3"/>
      <c r="T2098" s="3"/>
      <c r="U2098" s="3"/>
      <c r="V2098" s="3"/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  <c r="AC2098" s="2">
        <v>0</v>
      </c>
      <c r="AD2098" s="2">
        <v>0</v>
      </c>
      <c r="AE2098" s="2">
        <v>0</v>
      </c>
      <c r="AF2098" s="2">
        <v>0</v>
      </c>
      <c r="AG2098" s="2">
        <v>0</v>
      </c>
      <c r="AH2098" s="2">
        <v>0</v>
      </c>
      <c r="AI2098" s="2">
        <v>0</v>
      </c>
      <c r="AJ2098" s="2">
        <v>0</v>
      </c>
      <c r="AK2098" s="2">
        <v>0</v>
      </c>
      <c r="AL2098" s="2">
        <v>0</v>
      </c>
      <c r="AM2098" s="2">
        <v>0</v>
      </c>
      <c r="AN2098" s="2">
        <v>0</v>
      </c>
    </row>
    <row r="2099" spans="1:40" ht="15" customHeight="1" x14ac:dyDescent="0.25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3" t="s">
        <v>410</v>
      </c>
      <c r="P2099" s="3"/>
      <c r="Q2099" s="3"/>
      <c r="R2099" s="3"/>
      <c r="S2099" s="3"/>
      <c r="T2099" s="3"/>
      <c r="U2099" s="3"/>
      <c r="V2099" s="3"/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  <c r="AC2099" s="2">
        <v>0</v>
      </c>
      <c r="AD2099" s="2">
        <v>0</v>
      </c>
      <c r="AE2099" s="2">
        <v>0</v>
      </c>
      <c r="AF2099" s="2">
        <v>0</v>
      </c>
      <c r="AG2099" s="2">
        <v>0</v>
      </c>
      <c r="AH2099" s="2">
        <v>0</v>
      </c>
      <c r="AI2099" s="2">
        <v>0</v>
      </c>
      <c r="AJ2099" s="2">
        <v>0</v>
      </c>
      <c r="AK2099" s="2">
        <v>0</v>
      </c>
      <c r="AL2099" s="2">
        <v>0</v>
      </c>
      <c r="AM2099" s="2">
        <v>0</v>
      </c>
      <c r="AN2099" s="2">
        <v>0</v>
      </c>
    </row>
    <row r="2100" spans="1:40" ht="15" customHeight="1" x14ac:dyDescent="0.25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3" t="s">
        <v>411</v>
      </c>
      <c r="P2100" s="3"/>
      <c r="Q2100" s="3"/>
      <c r="R2100" s="3"/>
      <c r="S2100" s="3"/>
      <c r="T2100" s="3"/>
      <c r="U2100" s="3"/>
      <c r="V2100" s="3"/>
      <c r="W2100" s="2">
        <v>0</v>
      </c>
      <c r="X2100" s="2">
        <v>0</v>
      </c>
      <c r="Y2100" s="2">
        <v>0</v>
      </c>
      <c r="Z2100" s="2">
        <v>0</v>
      </c>
      <c r="AA2100" s="2">
        <v>0</v>
      </c>
      <c r="AB2100" s="2">
        <v>0</v>
      </c>
      <c r="AC2100" s="2">
        <v>0</v>
      </c>
      <c r="AD2100" s="2">
        <v>0</v>
      </c>
      <c r="AE2100" s="2">
        <v>0</v>
      </c>
      <c r="AF2100" s="2">
        <v>0</v>
      </c>
      <c r="AG2100" s="2">
        <v>0</v>
      </c>
      <c r="AH2100" s="2">
        <v>0</v>
      </c>
      <c r="AI2100" s="2">
        <v>0</v>
      </c>
      <c r="AJ2100" s="2">
        <v>0</v>
      </c>
      <c r="AK2100" s="2">
        <v>0</v>
      </c>
      <c r="AL2100" s="2">
        <v>0</v>
      </c>
      <c r="AM2100" s="2">
        <v>0</v>
      </c>
      <c r="AN2100" s="2">
        <v>0</v>
      </c>
    </row>
    <row r="2101" spans="1:40" ht="15" customHeight="1" x14ac:dyDescent="0.25">
      <c r="A2101" s="5"/>
      <c r="B2101" s="5"/>
      <c r="C2101" s="5"/>
      <c r="D2101" s="5"/>
      <c r="E2101" s="5"/>
      <c r="F2101" s="5"/>
      <c r="G2101" s="5"/>
      <c r="H2101" s="7" t="s">
        <v>233</v>
      </c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2">
        <v>1721</v>
      </c>
      <c r="X2101" s="2">
        <v>326</v>
      </c>
      <c r="Y2101" s="2">
        <v>0</v>
      </c>
      <c r="Z2101" s="2">
        <v>0</v>
      </c>
      <c r="AA2101" s="2">
        <v>0</v>
      </c>
      <c r="AB2101" s="2">
        <v>0</v>
      </c>
      <c r="AC2101" s="2">
        <v>1721</v>
      </c>
      <c r="AD2101" s="2">
        <v>326</v>
      </c>
      <c r="AE2101" s="2">
        <v>2047</v>
      </c>
      <c r="AF2101" s="2">
        <v>38832000</v>
      </c>
      <c r="AG2101" s="2">
        <v>7937000</v>
      </c>
      <c r="AH2101" s="2">
        <v>0</v>
      </c>
      <c r="AI2101" s="2">
        <v>0</v>
      </c>
      <c r="AJ2101" s="2">
        <v>0</v>
      </c>
      <c r="AK2101" s="2">
        <v>0</v>
      </c>
      <c r="AL2101" s="2">
        <v>38832000</v>
      </c>
      <c r="AM2101" s="2">
        <v>7937000</v>
      </c>
      <c r="AN2101" s="2">
        <v>46769000</v>
      </c>
    </row>
    <row r="2102" spans="1:40" ht="15" customHeight="1" x14ac:dyDescent="0.25">
      <c r="A2102" s="5"/>
      <c r="B2102" s="5"/>
      <c r="C2102" s="5"/>
      <c r="D2102" s="5"/>
      <c r="E2102" s="5"/>
      <c r="F2102" s="5"/>
      <c r="G2102" s="5"/>
      <c r="H2102" s="6" t="s">
        <v>234</v>
      </c>
      <c r="I2102" s="6"/>
      <c r="J2102" s="6"/>
      <c r="K2102" s="6"/>
      <c r="L2102" s="6"/>
      <c r="M2102" s="6"/>
      <c r="N2102" s="6"/>
      <c r="O2102" s="3" t="s">
        <v>391</v>
      </c>
      <c r="P2102" s="3"/>
      <c r="Q2102" s="3"/>
      <c r="R2102" s="3"/>
      <c r="S2102" s="3"/>
      <c r="T2102" s="3"/>
      <c r="U2102" s="3"/>
      <c r="V2102" s="3"/>
      <c r="W2102" s="2">
        <v>0</v>
      </c>
      <c r="X2102" s="2">
        <v>0</v>
      </c>
      <c r="Y2102" s="2">
        <v>0</v>
      </c>
      <c r="Z2102" s="2">
        <v>0</v>
      </c>
      <c r="AA2102" s="2">
        <v>0</v>
      </c>
      <c r="AB2102" s="2">
        <v>0</v>
      </c>
      <c r="AC2102" s="2">
        <v>0</v>
      </c>
      <c r="AD2102" s="2">
        <v>0</v>
      </c>
      <c r="AE2102" s="2">
        <v>0</v>
      </c>
      <c r="AF2102" s="2">
        <v>0</v>
      </c>
      <c r="AG2102" s="2">
        <v>0</v>
      </c>
      <c r="AH2102" s="2">
        <v>0</v>
      </c>
      <c r="AI2102" s="2">
        <v>0</v>
      </c>
      <c r="AJ2102" s="2">
        <v>0</v>
      </c>
      <c r="AK2102" s="2">
        <v>0</v>
      </c>
      <c r="AL2102" s="2">
        <v>0</v>
      </c>
      <c r="AM2102" s="2">
        <v>0</v>
      </c>
      <c r="AN2102" s="2">
        <v>0</v>
      </c>
    </row>
    <row r="2103" spans="1:40" ht="15" customHeight="1" x14ac:dyDescent="0.25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3" t="s">
        <v>392</v>
      </c>
      <c r="P2103" s="3"/>
      <c r="Q2103" s="3"/>
      <c r="R2103" s="3"/>
      <c r="S2103" s="3"/>
      <c r="T2103" s="3"/>
      <c r="U2103" s="3"/>
      <c r="V2103" s="3"/>
      <c r="W2103" s="2">
        <v>0</v>
      </c>
      <c r="X2103" s="2">
        <v>0</v>
      </c>
      <c r="Y2103" s="2">
        <v>0</v>
      </c>
      <c r="Z2103" s="2">
        <v>0</v>
      </c>
      <c r="AA2103" s="2">
        <v>0</v>
      </c>
      <c r="AB2103" s="2">
        <v>0</v>
      </c>
      <c r="AC2103" s="2">
        <v>0</v>
      </c>
      <c r="AD2103" s="2">
        <v>0</v>
      </c>
      <c r="AE2103" s="2">
        <v>0</v>
      </c>
      <c r="AF2103" s="2">
        <v>0</v>
      </c>
      <c r="AG2103" s="2">
        <v>0</v>
      </c>
      <c r="AH2103" s="2">
        <v>0</v>
      </c>
      <c r="AI2103" s="2">
        <v>0</v>
      </c>
      <c r="AJ2103" s="2">
        <v>0</v>
      </c>
      <c r="AK2103" s="2">
        <v>0</v>
      </c>
      <c r="AL2103" s="2">
        <v>0</v>
      </c>
      <c r="AM2103" s="2">
        <v>0</v>
      </c>
      <c r="AN2103" s="2">
        <v>0</v>
      </c>
    </row>
    <row r="2104" spans="1:40" ht="15" customHeight="1" x14ac:dyDescent="0.25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3" t="s">
        <v>393</v>
      </c>
      <c r="P2104" s="3"/>
      <c r="Q2104" s="3"/>
      <c r="R2104" s="3"/>
      <c r="S2104" s="3"/>
      <c r="T2104" s="3"/>
      <c r="U2104" s="3"/>
      <c r="V2104" s="3"/>
      <c r="W2104" s="2">
        <v>0</v>
      </c>
      <c r="X2104" s="2">
        <v>0</v>
      </c>
      <c r="Y2104" s="2">
        <v>0</v>
      </c>
      <c r="Z2104" s="2">
        <v>0</v>
      </c>
      <c r="AA2104" s="2">
        <v>0</v>
      </c>
      <c r="AB2104" s="2">
        <v>0</v>
      </c>
      <c r="AC2104" s="2">
        <v>0</v>
      </c>
      <c r="AD2104" s="2">
        <v>0</v>
      </c>
      <c r="AE2104" s="2">
        <v>0</v>
      </c>
      <c r="AF2104" s="2">
        <v>0</v>
      </c>
      <c r="AG2104" s="2">
        <v>0</v>
      </c>
      <c r="AH2104" s="2">
        <v>0</v>
      </c>
      <c r="AI2104" s="2">
        <v>0</v>
      </c>
      <c r="AJ2104" s="2">
        <v>0</v>
      </c>
      <c r="AK2104" s="2">
        <v>0</v>
      </c>
      <c r="AL2104" s="2">
        <v>0</v>
      </c>
      <c r="AM2104" s="2">
        <v>0</v>
      </c>
      <c r="AN2104" s="2">
        <v>0</v>
      </c>
    </row>
    <row r="2105" spans="1:40" ht="15" customHeight="1" x14ac:dyDescent="0.2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3" t="s">
        <v>394</v>
      </c>
      <c r="P2105" s="3"/>
      <c r="Q2105" s="3"/>
      <c r="R2105" s="3"/>
      <c r="S2105" s="3"/>
      <c r="T2105" s="3"/>
      <c r="U2105" s="3"/>
      <c r="V2105" s="3"/>
      <c r="W2105" s="2">
        <v>0</v>
      </c>
      <c r="X2105" s="2">
        <v>0</v>
      </c>
      <c r="Y2105" s="2">
        <v>0</v>
      </c>
      <c r="Z2105" s="2">
        <v>0</v>
      </c>
      <c r="AA2105" s="2">
        <v>0</v>
      </c>
      <c r="AB2105" s="2">
        <v>0</v>
      </c>
      <c r="AC2105" s="2">
        <v>0</v>
      </c>
      <c r="AD2105" s="2">
        <v>0</v>
      </c>
      <c r="AE2105" s="2">
        <v>0</v>
      </c>
      <c r="AF2105" s="2">
        <v>0</v>
      </c>
      <c r="AG2105" s="2">
        <v>0</v>
      </c>
      <c r="AH2105" s="2">
        <v>0</v>
      </c>
      <c r="AI2105" s="2">
        <v>0</v>
      </c>
      <c r="AJ2105" s="2">
        <v>0</v>
      </c>
      <c r="AK2105" s="2">
        <v>0</v>
      </c>
      <c r="AL2105" s="2">
        <v>0</v>
      </c>
      <c r="AM2105" s="2">
        <v>0</v>
      </c>
      <c r="AN2105" s="2">
        <v>0</v>
      </c>
    </row>
    <row r="2106" spans="1:40" ht="15" customHeight="1" x14ac:dyDescent="0.25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3" t="s">
        <v>395</v>
      </c>
      <c r="P2106" s="3"/>
      <c r="Q2106" s="3"/>
      <c r="R2106" s="3"/>
      <c r="S2106" s="3"/>
      <c r="T2106" s="3"/>
      <c r="U2106" s="3"/>
      <c r="V2106" s="3"/>
      <c r="W2106" s="2">
        <v>0</v>
      </c>
      <c r="X2106" s="2">
        <v>0</v>
      </c>
      <c r="Y2106" s="2">
        <v>0</v>
      </c>
      <c r="Z2106" s="2">
        <v>0</v>
      </c>
      <c r="AA2106" s="2">
        <v>0</v>
      </c>
      <c r="AB2106" s="2">
        <v>0</v>
      </c>
      <c r="AC2106" s="2">
        <v>0</v>
      </c>
      <c r="AD2106" s="2">
        <v>0</v>
      </c>
      <c r="AE2106" s="2">
        <v>0</v>
      </c>
      <c r="AF2106" s="2">
        <v>0</v>
      </c>
      <c r="AG2106" s="2">
        <v>0</v>
      </c>
      <c r="AH2106" s="2">
        <v>0</v>
      </c>
      <c r="AI2106" s="2">
        <v>0</v>
      </c>
      <c r="AJ2106" s="2">
        <v>0</v>
      </c>
      <c r="AK2106" s="2">
        <v>0</v>
      </c>
      <c r="AL2106" s="2">
        <v>0</v>
      </c>
      <c r="AM2106" s="2">
        <v>0</v>
      </c>
      <c r="AN2106" s="2">
        <v>0</v>
      </c>
    </row>
    <row r="2107" spans="1:40" ht="15" customHeight="1" x14ac:dyDescent="0.25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3" t="s">
        <v>396</v>
      </c>
      <c r="P2107" s="3"/>
      <c r="Q2107" s="3"/>
      <c r="R2107" s="3"/>
      <c r="S2107" s="3"/>
      <c r="T2107" s="3"/>
      <c r="U2107" s="3"/>
      <c r="V2107" s="3"/>
      <c r="W2107" s="2">
        <v>0</v>
      </c>
      <c r="X2107" s="2">
        <v>0</v>
      </c>
      <c r="Y2107" s="2">
        <v>0</v>
      </c>
      <c r="Z2107" s="2">
        <v>0</v>
      </c>
      <c r="AA2107" s="2">
        <v>0</v>
      </c>
      <c r="AB2107" s="2">
        <v>0</v>
      </c>
      <c r="AC2107" s="2">
        <v>0</v>
      </c>
      <c r="AD2107" s="2">
        <v>0</v>
      </c>
      <c r="AE2107" s="2">
        <v>0</v>
      </c>
      <c r="AF2107" s="2">
        <v>0</v>
      </c>
      <c r="AG2107" s="2">
        <v>0</v>
      </c>
      <c r="AH2107" s="2">
        <v>0</v>
      </c>
      <c r="AI2107" s="2">
        <v>0</v>
      </c>
      <c r="AJ2107" s="2">
        <v>0</v>
      </c>
      <c r="AK2107" s="2">
        <v>0</v>
      </c>
      <c r="AL2107" s="2">
        <v>0</v>
      </c>
      <c r="AM2107" s="2">
        <v>0</v>
      </c>
      <c r="AN2107" s="2">
        <v>0</v>
      </c>
    </row>
    <row r="2108" spans="1:40" ht="15" customHeight="1" x14ac:dyDescent="0.25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3" t="s">
        <v>397</v>
      </c>
      <c r="P2108" s="3"/>
      <c r="Q2108" s="3"/>
      <c r="R2108" s="3"/>
      <c r="S2108" s="3"/>
      <c r="T2108" s="3"/>
      <c r="U2108" s="3"/>
      <c r="V2108" s="3"/>
      <c r="W2108" s="2">
        <v>0</v>
      </c>
      <c r="X2108" s="2">
        <v>0</v>
      </c>
      <c r="Y2108" s="2">
        <v>0</v>
      </c>
      <c r="Z2108" s="2">
        <v>0</v>
      </c>
      <c r="AA2108" s="2">
        <v>0</v>
      </c>
      <c r="AB2108" s="2">
        <v>0</v>
      </c>
      <c r="AC2108" s="2">
        <v>0</v>
      </c>
      <c r="AD2108" s="2">
        <v>0</v>
      </c>
      <c r="AE2108" s="2">
        <v>0</v>
      </c>
      <c r="AF2108" s="2">
        <v>0</v>
      </c>
      <c r="AG2108" s="2">
        <v>0</v>
      </c>
      <c r="AH2108" s="2">
        <v>0</v>
      </c>
      <c r="AI2108" s="2">
        <v>0</v>
      </c>
      <c r="AJ2108" s="2">
        <v>0</v>
      </c>
      <c r="AK2108" s="2">
        <v>0</v>
      </c>
      <c r="AL2108" s="2">
        <v>0</v>
      </c>
      <c r="AM2108" s="2">
        <v>0</v>
      </c>
      <c r="AN2108" s="2">
        <v>0</v>
      </c>
    </row>
    <row r="2109" spans="1:40" ht="15" customHeight="1" x14ac:dyDescent="0.25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3" t="s">
        <v>398</v>
      </c>
      <c r="P2109" s="3"/>
      <c r="Q2109" s="3"/>
      <c r="R2109" s="3"/>
      <c r="S2109" s="3"/>
      <c r="T2109" s="3"/>
      <c r="U2109" s="3"/>
      <c r="V2109" s="3"/>
      <c r="W2109" s="2">
        <v>0</v>
      </c>
      <c r="X2109" s="2">
        <v>0</v>
      </c>
      <c r="Y2109" s="2">
        <v>0</v>
      </c>
      <c r="Z2109" s="2">
        <v>0</v>
      </c>
      <c r="AA2109" s="2">
        <v>0</v>
      </c>
      <c r="AB2109" s="2">
        <v>0</v>
      </c>
      <c r="AC2109" s="2">
        <v>0</v>
      </c>
      <c r="AD2109" s="2">
        <v>0</v>
      </c>
      <c r="AE2109" s="2">
        <v>0</v>
      </c>
      <c r="AF2109" s="2">
        <v>0</v>
      </c>
      <c r="AG2109" s="2">
        <v>0</v>
      </c>
      <c r="AH2109" s="2">
        <v>0</v>
      </c>
      <c r="AI2109" s="2">
        <v>0</v>
      </c>
      <c r="AJ2109" s="2">
        <v>0</v>
      </c>
      <c r="AK2109" s="2">
        <v>0</v>
      </c>
      <c r="AL2109" s="2">
        <v>0</v>
      </c>
      <c r="AM2109" s="2">
        <v>0</v>
      </c>
      <c r="AN2109" s="2">
        <v>0</v>
      </c>
    </row>
    <row r="2110" spans="1:40" ht="15" customHeight="1" x14ac:dyDescent="0.25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3" t="s">
        <v>399</v>
      </c>
      <c r="P2110" s="3"/>
      <c r="Q2110" s="3"/>
      <c r="R2110" s="3"/>
      <c r="S2110" s="3"/>
      <c r="T2110" s="3"/>
      <c r="U2110" s="3"/>
      <c r="V2110" s="3"/>
      <c r="W2110" s="2">
        <v>0</v>
      </c>
      <c r="X2110" s="2">
        <v>0</v>
      </c>
      <c r="Y2110" s="2">
        <v>0</v>
      </c>
      <c r="Z2110" s="2">
        <v>0</v>
      </c>
      <c r="AA2110" s="2">
        <v>0</v>
      </c>
      <c r="AB2110" s="2">
        <v>0</v>
      </c>
      <c r="AC2110" s="2">
        <v>0</v>
      </c>
      <c r="AD2110" s="2">
        <v>0</v>
      </c>
      <c r="AE2110" s="2">
        <v>0</v>
      </c>
      <c r="AF2110" s="2">
        <v>0</v>
      </c>
      <c r="AG2110" s="2">
        <v>0</v>
      </c>
      <c r="AH2110" s="2">
        <v>0</v>
      </c>
      <c r="AI2110" s="2">
        <v>0</v>
      </c>
      <c r="AJ2110" s="2">
        <v>0</v>
      </c>
      <c r="AK2110" s="2">
        <v>0</v>
      </c>
      <c r="AL2110" s="2">
        <v>0</v>
      </c>
      <c r="AM2110" s="2">
        <v>0</v>
      </c>
      <c r="AN2110" s="2">
        <v>0</v>
      </c>
    </row>
    <row r="2111" spans="1:40" ht="15" customHeight="1" x14ac:dyDescent="0.25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3" t="s">
        <v>400</v>
      </c>
      <c r="P2111" s="3"/>
      <c r="Q2111" s="3"/>
      <c r="R2111" s="3"/>
      <c r="S2111" s="3"/>
      <c r="T2111" s="3"/>
      <c r="U2111" s="3"/>
      <c r="V2111" s="3"/>
      <c r="W2111" s="2">
        <v>0</v>
      </c>
      <c r="X2111" s="2">
        <v>0</v>
      </c>
      <c r="Y2111" s="2">
        <v>0</v>
      </c>
      <c r="Z2111" s="2">
        <v>0</v>
      </c>
      <c r="AA2111" s="2">
        <v>0</v>
      </c>
      <c r="AB2111" s="2">
        <v>0</v>
      </c>
      <c r="AC2111" s="2">
        <v>0</v>
      </c>
      <c r="AD2111" s="2">
        <v>0</v>
      </c>
      <c r="AE2111" s="2">
        <v>0</v>
      </c>
      <c r="AF2111" s="2">
        <v>0</v>
      </c>
      <c r="AG2111" s="2">
        <v>0</v>
      </c>
      <c r="AH2111" s="2">
        <v>0</v>
      </c>
      <c r="AI2111" s="2">
        <v>0</v>
      </c>
      <c r="AJ2111" s="2">
        <v>0</v>
      </c>
      <c r="AK2111" s="2">
        <v>0</v>
      </c>
      <c r="AL2111" s="2">
        <v>0</v>
      </c>
      <c r="AM2111" s="2">
        <v>0</v>
      </c>
      <c r="AN2111" s="2">
        <v>0</v>
      </c>
    </row>
    <row r="2112" spans="1:40" ht="15" customHeight="1" x14ac:dyDescent="0.25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3" t="s">
        <v>401</v>
      </c>
      <c r="P2112" s="3"/>
      <c r="Q2112" s="3"/>
      <c r="R2112" s="3"/>
      <c r="S2112" s="3"/>
      <c r="T2112" s="3"/>
      <c r="U2112" s="3"/>
      <c r="V2112" s="3"/>
      <c r="W2112" s="2">
        <v>0</v>
      </c>
      <c r="X2112" s="2">
        <v>0</v>
      </c>
      <c r="Y2112" s="2">
        <v>0</v>
      </c>
      <c r="Z2112" s="2">
        <v>0</v>
      </c>
      <c r="AA2112" s="2">
        <v>0</v>
      </c>
      <c r="AB2112" s="2">
        <v>0</v>
      </c>
      <c r="AC2112" s="2">
        <v>0</v>
      </c>
      <c r="AD2112" s="2">
        <v>0</v>
      </c>
      <c r="AE2112" s="2">
        <v>0</v>
      </c>
      <c r="AF2112" s="2">
        <v>0</v>
      </c>
      <c r="AG2112" s="2">
        <v>0</v>
      </c>
      <c r="AH2112" s="2">
        <v>0</v>
      </c>
      <c r="AI2112" s="2">
        <v>0</v>
      </c>
      <c r="AJ2112" s="2">
        <v>0</v>
      </c>
      <c r="AK2112" s="2">
        <v>0</v>
      </c>
      <c r="AL2112" s="2">
        <v>0</v>
      </c>
      <c r="AM2112" s="2">
        <v>0</v>
      </c>
      <c r="AN2112" s="2">
        <v>0</v>
      </c>
    </row>
    <row r="2113" spans="1:40" ht="15" customHeight="1" x14ac:dyDescent="0.25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3" t="s">
        <v>402</v>
      </c>
      <c r="P2113" s="3"/>
      <c r="Q2113" s="3"/>
      <c r="R2113" s="3"/>
      <c r="S2113" s="3"/>
      <c r="T2113" s="3"/>
      <c r="U2113" s="3"/>
      <c r="V2113" s="3"/>
      <c r="W2113" s="2">
        <v>0</v>
      </c>
      <c r="X2113" s="2">
        <v>0</v>
      </c>
      <c r="Y2113" s="2">
        <v>0</v>
      </c>
      <c r="Z2113" s="2">
        <v>0</v>
      </c>
      <c r="AA2113" s="2">
        <v>0</v>
      </c>
      <c r="AB2113" s="2">
        <v>0</v>
      </c>
      <c r="AC2113" s="2">
        <v>0</v>
      </c>
      <c r="AD2113" s="2">
        <v>0</v>
      </c>
      <c r="AE2113" s="2">
        <v>0</v>
      </c>
      <c r="AF2113" s="2">
        <v>0</v>
      </c>
      <c r="AG2113" s="2">
        <v>0</v>
      </c>
      <c r="AH2113" s="2">
        <v>0</v>
      </c>
      <c r="AI2113" s="2">
        <v>0</v>
      </c>
      <c r="AJ2113" s="2">
        <v>0</v>
      </c>
      <c r="AK2113" s="2">
        <v>0</v>
      </c>
      <c r="AL2113" s="2">
        <v>0</v>
      </c>
      <c r="AM2113" s="2">
        <v>0</v>
      </c>
      <c r="AN2113" s="2">
        <v>0</v>
      </c>
    </row>
    <row r="2114" spans="1:40" ht="15" customHeight="1" x14ac:dyDescent="0.25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3" t="s">
        <v>403</v>
      </c>
      <c r="P2114" s="3"/>
      <c r="Q2114" s="3"/>
      <c r="R2114" s="3"/>
      <c r="S2114" s="3"/>
      <c r="T2114" s="3"/>
      <c r="U2114" s="3"/>
      <c r="V2114" s="3"/>
      <c r="W2114" s="2">
        <v>0</v>
      </c>
      <c r="X2114" s="2">
        <v>0</v>
      </c>
      <c r="Y2114" s="2">
        <v>0</v>
      </c>
      <c r="Z2114" s="2">
        <v>0</v>
      </c>
      <c r="AA2114" s="2">
        <v>0</v>
      </c>
      <c r="AB2114" s="2">
        <v>0</v>
      </c>
      <c r="AC2114" s="2">
        <v>0</v>
      </c>
      <c r="AD2114" s="2">
        <v>0</v>
      </c>
      <c r="AE2114" s="2">
        <v>0</v>
      </c>
      <c r="AF2114" s="2">
        <v>0</v>
      </c>
      <c r="AG2114" s="2">
        <v>0</v>
      </c>
      <c r="AH2114" s="2">
        <v>0</v>
      </c>
      <c r="AI2114" s="2">
        <v>0</v>
      </c>
      <c r="AJ2114" s="2">
        <v>0</v>
      </c>
      <c r="AK2114" s="2">
        <v>0</v>
      </c>
      <c r="AL2114" s="2">
        <v>0</v>
      </c>
      <c r="AM2114" s="2">
        <v>0</v>
      </c>
      <c r="AN2114" s="2">
        <v>0</v>
      </c>
    </row>
    <row r="2115" spans="1:40" ht="15" customHeight="1" x14ac:dyDescent="0.2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3" t="s">
        <v>404</v>
      </c>
      <c r="P2115" s="3"/>
      <c r="Q2115" s="3"/>
      <c r="R2115" s="3"/>
      <c r="S2115" s="3"/>
      <c r="T2115" s="3"/>
      <c r="U2115" s="3"/>
      <c r="V2115" s="3"/>
      <c r="W2115" s="2">
        <v>0</v>
      </c>
      <c r="X2115" s="2">
        <v>0</v>
      </c>
      <c r="Y2115" s="2">
        <v>0</v>
      </c>
      <c r="Z2115" s="2">
        <v>0</v>
      </c>
      <c r="AA2115" s="2">
        <v>0</v>
      </c>
      <c r="AB2115" s="2">
        <v>0</v>
      </c>
      <c r="AC2115" s="2">
        <v>0</v>
      </c>
      <c r="AD2115" s="2">
        <v>0</v>
      </c>
      <c r="AE2115" s="2">
        <v>0</v>
      </c>
      <c r="AF2115" s="2">
        <v>0</v>
      </c>
      <c r="AG2115" s="2">
        <v>0</v>
      </c>
      <c r="AH2115" s="2">
        <v>0</v>
      </c>
      <c r="AI2115" s="2">
        <v>0</v>
      </c>
      <c r="AJ2115" s="2">
        <v>0</v>
      </c>
      <c r="AK2115" s="2">
        <v>0</v>
      </c>
      <c r="AL2115" s="2">
        <v>0</v>
      </c>
      <c r="AM2115" s="2">
        <v>0</v>
      </c>
      <c r="AN2115" s="2">
        <v>0</v>
      </c>
    </row>
    <row r="2116" spans="1:40" ht="15" customHeight="1" x14ac:dyDescent="0.25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3" t="s">
        <v>405</v>
      </c>
      <c r="P2116" s="3"/>
      <c r="Q2116" s="3"/>
      <c r="R2116" s="3"/>
      <c r="S2116" s="3"/>
      <c r="T2116" s="3"/>
      <c r="U2116" s="3"/>
      <c r="V2116" s="3"/>
      <c r="W2116" s="2">
        <v>0</v>
      </c>
      <c r="X2116" s="2">
        <v>0</v>
      </c>
      <c r="Y2116" s="2">
        <v>0</v>
      </c>
      <c r="Z2116" s="2">
        <v>0</v>
      </c>
      <c r="AA2116" s="2">
        <v>0</v>
      </c>
      <c r="AB2116" s="2">
        <v>0</v>
      </c>
      <c r="AC2116" s="2">
        <v>0</v>
      </c>
      <c r="AD2116" s="2">
        <v>0</v>
      </c>
      <c r="AE2116" s="2">
        <v>0</v>
      </c>
      <c r="AF2116" s="2">
        <v>0</v>
      </c>
      <c r="AG2116" s="2">
        <v>0</v>
      </c>
      <c r="AH2116" s="2">
        <v>0</v>
      </c>
      <c r="AI2116" s="2">
        <v>0</v>
      </c>
      <c r="AJ2116" s="2">
        <v>0</v>
      </c>
      <c r="AK2116" s="2">
        <v>0</v>
      </c>
      <c r="AL2116" s="2">
        <v>0</v>
      </c>
      <c r="AM2116" s="2">
        <v>0</v>
      </c>
      <c r="AN2116" s="2">
        <v>0</v>
      </c>
    </row>
    <row r="2117" spans="1:40" ht="15" customHeight="1" x14ac:dyDescent="0.25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3" t="s">
        <v>406</v>
      </c>
      <c r="P2117" s="3"/>
      <c r="Q2117" s="3"/>
      <c r="R2117" s="3"/>
      <c r="S2117" s="3"/>
      <c r="T2117" s="3"/>
      <c r="U2117" s="3"/>
      <c r="V2117" s="3"/>
      <c r="W2117" s="2">
        <v>0</v>
      </c>
      <c r="X2117" s="2">
        <v>0</v>
      </c>
      <c r="Y2117" s="2">
        <v>0</v>
      </c>
      <c r="Z2117" s="2">
        <v>0</v>
      </c>
      <c r="AA2117" s="2">
        <v>0</v>
      </c>
      <c r="AB2117" s="2">
        <v>0</v>
      </c>
      <c r="AC2117" s="2">
        <v>0</v>
      </c>
      <c r="AD2117" s="2">
        <v>0</v>
      </c>
      <c r="AE2117" s="2">
        <v>0</v>
      </c>
      <c r="AF2117" s="2">
        <v>0</v>
      </c>
      <c r="AG2117" s="2">
        <v>0</v>
      </c>
      <c r="AH2117" s="2">
        <v>0</v>
      </c>
      <c r="AI2117" s="2">
        <v>0</v>
      </c>
      <c r="AJ2117" s="2">
        <v>0</v>
      </c>
      <c r="AK2117" s="2">
        <v>0</v>
      </c>
      <c r="AL2117" s="2">
        <v>0</v>
      </c>
      <c r="AM2117" s="2">
        <v>0</v>
      </c>
      <c r="AN2117" s="2">
        <v>0</v>
      </c>
    </row>
    <row r="2118" spans="1:40" ht="15" customHeight="1" x14ac:dyDescent="0.25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3" t="s">
        <v>407</v>
      </c>
      <c r="P2118" s="3"/>
      <c r="Q2118" s="3"/>
      <c r="R2118" s="3"/>
      <c r="S2118" s="3"/>
      <c r="T2118" s="3"/>
      <c r="U2118" s="3"/>
      <c r="V2118" s="3"/>
      <c r="W2118" s="2">
        <v>0</v>
      </c>
      <c r="X2118" s="2">
        <v>0</v>
      </c>
      <c r="Y2118" s="2">
        <v>0</v>
      </c>
      <c r="Z2118" s="2">
        <v>0</v>
      </c>
      <c r="AA2118" s="2">
        <v>0</v>
      </c>
      <c r="AB2118" s="2">
        <v>0</v>
      </c>
      <c r="AC2118" s="2">
        <v>0</v>
      </c>
      <c r="AD2118" s="2">
        <v>0</v>
      </c>
      <c r="AE2118" s="2">
        <v>0</v>
      </c>
      <c r="AF2118" s="2">
        <v>0</v>
      </c>
      <c r="AG2118" s="2">
        <v>0</v>
      </c>
      <c r="AH2118" s="2">
        <v>0</v>
      </c>
      <c r="AI2118" s="2">
        <v>0</v>
      </c>
      <c r="AJ2118" s="2">
        <v>0</v>
      </c>
      <c r="AK2118" s="2">
        <v>0</v>
      </c>
      <c r="AL2118" s="2">
        <v>0</v>
      </c>
      <c r="AM2118" s="2">
        <v>0</v>
      </c>
      <c r="AN2118" s="2">
        <v>0</v>
      </c>
    </row>
    <row r="2119" spans="1:40" ht="15" customHeight="1" x14ac:dyDescent="0.25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3" t="s">
        <v>408</v>
      </c>
      <c r="P2119" s="3"/>
      <c r="Q2119" s="3"/>
      <c r="R2119" s="3"/>
      <c r="S2119" s="3"/>
      <c r="T2119" s="3"/>
      <c r="U2119" s="3"/>
      <c r="V2119" s="3"/>
      <c r="W2119" s="2">
        <v>0</v>
      </c>
      <c r="X2119" s="2">
        <v>0</v>
      </c>
      <c r="Y2119" s="2">
        <v>0</v>
      </c>
      <c r="Z2119" s="2">
        <v>0</v>
      </c>
      <c r="AA2119" s="2">
        <v>0</v>
      </c>
      <c r="AB2119" s="2">
        <v>0</v>
      </c>
      <c r="AC2119" s="2">
        <v>0</v>
      </c>
      <c r="AD2119" s="2">
        <v>0</v>
      </c>
      <c r="AE2119" s="2">
        <v>0</v>
      </c>
      <c r="AF2119" s="2">
        <v>0</v>
      </c>
      <c r="AG2119" s="2">
        <v>0</v>
      </c>
      <c r="AH2119" s="2">
        <v>0</v>
      </c>
      <c r="AI2119" s="2">
        <v>0</v>
      </c>
      <c r="AJ2119" s="2">
        <v>0</v>
      </c>
      <c r="AK2119" s="2">
        <v>0</v>
      </c>
      <c r="AL2119" s="2">
        <v>0</v>
      </c>
      <c r="AM2119" s="2">
        <v>0</v>
      </c>
      <c r="AN2119" s="2">
        <v>0</v>
      </c>
    </row>
    <row r="2120" spans="1:40" ht="15" customHeight="1" x14ac:dyDescent="0.25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3" t="s">
        <v>409</v>
      </c>
      <c r="P2120" s="3"/>
      <c r="Q2120" s="3"/>
      <c r="R2120" s="3"/>
      <c r="S2120" s="3"/>
      <c r="T2120" s="3"/>
      <c r="U2120" s="3"/>
      <c r="V2120" s="3"/>
      <c r="W2120" s="2">
        <v>0</v>
      </c>
      <c r="X2120" s="2">
        <v>0</v>
      </c>
      <c r="Y2120" s="2">
        <v>0</v>
      </c>
      <c r="Z2120" s="2">
        <v>0</v>
      </c>
      <c r="AA2120" s="2">
        <v>0</v>
      </c>
      <c r="AB2120" s="2">
        <v>0</v>
      </c>
      <c r="AC2120" s="2">
        <v>0</v>
      </c>
      <c r="AD2120" s="2">
        <v>0</v>
      </c>
      <c r="AE2120" s="2">
        <v>0</v>
      </c>
      <c r="AF2120" s="2">
        <v>0</v>
      </c>
      <c r="AG2120" s="2">
        <v>0</v>
      </c>
      <c r="AH2120" s="2">
        <v>0</v>
      </c>
      <c r="AI2120" s="2">
        <v>0</v>
      </c>
      <c r="AJ2120" s="2">
        <v>0</v>
      </c>
      <c r="AK2120" s="2">
        <v>0</v>
      </c>
      <c r="AL2120" s="2">
        <v>0</v>
      </c>
      <c r="AM2120" s="2">
        <v>0</v>
      </c>
      <c r="AN2120" s="2">
        <v>0</v>
      </c>
    </row>
    <row r="2121" spans="1:40" ht="15" customHeight="1" x14ac:dyDescent="0.25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3" t="s">
        <v>410</v>
      </c>
      <c r="P2121" s="3"/>
      <c r="Q2121" s="3"/>
      <c r="R2121" s="3"/>
      <c r="S2121" s="3"/>
      <c r="T2121" s="3"/>
      <c r="U2121" s="3"/>
      <c r="V2121" s="3"/>
      <c r="W2121" s="2">
        <v>0</v>
      </c>
      <c r="X2121" s="2">
        <v>0</v>
      </c>
      <c r="Y2121" s="2">
        <v>0</v>
      </c>
      <c r="Z2121" s="2">
        <v>0</v>
      </c>
      <c r="AA2121" s="2">
        <v>0</v>
      </c>
      <c r="AB2121" s="2">
        <v>0</v>
      </c>
      <c r="AC2121" s="2">
        <v>0</v>
      </c>
      <c r="AD2121" s="2">
        <v>0</v>
      </c>
      <c r="AE2121" s="2">
        <v>0</v>
      </c>
      <c r="AF2121" s="2">
        <v>0</v>
      </c>
      <c r="AG2121" s="2">
        <v>0</v>
      </c>
      <c r="AH2121" s="2">
        <v>0</v>
      </c>
      <c r="AI2121" s="2">
        <v>0</v>
      </c>
      <c r="AJ2121" s="2">
        <v>0</v>
      </c>
      <c r="AK2121" s="2">
        <v>0</v>
      </c>
      <c r="AL2121" s="2">
        <v>0</v>
      </c>
      <c r="AM2121" s="2">
        <v>0</v>
      </c>
      <c r="AN2121" s="2">
        <v>0</v>
      </c>
    </row>
    <row r="2122" spans="1:40" ht="15" customHeight="1" x14ac:dyDescent="0.25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3" t="s">
        <v>411</v>
      </c>
      <c r="P2122" s="3"/>
      <c r="Q2122" s="3"/>
      <c r="R2122" s="3"/>
      <c r="S2122" s="3"/>
      <c r="T2122" s="3"/>
      <c r="U2122" s="3"/>
      <c r="V2122" s="3"/>
      <c r="W2122" s="2">
        <v>0</v>
      </c>
      <c r="X2122" s="2">
        <v>0</v>
      </c>
      <c r="Y2122" s="2">
        <v>0</v>
      </c>
      <c r="Z2122" s="2">
        <v>0</v>
      </c>
      <c r="AA2122" s="2">
        <v>0</v>
      </c>
      <c r="AB2122" s="2">
        <v>0</v>
      </c>
      <c r="AC2122" s="2">
        <v>0</v>
      </c>
      <c r="AD2122" s="2">
        <v>0</v>
      </c>
      <c r="AE2122" s="2">
        <v>0</v>
      </c>
      <c r="AF2122" s="2">
        <v>0</v>
      </c>
      <c r="AG2122" s="2">
        <v>0</v>
      </c>
      <c r="AH2122" s="2">
        <v>0</v>
      </c>
      <c r="AI2122" s="2">
        <v>0</v>
      </c>
      <c r="AJ2122" s="2">
        <v>0</v>
      </c>
      <c r="AK2122" s="2">
        <v>0</v>
      </c>
      <c r="AL2122" s="2">
        <v>0</v>
      </c>
      <c r="AM2122" s="2">
        <v>0</v>
      </c>
      <c r="AN2122" s="2">
        <v>0</v>
      </c>
    </row>
    <row r="2123" spans="1:40" ht="15" customHeight="1" x14ac:dyDescent="0.25">
      <c r="A2123" s="5"/>
      <c r="B2123" s="5"/>
      <c r="C2123" s="5"/>
      <c r="D2123" s="5"/>
      <c r="E2123" s="5"/>
      <c r="F2123" s="5"/>
      <c r="G2123" s="5"/>
      <c r="H2123" s="7" t="s">
        <v>235</v>
      </c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2">
        <v>0</v>
      </c>
      <c r="X2123" s="2">
        <v>0</v>
      </c>
      <c r="Y2123" s="2">
        <v>0</v>
      </c>
      <c r="Z2123" s="2">
        <v>0</v>
      </c>
      <c r="AA2123" s="2">
        <v>0</v>
      </c>
      <c r="AB2123" s="2">
        <v>0</v>
      </c>
      <c r="AC2123" s="2">
        <v>0</v>
      </c>
      <c r="AD2123" s="2">
        <v>0</v>
      </c>
      <c r="AE2123" s="2">
        <v>0</v>
      </c>
      <c r="AF2123" s="2">
        <v>0</v>
      </c>
      <c r="AG2123" s="2">
        <v>0</v>
      </c>
      <c r="AH2123" s="2">
        <v>0</v>
      </c>
      <c r="AI2123" s="2">
        <v>0</v>
      </c>
      <c r="AJ2123" s="2">
        <v>0</v>
      </c>
      <c r="AK2123" s="2">
        <v>0</v>
      </c>
      <c r="AL2123" s="2">
        <v>0</v>
      </c>
      <c r="AM2123" s="2">
        <v>0</v>
      </c>
      <c r="AN2123" s="2">
        <v>0</v>
      </c>
    </row>
    <row r="2124" spans="1:40" ht="15" customHeight="1" x14ac:dyDescent="0.25">
      <c r="A2124" s="5"/>
      <c r="B2124" s="5"/>
      <c r="C2124" s="5"/>
      <c r="D2124" s="5"/>
      <c r="E2124" s="5"/>
      <c r="F2124" s="5"/>
      <c r="G2124" s="5"/>
      <c r="H2124" s="6" t="s">
        <v>236</v>
      </c>
      <c r="I2124" s="6"/>
      <c r="J2124" s="6"/>
      <c r="K2124" s="6"/>
      <c r="L2124" s="6"/>
      <c r="M2124" s="6"/>
      <c r="N2124" s="6"/>
      <c r="O2124" s="3" t="s">
        <v>391</v>
      </c>
      <c r="P2124" s="3"/>
      <c r="Q2124" s="3"/>
      <c r="R2124" s="3"/>
      <c r="S2124" s="3"/>
      <c r="T2124" s="3"/>
      <c r="U2124" s="3"/>
      <c r="V2124" s="3"/>
      <c r="W2124" s="2">
        <v>0</v>
      </c>
      <c r="X2124" s="2">
        <v>0</v>
      </c>
      <c r="Y2124" s="2">
        <v>0</v>
      </c>
      <c r="Z2124" s="2">
        <v>0</v>
      </c>
      <c r="AA2124" s="2">
        <v>0</v>
      </c>
      <c r="AB2124" s="2">
        <v>0</v>
      </c>
      <c r="AC2124" s="2">
        <v>0</v>
      </c>
      <c r="AD2124" s="2">
        <v>0</v>
      </c>
      <c r="AE2124" s="2">
        <v>0</v>
      </c>
      <c r="AF2124" s="2">
        <v>0</v>
      </c>
      <c r="AG2124" s="2">
        <v>0</v>
      </c>
      <c r="AH2124" s="2">
        <v>0</v>
      </c>
      <c r="AI2124" s="2">
        <v>0</v>
      </c>
      <c r="AJ2124" s="2">
        <v>0</v>
      </c>
      <c r="AK2124" s="2">
        <v>0</v>
      </c>
      <c r="AL2124" s="2">
        <v>0</v>
      </c>
      <c r="AM2124" s="2">
        <v>0</v>
      </c>
      <c r="AN2124" s="2">
        <v>0</v>
      </c>
    </row>
    <row r="2125" spans="1:40" ht="15" customHeight="1" x14ac:dyDescent="0.2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3" t="s">
        <v>392</v>
      </c>
      <c r="P2125" s="3"/>
      <c r="Q2125" s="3"/>
      <c r="R2125" s="3"/>
      <c r="S2125" s="3"/>
      <c r="T2125" s="3"/>
      <c r="U2125" s="3"/>
      <c r="V2125" s="3"/>
      <c r="W2125" s="2">
        <v>64</v>
      </c>
      <c r="X2125" s="2">
        <v>12</v>
      </c>
      <c r="Y2125" s="2">
        <v>0</v>
      </c>
      <c r="Z2125" s="2">
        <v>0</v>
      </c>
      <c r="AA2125" s="2">
        <v>0</v>
      </c>
      <c r="AB2125" s="2">
        <v>0</v>
      </c>
      <c r="AC2125" s="2">
        <v>64</v>
      </c>
      <c r="AD2125" s="2">
        <v>12</v>
      </c>
      <c r="AE2125" s="2">
        <v>76</v>
      </c>
      <c r="AF2125" s="2">
        <v>640000</v>
      </c>
      <c r="AG2125" s="2">
        <v>120000</v>
      </c>
      <c r="AH2125" s="2">
        <v>0</v>
      </c>
      <c r="AI2125" s="2">
        <v>0</v>
      </c>
      <c r="AJ2125" s="2">
        <v>0</v>
      </c>
      <c r="AK2125" s="2">
        <v>0</v>
      </c>
      <c r="AL2125" s="2">
        <v>640000</v>
      </c>
      <c r="AM2125" s="2">
        <v>120000</v>
      </c>
      <c r="AN2125" s="2">
        <v>760000</v>
      </c>
    </row>
    <row r="2126" spans="1:40" ht="15" customHeight="1" x14ac:dyDescent="0.25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3" t="s">
        <v>393</v>
      </c>
      <c r="P2126" s="3"/>
      <c r="Q2126" s="3"/>
      <c r="R2126" s="3"/>
      <c r="S2126" s="3"/>
      <c r="T2126" s="3"/>
      <c r="U2126" s="3"/>
      <c r="V2126" s="3"/>
      <c r="W2126" s="2">
        <v>36</v>
      </c>
      <c r="X2126" s="2">
        <v>3</v>
      </c>
      <c r="Y2126" s="2">
        <v>0</v>
      </c>
      <c r="Z2126" s="2">
        <v>0</v>
      </c>
      <c r="AA2126" s="2">
        <v>0</v>
      </c>
      <c r="AB2126" s="2">
        <v>0</v>
      </c>
      <c r="AC2126" s="2">
        <v>36</v>
      </c>
      <c r="AD2126" s="2">
        <v>3</v>
      </c>
      <c r="AE2126" s="2">
        <v>39</v>
      </c>
      <c r="AF2126" s="2">
        <v>900000</v>
      </c>
      <c r="AG2126" s="2">
        <v>75000</v>
      </c>
      <c r="AH2126" s="2">
        <v>0</v>
      </c>
      <c r="AI2126" s="2">
        <v>0</v>
      </c>
      <c r="AJ2126" s="2">
        <v>0</v>
      </c>
      <c r="AK2126" s="2">
        <v>0</v>
      </c>
      <c r="AL2126" s="2">
        <v>900000</v>
      </c>
      <c r="AM2126" s="2">
        <v>75000</v>
      </c>
      <c r="AN2126" s="2">
        <v>975000</v>
      </c>
    </row>
    <row r="2127" spans="1:40" ht="15" customHeight="1" x14ac:dyDescent="0.25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3" t="s">
        <v>394</v>
      </c>
      <c r="P2127" s="3"/>
      <c r="Q2127" s="3"/>
      <c r="R2127" s="3"/>
      <c r="S2127" s="3"/>
      <c r="T2127" s="3"/>
      <c r="U2127" s="3"/>
      <c r="V2127" s="3"/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  <c r="AC2127" s="2">
        <v>0</v>
      </c>
      <c r="AD2127" s="2">
        <v>0</v>
      </c>
      <c r="AE2127" s="2">
        <v>0</v>
      </c>
      <c r="AF2127" s="2">
        <v>0</v>
      </c>
      <c r="AG2127" s="2">
        <v>0</v>
      </c>
      <c r="AH2127" s="2">
        <v>0</v>
      </c>
      <c r="AI2127" s="2">
        <v>0</v>
      </c>
      <c r="AJ2127" s="2">
        <v>0</v>
      </c>
      <c r="AK2127" s="2">
        <v>0</v>
      </c>
      <c r="AL2127" s="2">
        <v>0</v>
      </c>
      <c r="AM2127" s="2">
        <v>0</v>
      </c>
      <c r="AN2127" s="2">
        <v>0</v>
      </c>
    </row>
    <row r="2128" spans="1:40" ht="15" customHeight="1" x14ac:dyDescent="0.25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3" t="s">
        <v>395</v>
      </c>
      <c r="P2128" s="3"/>
      <c r="Q2128" s="3"/>
      <c r="R2128" s="3"/>
      <c r="S2128" s="3"/>
      <c r="T2128" s="3"/>
      <c r="U2128" s="3"/>
      <c r="V2128" s="3"/>
      <c r="W2128" s="2">
        <v>36</v>
      </c>
      <c r="X2128" s="2">
        <v>6</v>
      </c>
      <c r="Y2128" s="2">
        <v>0</v>
      </c>
      <c r="Z2128" s="2">
        <v>0</v>
      </c>
      <c r="AA2128" s="2">
        <v>0</v>
      </c>
      <c r="AB2128" s="2">
        <v>0</v>
      </c>
      <c r="AC2128" s="2">
        <v>36</v>
      </c>
      <c r="AD2128" s="2">
        <v>6</v>
      </c>
      <c r="AE2128" s="2">
        <v>42</v>
      </c>
      <c r="AF2128" s="2">
        <v>1440000</v>
      </c>
      <c r="AG2128" s="2">
        <v>240000</v>
      </c>
      <c r="AH2128" s="2">
        <v>0</v>
      </c>
      <c r="AI2128" s="2">
        <v>0</v>
      </c>
      <c r="AJ2128" s="2">
        <v>0</v>
      </c>
      <c r="AK2128" s="2">
        <v>0</v>
      </c>
      <c r="AL2128" s="2">
        <v>1440000</v>
      </c>
      <c r="AM2128" s="2">
        <v>240000</v>
      </c>
      <c r="AN2128" s="2">
        <v>1680000</v>
      </c>
    </row>
    <row r="2129" spans="1:40" ht="15" customHeight="1" x14ac:dyDescent="0.25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3" t="s">
        <v>396</v>
      </c>
      <c r="P2129" s="3"/>
      <c r="Q2129" s="3"/>
      <c r="R2129" s="3"/>
      <c r="S2129" s="3"/>
      <c r="T2129" s="3"/>
      <c r="U2129" s="3"/>
      <c r="V2129" s="3"/>
      <c r="W2129" s="2">
        <v>20</v>
      </c>
      <c r="X2129" s="2">
        <v>3</v>
      </c>
      <c r="Y2129" s="2">
        <v>0</v>
      </c>
      <c r="Z2129" s="2">
        <v>0</v>
      </c>
      <c r="AA2129" s="2">
        <v>0</v>
      </c>
      <c r="AB2129" s="2">
        <v>0</v>
      </c>
      <c r="AC2129" s="2">
        <v>20</v>
      </c>
      <c r="AD2129" s="2">
        <v>3</v>
      </c>
      <c r="AE2129" s="2">
        <v>23</v>
      </c>
      <c r="AF2129" s="2">
        <v>1600000</v>
      </c>
      <c r="AG2129" s="2">
        <v>240000</v>
      </c>
      <c r="AH2129" s="2">
        <v>0</v>
      </c>
      <c r="AI2129" s="2">
        <v>0</v>
      </c>
      <c r="AJ2129" s="2">
        <v>0</v>
      </c>
      <c r="AK2129" s="2">
        <v>0</v>
      </c>
      <c r="AL2129" s="2">
        <v>1600000</v>
      </c>
      <c r="AM2129" s="2">
        <v>240000</v>
      </c>
      <c r="AN2129" s="2">
        <v>1840000</v>
      </c>
    </row>
    <row r="2130" spans="1:40" ht="15" customHeight="1" x14ac:dyDescent="0.25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3" t="s">
        <v>397</v>
      </c>
      <c r="P2130" s="3"/>
      <c r="Q2130" s="3"/>
      <c r="R2130" s="3"/>
      <c r="S2130" s="3"/>
      <c r="T2130" s="3"/>
      <c r="U2130" s="3"/>
      <c r="V2130" s="3"/>
      <c r="W2130" s="2">
        <v>720</v>
      </c>
      <c r="X2130" s="2">
        <v>120</v>
      </c>
      <c r="Y2130" s="2">
        <v>0</v>
      </c>
      <c r="Z2130" s="2">
        <v>0</v>
      </c>
      <c r="AA2130" s="2">
        <v>0</v>
      </c>
      <c r="AB2130" s="2">
        <v>0</v>
      </c>
      <c r="AC2130" s="2">
        <v>720</v>
      </c>
      <c r="AD2130" s="2">
        <v>120</v>
      </c>
      <c r="AE2130" s="2">
        <v>840</v>
      </c>
      <c r="AF2130" s="2">
        <v>23040000</v>
      </c>
      <c r="AG2130" s="2">
        <v>3840000</v>
      </c>
      <c r="AH2130" s="2">
        <v>0</v>
      </c>
      <c r="AI2130" s="2">
        <v>0</v>
      </c>
      <c r="AJ2130" s="2">
        <v>0</v>
      </c>
      <c r="AK2130" s="2">
        <v>0</v>
      </c>
      <c r="AL2130" s="2">
        <v>23040000</v>
      </c>
      <c r="AM2130" s="2">
        <v>3840000</v>
      </c>
      <c r="AN2130" s="2">
        <v>26880000</v>
      </c>
    </row>
    <row r="2131" spans="1:40" ht="15" customHeight="1" x14ac:dyDescent="0.25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3" t="s">
        <v>398</v>
      </c>
      <c r="P2131" s="3"/>
      <c r="Q2131" s="3"/>
      <c r="R2131" s="3"/>
      <c r="S2131" s="3"/>
      <c r="T2131" s="3"/>
      <c r="U2131" s="3"/>
      <c r="V2131" s="3"/>
      <c r="W2131" s="2">
        <v>200</v>
      </c>
      <c r="X2131" s="2">
        <v>30</v>
      </c>
      <c r="Y2131" s="2">
        <v>0</v>
      </c>
      <c r="Z2131" s="2">
        <v>0</v>
      </c>
      <c r="AA2131" s="2">
        <v>0</v>
      </c>
      <c r="AB2131" s="2">
        <v>0</v>
      </c>
      <c r="AC2131" s="2">
        <v>200</v>
      </c>
      <c r="AD2131" s="2">
        <v>30</v>
      </c>
      <c r="AE2131" s="2">
        <v>230</v>
      </c>
      <c r="AF2131" s="2">
        <v>17000000</v>
      </c>
      <c r="AG2131" s="2">
        <v>2550000</v>
      </c>
      <c r="AH2131" s="2">
        <v>0</v>
      </c>
      <c r="AI2131" s="2">
        <v>0</v>
      </c>
      <c r="AJ2131" s="2">
        <v>0</v>
      </c>
      <c r="AK2131" s="2">
        <v>0</v>
      </c>
      <c r="AL2131" s="2">
        <v>17000000</v>
      </c>
      <c r="AM2131" s="2">
        <v>2550000</v>
      </c>
      <c r="AN2131" s="2">
        <v>19550000</v>
      </c>
    </row>
    <row r="2132" spans="1:40" ht="15" customHeight="1" x14ac:dyDescent="0.25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3" t="s">
        <v>399</v>
      </c>
      <c r="P2132" s="3"/>
      <c r="Q2132" s="3"/>
      <c r="R2132" s="3"/>
      <c r="S2132" s="3"/>
      <c r="T2132" s="3"/>
      <c r="U2132" s="3"/>
      <c r="V2132" s="3"/>
      <c r="W2132" s="2">
        <v>0</v>
      </c>
      <c r="X2132" s="2">
        <v>0</v>
      </c>
      <c r="Y2132" s="2">
        <v>0</v>
      </c>
      <c r="Z2132" s="2">
        <v>0</v>
      </c>
      <c r="AA2132" s="2">
        <v>0</v>
      </c>
      <c r="AB2132" s="2">
        <v>0</v>
      </c>
      <c r="AC2132" s="2">
        <v>0</v>
      </c>
      <c r="AD2132" s="2">
        <v>0</v>
      </c>
      <c r="AE2132" s="2">
        <v>0</v>
      </c>
      <c r="AF2132" s="2">
        <v>0</v>
      </c>
      <c r="AG2132" s="2">
        <v>0</v>
      </c>
      <c r="AH2132" s="2">
        <v>0</v>
      </c>
      <c r="AI2132" s="2">
        <v>0</v>
      </c>
      <c r="AJ2132" s="2">
        <v>0</v>
      </c>
      <c r="AK2132" s="2">
        <v>0</v>
      </c>
      <c r="AL2132" s="2">
        <v>0</v>
      </c>
      <c r="AM2132" s="2">
        <v>0</v>
      </c>
      <c r="AN2132" s="2">
        <v>0</v>
      </c>
    </row>
    <row r="2133" spans="1:40" ht="15" customHeight="1" x14ac:dyDescent="0.25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3" t="s">
        <v>400</v>
      </c>
      <c r="P2133" s="3"/>
      <c r="Q2133" s="3"/>
      <c r="R2133" s="3"/>
      <c r="S2133" s="3"/>
      <c r="T2133" s="3"/>
      <c r="U2133" s="3"/>
      <c r="V2133" s="3"/>
      <c r="W2133" s="2">
        <v>0</v>
      </c>
      <c r="X2133" s="2">
        <v>0</v>
      </c>
      <c r="Y2133" s="2">
        <v>0</v>
      </c>
      <c r="Z2133" s="2">
        <v>0</v>
      </c>
      <c r="AA2133" s="2">
        <v>0</v>
      </c>
      <c r="AB2133" s="2">
        <v>0</v>
      </c>
      <c r="AC2133" s="2">
        <v>0</v>
      </c>
      <c r="AD2133" s="2">
        <v>0</v>
      </c>
      <c r="AE2133" s="2">
        <v>0</v>
      </c>
      <c r="AF2133" s="2">
        <v>0</v>
      </c>
      <c r="AG2133" s="2">
        <v>0</v>
      </c>
      <c r="AH2133" s="2">
        <v>0</v>
      </c>
      <c r="AI2133" s="2">
        <v>0</v>
      </c>
      <c r="AJ2133" s="2">
        <v>0</v>
      </c>
      <c r="AK2133" s="2">
        <v>0</v>
      </c>
      <c r="AL2133" s="2">
        <v>0</v>
      </c>
      <c r="AM2133" s="2">
        <v>0</v>
      </c>
      <c r="AN2133" s="2">
        <v>0</v>
      </c>
    </row>
    <row r="2134" spans="1:40" ht="15" customHeight="1" x14ac:dyDescent="0.25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3" t="s">
        <v>401</v>
      </c>
      <c r="P2134" s="3"/>
      <c r="Q2134" s="3"/>
      <c r="R2134" s="3"/>
      <c r="S2134" s="3"/>
      <c r="T2134" s="3"/>
      <c r="U2134" s="3"/>
      <c r="V2134" s="3"/>
      <c r="W2134" s="2">
        <v>500</v>
      </c>
      <c r="X2134" s="2">
        <v>100</v>
      </c>
      <c r="Y2134" s="2">
        <v>0</v>
      </c>
      <c r="Z2134" s="2">
        <v>0</v>
      </c>
      <c r="AA2134" s="2">
        <v>0</v>
      </c>
      <c r="AB2134" s="2">
        <v>0</v>
      </c>
      <c r="AC2134" s="2">
        <v>500</v>
      </c>
      <c r="AD2134" s="2">
        <v>100</v>
      </c>
      <c r="AE2134" s="2">
        <v>600</v>
      </c>
      <c r="AF2134" s="2">
        <v>6000000</v>
      </c>
      <c r="AG2134" s="2">
        <v>1200000</v>
      </c>
      <c r="AH2134" s="2">
        <v>0</v>
      </c>
      <c r="AI2134" s="2">
        <v>0</v>
      </c>
      <c r="AJ2134" s="2">
        <v>0</v>
      </c>
      <c r="AK2134" s="2">
        <v>0</v>
      </c>
      <c r="AL2134" s="2">
        <v>6000000</v>
      </c>
      <c r="AM2134" s="2">
        <v>1200000</v>
      </c>
      <c r="AN2134" s="2">
        <v>7200000</v>
      </c>
    </row>
    <row r="2135" spans="1:40" ht="15" customHeight="1" x14ac:dyDescent="0.2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3" t="s">
        <v>402</v>
      </c>
      <c r="P2135" s="3"/>
      <c r="Q2135" s="3"/>
      <c r="R2135" s="3"/>
      <c r="S2135" s="3"/>
      <c r="T2135" s="3"/>
      <c r="U2135" s="3"/>
      <c r="V2135" s="3"/>
      <c r="W2135" s="2">
        <v>0</v>
      </c>
      <c r="X2135" s="2">
        <v>0</v>
      </c>
      <c r="Y2135" s="2">
        <v>0</v>
      </c>
      <c r="Z2135" s="2">
        <v>0</v>
      </c>
      <c r="AA2135" s="2">
        <v>0</v>
      </c>
      <c r="AB2135" s="2">
        <v>0</v>
      </c>
      <c r="AC2135" s="2">
        <v>0</v>
      </c>
      <c r="AD2135" s="2">
        <v>0</v>
      </c>
      <c r="AE2135" s="2">
        <v>0</v>
      </c>
      <c r="AF2135" s="2">
        <v>0</v>
      </c>
      <c r="AG2135" s="2">
        <v>0</v>
      </c>
      <c r="AH2135" s="2">
        <v>0</v>
      </c>
      <c r="AI2135" s="2">
        <v>0</v>
      </c>
      <c r="AJ2135" s="2">
        <v>0</v>
      </c>
      <c r="AK2135" s="2">
        <v>0</v>
      </c>
      <c r="AL2135" s="2">
        <v>0</v>
      </c>
      <c r="AM2135" s="2">
        <v>0</v>
      </c>
      <c r="AN2135" s="2">
        <v>0</v>
      </c>
    </row>
    <row r="2136" spans="1:40" ht="15" customHeight="1" x14ac:dyDescent="0.25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3" t="s">
        <v>403</v>
      </c>
      <c r="P2136" s="3"/>
      <c r="Q2136" s="3"/>
      <c r="R2136" s="3"/>
      <c r="S2136" s="3"/>
      <c r="T2136" s="3"/>
      <c r="U2136" s="3"/>
      <c r="V2136" s="3"/>
      <c r="W2136" s="2">
        <v>0</v>
      </c>
      <c r="X2136" s="2">
        <v>0</v>
      </c>
      <c r="Y2136" s="2">
        <v>0</v>
      </c>
      <c r="Z2136" s="2">
        <v>0</v>
      </c>
      <c r="AA2136" s="2">
        <v>0</v>
      </c>
      <c r="AB2136" s="2">
        <v>0</v>
      </c>
      <c r="AC2136" s="2">
        <v>0</v>
      </c>
      <c r="AD2136" s="2">
        <v>0</v>
      </c>
      <c r="AE2136" s="2">
        <v>0</v>
      </c>
      <c r="AF2136" s="2">
        <v>0</v>
      </c>
      <c r="AG2136" s="2">
        <v>0</v>
      </c>
      <c r="AH2136" s="2">
        <v>0</v>
      </c>
      <c r="AI2136" s="2">
        <v>0</v>
      </c>
      <c r="AJ2136" s="2">
        <v>0</v>
      </c>
      <c r="AK2136" s="2">
        <v>0</v>
      </c>
      <c r="AL2136" s="2">
        <v>0</v>
      </c>
      <c r="AM2136" s="2">
        <v>0</v>
      </c>
      <c r="AN2136" s="2">
        <v>0</v>
      </c>
    </row>
    <row r="2137" spans="1:40" ht="15" customHeight="1" x14ac:dyDescent="0.25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3" t="s">
        <v>404</v>
      </c>
      <c r="P2137" s="3"/>
      <c r="Q2137" s="3"/>
      <c r="R2137" s="3"/>
      <c r="S2137" s="3"/>
      <c r="T2137" s="3"/>
      <c r="U2137" s="3"/>
      <c r="V2137" s="3"/>
      <c r="W2137" s="2">
        <v>0</v>
      </c>
      <c r="X2137" s="2">
        <v>0</v>
      </c>
      <c r="Y2137" s="2">
        <v>0</v>
      </c>
      <c r="Z2137" s="2">
        <v>0</v>
      </c>
      <c r="AA2137" s="2">
        <v>0</v>
      </c>
      <c r="AB2137" s="2">
        <v>0</v>
      </c>
      <c r="AC2137" s="2">
        <v>0</v>
      </c>
      <c r="AD2137" s="2">
        <v>0</v>
      </c>
      <c r="AE2137" s="2">
        <v>0</v>
      </c>
      <c r="AF2137" s="2">
        <v>0</v>
      </c>
      <c r="AG2137" s="2">
        <v>0</v>
      </c>
      <c r="AH2137" s="2">
        <v>0</v>
      </c>
      <c r="AI2137" s="2">
        <v>0</v>
      </c>
      <c r="AJ2137" s="2">
        <v>0</v>
      </c>
      <c r="AK2137" s="2">
        <v>0</v>
      </c>
      <c r="AL2137" s="2">
        <v>0</v>
      </c>
      <c r="AM2137" s="2">
        <v>0</v>
      </c>
      <c r="AN2137" s="2">
        <v>0</v>
      </c>
    </row>
    <row r="2138" spans="1:40" ht="15" customHeight="1" x14ac:dyDescent="0.25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3" t="s">
        <v>405</v>
      </c>
      <c r="P2138" s="3"/>
      <c r="Q2138" s="3"/>
      <c r="R2138" s="3"/>
      <c r="S2138" s="3"/>
      <c r="T2138" s="3"/>
      <c r="U2138" s="3"/>
      <c r="V2138" s="3"/>
      <c r="W2138" s="2">
        <v>0</v>
      </c>
      <c r="X2138" s="2">
        <v>0</v>
      </c>
      <c r="Y2138" s="2">
        <v>0</v>
      </c>
      <c r="Z2138" s="2">
        <v>0</v>
      </c>
      <c r="AA2138" s="2">
        <v>0</v>
      </c>
      <c r="AB2138" s="2">
        <v>0</v>
      </c>
      <c r="AC2138" s="2">
        <v>0</v>
      </c>
      <c r="AD2138" s="2">
        <v>0</v>
      </c>
      <c r="AE2138" s="2">
        <v>0</v>
      </c>
      <c r="AF2138" s="2">
        <v>0</v>
      </c>
      <c r="AG2138" s="2">
        <v>0</v>
      </c>
      <c r="AH2138" s="2">
        <v>0</v>
      </c>
      <c r="AI2138" s="2">
        <v>0</v>
      </c>
      <c r="AJ2138" s="2">
        <v>0</v>
      </c>
      <c r="AK2138" s="2">
        <v>0</v>
      </c>
      <c r="AL2138" s="2">
        <v>0</v>
      </c>
      <c r="AM2138" s="2">
        <v>0</v>
      </c>
      <c r="AN2138" s="2">
        <v>0</v>
      </c>
    </row>
    <row r="2139" spans="1:40" ht="15" customHeight="1" x14ac:dyDescent="0.25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3" t="s">
        <v>406</v>
      </c>
      <c r="P2139" s="3"/>
      <c r="Q2139" s="3"/>
      <c r="R2139" s="3"/>
      <c r="S2139" s="3"/>
      <c r="T2139" s="3"/>
      <c r="U2139" s="3"/>
      <c r="V2139" s="3"/>
      <c r="W2139" s="2">
        <v>0</v>
      </c>
      <c r="X2139" s="2">
        <v>0</v>
      </c>
      <c r="Y2139" s="2">
        <v>0</v>
      </c>
      <c r="Z2139" s="2">
        <v>0</v>
      </c>
      <c r="AA2139" s="2">
        <v>0</v>
      </c>
      <c r="AB2139" s="2">
        <v>0</v>
      </c>
      <c r="AC2139" s="2">
        <v>0</v>
      </c>
      <c r="AD2139" s="2">
        <v>0</v>
      </c>
      <c r="AE2139" s="2">
        <v>0</v>
      </c>
      <c r="AF2139" s="2">
        <v>0</v>
      </c>
      <c r="AG2139" s="2">
        <v>0</v>
      </c>
      <c r="AH2139" s="2">
        <v>0</v>
      </c>
      <c r="AI2139" s="2">
        <v>0</v>
      </c>
      <c r="AJ2139" s="2">
        <v>0</v>
      </c>
      <c r="AK2139" s="2">
        <v>0</v>
      </c>
      <c r="AL2139" s="2">
        <v>0</v>
      </c>
      <c r="AM2139" s="2">
        <v>0</v>
      </c>
      <c r="AN2139" s="2">
        <v>0</v>
      </c>
    </row>
    <row r="2140" spans="1:40" ht="15" customHeight="1" x14ac:dyDescent="0.25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3" t="s">
        <v>407</v>
      </c>
      <c r="P2140" s="3"/>
      <c r="Q2140" s="3"/>
      <c r="R2140" s="3"/>
      <c r="S2140" s="3"/>
      <c r="T2140" s="3"/>
      <c r="U2140" s="3"/>
      <c r="V2140" s="3"/>
      <c r="W2140" s="2">
        <v>0</v>
      </c>
      <c r="X2140" s="2">
        <v>0</v>
      </c>
      <c r="Y2140" s="2">
        <v>0</v>
      </c>
      <c r="Z2140" s="2">
        <v>0</v>
      </c>
      <c r="AA2140" s="2">
        <v>0</v>
      </c>
      <c r="AB2140" s="2">
        <v>0</v>
      </c>
      <c r="AC2140" s="2">
        <v>0</v>
      </c>
      <c r="AD2140" s="2">
        <v>0</v>
      </c>
      <c r="AE2140" s="2">
        <v>0</v>
      </c>
      <c r="AF2140" s="2">
        <v>0</v>
      </c>
      <c r="AG2140" s="2">
        <v>0</v>
      </c>
      <c r="AH2140" s="2">
        <v>0</v>
      </c>
      <c r="AI2140" s="2">
        <v>0</v>
      </c>
      <c r="AJ2140" s="2">
        <v>0</v>
      </c>
      <c r="AK2140" s="2">
        <v>0</v>
      </c>
      <c r="AL2140" s="2">
        <v>0</v>
      </c>
      <c r="AM2140" s="2">
        <v>0</v>
      </c>
      <c r="AN2140" s="2">
        <v>0</v>
      </c>
    </row>
    <row r="2141" spans="1:40" ht="15" customHeight="1" x14ac:dyDescent="0.25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3" t="s">
        <v>408</v>
      </c>
      <c r="P2141" s="3"/>
      <c r="Q2141" s="3"/>
      <c r="R2141" s="3"/>
      <c r="S2141" s="3"/>
      <c r="T2141" s="3"/>
      <c r="U2141" s="3"/>
      <c r="V2141" s="3"/>
      <c r="W2141" s="2">
        <v>0</v>
      </c>
      <c r="X2141" s="2">
        <v>0</v>
      </c>
      <c r="Y2141" s="2">
        <v>0</v>
      </c>
      <c r="Z2141" s="2">
        <v>0</v>
      </c>
      <c r="AA2141" s="2">
        <v>0</v>
      </c>
      <c r="AB2141" s="2">
        <v>0</v>
      </c>
      <c r="AC2141" s="2">
        <v>0</v>
      </c>
      <c r="AD2141" s="2">
        <v>0</v>
      </c>
      <c r="AE2141" s="2">
        <v>0</v>
      </c>
      <c r="AF2141" s="2">
        <v>0</v>
      </c>
      <c r="AG2141" s="2">
        <v>0</v>
      </c>
      <c r="AH2141" s="2">
        <v>0</v>
      </c>
      <c r="AI2141" s="2">
        <v>0</v>
      </c>
      <c r="AJ2141" s="2">
        <v>0</v>
      </c>
      <c r="AK2141" s="2">
        <v>0</v>
      </c>
      <c r="AL2141" s="2">
        <v>0</v>
      </c>
      <c r="AM2141" s="2">
        <v>0</v>
      </c>
      <c r="AN2141" s="2">
        <v>0</v>
      </c>
    </row>
    <row r="2142" spans="1:40" ht="15" customHeight="1" x14ac:dyDescent="0.25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3" t="s">
        <v>409</v>
      </c>
      <c r="P2142" s="3"/>
      <c r="Q2142" s="3"/>
      <c r="R2142" s="3"/>
      <c r="S2142" s="3"/>
      <c r="T2142" s="3"/>
      <c r="U2142" s="3"/>
      <c r="V2142" s="3"/>
      <c r="W2142" s="2">
        <v>0</v>
      </c>
      <c r="X2142" s="2">
        <v>0</v>
      </c>
      <c r="Y2142" s="2">
        <v>0</v>
      </c>
      <c r="Z2142" s="2">
        <v>0</v>
      </c>
      <c r="AA2142" s="2">
        <v>0</v>
      </c>
      <c r="AB2142" s="2">
        <v>0</v>
      </c>
      <c r="AC2142" s="2">
        <v>0</v>
      </c>
      <c r="AD2142" s="2">
        <v>0</v>
      </c>
      <c r="AE2142" s="2">
        <v>0</v>
      </c>
      <c r="AF2142" s="2">
        <v>0</v>
      </c>
      <c r="AG2142" s="2">
        <v>0</v>
      </c>
      <c r="AH2142" s="2">
        <v>0</v>
      </c>
      <c r="AI2142" s="2">
        <v>0</v>
      </c>
      <c r="AJ2142" s="2">
        <v>0</v>
      </c>
      <c r="AK2142" s="2">
        <v>0</v>
      </c>
      <c r="AL2142" s="2">
        <v>0</v>
      </c>
      <c r="AM2142" s="2">
        <v>0</v>
      </c>
      <c r="AN2142" s="2">
        <v>0</v>
      </c>
    </row>
    <row r="2143" spans="1:40" ht="15" customHeight="1" x14ac:dyDescent="0.25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3" t="s">
        <v>410</v>
      </c>
      <c r="P2143" s="3"/>
      <c r="Q2143" s="3"/>
      <c r="R2143" s="3"/>
      <c r="S2143" s="3"/>
      <c r="T2143" s="3"/>
      <c r="U2143" s="3"/>
      <c r="V2143" s="3"/>
      <c r="W2143" s="2">
        <v>0</v>
      </c>
      <c r="X2143" s="2">
        <v>0</v>
      </c>
      <c r="Y2143" s="2">
        <v>0</v>
      </c>
      <c r="Z2143" s="2">
        <v>0</v>
      </c>
      <c r="AA2143" s="2">
        <v>0</v>
      </c>
      <c r="AB2143" s="2">
        <v>0</v>
      </c>
      <c r="AC2143" s="2">
        <v>0</v>
      </c>
      <c r="AD2143" s="2">
        <v>0</v>
      </c>
      <c r="AE2143" s="2">
        <v>0</v>
      </c>
      <c r="AF2143" s="2">
        <v>0</v>
      </c>
      <c r="AG2143" s="2">
        <v>0</v>
      </c>
      <c r="AH2143" s="2">
        <v>0</v>
      </c>
      <c r="AI2143" s="2">
        <v>0</v>
      </c>
      <c r="AJ2143" s="2">
        <v>0</v>
      </c>
      <c r="AK2143" s="2">
        <v>0</v>
      </c>
      <c r="AL2143" s="2">
        <v>0</v>
      </c>
      <c r="AM2143" s="2">
        <v>0</v>
      </c>
      <c r="AN2143" s="2">
        <v>0</v>
      </c>
    </row>
    <row r="2144" spans="1:40" ht="15" customHeight="1" x14ac:dyDescent="0.25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3" t="s">
        <v>411</v>
      </c>
      <c r="P2144" s="3"/>
      <c r="Q2144" s="3"/>
      <c r="R2144" s="3"/>
      <c r="S2144" s="3"/>
      <c r="T2144" s="3"/>
      <c r="U2144" s="3"/>
      <c r="V2144" s="3"/>
      <c r="W2144" s="2">
        <v>0</v>
      </c>
      <c r="X2144" s="2">
        <v>0</v>
      </c>
      <c r="Y2144" s="2">
        <v>0</v>
      </c>
      <c r="Z2144" s="2">
        <v>0</v>
      </c>
      <c r="AA2144" s="2">
        <v>0</v>
      </c>
      <c r="AB2144" s="2">
        <v>0</v>
      </c>
      <c r="AC2144" s="2">
        <v>0</v>
      </c>
      <c r="AD2144" s="2">
        <v>0</v>
      </c>
      <c r="AE2144" s="2">
        <v>0</v>
      </c>
      <c r="AF2144" s="2">
        <v>0</v>
      </c>
      <c r="AG2144" s="2">
        <v>0</v>
      </c>
      <c r="AH2144" s="2">
        <v>0</v>
      </c>
      <c r="AI2144" s="2">
        <v>0</v>
      </c>
      <c r="AJ2144" s="2">
        <v>0</v>
      </c>
      <c r="AK2144" s="2">
        <v>0</v>
      </c>
      <c r="AL2144" s="2">
        <v>0</v>
      </c>
      <c r="AM2144" s="2">
        <v>0</v>
      </c>
      <c r="AN2144" s="2">
        <v>0</v>
      </c>
    </row>
    <row r="2145" spans="1:40" ht="15" customHeight="1" x14ac:dyDescent="0.25">
      <c r="A2145" s="5"/>
      <c r="B2145" s="5"/>
      <c r="C2145" s="5"/>
      <c r="D2145" s="5"/>
      <c r="E2145" s="5"/>
      <c r="F2145" s="5"/>
      <c r="G2145" s="5"/>
      <c r="H2145" s="7" t="s">
        <v>237</v>
      </c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2">
        <v>1576</v>
      </c>
      <c r="X2145" s="2">
        <v>274</v>
      </c>
      <c r="Y2145" s="2">
        <v>0</v>
      </c>
      <c r="Z2145" s="2">
        <v>0</v>
      </c>
      <c r="AA2145" s="2">
        <v>0</v>
      </c>
      <c r="AB2145" s="2">
        <v>0</v>
      </c>
      <c r="AC2145" s="2">
        <v>1576</v>
      </c>
      <c r="AD2145" s="2">
        <v>274</v>
      </c>
      <c r="AE2145" s="2">
        <v>1850</v>
      </c>
      <c r="AF2145" s="2">
        <v>50620000</v>
      </c>
      <c r="AG2145" s="2">
        <v>8265000</v>
      </c>
      <c r="AH2145" s="2">
        <v>0</v>
      </c>
      <c r="AI2145" s="2">
        <v>0</v>
      </c>
      <c r="AJ2145" s="2">
        <v>0</v>
      </c>
      <c r="AK2145" s="2">
        <v>0</v>
      </c>
      <c r="AL2145" s="2">
        <v>50620000</v>
      </c>
      <c r="AM2145" s="2">
        <v>8265000</v>
      </c>
      <c r="AN2145" s="2">
        <v>58885000</v>
      </c>
    </row>
    <row r="2146" spans="1:40" ht="15" customHeight="1" x14ac:dyDescent="0.25">
      <c r="A2146" s="5"/>
      <c r="B2146" s="5"/>
      <c r="C2146" s="5"/>
      <c r="D2146" s="5"/>
      <c r="E2146" s="5"/>
      <c r="F2146" s="5"/>
      <c r="G2146" s="5"/>
      <c r="H2146" s="6" t="s">
        <v>238</v>
      </c>
      <c r="I2146" s="6"/>
      <c r="J2146" s="6"/>
      <c r="K2146" s="6"/>
      <c r="L2146" s="6"/>
      <c r="M2146" s="6"/>
      <c r="N2146" s="6"/>
      <c r="O2146" s="3" t="s">
        <v>391</v>
      </c>
      <c r="P2146" s="3"/>
      <c r="Q2146" s="3"/>
      <c r="R2146" s="3"/>
      <c r="S2146" s="3"/>
      <c r="T2146" s="3"/>
      <c r="U2146" s="3"/>
      <c r="V2146" s="3"/>
      <c r="W2146" s="2">
        <v>496</v>
      </c>
      <c r="X2146" s="2">
        <v>91</v>
      </c>
      <c r="Y2146" s="2">
        <v>0</v>
      </c>
      <c r="Z2146" s="2">
        <v>0</v>
      </c>
      <c r="AA2146" s="2">
        <v>0</v>
      </c>
      <c r="AB2146" s="2">
        <v>0</v>
      </c>
      <c r="AC2146" s="2">
        <v>496</v>
      </c>
      <c r="AD2146" s="2">
        <v>91</v>
      </c>
      <c r="AE2146" s="2">
        <v>587</v>
      </c>
      <c r="AF2146" s="2">
        <v>4960000</v>
      </c>
      <c r="AG2146" s="2">
        <v>910000</v>
      </c>
      <c r="AH2146" s="2">
        <v>0</v>
      </c>
      <c r="AI2146" s="2">
        <v>0</v>
      </c>
      <c r="AJ2146" s="2">
        <v>0</v>
      </c>
      <c r="AK2146" s="2">
        <v>0</v>
      </c>
      <c r="AL2146" s="2">
        <v>4960000</v>
      </c>
      <c r="AM2146" s="2">
        <v>910000</v>
      </c>
      <c r="AN2146" s="2">
        <v>5870000</v>
      </c>
    </row>
    <row r="2147" spans="1:40" ht="15" customHeight="1" x14ac:dyDescent="0.25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3" t="s">
        <v>392</v>
      </c>
      <c r="P2147" s="3"/>
      <c r="Q2147" s="3"/>
      <c r="R2147" s="3"/>
      <c r="S2147" s="3"/>
      <c r="T2147" s="3"/>
      <c r="U2147" s="3"/>
      <c r="V2147" s="3"/>
      <c r="W2147" s="2">
        <v>-32</v>
      </c>
      <c r="X2147" s="2">
        <v>0</v>
      </c>
      <c r="Y2147" s="2">
        <v>0</v>
      </c>
      <c r="Z2147" s="2">
        <v>0</v>
      </c>
      <c r="AA2147" s="2">
        <v>0</v>
      </c>
      <c r="AB2147" s="2">
        <v>0</v>
      </c>
      <c r="AC2147" s="2">
        <v>-32</v>
      </c>
      <c r="AD2147" s="2">
        <v>0</v>
      </c>
      <c r="AE2147" s="2">
        <v>-32</v>
      </c>
      <c r="AF2147" s="2">
        <v>-320000</v>
      </c>
      <c r="AG2147" s="2">
        <v>0</v>
      </c>
      <c r="AH2147" s="2">
        <v>0</v>
      </c>
      <c r="AI2147" s="2">
        <v>0</v>
      </c>
      <c r="AJ2147" s="2">
        <v>0</v>
      </c>
      <c r="AK2147" s="2">
        <v>0</v>
      </c>
      <c r="AL2147" s="2">
        <v>-320000</v>
      </c>
      <c r="AM2147" s="2">
        <v>0</v>
      </c>
      <c r="AN2147" s="2">
        <v>-320000</v>
      </c>
    </row>
    <row r="2148" spans="1:40" ht="15" customHeight="1" x14ac:dyDescent="0.25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3" t="s">
        <v>393</v>
      </c>
      <c r="P2148" s="3"/>
      <c r="Q2148" s="3"/>
      <c r="R2148" s="3"/>
      <c r="S2148" s="3"/>
      <c r="T2148" s="3"/>
      <c r="U2148" s="3"/>
      <c r="V2148" s="3"/>
      <c r="W2148" s="2">
        <v>0</v>
      </c>
      <c r="X2148" s="2">
        <v>0</v>
      </c>
      <c r="Y2148" s="2">
        <v>0</v>
      </c>
      <c r="Z2148" s="2">
        <v>0</v>
      </c>
      <c r="AA2148" s="2">
        <v>0</v>
      </c>
      <c r="AB2148" s="2">
        <v>0</v>
      </c>
      <c r="AC2148" s="2">
        <v>0</v>
      </c>
      <c r="AD2148" s="2">
        <v>0</v>
      </c>
      <c r="AE2148" s="2">
        <v>0</v>
      </c>
      <c r="AF2148" s="2">
        <v>0</v>
      </c>
      <c r="AG2148" s="2">
        <v>0</v>
      </c>
      <c r="AH2148" s="2">
        <v>0</v>
      </c>
      <c r="AI2148" s="2">
        <v>0</v>
      </c>
      <c r="AJ2148" s="2">
        <v>0</v>
      </c>
      <c r="AK2148" s="2">
        <v>0</v>
      </c>
      <c r="AL2148" s="2">
        <v>0</v>
      </c>
      <c r="AM2148" s="2">
        <v>0</v>
      </c>
      <c r="AN2148" s="2">
        <v>0</v>
      </c>
    </row>
    <row r="2149" spans="1:40" ht="15" customHeight="1" x14ac:dyDescent="0.25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3" t="s">
        <v>394</v>
      </c>
      <c r="P2149" s="3"/>
      <c r="Q2149" s="3"/>
      <c r="R2149" s="3"/>
      <c r="S2149" s="3"/>
      <c r="T2149" s="3"/>
      <c r="U2149" s="3"/>
      <c r="V2149" s="3"/>
      <c r="W2149" s="2">
        <v>0</v>
      </c>
      <c r="X2149" s="2">
        <v>0</v>
      </c>
      <c r="Y2149" s="2">
        <v>0</v>
      </c>
      <c r="Z2149" s="2">
        <v>0</v>
      </c>
      <c r="AA2149" s="2">
        <v>0</v>
      </c>
      <c r="AB2149" s="2">
        <v>0</v>
      </c>
      <c r="AC2149" s="2">
        <v>0</v>
      </c>
      <c r="AD2149" s="2">
        <v>0</v>
      </c>
      <c r="AE2149" s="2">
        <v>0</v>
      </c>
      <c r="AF2149" s="2">
        <v>0</v>
      </c>
      <c r="AG2149" s="2">
        <v>0</v>
      </c>
      <c r="AH2149" s="2">
        <v>0</v>
      </c>
      <c r="AI2149" s="2">
        <v>0</v>
      </c>
      <c r="AJ2149" s="2">
        <v>0</v>
      </c>
      <c r="AK2149" s="2">
        <v>0</v>
      </c>
      <c r="AL2149" s="2">
        <v>0</v>
      </c>
      <c r="AM2149" s="2">
        <v>0</v>
      </c>
      <c r="AN2149" s="2">
        <v>0</v>
      </c>
    </row>
    <row r="2150" spans="1:40" ht="15" customHeight="1" x14ac:dyDescent="0.25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3" t="s">
        <v>395</v>
      </c>
      <c r="P2150" s="3"/>
      <c r="Q2150" s="3"/>
      <c r="R2150" s="3"/>
      <c r="S2150" s="3"/>
      <c r="T2150" s="3"/>
      <c r="U2150" s="3"/>
      <c r="V2150" s="3"/>
      <c r="W2150" s="2">
        <v>88</v>
      </c>
      <c r="X2150" s="2">
        <v>15</v>
      </c>
      <c r="Y2150" s="2">
        <v>0</v>
      </c>
      <c r="Z2150" s="2">
        <v>0</v>
      </c>
      <c r="AA2150" s="2">
        <v>0</v>
      </c>
      <c r="AB2150" s="2">
        <v>0</v>
      </c>
      <c r="AC2150" s="2">
        <v>88</v>
      </c>
      <c r="AD2150" s="2">
        <v>15</v>
      </c>
      <c r="AE2150" s="2">
        <v>103</v>
      </c>
      <c r="AF2150" s="2">
        <v>3520000</v>
      </c>
      <c r="AG2150" s="2">
        <v>587000</v>
      </c>
      <c r="AH2150" s="2">
        <v>0</v>
      </c>
      <c r="AI2150" s="2">
        <v>0</v>
      </c>
      <c r="AJ2150" s="2">
        <v>0</v>
      </c>
      <c r="AK2150" s="2">
        <v>0</v>
      </c>
      <c r="AL2150" s="2">
        <v>3520000</v>
      </c>
      <c r="AM2150" s="2">
        <v>587000</v>
      </c>
      <c r="AN2150" s="2">
        <v>4107000</v>
      </c>
    </row>
    <row r="2151" spans="1:40" ht="15" customHeight="1" x14ac:dyDescent="0.25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3" t="s">
        <v>396</v>
      </c>
      <c r="P2151" s="3"/>
      <c r="Q2151" s="3"/>
      <c r="R2151" s="3"/>
      <c r="S2151" s="3"/>
      <c r="T2151" s="3"/>
      <c r="U2151" s="3"/>
      <c r="V2151" s="3"/>
      <c r="W2151" s="2">
        <v>15</v>
      </c>
      <c r="X2151" s="2">
        <v>5</v>
      </c>
      <c r="Y2151" s="2">
        <v>0</v>
      </c>
      <c r="Z2151" s="2">
        <v>0</v>
      </c>
      <c r="AA2151" s="2">
        <v>0</v>
      </c>
      <c r="AB2151" s="2">
        <v>0</v>
      </c>
      <c r="AC2151" s="2">
        <v>15</v>
      </c>
      <c r="AD2151" s="2">
        <v>5</v>
      </c>
      <c r="AE2151" s="2">
        <v>20</v>
      </c>
      <c r="AF2151" s="2">
        <v>1200000</v>
      </c>
      <c r="AG2151" s="2">
        <v>400000</v>
      </c>
      <c r="AH2151" s="2">
        <v>0</v>
      </c>
      <c r="AI2151" s="2">
        <v>0</v>
      </c>
      <c r="AJ2151" s="2">
        <v>0</v>
      </c>
      <c r="AK2151" s="2">
        <v>0</v>
      </c>
      <c r="AL2151" s="2">
        <v>1200000</v>
      </c>
      <c r="AM2151" s="2">
        <v>400000</v>
      </c>
      <c r="AN2151" s="2">
        <v>1600000</v>
      </c>
    </row>
    <row r="2152" spans="1:40" ht="15" customHeight="1" x14ac:dyDescent="0.25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3" t="s">
        <v>397</v>
      </c>
      <c r="P2152" s="3"/>
      <c r="Q2152" s="3"/>
      <c r="R2152" s="3"/>
      <c r="S2152" s="3"/>
      <c r="T2152" s="3"/>
      <c r="U2152" s="3"/>
      <c r="V2152" s="3"/>
      <c r="W2152" s="2">
        <v>-383</v>
      </c>
      <c r="X2152" s="2">
        <v>87</v>
      </c>
      <c r="Y2152" s="2">
        <v>0</v>
      </c>
      <c r="Z2152" s="2">
        <v>0</v>
      </c>
      <c r="AA2152" s="2">
        <v>0</v>
      </c>
      <c r="AB2152" s="2">
        <v>0</v>
      </c>
      <c r="AC2152" s="2">
        <v>-383</v>
      </c>
      <c r="AD2152" s="2">
        <v>87</v>
      </c>
      <c r="AE2152" s="2">
        <v>-296</v>
      </c>
      <c r="AF2152" s="2">
        <v>-12256000</v>
      </c>
      <c r="AG2152" s="2">
        <v>2768000</v>
      </c>
      <c r="AH2152" s="2">
        <v>0</v>
      </c>
      <c r="AI2152" s="2">
        <v>0</v>
      </c>
      <c r="AJ2152" s="2">
        <v>0</v>
      </c>
      <c r="AK2152" s="2">
        <v>0</v>
      </c>
      <c r="AL2152" s="2">
        <v>-12256000</v>
      </c>
      <c r="AM2152" s="2">
        <v>2768000</v>
      </c>
      <c r="AN2152" s="2">
        <v>-9488000</v>
      </c>
    </row>
    <row r="2153" spans="1:40" ht="15" customHeight="1" x14ac:dyDescent="0.25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3" t="s">
        <v>398</v>
      </c>
      <c r="P2153" s="3"/>
      <c r="Q2153" s="3"/>
      <c r="R2153" s="3"/>
      <c r="S2153" s="3"/>
      <c r="T2153" s="3"/>
      <c r="U2153" s="3"/>
      <c r="V2153" s="3"/>
      <c r="W2153" s="2">
        <v>39</v>
      </c>
      <c r="X2153" s="2">
        <v>43</v>
      </c>
      <c r="Y2153" s="2">
        <v>0</v>
      </c>
      <c r="Z2153" s="2">
        <v>0</v>
      </c>
      <c r="AA2153" s="2">
        <v>0</v>
      </c>
      <c r="AB2153" s="2">
        <v>0</v>
      </c>
      <c r="AC2153" s="2">
        <v>39</v>
      </c>
      <c r="AD2153" s="2">
        <v>43</v>
      </c>
      <c r="AE2153" s="2">
        <v>82</v>
      </c>
      <c r="AF2153" s="2">
        <v>3315000</v>
      </c>
      <c r="AG2153" s="2">
        <v>3655000</v>
      </c>
      <c r="AH2153" s="2">
        <v>0</v>
      </c>
      <c r="AI2153" s="2">
        <v>0</v>
      </c>
      <c r="AJ2153" s="2">
        <v>0</v>
      </c>
      <c r="AK2153" s="2">
        <v>0</v>
      </c>
      <c r="AL2153" s="2">
        <v>3315000</v>
      </c>
      <c r="AM2153" s="2">
        <v>3655000</v>
      </c>
      <c r="AN2153" s="2">
        <v>6970000</v>
      </c>
    </row>
    <row r="2154" spans="1:40" ht="15" customHeight="1" x14ac:dyDescent="0.25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3" t="s">
        <v>399</v>
      </c>
      <c r="P2154" s="3"/>
      <c r="Q2154" s="3"/>
      <c r="R2154" s="3"/>
      <c r="S2154" s="3"/>
      <c r="T2154" s="3"/>
      <c r="U2154" s="3"/>
      <c r="V2154" s="3"/>
      <c r="W2154" s="2">
        <v>128</v>
      </c>
      <c r="X2154" s="2">
        <v>21</v>
      </c>
      <c r="Y2154" s="2">
        <v>0</v>
      </c>
      <c r="Z2154" s="2">
        <v>0</v>
      </c>
      <c r="AA2154" s="2">
        <v>0</v>
      </c>
      <c r="AB2154" s="2">
        <v>0</v>
      </c>
      <c r="AC2154" s="2">
        <v>128</v>
      </c>
      <c r="AD2154" s="2">
        <v>21</v>
      </c>
      <c r="AE2154" s="2">
        <v>149</v>
      </c>
      <c r="AF2154" s="2">
        <v>2560000</v>
      </c>
      <c r="AG2154" s="2">
        <v>427000</v>
      </c>
      <c r="AH2154" s="2">
        <v>0</v>
      </c>
      <c r="AI2154" s="2">
        <v>0</v>
      </c>
      <c r="AJ2154" s="2">
        <v>0</v>
      </c>
      <c r="AK2154" s="2">
        <v>0</v>
      </c>
      <c r="AL2154" s="2">
        <v>2560000</v>
      </c>
      <c r="AM2154" s="2">
        <v>427000</v>
      </c>
      <c r="AN2154" s="2">
        <v>2987000</v>
      </c>
    </row>
    <row r="2155" spans="1:40" ht="15" customHeight="1" x14ac:dyDescent="0.2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3" t="s">
        <v>400</v>
      </c>
      <c r="P2155" s="3"/>
      <c r="Q2155" s="3"/>
      <c r="R2155" s="3"/>
      <c r="S2155" s="3"/>
      <c r="T2155" s="3"/>
      <c r="U2155" s="3"/>
      <c r="V2155" s="3"/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  <c r="AC2155" s="2">
        <v>0</v>
      </c>
      <c r="AD2155" s="2">
        <v>0</v>
      </c>
      <c r="AE2155" s="2">
        <v>0</v>
      </c>
      <c r="AF2155" s="2">
        <v>0</v>
      </c>
      <c r="AG2155" s="2">
        <v>0</v>
      </c>
      <c r="AH2155" s="2">
        <v>0</v>
      </c>
      <c r="AI2155" s="2">
        <v>0</v>
      </c>
      <c r="AJ2155" s="2">
        <v>0</v>
      </c>
      <c r="AK2155" s="2">
        <v>0</v>
      </c>
      <c r="AL2155" s="2">
        <v>0</v>
      </c>
      <c r="AM2155" s="2">
        <v>0</v>
      </c>
      <c r="AN2155" s="2">
        <v>0</v>
      </c>
    </row>
    <row r="2156" spans="1:40" ht="15" customHeight="1" x14ac:dyDescent="0.25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3" t="s">
        <v>401</v>
      </c>
      <c r="P2156" s="3"/>
      <c r="Q2156" s="3"/>
      <c r="R2156" s="3"/>
      <c r="S2156" s="3"/>
      <c r="T2156" s="3"/>
      <c r="U2156" s="3"/>
      <c r="V2156" s="3"/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0</v>
      </c>
      <c r="AC2156" s="2">
        <v>0</v>
      </c>
      <c r="AD2156" s="2">
        <v>0</v>
      </c>
      <c r="AE2156" s="2">
        <v>0</v>
      </c>
      <c r="AF2156" s="2">
        <v>0</v>
      </c>
      <c r="AG2156" s="2">
        <v>0</v>
      </c>
      <c r="AH2156" s="2">
        <v>0</v>
      </c>
      <c r="AI2156" s="2">
        <v>0</v>
      </c>
      <c r="AJ2156" s="2">
        <v>0</v>
      </c>
      <c r="AK2156" s="2">
        <v>0</v>
      </c>
      <c r="AL2156" s="2">
        <v>0</v>
      </c>
      <c r="AM2156" s="2">
        <v>0</v>
      </c>
      <c r="AN2156" s="2">
        <v>0</v>
      </c>
    </row>
    <row r="2157" spans="1:40" ht="15" customHeight="1" x14ac:dyDescent="0.25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3" t="s">
        <v>402</v>
      </c>
      <c r="P2157" s="3"/>
      <c r="Q2157" s="3"/>
      <c r="R2157" s="3"/>
      <c r="S2157" s="3"/>
      <c r="T2157" s="3"/>
      <c r="U2157" s="3"/>
      <c r="V2157" s="3"/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  <c r="AC2157" s="2">
        <v>0</v>
      </c>
      <c r="AD2157" s="2">
        <v>0</v>
      </c>
      <c r="AE2157" s="2">
        <v>0</v>
      </c>
      <c r="AF2157" s="2">
        <v>0</v>
      </c>
      <c r="AG2157" s="2">
        <v>0</v>
      </c>
      <c r="AH2157" s="2">
        <v>0</v>
      </c>
      <c r="AI2157" s="2">
        <v>0</v>
      </c>
      <c r="AJ2157" s="2">
        <v>0</v>
      </c>
      <c r="AK2157" s="2">
        <v>0</v>
      </c>
      <c r="AL2157" s="2">
        <v>0</v>
      </c>
      <c r="AM2157" s="2">
        <v>0</v>
      </c>
      <c r="AN2157" s="2">
        <v>0</v>
      </c>
    </row>
    <row r="2158" spans="1:40" ht="15" customHeight="1" x14ac:dyDescent="0.25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3" t="s">
        <v>403</v>
      </c>
      <c r="P2158" s="3"/>
      <c r="Q2158" s="3"/>
      <c r="R2158" s="3"/>
      <c r="S2158" s="3"/>
      <c r="T2158" s="3"/>
      <c r="U2158" s="3"/>
      <c r="V2158" s="3"/>
      <c r="W2158" s="2">
        <v>0</v>
      </c>
      <c r="X2158" s="2">
        <v>0</v>
      </c>
      <c r="Y2158" s="2">
        <v>0</v>
      </c>
      <c r="Z2158" s="2">
        <v>0</v>
      </c>
      <c r="AA2158" s="2">
        <v>0</v>
      </c>
      <c r="AB2158" s="2">
        <v>0</v>
      </c>
      <c r="AC2158" s="2">
        <v>0</v>
      </c>
      <c r="AD2158" s="2">
        <v>0</v>
      </c>
      <c r="AE2158" s="2">
        <v>0</v>
      </c>
      <c r="AF2158" s="2">
        <v>0</v>
      </c>
      <c r="AG2158" s="2">
        <v>0</v>
      </c>
      <c r="AH2158" s="2">
        <v>0</v>
      </c>
      <c r="AI2158" s="2">
        <v>0</v>
      </c>
      <c r="AJ2158" s="2">
        <v>0</v>
      </c>
      <c r="AK2158" s="2">
        <v>0</v>
      </c>
      <c r="AL2158" s="2">
        <v>0</v>
      </c>
      <c r="AM2158" s="2">
        <v>0</v>
      </c>
      <c r="AN2158" s="2">
        <v>0</v>
      </c>
    </row>
    <row r="2159" spans="1:40" ht="15" customHeight="1" x14ac:dyDescent="0.25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3" t="s">
        <v>404</v>
      </c>
      <c r="P2159" s="3"/>
      <c r="Q2159" s="3"/>
      <c r="R2159" s="3"/>
      <c r="S2159" s="3"/>
      <c r="T2159" s="3"/>
      <c r="U2159" s="3"/>
      <c r="V2159" s="3"/>
      <c r="W2159" s="2">
        <v>0</v>
      </c>
      <c r="X2159" s="2">
        <v>0</v>
      </c>
      <c r="Y2159" s="2">
        <v>0</v>
      </c>
      <c r="Z2159" s="2">
        <v>0</v>
      </c>
      <c r="AA2159" s="2">
        <v>0</v>
      </c>
      <c r="AB2159" s="2">
        <v>0</v>
      </c>
      <c r="AC2159" s="2">
        <v>0</v>
      </c>
      <c r="AD2159" s="2">
        <v>0</v>
      </c>
      <c r="AE2159" s="2">
        <v>0</v>
      </c>
      <c r="AF2159" s="2">
        <v>0</v>
      </c>
      <c r="AG2159" s="2">
        <v>0</v>
      </c>
      <c r="AH2159" s="2">
        <v>0</v>
      </c>
      <c r="AI2159" s="2">
        <v>0</v>
      </c>
      <c r="AJ2159" s="2">
        <v>0</v>
      </c>
      <c r="AK2159" s="2">
        <v>0</v>
      </c>
      <c r="AL2159" s="2">
        <v>0</v>
      </c>
      <c r="AM2159" s="2">
        <v>0</v>
      </c>
      <c r="AN2159" s="2">
        <v>0</v>
      </c>
    </row>
    <row r="2160" spans="1:40" ht="15" customHeight="1" x14ac:dyDescent="0.25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3" t="s">
        <v>405</v>
      </c>
      <c r="P2160" s="3"/>
      <c r="Q2160" s="3"/>
      <c r="R2160" s="3"/>
      <c r="S2160" s="3"/>
      <c r="T2160" s="3"/>
      <c r="U2160" s="3"/>
      <c r="V2160" s="3"/>
      <c r="W2160" s="2">
        <v>0</v>
      </c>
      <c r="X2160" s="2">
        <v>0</v>
      </c>
      <c r="Y2160" s="2">
        <v>0</v>
      </c>
      <c r="Z2160" s="2">
        <v>0</v>
      </c>
      <c r="AA2160" s="2">
        <v>0</v>
      </c>
      <c r="AB2160" s="2">
        <v>0</v>
      </c>
      <c r="AC2160" s="2">
        <v>0</v>
      </c>
      <c r="AD2160" s="2">
        <v>0</v>
      </c>
      <c r="AE2160" s="2">
        <v>0</v>
      </c>
      <c r="AF2160" s="2">
        <v>0</v>
      </c>
      <c r="AG2160" s="2">
        <v>0</v>
      </c>
      <c r="AH2160" s="2">
        <v>0</v>
      </c>
      <c r="AI2160" s="2">
        <v>0</v>
      </c>
      <c r="AJ2160" s="2">
        <v>0</v>
      </c>
      <c r="AK2160" s="2">
        <v>0</v>
      </c>
      <c r="AL2160" s="2">
        <v>0</v>
      </c>
      <c r="AM2160" s="2">
        <v>0</v>
      </c>
      <c r="AN2160" s="2">
        <v>0</v>
      </c>
    </row>
    <row r="2161" spans="1:40" ht="15" customHeight="1" x14ac:dyDescent="0.25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3" t="s">
        <v>406</v>
      </c>
      <c r="P2161" s="3"/>
      <c r="Q2161" s="3"/>
      <c r="R2161" s="3"/>
      <c r="S2161" s="3"/>
      <c r="T2161" s="3"/>
      <c r="U2161" s="3"/>
      <c r="V2161" s="3"/>
      <c r="W2161" s="2">
        <v>0</v>
      </c>
      <c r="X2161" s="2">
        <v>0</v>
      </c>
      <c r="Y2161" s="2">
        <v>0</v>
      </c>
      <c r="Z2161" s="2">
        <v>0</v>
      </c>
      <c r="AA2161" s="2">
        <v>0</v>
      </c>
      <c r="AB2161" s="2">
        <v>0</v>
      </c>
      <c r="AC2161" s="2">
        <v>0</v>
      </c>
      <c r="AD2161" s="2">
        <v>0</v>
      </c>
      <c r="AE2161" s="2">
        <v>0</v>
      </c>
      <c r="AF2161" s="2">
        <v>0</v>
      </c>
      <c r="AG2161" s="2">
        <v>0</v>
      </c>
      <c r="AH2161" s="2">
        <v>0</v>
      </c>
      <c r="AI2161" s="2">
        <v>0</v>
      </c>
      <c r="AJ2161" s="2">
        <v>0</v>
      </c>
      <c r="AK2161" s="2">
        <v>0</v>
      </c>
      <c r="AL2161" s="2">
        <v>0</v>
      </c>
      <c r="AM2161" s="2">
        <v>0</v>
      </c>
      <c r="AN2161" s="2">
        <v>0</v>
      </c>
    </row>
    <row r="2162" spans="1:40" ht="15" customHeight="1" x14ac:dyDescent="0.25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3" t="s">
        <v>407</v>
      </c>
      <c r="P2162" s="3"/>
      <c r="Q2162" s="3"/>
      <c r="R2162" s="3"/>
      <c r="S2162" s="3"/>
      <c r="T2162" s="3"/>
      <c r="U2162" s="3"/>
      <c r="V2162" s="3"/>
      <c r="W2162" s="2">
        <v>0</v>
      </c>
      <c r="X2162" s="2">
        <v>0</v>
      </c>
      <c r="Y2162" s="2">
        <v>0</v>
      </c>
      <c r="Z2162" s="2">
        <v>0</v>
      </c>
      <c r="AA2162" s="2">
        <v>0</v>
      </c>
      <c r="AB2162" s="2">
        <v>0</v>
      </c>
      <c r="AC2162" s="2">
        <v>0</v>
      </c>
      <c r="AD2162" s="2">
        <v>0</v>
      </c>
      <c r="AE2162" s="2">
        <v>0</v>
      </c>
      <c r="AF2162" s="2">
        <v>0</v>
      </c>
      <c r="AG2162" s="2">
        <v>0</v>
      </c>
      <c r="AH2162" s="2">
        <v>0</v>
      </c>
      <c r="AI2162" s="2">
        <v>0</v>
      </c>
      <c r="AJ2162" s="2">
        <v>0</v>
      </c>
      <c r="AK2162" s="2">
        <v>0</v>
      </c>
      <c r="AL2162" s="2">
        <v>0</v>
      </c>
      <c r="AM2162" s="2">
        <v>0</v>
      </c>
      <c r="AN2162" s="2">
        <v>0</v>
      </c>
    </row>
    <row r="2163" spans="1:40" ht="15" customHeight="1" x14ac:dyDescent="0.25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3" t="s">
        <v>408</v>
      </c>
      <c r="P2163" s="3"/>
      <c r="Q2163" s="3"/>
      <c r="R2163" s="3"/>
      <c r="S2163" s="3"/>
      <c r="T2163" s="3"/>
      <c r="U2163" s="3"/>
      <c r="V2163" s="3"/>
      <c r="W2163" s="2">
        <v>0</v>
      </c>
      <c r="X2163" s="2">
        <v>0</v>
      </c>
      <c r="Y2163" s="2">
        <v>0</v>
      </c>
      <c r="Z2163" s="2">
        <v>0</v>
      </c>
      <c r="AA2163" s="2">
        <v>0</v>
      </c>
      <c r="AB2163" s="2">
        <v>0</v>
      </c>
      <c r="AC2163" s="2">
        <v>0</v>
      </c>
      <c r="AD2163" s="2">
        <v>0</v>
      </c>
      <c r="AE2163" s="2">
        <v>0</v>
      </c>
      <c r="AF2163" s="2">
        <v>0</v>
      </c>
      <c r="AG2163" s="2">
        <v>0</v>
      </c>
      <c r="AH2163" s="2">
        <v>0</v>
      </c>
      <c r="AI2163" s="2">
        <v>0</v>
      </c>
      <c r="AJ2163" s="2">
        <v>0</v>
      </c>
      <c r="AK2163" s="2">
        <v>0</v>
      </c>
      <c r="AL2163" s="2">
        <v>0</v>
      </c>
      <c r="AM2163" s="2">
        <v>0</v>
      </c>
      <c r="AN2163" s="2">
        <v>0</v>
      </c>
    </row>
    <row r="2164" spans="1:40" ht="15" customHeight="1" x14ac:dyDescent="0.25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3" t="s">
        <v>409</v>
      </c>
      <c r="P2164" s="3"/>
      <c r="Q2164" s="3"/>
      <c r="R2164" s="3"/>
      <c r="S2164" s="3"/>
      <c r="T2164" s="3"/>
      <c r="U2164" s="3"/>
      <c r="V2164" s="3"/>
      <c r="W2164" s="2">
        <v>0</v>
      </c>
      <c r="X2164" s="2">
        <v>0</v>
      </c>
      <c r="Y2164" s="2">
        <v>0</v>
      </c>
      <c r="Z2164" s="2">
        <v>0</v>
      </c>
      <c r="AA2164" s="2">
        <v>0</v>
      </c>
      <c r="AB2164" s="2">
        <v>0</v>
      </c>
      <c r="AC2164" s="2">
        <v>0</v>
      </c>
      <c r="AD2164" s="2">
        <v>0</v>
      </c>
      <c r="AE2164" s="2">
        <v>0</v>
      </c>
      <c r="AF2164" s="2">
        <v>0</v>
      </c>
      <c r="AG2164" s="2">
        <v>0</v>
      </c>
      <c r="AH2164" s="2">
        <v>0</v>
      </c>
      <c r="AI2164" s="2">
        <v>0</v>
      </c>
      <c r="AJ2164" s="2">
        <v>0</v>
      </c>
      <c r="AK2164" s="2">
        <v>0</v>
      </c>
      <c r="AL2164" s="2">
        <v>0</v>
      </c>
      <c r="AM2164" s="2">
        <v>0</v>
      </c>
      <c r="AN2164" s="2">
        <v>0</v>
      </c>
    </row>
    <row r="2165" spans="1:40" ht="15" customHeight="1" x14ac:dyDescent="0.2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3" t="s">
        <v>410</v>
      </c>
      <c r="P2165" s="3"/>
      <c r="Q2165" s="3"/>
      <c r="R2165" s="3"/>
      <c r="S2165" s="3"/>
      <c r="T2165" s="3"/>
      <c r="U2165" s="3"/>
      <c r="V2165" s="3"/>
      <c r="W2165" s="2">
        <v>0</v>
      </c>
      <c r="X2165" s="2">
        <v>0</v>
      </c>
      <c r="Y2165" s="2">
        <v>0</v>
      </c>
      <c r="Z2165" s="2">
        <v>0</v>
      </c>
      <c r="AA2165" s="2">
        <v>0</v>
      </c>
      <c r="AB2165" s="2">
        <v>0</v>
      </c>
      <c r="AC2165" s="2">
        <v>0</v>
      </c>
      <c r="AD2165" s="2">
        <v>0</v>
      </c>
      <c r="AE2165" s="2">
        <v>0</v>
      </c>
      <c r="AF2165" s="2">
        <v>0</v>
      </c>
      <c r="AG2165" s="2">
        <v>0</v>
      </c>
      <c r="AH2165" s="2">
        <v>0</v>
      </c>
      <c r="AI2165" s="2">
        <v>0</v>
      </c>
      <c r="AJ2165" s="2">
        <v>0</v>
      </c>
      <c r="AK2165" s="2">
        <v>0</v>
      </c>
      <c r="AL2165" s="2">
        <v>0</v>
      </c>
      <c r="AM2165" s="2">
        <v>0</v>
      </c>
      <c r="AN2165" s="2">
        <v>0</v>
      </c>
    </row>
    <row r="2166" spans="1:40" ht="15" customHeight="1" x14ac:dyDescent="0.25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3" t="s">
        <v>411</v>
      </c>
      <c r="P2166" s="3"/>
      <c r="Q2166" s="3"/>
      <c r="R2166" s="3"/>
      <c r="S2166" s="3"/>
      <c r="T2166" s="3"/>
      <c r="U2166" s="3"/>
      <c r="V2166" s="3"/>
      <c r="W2166" s="2">
        <v>0</v>
      </c>
      <c r="X2166" s="2">
        <v>0</v>
      </c>
      <c r="Y2166" s="2">
        <v>0</v>
      </c>
      <c r="Z2166" s="2">
        <v>0</v>
      </c>
      <c r="AA2166" s="2">
        <v>0</v>
      </c>
      <c r="AB2166" s="2">
        <v>0</v>
      </c>
      <c r="AC2166" s="2">
        <v>0</v>
      </c>
      <c r="AD2166" s="2">
        <v>0</v>
      </c>
      <c r="AE2166" s="2">
        <v>0</v>
      </c>
      <c r="AF2166" s="2">
        <v>0</v>
      </c>
      <c r="AG2166" s="2">
        <v>0</v>
      </c>
      <c r="AH2166" s="2">
        <v>0</v>
      </c>
      <c r="AI2166" s="2">
        <v>0</v>
      </c>
      <c r="AJ2166" s="2">
        <v>0</v>
      </c>
      <c r="AK2166" s="2">
        <v>0</v>
      </c>
      <c r="AL2166" s="2">
        <v>0</v>
      </c>
      <c r="AM2166" s="2">
        <v>0</v>
      </c>
      <c r="AN2166" s="2">
        <v>0</v>
      </c>
    </row>
    <row r="2167" spans="1:40" ht="15" customHeight="1" x14ac:dyDescent="0.25">
      <c r="A2167" s="5"/>
      <c r="B2167" s="5"/>
      <c r="C2167" s="5"/>
      <c r="D2167" s="5"/>
      <c r="E2167" s="5"/>
      <c r="F2167" s="5"/>
      <c r="G2167" s="5"/>
      <c r="H2167" s="7" t="s">
        <v>239</v>
      </c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2">
        <v>351</v>
      </c>
      <c r="X2167" s="2">
        <v>262</v>
      </c>
      <c r="Y2167" s="2">
        <v>0</v>
      </c>
      <c r="Z2167" s="2">
        <v>0</v>
      </c>
      <c r="AA2167" s="2">
        <v>0</v>
      </c>
      <c r="AB2167" s="2">
        <v>0</v>
      </c>
      <c r="AC2167" s="2">
        <v>351</v>
      </c>
      <c r="AD2167" s="2">
        <v>262</v>
      </c>
      <c r="AE2167" s="2">
        <v>613</v>
      </c>
      <c r="AF2167" s="2">
        <v>2979000</v>
      </c>
      <c r="AG2167" s="2">
        <v>8747000</v>
      </c>
      <c r="AH2167" s="2">
        <v>0</v>
      </c>
      <c r="AI2167" s="2">
        <v>0</v>
      </c>
      <c r="AJ2167" s="2">
        <v>0</v>
      </c>
      <c r="AK2167" s="2">
        <v>0</v>
      </c>
      <c r="AL2167" s="2">
        <v>2979000</v>
      </c>
      <c r="AM2167" s="2">
        <v>8747000</v>
      </c>
      <c r="AN2167" s="2">
        <v>11726000</v>
      </c>
    </row>
    <row r="2168" spans="1:40" ht="15" customHeight="1" x14ac:dyDescent="0.25">
      <c r="A2168" s="5"/>
      <c r="B2168" s="5"/>
      <c r="C2168" s="5"/>
      <c r="D2168" s="5"/>
      <c r="E2168" s="5"/>
      <c r="F2168" s="5"/>
      <c r="G2168" s="5"/>
      <c r="H2168" s="6" t="s">
        <v>240</v>
      </c>
      <c r="I2168" s="6"/>
      <c r="J2168" s="6"/>
      <c r="K2168" s="6"/>
      <c r="L2168" s="6"/>
      <c r="M2168" s="6"/>
      <c r="N2168" s="6"/>
      <c r="O2168" s="3" t="s">
        <v>391</v>
      </c>
      <c r="P2168" s="3"/>
      <c r="Q2168" s="3"/>
      <c r="R2168" s="3"/>
      <c r="S2168" s="3"/>
      <c r="T2168" s="3"/>
      <c r="U2168" s="3"/>
      <c r="V2168" s="3"/>
      <c r="W2168" s="2">
        <v>0</v>
      </c>
      <c r="X2168" s="2">
        <v>0</v>
      </c>
      <c r="Y2168" s="2">
        <v>0</v>
      </c>
      <c r="Z2168" s="2">
        <v>0</v>
      </c>
      <c r="AA2168" s="2">
        <v>0</v>
      </c>
      <c r="AB2168" s="2">
        <v>0</v>
      </c>
      <c r="AC2168" s="2">
        <v>0</v>
      </c>
      <c r="AD2168" s="2">
        <v>0</v>
      </c>
      <c r="AE2168" s="2">
        <v>0</v>
      </c>
      <c r="AF2168" s="2">
        <v>0</v>
      </c>
      <c r="AG2168" s="2">
        <v>0</v>
      </c>
      <c r="AH2168" s="2">
        <v>0</v>
      </c>
      <c r="AI2168" s="2">
        <v>0</v>
      </c>
      <c r="AJ2168" s="2">
        <v>0</v>
      </c>
      <c r="AK2168" s="2">
        <v>0</v>
      </c>
      <c r="AL2168" s="2">
        <v>0</v>
      </c>
      <c r="AM2168" s="2">
        <v>0</v>
      </c>
      <c r="AN2168" s="2">
        <v>0</v>
      </c>
    </row>
    <row r="2169" spans="1:40" ht="15" customHeight="1" x14ac:dyDescent="0.25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3" t="s">
        <v>392</v>
      </c>
      <c r="P2169" s="3"/>
      <c r="Q2169" s="3"/>
      <c r="R2169" s="3"/>
      <c r="S2169" s="3"/>
      <c r="T2169" s="3"/>
      <c r="U2169" s="3"/>
      <c r="V2169" s="3"/>
      <c r="W2169" s="2">
        <v>0</v>
      </c>
      <c r="X2169" s="2">
        <v>0</v>
      </c>
      <c r="Y2169" s="2">
        <v>0</v>
      </c>
      <c r="Z2169" s="2">
        <v>0</v>
      </c>
      <c r="AA2169" s="2">
        <v>0</v>
      </c>
      <c r="AB2169" s="2">
        <v>0</v>
      </c>
      <c r="AC2169" s="2">
        <v>0</v>
      </c>
      <c r="AD2169" s="2">
        <v>0</v>
      </c>
      <c r="AE2169" s="2">
        <v>0</v>
      </c>
      <c r="AF2169" s="2">
        <v>0</v>
      </c>
      <c r="AG2169" s="2">
        <v>0</v>
      </c>
      <c r="AH2169" s="2">
        <v>0</v>
      </c>
      <c r="AI2169" s="2">
        <v>0</v>
      </c>
      <c r="AJ2169" s="2">
        <v>0</v>
      </c>
      <c r="AK2169" s="2">
        <v>0</v>
      </c>
      <c r="AL2169" s="2">
        <v>0</v>
      </c>
      <c r="AM2169" s="2">
        <v>0</v>
      </c>
      <c r="AN2169" s="2">
        <v>0</v>
      </c>
    </row>
    <row r="2170" spans="1:40" ht="15" customHeight="1" x14ac:dyDescent="0.25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3" t="s">
        <v>393</v>
      </c>
      <c r="P2170" s="3"/>
      <c r="Q2170" s="3"/>
      <c r="R2170" s="3"/>
      <c r="S2170" s="3"/>
      <c r="T2170" s="3"/>
      <c r="U2170" s="3"/>
      <c r="V2170" s="3"/>
      <c r="W2170" s="2">
        <v>0</v>
      </c>
      <c r="X2170" s="2">
        <v>0</v>
      </c>
      <c r="Y2170" s="2">
        <v>0</v>
      </c>
      <c r="Z2170" s="2">
        <v>0</v>
      </c>
      <c r="AA2170" s="2">
        <v>0</v>
      </c>
      <c r="AB2170" s="2">
        <v>0</v>
      </c>
      <c r="AC2170" s="2">
        <v>0</v>
      </c>
      <c r="AD2170" s="2">
        <v>0</v>
      </c>
      <c r="AE2170" s="2">
        <v>0</v>
      </c>
      <c r="AF2170" s="2">
        <v>0</v>
      </c>
      <c r="AG2170" s="2">
        <v>0</v>
      </c>
      <c r="AH2170" s="2">
        <v>0</v>
      </c>
      <c r="AI2170" s="2">
        <v>0</v>
      </c>
      <c r="AJ2170" s="2">
        <v>0</v>
      </c>
      <c r="AK2170" s="2">
        <v>0</v>
      </c>
      <c r="AL2170" s="2">
        <v>0</v>
      </c>
      <c r="AM2170" s="2">
        <v>0</v>
      </c>
      <c r="AN2170" s="2">
        <v>0</v>
      </c>
    </row>
    <row r="2171" spans="1:40" ht="15" customHeight="1" x14ac:dyDescent="0.25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3" t="s">
        <v>394</v>
      </c>
      <c r="P2171" s="3"/>
      <c r="Q2171" s="3"/>
      <c r="R2171" s="3"/>
      <c r="S2171" s="3"/>
      <c r="T2171" s="3"/>
      <c r="U2171" s="3"/>
      <c r="V2171" s="3"/>
      <c r="W2171" s="2">
        <v>0</v>
      </c>
      <c r="X2171" s="2">
        <v>0</v>
      </c>
      <c r="Y2171" s="2">
        <v>0</v>
      </c>
      <c r="Z2171" s="2">
        <v>0</v>
      </c>
      <c r="AA2171" s="2">
        <v>0</v>
      </c>
      <c r="AB2171" s="2">
        <v>0</v>
      </c>
      <c r="AC2171" s="2">
        <v>0</v>
      </c>
      <c r="AD2171" s="2">
        <v>0</v>
      </c>
      <c r="AE2171" s="2">
        <v>0</v>
      </c>
      <c r="AF2171" s="2">
        <v>0</v>
      </c>
      <c r="AG2171" s="2">
        <v>0</v>
      </c>
      <c r="AH2171" s="2">
        <v>0</v>
      </c>
      <c r="AI2171" s="2">
        <v>0</v>
      </c>
      <c r="AJ2171" s="2">
        <v>0</v>
      </c>
      <c r="AK2171" s="2">
        <v>0</v>
      </c>
      <c r="AL2171" s="2">
        <v>0</v>
      </c>
      <c r="AM2171" s="2">
        <v>0</v>
      </c>
      <c r="AN2171" s="2">
        <v>0</v>
      </c>
    </row>
    <row r="2172" spans="1:40" ht="15" customHeight="1" x14ac:dyDescent="0.25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3" t="s">
        <v>395</v>
      </c>
      <c r="P2172" s="3"/>
      <c r="Q2172" s="3"/>
      <c r="R2172" s="3"/>
      <c r="S2172" s="3"/>
      <c r="T2172" s="3"/>
      <c r="U2172" s="3"/>
      <c r="V2172" s="3"/>
      <c r="W2172" s="2">
        <v>0</v>
      </c>
      <c r="X2172" s="2">
        <v>0</v>
      </c>
      <c r="Y2172" s="2">
        <v>0</v>
      </c>
      <c r="Z2172" s="2">
        <v>0</v>
      </c>
      <c r="AA2172" s="2">
        <v>0</v>
      </c>
      <c r="AB2172" s="2">
        <v>0</v>
      </c>
      <c r="AC2172" s="2">
        <v>0</v>
      </c>
      <c r="AD2172" s="2">
        <v>0</v>
      </c>
      <c r="AE2172" s="2">
        <v>0</v>
      </c>
      <c r="AF2172" s="2">
        <v>0</v>
      </c>
      <c r="AG2172" s="2">
        <v>0</v>
      </c>
      <c r="AH2172" s="2">
        <v>0</v>
      </c>
      <c r="AI2172" s="2">
        <v>0</v>
      </c>
      <c r="AJ2172" s="2">
        <v>0</v>
      </c>
      <c r="AK2172" s="2">
        <v>0</v>
      </c>
      <c r="AL2172" s="2">
        <v>0</v>
      </c>
      <c r="AM2172" s="2">
        <v>0</v>
      </c>
      <c r="AN2172" s="2">
        <v>0</v>
      </c>
    </row>
    <row r="2173" spans="1:40" ht="15" customHeight="1" x14ac:dyDescent="0.25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3" t="s">
        <v>396</v>
      </c>
      <c r="P2173" s="3"/>
      <c r="Q2173" s="3"/>
      <c r="R2173" s="3"/>
      <c r="S2173" s="3"/>
      <c r="T2173" s="3"/>
      <c r="U2173" s="3"/>
      <c r="V2173" s="3"/>
      <c r="W2173" s="2">
        <v>0</v>
      </c>
      <c r="X2173" s="2">
        <v>0</v>
      </c>
      <c r="Y2173" s="2">
        <v>0</v>
      </c>
      <c r="Z2173" s="2">
        <v>0</v>
      </c>
      <c r="AA2173" s="2">
        <v>0</v>
      </c>
      <c r="AB2173" s="2">
        <v>0</v>
      </c>
      <c r="AC2173" s="2">
        <v>0</v>
      </c>
      <c r="AD2173" s="2">
        <v>0</v>
      </c>
      <c r="AE2173" s="2">
        <v>0</v>
      </c>
      <c r="AF2173" s="2">
        <v>0</v>
      </c>
      <c r="AG2173" s="2">
        <v>0</v>
      </c>
      <c r="AH2173" s="2">
        <v>0</v>
      </c>
      <c r="AI2173" s="2">
        <v>0</v>
      </c>
      <c r="AJ2173" s="2">
        <v>0</v>
      </c>
      <c r="AK2173" s="2">
        <v>0</v>
      </c>
      <c r="AL2173" s="2">
        <v>0</v>
      </c>
      <c r="AM2173" s="2">
        <v>0</v>
      </c>
      <c r="AN2173" s="2">
        <v>0</v>
      </c>
    </row>
    <row r="2174" spans="1:40" ht="15" customHeight="1" x14ac:dyDescent="0.25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3" t="s">
        <v>397</v>
      </c>
      <c r="P2174" s="3"/>
      <c r="Q2174" s="3"/>
      <c r="R2174" s="3"/>
      <c r="S2174" s="3"/>
      <c r="T2174" s="3"/>
      <c r="U2174" s="3"/>
      <c r="V2174" s="3"/>
      <c r="W2174" s="2">
        <v>0</v>
      </c>
      <c r="X2174" s="2">
        <v>0</v>
      </c>
      <c r="Y2174" s="2">
        <v>0</v>
      </c>
      <c r="Z2174" s="2">
        <v>0</v>
      </c>
      <c r="AA2174" s="2">
        <v>0</v>
      </c>
      <c r="AB2174" s="2">
        <v>0</v>
      </c>
      <c r="AC2174" s="2">
        <v>0</v>
      </c>
      <c r="AD2174" s="2">
        <v>0</v>
      </c>
      <c r="AE2174" s="2">
        <v>0</v>
      </c>
      <c r="AF2174" s="2">
        <v>0</v>
      </c>
      <c r="AG2174" s="2">
        <v>0</v>
      </c>
      <c r="AH2174" s="2">
        <v>0</v>
      </c>
      <c r="AI2174" s="2">
        <v>0</v>
      </c>
      <c r="AJ2174" s="2">
        <v>0</v>
      </c>
      <c r="AK2174" s="2">
        <v>0</v>
      </c>
      <c r="AL2174" s="2">
        <v>0</v>
      </c>
      <c r="AM2174" s="2">
        <v>0</v>
      </c>
      <c r="AN2174" s="2">
        <v>0</v>
      </c>
    </row>
    <row r="2175" spans="1:40" ht="15" customHeight="1" x14ac:dyDescent="0.2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3" t="s">
        <v>398</v>
      </c>
      <c r="P2175" s="3"/>
      <c r="Q2175" s="3"/>
      <c r="R2175" s="3"/>
      <c r="S2175" s="3"/>
      <c r="T2175" s="3"/>
      <c r="U2175" s="3"/>
      <c r="V2175" s="3"/>
      <c r="W2175" s="2">
        <v>0</v>
      </c>
      <c r="X2175" s="2">
        <v>0</v>
      </c>
      <c r="Y2175" s="2">
        <v>0</v>
      </c>
      <c r="Z2175" s="2">
        <v>0</v>
      </c>
      <c r="AA2175" s="2">
        <v>0</v>
      </c>
      <c r="AB2175" s="2">
        <v>0</v>
      </c>
      <c r="AC2175" s="2">
        <v>0</v>
      </c>
      <c r="AD2175" s="2">
        <v>0</v>
      </c>
      <c r="AE2175" s="2">
        <v>0</v>
      </c>
      <c r="AF2175" s="2">
        <v>0</v>
      </c>
      <c r="AG2175" s="2">
        <v>0</v>
      </c>
      <c r="AH2175" s="2">
        <v>0</v>
      </c>
      <c r="AI2175" s="2">
        <v>0</v>
      </c>
      <c r="AJ2175" s="2">
        <v>0</v>
      </c>
      <c r="AK2175" s="2">
        <v>0</v>
      </c>
      <c r="AL2175" s="2">
        <v>0</v>
      </c>
      <c r="AM2175" s="2">
        <v>0</v>
      </c>
      <c r="AN2175" s="2">
        <v>0</v>
      </c>
    </row>
    <row r="2176" spans="1:40" ht="15" customHeight="1" x14ac:dyDescent="0.25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3" t="s">
        <v>399</v>
      </c>
      <c r="P2176" s="3"/>
      <c r="Q2176" s="3"/>
      <c r="R2176" s="3"/>
      <c r="S2176" s="3"/>
      <c r="T2176" s="3"/>
      <c r="U2176" s="3"/>
      <c r="V2176" s="3"/>
      <c r="W2176" s="2">
        <v>0</v>
      </c>
      <c r="X2176" s="2">
        <v>0</v>
      </c>
      <c r="Y2176" s="2">
        <v>0</v>
      </c>
      <c r="Z2176" s="2">
        <v>0</v>
      </c>
      <c r="AA2176" s="2">
        <v>0</v>
      </c>
      <c r="AB2176" s="2">
        <v>0</v>
      </c>
      <c r="AC2176" s="2">
        <v>0</v>
      </c>
      <c r="AD2176" s="2">
        <v>0</v>
      </c>
      <c r="AE2176" s="2">
        <v>0</v>
      </c>
      <c r="AF2176" s="2">
        <v>0</v>
      </c>
      <c r="AG2176" s="2">
        <v>0</v>
      </c>
      <c r="AH2176" s="2">
        <v>0</v>
      </c>
      <c r="AI2176" s="2">
        <v>0</v>
      </c>
      <c r="AJ2176" s="2">
        <v>0</v>
      </c>
      <c r="AK2176" s="2">
        <v>0</v>
      </c>
      <c r="AL2176" s="2">
        <v>0</v>
      </c>
      <c r="AM2176" s="2">
        <v>0</v>
      </c>
      <c r="AN2176" s="2">
        <v>0</v>
      </c>
    </row>
    <row r="2177" spans="1:40" ht="15" customHeight="1" x14ac:dyDescent="0.25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3" t="s">
        <v>400</v>
      </c>
      <c r="P2177" s="3"/>
      <c r="Q2177" s="3"/>
      <c r="R2177" s="3"/>
      <c r="S2177" s="3"/>
      <c r="T2177" s="3"/>
      <c r="U2177" s="3"/>
      <c r="V2177" s="3"/>
      <c r="W2177" s="2">
        <v>0</v>
      </c>
      <c r="X2177" s="2">
        <v>0</v>
      </c>
      <c r="Y2177" s="2">
        <v>0</v>
      </c>
      <c r="Z2177" s="2">
        <v>0</v>
      </c>
      <c r="AA2177" s="2">
        <v>0</v>
      </c>
      <c r="AB2177" s="2">
        <v>0</v>
      </c>
      <c r="AC2177" s="2">
        <v>0</v>
      </c>
      <c r="AD2177" s="2">
        <v>0</v>
      </c>
      <c r="AE2177" s="2">
        <v>0</v>
      </c>
      <c r="AF2177" s="2">
        <v>0</v>
      </c>
      <c r="AG2177" s="2">
        <v>0</v>
      </c>
      <c r="AH2177" s="2">
        <v>0</v>
      </c>
      <c r="AI2177" s="2">
        <v>0</v>
      </c>
      <c r="AJ2177" s="2">
        <v>0</v>
      </c>
      <c r="AK2177" s="2">
        <v>0</v>
      </c>
      <c r="AL2177" s="2">
        <v>0</v>
      </c>
      <c r="AM2177" s="2">
        <v>0</v>
      </c>
      <c r="AN2177" s="2">
        <v>0</v>
      </c>
    </row>
    <row r="2178" spans="1:40" ht="15" customHeight="1" x14ac:dyDescent="0.25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3" t="s">
        <v>401</v>
      </c>
      <c r="P2178" s="3"/>
      <c r="Q2178" s="3"/>
      <c r="R2178" s="3"/>
      <c r="S2178" s="3"/>
      <c r="T2178" s="3"/>
      <c r="U2178" s="3"/>
      <c r="V2178" s="3"/>
      <c r="W2178" s="2">
        <v>0</v>
      </c>
      <c r="X2178" s="2">
        <v>0</v>
      </c>
      <c r="Y2178" s="2">
        <v>0</v>
      </c>
      <c r="Z2178" s="2">
        <v>0</v>
      </c>
      <c r="AA2178" s="2">
        <v>0</v>
      </c>
      <c r="AB2178" s="2">
        <v>0</v>
      </c>
      <c r="AC2178" s="2">
        <v>0</v>
      </c>
      <c r="AD2178" s="2">
        <v>0</v>
      </c>
      <c r="AE2178" s="2">
        <v>0</v>
      </c>
      <c r="AF2178" s="2">
        <v>0</v>
      </c>
      <c r="AG2178" s="2">
        <v>0</v>
      </c>
      <c r="AH2178" s="2">
        <v>0</v>
      </c>
      <c r="AI2178" s="2">
        <v>0</v>
      </c>
      <c r="AJ2178" s="2">
        <v>0</v>
      </c>
      <c r="AK2178" s="2">
        <v>0</v>
      </c>
      <c r="AL2178" s="2">
        <v>0</v>
      </c>
      <c r="AM2178" s="2">
        <v>0</v>
      </c>
      <c r="AN2178" s="2">
        <v>0</v>
      </c>
    </row>
    <row r="2179" spans="1:40" ht="15" customHeight="1" x14ac:dyDescent="0.25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3" t="s">
        <v>402</v>
      </c>
      <c r="P2179" s="3"/>
      <c r="Q2179" s="3"/>
      <c r="R2179" s="3"/>
      <c r="S2179" s="3"/>
      <c r="T2179" s="3"/>
      <c r="U2179" s="3"/>
      <c r="V2179" s="3"/>
      <c r="W2179" s="2">
        <v>0</v>
      </c>
      <c r="X2179" s="2">
        <v>0</v>
      </c>
      <c r="Y2179" s="2">
        <v>0</v>
      </c>
      <c r="Z2179" s="2">
        <v>0</v>
      </c>
      <c r="AA2179" s="2">
        <v>0</v>
      </c>
      <c r="AB2179" s="2">
        <v>0</v>
      </c>
      <c r="AC2179" s="2">
        <v>0</v>
      </c>
      <c r="AD2179" s="2">
        <v>0</v>
      </c>
      <c r="AE2179" s="2">
        <v>0</v>
      </c>
      <c r="AF2179" s="2">
        <v>0</v>
      </c>
      <c r="AG2179" s="2">
        <v>0</v>
      </c>
      <c r="AH2179" s="2">
        <v>0</v>
      </c>
      <c r="AI2179" s="2">
        <v>0</v>
      </c>
      <c r="AJ2179" s="2">
        <v>0</v>
      </c>
      <c r="AK2179" s="2">
        <v>0</v>
      </c>
      <c r="AL2179" s="2">
        <v>0</v>
      </c>
      <c r="AM2179" s="2">
        <v>0</v>
      </c>
      <c r="AN2179" s="2">
        <v>0</v>
      </c>
    </row>
    <row r="2180" spans="1:40" ht="15" customHeight="1" x14ac:dyDescent="0.25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3" t="s">
        <v>403</v>
      </c>
      <c r="P2180" s="3"/>
      <c r="Q2180" s="3"/>
      <c r="R2180" s="3"/>
      <c r="S2180" s="3"/>
      <c r="T2180" s="3"/>
      <c r="U2180" s="3"/>
      <c r="V2180" s="3"/>
      <c r="W2180" s="2">
        <v>0</v>
      </c>
      <c r="X2180" s="2">
        <v>0</v>
      </c>
      <c r="Y2180" s="2">
        <v>0</v>
      </c>
      <c r="Z2180" s="2">
        <v>0</v>
      </c>
      <c r="AA2180" s="2">
        <v>0</v>
      </c>
      <c r="AB2180" s="2">
        <v>0</v>
      </c>
      <c r="AC2180" s="2">
        <v>0</v>
      </c>
      <c r="AD2180" s="2">
        <v>0</v>
      </c>
      <c r="AE2180" s="2">
        <v>0</v>
      </c>
      <c r="AF2180" s="2">
        <v>0</v>
      </c>
      <c r="AG2180" s="2">
        <v>0</v>
      </c>
      <c r="AH2180" s="2">
        <v>0</v>
      </c>
      <c r="AI2180" s="2">
        <v>0</v>
      </c>
      <c r="AJ2180" s="2">
        <v>0</v>
      </c>
      <c r="AK2180" s="2">
        <v>0</v>
      </c>
      <c r="AL2180" s="2">
        <v>0</v>
      </c>
      <c r="AM2180" s="2">
        <v>0</v>
      </c>
      <c r="AN2180" s="2">
        <v>0</v>
      </c>
    </row>
    <row r="2181" spans="1:40" ht="15" customHeight="1" x14ac:dyDescent="0.25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3" t="s">
        <v>404</v>
      </c>
      <c r="P2181" s="3"/>
      <c r="Q2181" s="3"/>
      <c r="R2181" s="3"/>
      <c r="S2181" s="3"/>
      <c r="T2181" s="3"/>
      <c r="U2181" s="3"/>
      <c r="V2181" s="3"/>
      <c r="W2181" s="2">
        <v>0</v>
      </c>
      <c r="X2181" s="2">
        <v>0</v>
      </c>
      <c r="Y2181" s="2">
        <v>0</v>
      </c>
      <c r="Z2181" s="2">
        <v>0</v>
      </c>
      <c r="AA2181" s="2">
        <v>0</v>
      </c>
      <c r="AB2181" s="2">
        <v>0</v>
      </c>
      <c r="AC2181" s="2">
        <v>0</v>
      </c>
      <c r="AD2181" s="2">
        <v>0</v>
      </c>
      <c r="AE2181" s="2">
        <v>0</v>
      </c>
      <c r="AF2181" s="2">
        <v>0</v>
      </c>
      <c r="AG2181" s="2">
        <v>0</v>
      </c>
      <c r="AH2181" s="2">
        <v>0</v>
      </c>
      <c r="AI2181" s="2">
        <v>0</v>
      </c>
      <c r="AJ2181" s="2">
        <v>0</v>
      </c>
      <c r="AK2181" s="2">
        <v>0</v>
      </c>
      <c r="AL2181" s="2">
        <v>0</v>
      </c>
      <c r="AM2181" s="2">
        <v>0</v>
      </c>
      <c r="AN2181" s="2">
        <v>0</v>
      </c>
    </row>
    <row r="2182" spans="1:40" ht="15" customHeight="1" x14ac:dyDescent="0.25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3" t="s">
        <v>405</v>
      </c>
      <c r="P2182" s="3"/>
      <c r="Q2182" s="3"/>
      <c r="R2182" s="3"/>
      <c r="S2182" s="3"/>
      <c r="T2182" s="3"/>
      <c r="U2182" s="3"/>
      <c r="V2182" s="3"/>
      <c r="W2182" s="2">
        <v>0</v>
      </c>
      <c r="X2182" s="2">
        <v>0</v>
      </c>
      <c r="Y2182" s="2">
        <v>0</v>
      </c>
      <c r="Z2182" s="2">
        <v>0</v>
      </c>
      <c r="AA2182" s="2">
        <v>0</v>
      </c>
      <c r="AB2182" s="2">
        <v>0</v>
      </c>
      <c r="AC2182" s="2">
        <v>0</v>
      </c>
      <c r="AD2182" s="2">
        <v>0</v>
      </c>
      <c r="AE2182" s="2">
        <v>0</v>
      </c>
      <c r="AF2182" s="2">
        <v>0</v>
      </c>
      <c r="AG2182" s="2">
        <v>0</v>
      </c>
      <c r="AH2182" s="2">
        <v>0</v>
      </c>
      <c r="AI2182" s="2">
        <v>0</v>
      </c>
      <c r="AJ2182" s="2">
        <v>0</v>
      </c>
      <c r="AK2182" s="2">
        <v>0</v>
      </c>
      <c r="AL2182" s="2">
        <v>0</v>
      </c>
      <c r="AM2182" s="2">
        <v>0</v>
      </c>
      <c r="AN2182" s="2">
        <v>0</v>
      </c>
    </row>
    <row r="2183" spans="1:40" ht="15" customHeight="1" x14ac:dyDescent="0.25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3" t="s">
        <v>406</v>
      </c>
      <c r="P2183" s="3"/>
      <c r="Q2183" s="3"/>
      <c r="R2183" s="3"/>
      <c r="S2183" s="3"/>
      <c r="T2183" s="3"/>
      <c r="U2183" s="3"/>
      <c r="V2183" s="3"/>
      <c r="W2183" s="2">
        <v>0</v>
      </c>
      <c r="X2183" s="2">
        <v>0</v>
      </c>
      <c r="Y2183" s="2">
        <v>0</v>
      </c>
      <c r="Z2183" s="2">
        <v>0</v>
      </c>
      <c r="AA2183" s="2">
        <v>0</v>
      </c>
      <c r="AB2183" s="2">
        <v>0</v>
      </c>
      <c r="AC2183" s="2">
        <v>0</v>
      </c>
      <c r="AD2183" s="2">
        <v>0</v>
      </c>
      <c r="AE2183" s="2">
        <v>0</v>
      </c>
      <c r="AF2183" s="2">
        <v>0</v>
      </c>
      <c r="AG2183" s="2">
        <v>0</v>
      </c>
      <c r="AH2183" s="2">
        <v>0</v>
      </c>
      <c r="AI2183" s="2">
        <v>0</v>
      </c>
      <c r="AJ2183" s="2">
        <v>0</v>
      </c>
      <c r="AK2183" s="2">
        <v>0</v>
      </c>
      <c r="AL2183" s="2">
        <v>0</v>
      </c>
      <c r="AM2183" s="2">
        <v>0</v>
      </c>
      <c r="AN2183" s="2">
        <v>0</v>
      </c>
    </row>
    <row r="2184" spans="1:40" ht="15" customHeight="1" x14ac:dyDescent="0.25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3" t="s">
        <v>407</v>
      </c>
      <c r="P2184" s="3"/>
      <c r="Q2184" s="3"/>
      <c r="R2184" s="3"/>
      <c r="S2184" s="3"/>
      <c r="T2184" s="3"/>
      <c r="U2184" s="3"/>
      <c r="V2184" s="3"/>
      <c r="W2184" s="2">
        <v>0</v>
      </c>
      <c r="X2184" s="2">
        <v>0</v>
      </c>
      <c r="Y2184" s="2">
        <v>0</v>
      </c>
      <c r="Z2184" s="2">
        <v>0</v>
      </c>
      <c r="AA2184" s="2">
        <v>0</v>
      </c>
      <c r="AB2184" s="2">
        <v>0</v>
      </c>
      <c r="AC2184" s="2">
        <v>0</v>
      </c>
      <c r="AD2184" s="2">
        <v>0</v>
      </c>
      <c r="AE2184" s="2">
        <v>0</v>
      </c>
      <c r="AF2184" s="2">
        <v>0</v>
      </c>
      <c r="AG2184" s="2">
        <v>0</v>
      </c>
      <c r="AH2184" s="2">
        <v>0</v>
      </c>
      <c r="AI2184" s="2">
        <v>0</v>
      </c>
      <c r="AJ2184" s="2">
        <v>0</v>
      </c>
      <c r="AK2184" s="2">
        <v>0</v>
      </c>
      <c r="AL2184" s="2">
        <v>0</v>
      </c>
      <c r="AM2184" s="2">
        <v>0</v>
      </c>
      <c r="AN2184" s="2">
        <v>0</v>
      </c>
    </row>
    <row r="2185" spans="1:40" ht="15" customHeight="1" x14ac:dyDescent="0.2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3" t="s">
        <v>408</v>
      </c>
      <c r="P2185" s="3"/>
      <c r="Q2185" s="3"/>
      <c r="R2185" s="3"/>
      <c r="S2185" s="3"/>
      <c r="T2185" s="3"/>
      <c r="U2185" s="3"/>
      <c r="V2185" s="3"/>
      <c r="W2185" s="2">
        <v>0</v>
      </c>
      <c r="X2185" s="2">
        <v>0</v>
      </c>
      <c r="Y2185" s="2">
        <v>0</v>
      </c>
      <c r="Z2185" s="2">
        <v>0</v>
      </c>
      <c r="AA2185" s="2">
        <v>0</v>
      </c>
      <c r="AB2185" s="2">
        <v>0</v>
      </c>
      <c r="AC2185" s="2">
        <v>0</v>
      </c>
      <c r="AD2185" s="2">
        <v>0</v>
      </c>
      <c r="AE2185" s="2">
        <v>0</v>
      </c>
      <c r="AF2185" s="2">
        <v>0</v>
      </c>
      <c r="AG2185" s="2">
        <v>0</v>
      </c>
      <c r="AH2185" s="2">
        <v>0</v>
      </c>
      <c r="AI2185" s="2">
        <v>0</v>
      </c>
      <c r="AJ2185" s="2">
        <v>0</v>
      </c>
      <c r="AK2185" s="2">
        <v>0</v>
      </c>
      <c r="AL2185" s="2">
        <v>0</v>
      </c>
      <c r="AM2185" s="2">
        <v>0</v>
      </c>
      <c r="AN2185" s="2">
        <v>0</v>
      </c>
    </row>
    <row r="2186" spans="1:40" ht="15" customHeight="1" x14ac:dyDescent="0.25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3" t="s">
        <v>409</v>
      </c>
      <c r="P2186" s="3"/>
      <c r="Q2186" s="3"/>
      <c r="R2186" s="3"/>
      <c r="S2186" s="3"/>
      <c r="T2186" s="3"/>
      <c r="U2186" s="3"/>
      <c r="V2186" s="3"/>
      <c r="W2186" s="2">
        <v>0</v>
      </c>
      <c r="X2186" s="2">
        <v>0</v>
      </c>
      <c r="Y2186" s="2">
        <v>0</v>
      </c>
      <c r="Z2186" s="2">
        <v>0</v>
      </c>
      <c r="AA2186" s="2">
        <v>0</v>
      </c>
      <c r="AB2186" s="2">
        <v>0</v>
      </c>
      <c r="AC2186" s="2">
        <v>0</v>
      </c>
      <c r="AD2186" s="2">
        <v>0</v>
      </c>
      <c r="AE2186" s="2">
        <v>0</v>
      </c>
      <c r="AF2186" s="2">
        <v>0</v>
      </c>
      <c r="AG2186" s="2">
        <v>0</v>
      </c>
      <c r="AH2186" s="2">
        <v>0</v>
      </c>
      <c r="AI2186" s="2">
        <v>0</v>
      </c>
      <c r="AJ2186" s="2">
        <v>0</v>
      </c>
      <c r="AK2186" s="2">
        <v>0</v>
      </c>
      <c r="AL2186" s="2">
        <v>0</v>
      </c>
      <c r="AM2186" s="2">
        <v>0</v>
      </c>
      <c r="AN2186" s="2">
        <v>0</v>
      </c>
    </row>
    <row r="2187" spans="1:40" ht="15" customHeight="1" x14ac:dyDescent="0.25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3" t="s">
        <v>410</v>
      </c>
      <c r="P2187" s="3"/>
      <c r="Q2187" s="3"/>
      <c r="R2187" s="3"/>
      <c r="S2187" s="3"/>
      <c r="T2187" s="3"/>
      <c r="U2187" s="3"/>
      <c r="V2187" s="3"/>
      <c r="W2187" s="2">
        <v>0</v>
      </c>
      <c r="X2187" s="2">
        <v>0</v>
      </c>
      <c r="Y2187" s="2">
        <v>0</v>
      </c>
      <c r="Z2187" s="2">
        <v>0</v>
      </c>
      <c r="AA2187" s="2">
        <v>0</v>
      </c>
      <c r="AB2187" s="2">
        <v>0</v>
      </c>
      <c r="AC2187" s="2">
        <v>0</v>
      </c>
      <c r="AD2187" s="2">
        <v>0</v>
      </c>
      <c r="AE2187" s="2">
        <v>0</v>
      </c>
      <c r="AF2187" s="2">
        <v>0</v>
      </c>
      <c r="AG2187" s="2">
        <v>0</v>
      </c>
      <c r="AH2187" s="2">
        <v>0</v>
      </c>
      <c r="AI2187" s="2">
        <v>0</v>
      </c>
      <c r="AJ2187" s="2">
        <v>0</v>
      </c>
      <c r="AK2187" s="2">
        <v>0</v>
      </c>
      <c r="AL2187" s="2">
        <v>0</v>
      </c>
      <c r="AM2187" s="2">
        <v>0</v>
      </c>
      <c r="AN2187" s="2">
        <v>0</v>
      </c>
    </row>
    <row r="2188" spans="1:40" ht="15" customHeight="1" x14ac:dyDescent="0.25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3" t="s">
        <v>411</v>
      </c>
      <c r="P2188" s="3"/>
      <c r="Q2188" s="3"/>
      <c r="R2188" s="3"/>
      <c r="S2188" s="3"/>
      <c r="T2188" s="3"/>
      <c r="U2188" s="3"/>
      <c r="V2188" s="3"/>
      <c r="W2188" s="2">
        <v>0</v>
      </c>
      <c r="X2188" s="2">
        <v>0</v>
      </c>
      <c r="Y2188" s="2">
        <v>0</v>
      </c>
      <c r="Z2188" s="2">
        <v>0</v>
      </c>
      <c r="AA2188" s="2">
        <v>0</v>
      </c>
      <c r="AB2188" s="2">
        <v>0</v>
      </c>
      <c r="AC2188" s="2">
        <v>0</v>
      </c>
      <c r="AD2188" s="2">
        <v>0</v>
      </c>
      <c r="AE2188" s="2">
        <v>0</v>
      </c>
      <c r="AF2188" s="2">
        <v>0</v>
      </c>
      <c r="AG2188" s="2">
        <v>0</v>
      </c>
      <c r="AH2188" s="2">
        <v>0</v>
      </c>
      <c r="AI2188" s="2">
        <v>0</v>
      </c>
      <c r="AJ2188" s="2">
        <v>0</v>
      </c>
      <c r="AK2188" s="2">
        <v>0</v>
      </c>
      <c r="AL2188" s="2">
        <v>0</v>
      </c>
      <c r="AM2188" s="2">
        <v>0</v>
      </c>
      <c r="AN2188" s="2">
        <v>0</v>
      </c>
    </row>
    <row r="2189" spans="1:40" ht="15" customHeight="1" x14ac:dyDescent="0.25">
      <c r="A2189" s="5"/>
      <c r="B2189" s="5"/>
      <c r="C2189" s="5"/>
      <c r="D2189" s="5"/>
      <c r="E2189" s="5"/>
      <c r="F2189" s="5"/>
      <c r="G2189" s="5"/>
      <c r="H2189" s="7" t="s">
        <v>241</v>
      </c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2">
        <v>0</v>
      </c>
      <c r="X2189" s="2">
        <v>0</v>
      </c>
      <c r="Y2189" s="2">
        <v>0</v>
      </c>
      <c r="Z2189" s="2">
        <v>0</v>
      </c>
      <c r="AA2189" s="2">
        <v>0</v>
      </c>
      <c r="AB2189" s="2">
        <v>0</v>
      </c>
      <c r="AC2189" s="2">
        <v>0</v>
      </c>
      <c r="AD2189" s="2">
        <v>0</v>
      </c>
      <c r="AE2189" s="2">
        <v>0</v>
      </c>
      <c r="AF2189" s="2">
        <v>0</v>
      </c>
      <c r="AG2189" s="2">
        <v>0</v>
      </c>
      <c r="AH2189" s="2">
        <v>0</v>
      </c>
      <c r="AI2189" s="2">
        <v>0</v>
      </c>
      <c r="AJ2189" s="2">
        <v>0</v>
      </c>
      <c r="AK2189" s="2">
        <v>0</v>
      </c>
      <c r="AL2189" s="2">
        <v>0</v>
      </c>
      <c r="AM2189" s="2">
        <v>0</v>
      </c>
      <c r="AN2189" s="2">
        <v>0</v>
      </c>
    </row>
    <row r="2190" spans="1:40" ht="15" customHeight="1" x14ac:dyDescent="0.25">
      <c r="A2190" s="5"/>
      <c r="B2190" s="5"/>
      <c r="C2190" s="5"/>
      <c r="D2190" s="5"/>
      <c r="E2190" s="5"/>
      <c r="F2190" s="5"/>
      <c r="G2190" s="5"/>
      <c r="H2190" s="6" t="s">
        <v>242</v>
      </c>
      <c r="I2190" s="6"/>
      <c r="J2190" s="6"/>
      <c r="K2190" s="6"/>
      <c r="L2190" s="6"/>
      <c r="M2190" s="6"/>
      <c r="N2190" s="6"/>
      <c r="O2190" s="3" t="s">
        <v>391</v>
      </c>
      <c r="P2190" s="3"/>
      <c r="Q2190" s="3"/>
      <c r="R2190" s="3"/>
      <c r="S2190" s="3"/>
      <c r="T2190" s="3"/>
      <c r="U2190" s="3"/>
      <c r="V2190" s="3"/>
      <c r="W2190" s="2">
        <v>0</v>
      </c>
      <c r="X2190" s="2">
        <v>0</v>
      </c>
      <c r="Y2190" s="2">
        <v>0</v>
      </c>
      <c r="Z2190" s="2">
        <v>0</v>
      </c>
      <c r="AA2190" s="2">
        <v>0</v>
      </c>
      <c r="AB2190" s="2">
        <v>0</v>
      </c>
      <c r="AC2190" s="2">
        <v>0</v>
      </c>
      <c r="AD2190" s="2">
        <v>0</v>
      </c>
      <c r="AE2190" s="2">
        <v>0</v>
      </c>
      <c r="AF2190" s="2">
        <v>0</v>
      </c>
      <c r="AG2190" s="2">
        <v>0</v>
      </c>
      <c r="AH2190" s="2">
        <v>0</v>
      </c>
      <c r="AI2190" s="2">
        <v>0</v>
      </c>
      <c r="AJ2190" s="2">
        <v>0</v>
      </c>
      <c r="AK2190" s="2">
        <v>0</v>
      </c>
      <c r="AL2190" s="2">
        <v>0</v>
      </c>
      <c r="AM2190" s="2">
        <v>0</v>
      </c>
      <c r="AN2190" s="2">
        <v>0</v>
      </c>
    </row>
    <row r="2191" spans="1:40" ht="15" customHeight="1" x14ac:dyDescent="0.25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3" t="s">
        <v>392</v>
      </c>
      <c r="P2191" s="3"/>
      <c r="Q2191" s="3"/>
      <c r="R2191" s="3"/>
      <c r="S2191" s="3"/>
      <c r="T2191" s="3"/>
      <c r="U2191" s="3"/>
      <c r="V2191" s="3"/>
      <c r="W2191" s="2">
        <v>0</v>
      </c>
      <c r="X2191" s="2">
        <v>0</v>
      </c>
      <c r="Y2191" s="2">
        <v>0</v>
      </c>
      <c r="Z2191" s="2">
        <v>0</v>
      </c>
      <c r="AA2191" s="2">
        <v>0</v>
      </c>
      <c r="AB2191" s="2">
        <v>0</v>
      </c>
      <c r="AC2191" s="2">
        <v>0</v>
      </c>
      <c r="AD2191" s="2">
        <v>0</v>
      </c>
      <c r="AE2191" s="2">
        <v>0</v>
      </c>
      <c r="AF2191" s="2">
        <v>0</v>
      </c>
      <c r="AG2191" s="2">
        <v>0</v>
      </c>
      <c r="AH2191" s="2">
        <v>0</v>
      </c>
      <c r="AI2191" s="2">
        <v>0</v>
      </c>
      <c r="AJ2191" s="2">
        <v>0</v>
      </c>
      <c r="AK2191" s="2">
        <v>0</v>
      </c>
      <c r="AL2191" s="2">
        <v>0</v>
      </c>
      <c r="AM2191" s="2">
        <v>0</v>
      </c>
      <c r="AN2191" s="2">
        <v>0</v>
      </c>
    </row>
    <row r="2192" spans="1:40" ht="15" customHeight="1" x14ac:dyDescent="0.25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3" t="s">
        <v>393</v>
      </c>
      <c r="P2192" s="3"/>
      <c r="Q2192" s="3"/>
      <c r="R2192" s="3"/>
      <c r="S2192" s="3"/>
      <c r="T2192" s="3"/>
      <c r="U2192" s="3"/>
      <c r="V2192" s="3"/>
      <c r="W2192" s="2">
        <v>0</v>
      </c>
      <c r="X2192" s="2">
        <v>0</v>
      </c>
      <c r="Y2192" s="2">
        <v>0</v>
      </c>
      <c r="Z2192" s="2">
        <v>0</v>
      </c>
      <c r="AA2192" s="2">
        <v>0</v>
      </c>
      <c r="AB2192" s="2">
        <v>0</v>
      </c>
      <c r="AC2192" s="2">
        <v>0</v>
      </c>
      <c r="AD2192" s="2">
        <v>0</v>
      </c>
      <c r="AE2192" s="2">
        <v>0</v>
      </c>
      <c r="AF2192" s="2">
        <v>0</v>
      </c>
      <c r="AG2192" s="2">
        <v>0</v>
      </c>
      <c r="AH2192" s="2">
        <v>0</v>
      </c>
      <c r="AI2192" s="2">
        <v>0</v>
      </c>
      <c r="AJ2192" s="2">
        <v>0</v>
      </c>
      <c r="AK2192" s="2">
        <v>0</v>
      </c>
      <c r="AL2192" s="2">
        <v>0</v>
      </c>
      <c r="AM2192" s="2">
        <v>0</v>
      </c>
      <c r="AN2192" s="2">
        <v>0</v>
      </c>
    </row>
    <row r="2193" spans="1:40" ht="15" customHeight="1" x14ac:dyDescent="0.25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3" t="s">
        <v>394</v>
      </c>
      <c r="P2193" s="3"/>
      <c r="Q2193" s="3"/>
      <c r="R2193" s="3"/>
      <c r="S2193" s="3"/>
      <c r="T2193" s="3"/>
      <c r="U2193" s="3"/>
      <c r="V2193" s="3"/>
      <c r="W2193" s="2">
        <v>0</v>
      </c>
      <c r="X2193" s="2">
        <v>0</v>
      </c>
      <c r="Y2193" s="2">
        <v>0</v>
      </c>
      <c r="Z2193" s="2">
        <v>0</v>
      </c>
      <c r="AA2193" s="2">
        <v>0</v>
      </c>
      <c r="AB2193" s="2">
        <v>0</v>
      </c>
      <c r="AC2193" s="2">
        <v>0</v>
      </c>
      <c r="AD2193" s="2">
        <v>0</v>
      </c>
      <c r="AE2193" s="2">
        <v>0</v>
      </c>
      <c r="AF2193" s="2">
        <v>0</v>
      </c>
      <c r="AG2193" s="2">
        <v>0</v>
      </c>
      <c r="AH2193" s="2">
        <v>0</v>
      </c>
      <c r="AI2193" s="2">
        <v>0</v>
      </c>
      <c r="AJ2193" s="2">
        <v>0</v>
      </c>
      <c r="AK2193" s="2">
        <v>0</v>
      </c>
      <c r="AL2193" s="2">
        <v>0</v>
      </c>
      <c r="AM2193" s="2">
        <v>0</v>
      </c>
      <c r="AN2193" s="2">
        <v>0</v>
      </c>
    </row>
    <row r="2194" spans="1:40" ht="15" customHeight="1" x14ac:dyDescent="0.25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3" t="s">
        <v>395</v>
      </c>
      <c r="P2194" s="3"/>
      <c r="Q2194" s="3"/>
      <c r="R2194" s="3"/>
      <c r="S2194" s="3"/>
      <c r="T2194" s="3"/>
      <c r="U2194" s="3"/>
      <c r="V2194" s="3"/>
      <c r="W2194" s="2">
        <v>0</v>
      </c>
      <c r="X2194" s="2">
        <v>0</v>
      </c>
      <c r="Y2194" s="2">
        <v>0</v>
      </c>
      <c r="Z2194" s="2">
        <v>0</v>
      </c>
      <c r="AA2194" s="2">
        <v>0</v>
      </c>
      <c r="AB2194" s="2">
        <v>0</v>
      </c>
      <c r="AC2194" s="2">
        <v>0</v>
      </c>
      <c r="AD2194" s="2">
        <v>0</v>
      </c>
      <c r="AE2194" s="2">
        <v>0</v>
      </c>
      <c r="AF2194" s="2">
        <v>0</v>
      </c>
      <c r="AG2194" s="2">
        <v>0</v>
      </c>
      <c r="AH2194" s="2">
        <v>0</v>
      </c>
      <c r="AI2194" s="2">
        <v>0</v>
      </c>
      <c r="AJ2194" s="2">
        <v>0</v>
      </c>
      <c r="AK2194" s="2">
        <v>0</v>
      </c>
      <c r="AL2194" s="2">
        <v>0</v>
      </c>
      <c r="AM2194" s="2">
        <v>0</v>
      </c>
      <c r="AN2194" s="2">
        <v>0</v>
      </c>
    </row>
    <row r="2195" spans="1:40" ht="15" customHeight="1" x14ac:dyDescent="0.2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3" t="s">
        <v>396</v>
      </c>
      <c r="P2195" s="3"/>
      <c r="Q2195" s="3"/>
      <c r="R2195" s="3"/>
      <c r="S2195" s="3"/>
      <c r="T2195" s="3"/>
      <c r="U2195" s="3"/>
      <c r="V2195" s="3"/>
      <c r="W2195" s="2">
        <v>0</v>
      </c>
      <c r="X2195" s="2">
        <v>0</v>
      </c>
      <c r="Y2195" s="2">
        <v>0</v>
      </c>
      <c r="Z2195" s="2">
        <v>0</v>
      </c>
      <c r="AA2195" s="2">
        <v>0</v>
      </c>
      <c r="AB2195" s="2">
        <v>0</v>
      </c>
      <c r="AC2195" s="2">
        <v>0</v>
      </c>
      <c r="AD2195" s="2">
        <v>0</v>
      </c>
      <c r="AE2195" s="2">
        <v>0</v>
      </c>
      <c r="AF2195" s="2">
        <v>0</v>
      </c>
      <c r="AG2195" s="2">
        <v>0</v>
      </c>
      <c r="AH2195" s="2">
        <v>0</v>
      </c>
      <c r="AI2195" s="2">
        <v>0</v>
      </c>
      <c r="AJ2195" s="2">
        <v>0</v>
      </c>
      <c r="AK2195" s="2">
        <v>0</v>
      </c>
      <c r="AL2195" s="2">
        <v>0</v>
      </c>
      <c r="AM2195" s="2">
        <v>0</v>
      </c>
      <c r="AN2195" s="2">
        <v>0</v>
      </c>
    </row>
    <row r="2196" spans="1:40" ht="15" customHeight="1" x14ac:dyDescent="0.25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3" t="s">
        <v>397</v>
      </c>
      <c r="P2196" s="3"/>
      <c r="Q2196" s="3"/>
      <c r="R2196" s="3"/>
      <c r="S2196" s="3"/>
      <c r="T2196" s="3"/>
      <c r="U2196" s="3"/>
      <c r="V2196" s="3"/>
      <c r="W2196" s="2">
        <v>0</v>
      </c>
      <c r="X2196" s="2">
        <v>0</v>
      </c>
      <c r="Y2196" s="2">
        <v>0</v>
      </c>
      <c r="Z2196" s="2">
        <v>0</v>
      </c>
      <c r="AA2196" s="2">
        <v>0</v>
      </c>
      <c r="AB2196" s="2">
        <v>0</v>
      </c>
      <c r="AC2196" s="2">
        <v>0</v>
      </c>
      <c r="AD2196" s="2">
        <v>0</v>
      </c>
      <c r="AE2196" s="2">
        <v>0</v>
      </c>
      <c r="AF2196" s="2">
        <v>0</v>
      </c>
      <c r="AG2196" s="2">
        <v>0</v>
      </c>
      <c r="AH2196" s="2">
        <v>0</v>
      </c>
      <c r="AI2196" s="2">
        <v>0</v>
      </c>
      <c r="AJ2196" s="2">
        <v>0</v>
      </c>
      <c r="AK2196" s="2">
        <v>0</v>
      </c>
      <c r="AL2196" s="2">
        <v>0</v>
      </c>
      <c r="AM2196" s="2">
        <v>0</v>
      </c>
      <c r="AN2196" s="2">
        <v>0</v>
      </c>
    </row>
    <row r="2197" spans="1:40" ht="15" customHeight="1" x14ac:dyDescent="0.25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3" t="s">
        <v>398</v>
      </c>
      <c r="P2197" s="3"/>
      <c r="Q2197" s="3"/>
      <c r="R2197" s="3"/>
      <c r="S2197" s="3"/>
      <c r="T2197" s="3"/>
      <c r="U2197" s="3"/>
      <c r="V2197" s="3"/>
      <c r="W2197" s="2">
        <v>0</v>
      </c>
      <c r="X2197" s="2">
        <v>0</v>
      </c>
      <c r="Y2197" s="2">
        <v>0</v>
      </c>
      <c r="Z2197" s="2">
        <v>0</v>
      </c>
      <c r="AA2197" s="2">
        <v>0</v>
      </c>
      <c r="AB2197" s="2">
        <v>0</v>
      </c>
      <c r="AC2197" s="2">
        <v>0</v>
      </c>
      <c r="AD2197" s="2">
        <v>0</v>
      </c>
      <c r="AE2197" s="2">
        <v>0</v>
      </c>
      <c r="AF2197" s="2">
        <v>0</v>
      </c>
      <c r="AG2197" s="2">
        <v>0</v>
      </c>
      <c r="AH2197" s="2">
        <v>0</v>
      </c>
      <c r="AI2197" s="2">
        <v>0</v>
      </c>
      <c r="AJ2197" s="2">
        <v>0</v>
      </c>
      <c r="AK2197" s="2">
        <v>0</v>
      </c>
      <c r="AL2197" s="2">
        <v>0</v>
      </c>
      <c r="AM2197" s="2">
        <v>0</v>
      </c>
      <c r="AN2197" s="2">
        <v>0</v>
      </c>
    </row>
    <row r="2198" spans="1:40" ht="15" customHeight="1" x14ac:dyDescent="0.25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3" t="s">
        <v>399</v>
      </c>
      <c r="P2198" s="3"/>
      <c r="Q2198" s="3"/>
      <c r="R2198" s="3"/>
      <c r="S2198" s="3"/>
      <c r="T2198" s="3"/>
      <c r="U2198" s="3"/>
      <c r="V2198" s="3"/>
      <c r="W2198" s="2">
        <v>0</v>
      </c>
      <c r="X2198" s="2">
        <v>0</v>
      </c>
      <c r="Y2198" s="2">
        <v>0</v>
      </c>
      <c r="Z2198" s="2">
        <v>0</v>
      </c>
      <c r="AA2198" s="2">
        <v>0</v>
      </c>
      <c r="AB2198" s="2">
        <v>0</v>
      </c>
      <c r="AC2198" s="2">
        <v>0</v>
      </c>
      <c r="AD2198" s="2">
        <v>0</v>
      </c>
      <c r="AE2198" s="2">
        <v>0</v>
      </c>
      <c r="AF2198" s="2">
        <v>0</v>
      </c>
      <c r="AG2198" s="2">
        <v>0</v>
      </c>
      <c r="AH2198" s="2">
        <v>0</v>
      </c>
      <c r="AI2198" s="2">
        <v>0</v>
      </c>
      <c r="AJ2198" s="2">
        <v>0</v>
      </c>
      <c r="AK2198" s="2">
        <v>0</v>
      </c>
      <c r="AL2198" s="2">
        <v>0</v>
      </c>
      <c r="AM2198" s="2">
        <v>0</v>
      </c>
      <c r="AN2198" s="2">
        <v>0</v>
      </c>
    </row>
    <row r="2199" spans="1:40" ht="15" customHeight="1" x14ac:dyDescent="0.25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3" t="s">
        <v>400</v>
      </c>
      <c r="P2199" s="3"/>
      <c r="Q2199" s="3"/>
      <c r="R2199" s="3"/>
      <c r="S2199" s="3"/>
      <c r="T2199" s="3"/>
      <c r="U2199" s="3"/>
      <c r="V2199" s="3"/>
      <c r="W2199" s="2">
        <v>0</v>
      </c>
      <c r="X2199" s="2">
        <v>0</v>
      </c>
      <c r="Y2199" s="2">
        <v>0</v>
      </c>
      <c r="Z2199" s="2">
        <v>0</v>
      </c>
      <c r="AA2199" s="2">
        <v>0</v>
      </c>
      <c r="AB2199" s="2">
        <v>0</v>
      </c>
      <c r="AC2199" s="2">
        <v>0</v>
      </c>
      <c r="AD2199" s="2">
        <v>0</v>
      </c>
      <c r="AE2199" s="2">
        <v>0</v>
      </c>
      <c r="AF2199" s="2">
        <v>0</v>
      </c>
      <c r="AG2199" s="2">
        <v>0</v>
      </c>
      <c r="AH2199" s="2">
        <v>0</v>
      </c>
      <c r="AI2199" s="2">
        <v>0</v>
      </c>
      <c r="AJ2199" s="2">
        <v>0</v>
      </c>
      <c r="AK2199" s="2">
        <v>0</v>
      </c>
      <c r="AL2199" s="2">
        <v>0</v>
      </c>
      <c r="AM2199" s="2">
        <v>0</v>
      </c>
      <c r="AN2199" s="2">
        <v>0</v>
      </c>
    </row>
    <row r="2200" spans="1:40" ht="15" customHeight="1" x14ac:dyDescent="0.25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3" t="s">
        <v>401</v>
      </c>
      <c r="P2200" s="3"/>
      <c r="Q2200" s="3"/>
      <c r="R2200" s="3"/>
      <c r="S2200" s="3"/>
      <c r="T2200" s="3"/>
      <c r="U2200" s="3"/>
      <c r="V2200" s="3"/>
      <c r="W2200" s="2">
        <v>0</v>
      </c>
      <c r="X2200" s="2">
        <v>0</v>
      </c>
      <c r="Y2200" s="2">
        <v>0</v>
      </c>
      <c r="Z2200" s="2">
        <v>0</v>
      </c>
      <c r="AA2200" s="2">
        <v>0</v>
      </c>
      <c r="AB2200" s="2">
        <v>0</v>
      </c>
      <c r="AC2200" s="2">
        <v>0</v>
      </c>
      <c r="AD2200" s="2">
        <v>0</v>
      </c>
      <c r="AE2200" s="2">
        <v>0</v>
      </c>
      <c r="AF2200" s="2">
        <v>0</v>
      </c>
      <c r="AG2200" s="2">
        <v>0</v>
      </c>
      <c r="AH2200" s="2">
        <v>0</v>
      </c>
      <c r="AI2200" s="2">
        <v>0</v>
      </c>
      <c r="AJ2200" s="2">
        <v>0</v>
      </c>
      <c r="AK2200" s="2">
        <v>0</v>
      </c>
      <c r="AL2200" s="2">
        <v>0</v>
      </c>
      <c r="AM2200" s="2">
        <v>0</v>
      </c>
      <c r="AN2200" s="2">
        <v>0</v>
      </c>
    </row>
    <row r="2201" spans="1:40" ht="15" customHeight="1" x14ac:dyDescent="0.25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3" t="s">
        <v>402</v>
      </c>
      <c r="P2201" s="3"/>
      <c r="Q2201" s="3"/>
      <c r="R2201" s="3"/>
      <c r="S2201" s="3"/>
      <c r="T2201" s="3"/>
      <c r="U2201" s="3"/>
      <c r="V2201" s="3"/>
      <c r="W2201" s="2">
        <v>0</v>
      </c>
      <c r="X2201" s="2">
        <v>0</v>
      </c>
      <c r="Y2201" s="2">
        <v>0</v>
      </c>
      <c r="Z2201" s="2">
        <v>0</v>
      </c>
      <c r="AA2201" s="2">
        <v>0</v>
      </c>
      <c r="AB2201" s="2">
        <v>0</v>
      </c>
      <c r="AC2201" s="2">
        <v>0</v>
      </c>
      <c r="AD2201" s="2">
        <v>0</v>
      </c>
      <c r="AE2201" s="2">
        <v>0</v>
      </c>
      <c r="AF2201" s="2">
        <v>0</v>
      </c>
      <c r="AG2201" s="2">
        <v>0</v>
      </c>
      <c r="AH2201" s="2">
        <v>0</v>
      </c>
      <c r="AI2201" s="2">
        <v>0</v>
      </c>
      <c r="AJ2201" s="2">
        <v>0</v>
      </c>
      <c r="AK2201" s="2">
        <v>0</v>
      </c>
      <c r="AL2201" s="2">
        <v>0</v>
      </c>
      <c r="AM2201" s="2">
        <v>0</v>
      </c>
      <c r="AN2201" s="2">
        <v>0</v>
      </c>
    </row>
    <row r="2202" spans="1:40" ht="15" customHeight="1" x14ac:dyDescent="0.25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3" t="s">
        <v>403</v>
      </c>
      <c r="P2202" s="3"/>
      <c r="Q2202" s="3"/>
      <c r="R2202" s="3"/>
      <c r="S2202" s="3"/>
      <c r="T2202" s="3"/>
      <c r="U2202" s="3"/>
      <c r="V2202" s="3"/>
      <c r="W2202" s="2">
        <v>0</v>
      </c>
      <c r="X2202" s="2">
        <v>0</v>
      </c>
      <c r="Y2202" s="2">
        <v>0</v>
      </c>
      <c r="Z2202" s="2">
        <v>0</v>
      </c>
      <c r="AA2202" s="2">
        <v>0</v>
      </c>
      <c r="AB2202" s="2">
        <v>0</v>
      </c>
      <c r="AC2202" s="2">
        <v>0</v>
      </c>
      <c r="AD2202" s="2">
        <v>0</v>
      </c>
      <c r="AE2202" s="2">
        <v>0</v>
      </c>
      <c r="AF2202" s="2">
        <v>0</v>
      </c>
      <c r="AG2202" s="2">
        <v>0</v>
      </c>
      <c r="AH2202" s="2">
        <v>0</v>
      </c>
      <c r="AI2202" s="2">
        <v>0</v>
      </c>
      <c r="AJ2202" s="2">
        <v>0</v>
      </c>
      <c r="AK2202" s="2">
        <v>0</v>
      </c>
      <c r="AL2202" s="2">
        <v>0</v>
      </c>
      <c r="AM2202" s="2">
        <v>0</v>
      </c>
      <c r="AN2202" s="2">
        <v>0</v>
      </c>
    </row>
    <row r="2203" spans="1:40" ht="15" customHeight="1" x14ac:dyDescent="0.25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3" t="s">
        <v>404</v>
      </c>
      <c r="P2203" s="3"/>
      <c r="Q2203" s="3"/>
      <c r="R2203" s="3"/>
      <c r="S2203" s="3"/>
      <c r="T2203" s="3"/>
      <c r="U2203" s="3"/>
      <c r="V2203" s="3"/>
      <c r="W2203" s="2">
        <v>0</v>
      </c>
      <c r="X2203" s="2">
        <v>0</v>
      </c>
      <c r="Y2203" s="2">
        <v>0</v>
      </c>
      <c r="Z2203" s="2">
        <v>0</v>
      </c>
      <c r="AA2203" s="2">
        <v>0</v>
      </c>
      <c r="AB2203" s="2">
        <v>0</v>
      </c>
      <c r="AC2203" s="2">
        <v>0</v>
      </c>
      <c r="AD2203" s="2">
        <v>0</v>
      </c>
      <c r="AE2203" s="2">
        <v>0</v>
      </c>
      <c r="AF2203" s="2">
        <v>0</v>
      </c>
      <c r="AG2203" s="2">
        <v>0</v>
      </c>
      <c r="AH2203" s="2">
        <v>0</v>
      </c>
      <c r="AI2203" s="2">
        <v>0</v>
      </c>
      <c r="AJ2203" s="2">
        <v>0</v>
      </c>
      <c r="AK2203" s="2">
        <v>0</v>
      </c>
      <c r="AL2203" s="2">
        <v>0</v>
      </c>
      <c r="AM2203" s="2">
        <v>0</v>
      </c>
      <c r="AN2203" s="2">
        <v>0</v>
      </c>
    </row>
    <row r="2204" spans="1:40" ht="15" customHeight="1" x14ac:dyDescent="0.25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3" t="s">
        <v>405</v>
      </c>
      <c r="P2204" s="3"/>
      <c r="Q2204" s="3"/>
      <c r="R2204" s="3"/>
      <c r="S2204" s="3"/>
      <c r="T2204" s="3"/>
      <c r="U2204" s="3"/>
      <c r="V2204" s="3"/>
      <c r="W2204" s="2">
        <v>0</v>
      </c>
      <c r="X2204" s="2">
        <v>0</v>
      </c>
      <c r="Y2204" s="2">
        <v>0</v>
      </c>
      <c r="Z2204" s="2">
        <v>0</v>
      </c>
      <c r="AA2204" s="2">
        <v>0</v>
      </c>
      <c r="AB2204" s="2">
        <v>0</v>
      </c>
      <c r="AC2204" s="2">
        <v>0</v>
      </c>
      <c r="AD2204" s="2">
        <v>0</v>
      </c>
      <c r="AE2204" s="2">
        <v>0</v>
      </c>
      <c r="AF2204" s="2">
        <v>0</v>
      </c>
      <c r="AG2204" s="2">
        <v>0</v>
      </c>
      <c r="AH2204" s="2">
        <v>0</v>
      </c>
      <c r="AI2204" s="2">
        <v>0</v>
      </c>
      <c r="AJ2204" s="2">
        <v>0</v>
      </c>
      <c r="AK2204" s="2">
        <v>0</v>
      </c>
      <c r="AL2204" s="2">
        <v>0</v>
      </c>
      <c r="AM2204" s="2">
        <v>0</v>
      </c>
      <c r="AN2204" s="2">
        <v>0</v>
      </c>
    </row>
    <row r="2205" spans="1:40" ht="15" customHeight="1" x14ac:dyDescent="0.2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3" t="s">
        <v>406</v>
      </c>
      <c r="P2205" s="3"/>
      <c r="Q2205" s="3"/>
      <c r="R2205" s="3"/>
      <c r="S2205" s="3"/>
      <c r="T2205" s="3"/>
      <c r="U2205" s="3"/>
      <c r="V2205" s="3"/>
      <c r="W2205" s="2">
        <v>0</v>
      </c>
      <c r="X2205" s="2">
        <v>0</v>
      </c>
      <c r="Y2205" s="2">
        <v>0</v>
      </c>
      <c r="Z2205" s="2">
        <v>0</v>
      </c>
      <c r="AA2205" s="2">
        <v>0</v>
      </c>
      <c r="AB2205" s="2">
        <v>0</v>
      </c>
      <c r="AC2205" s="2">
        <v>0</v>
      </c>
      <c r="AD2205" s="2">
        <v>0</v>
      </c>
      <c r="AE2205" s="2">
        <v>0</v>
      </c>
      <c r="AF2205" s="2">
        <v>0</v>
      </c>
      <c r="AG2205" s="2">
        <v>0</v>
      </c>
      <c r="AH2205" s="2">
        <v>0</v>
      </c>
      <c r="AI2205" s="2">
        <v>0</v>
      </c>
      <c r="AJ2205" s="2">
        <v>0</v>
      </c>
      <c r="AK2205" s="2">
        <v>0</v>
      </c>
      <c r="AL2205" s="2">
        <v>0</v>
      </c>
      <c r="AM2205" s="2">
        <v>0</v>
      </c>
      <c r="AN2205" s="2">
        <v>0</v>
      </c>
    </row>
    <row r="2206" spans="1:40" ht="15" customHeight="1" x14ac:dyDescent="0.25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3" t="s">
        <v>407</v>
      </c>
      <c r="P2206" s="3"/>
      <c r="Q2206" s="3"/>
      <c r="R2206" s="3"/>
      <c r="S2206" s="3"/>
      <c r="T2206" s="3"/>
      <c r="U2206" s="3"/>
      <c r="V2206" s="3"/>
      <c r="W2206" s="2">
        <v>0</v>
      </c>
      <c r="X2206" s="2">
        <v>0</v>
      </c>
      <c r="Y2206" s="2">
        <v>0</v>
      </c>
      <c r="Z2206" s="2">
        <v>0</v>
      </c>
      <c r="AA2206" s="2">
        <v>0</v>
      </c>
      <c r="AB2206" s="2">
        <v>0</v>
      </c>
      <c r="AC2206" s="2">
        <v>0</v>
      </c>
      <c r="AD2206" s="2">
        <v>0</v>
      </c>
      <c r="AE2206" s="2">
        <v>0</v>
      </c>
      <c r="AF2206" s="2">
        <v>0</v>
      </c>
      <c r="AG2206" s="2">
        <v>0</v>
      </c>
      <c r="AH2206" s="2">
        <v>0</v>
      </c>
      <c r="AI2206" s="2">
        <v>0</v>
      </c>
      <c r="AJ2206" s="2">
        <v>0</v>
      </c>
      <c r="AK2206" s="2">
        <v>0</v>
      </c>
      <c r="AL2206" s="2">
        <v>0</v>
      </c>
      <c r="AM2206" s="2">
        <v>0</v>
      </c>
      <c r="AN2206" s="2">
        <v>0</v>
      </c>
    </row>
    <row r="2207" spans="1:40" ht="15" customHeight="1" x14ac:dyDescent="0.25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3" t="s">
        <v>408</v>
      </c>
      <c r="P2207" s="3"/>
      <c r="Q2207" s="3"/>
      <c r="R2207" s="3"/>
      <c r="S2207" s="3"/>
      <c r="T2207" s="3"/>
      <c r="U2207" s="3"/>
      <c r="V2207" s="3"/>
      <c r="W2207" s="2">
        <v>0</v>
      </c>
      <c r="X2207" s="2">
        <v>0</v>
      </c>
      <c r="Y2207" s="2">
        <v>0</v>
      </c>
      <c r="Z2207" s="2">
        <v>0</v>
      </c>
      <c r="AA2207" s="2">
        <v>0</v>
      </c>
      <c r="AB2207" s="2">
        <v>0</v>
      </c>
      <c r="AC2207" s="2">
        <v>0</v>
      </c>
      <c r="AD2207" s="2">
        <v>0</v>
      </c>
      <c r="AE2207" s="2">
        <v>0</v>
      </c>
      <c r="AF2207" s="2">
        <v>0</v>
      </c>
      <c r="AG2207" s="2">
        <v>0</v>
      </c>
      <c r="AH2207" s="2">
        <v>0</v>
      </c>
      <c r="AI2207" s="2">
        <v>0</v>
      </c>
      <c r="AJ2207" s="2">
        <v>0</v>
      </c>
      <c r="AK2207" s="2">
        <v>0</v>
      </c>
      <c r="AL2207" s="2">
        <v>0</v>
      </c>
      <c r="AM2207" s="2">
        <v>0</v>
      </c>
      <c r="AN2207" s="2">
        <v>0</v>
      </c>
    </row>
    <row r="2208" spans="1:40" ht="15" customHeight="1" x14ac:dyDescent="0.25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3" t="s">
        <v>409</v>
      </c>
      <c r="P2208" s="3"/>
      <c r="Q2208" s="3"/>
      <c r="R2208" s="3"/>
      <c r="S2208" s="3"/>
      <c r="T2208" s="3"/>
      <c r="U2208" s="3"/>
      <c r="V2208" s="3"/>
      <c r="W2208" s="2">
        <v>0</v>
      </c>
      <c r="X2208" s="2">
        <v>0</v>
      </c>
      <c r="Y2208" s="2">
        <v>0</v>
      </c>
      <c r="Z2208" s="2">
        <v>0</v>
      </c>
      <c r="AA2208" s="2">
        <v>0</v>
      </c>
      <c r="AB2208" s="2">
        <v>0</v>
      </c>
      <c r="AC2208" s="2">
        <v>0</v>
      </c>
      <c r="AD2208" s="2">
        <v>0</v>
      </c>
      <c r="AE2208" s="2">
        <v>0</v>
      </c>
      <c r="AF2208" s="2">
        <v>0</v>
      </c>
      <c r="AG2208" s="2">
        <v>0</v>
      </c>
      <c r="AH2208" s="2">
        <v>0</v>
      </c>
      <c r="AI2208" s="2">
        <v>0</v>
      </c>
      <c r="AJ2208" s="2">
        <v>0</v>
      </c>
      <c r="AK2208" s="2">
        <v>0</v>
      </c>
      <c r="AL2208" s="2">
        <v>0</v>
      </c>
      <c r="AM2208" s="2">
        <v>0</v>
      </c>
      <c r="AN2208" s="2">
        <v>0</v>
      </c>
    </row>
    <row r="2209" spans="1:40" ht="15" customHeight="1" x14ac:dyDescent="0.25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3" t="s">
        <v>410</v>
      </c>
      <c r="P2209" s="3"/>
      <c r="Q2209" s="3"/>
      <c r="R2209" s="3"/>
      <c r="S2209" s="3"/>
      <c r="T2209" s="3"/>
      <c r="U2209" s="3"/>
      <c r="V2209" s="3"/>
      <c r="W2209" s="2">
        <v>0</v>
      </c>
      <c r="X2209" s="2">
        <v>0</v>
      </c>
      <c r="Y2209" s="2">
        <v>0</v>
      </c>
      <c r="Z2209" s="2">
        <v>0</v>
      </c>
      <c r="AA2209" s="2">
        <v>0</v>
      </c>
      <c r="AB2209" s="2">
        <v>0</v>
      </c>
      <c r="AC2209" s="2">
        <v>0</v>
      </c>
      <c r="AD2209" s="2">
        <v>0</v>
      </c>
      <c r="AE2209" s="2">
        <v>0</v>
      </c>
      <c r="AF2209" s="2">
        <v>0</v>
      </c>
      <c r="AG2209" s="2">
        <v>0</v>
      </c>
      <c r="AH2209" s="2">
        <v>0</v>
      </c>
      <c r="AI2209" s="2">
        <v>0</v>
      </c>
      <c r="AJ2209" s="2">
        <v>0</v>
      </c>
      <c r="AK2209" s="2">
        <v>0</v>
      </c>
      <c r="AL2209" s="2">
        <v>0</v>
      </c>
      <c r="AM2209" s="2">
        <v>0</v>
      </c>
      <c r="AN2209" s="2">
        <v>0</v>
      </c>
    </row>
    <row r="2210" spans="1:40" ht="15" customHeight="1" x14ac:dyDescent="0.25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3" t="s">
        <v>411</v>
      </c>
      <c r="P2210" s="3"/>
      <c r="Q2210" s="3"/>
      <c r="R2210" s="3"/>
      <c r="S2210" s="3"/>
      <c r="T2210" s="3"/>
      <c r="U2210" s="3"/>
      <c r="V2210" s="3"/>
      <c r="W2210" s="2">
        <v>0</v>
      </c>
      <c r="X2210" s="2">
        <v>0</v>
      </c>
      <c r="Y2210" s="2">
        <v>0</v>
      </c>
      <c r="Z2210" s="2">
        <v>0</v>
      </c>
      <c r="AA2210" s="2">
        <v>0</v>
      </c>
      <c r="AB2210" s="2">
        <v>0</v>
      </c>
      <c r="AC2210" s="2">
        <v>0</v>
      </c>
      <c r="AD2210" s="2">
        <v>0</v>
      </c>
      <c r="AE2210" s="2">
        <v>0</v>
      </c>
      <c r="AF2210" s="2">
        <v>0</v>
      </c>
      <c r="AG2210" s="2">
        <v>0</v>
      </c>
      <c r="AH2210" s="2">
        <v>0</v>
      </c>
      <c r="AI2210" s="2">
        <v>0</v>
      </c>
      <c r="AJ2210" s="2">
        <v>0</v>
      </c>
      <c r="AK2210" s="2">
        <v>0</v>
      </c>
      <c r="AL2210" s="2">
        <v>0</v>
      </c>
      <c r="AM2210" s="2">
        <v>0</v>
      </c>
      <c r="AN2210" s="2">
        <v>0</v>
      </c>
    </row>
    <row r="2211" spans="1:40" ht="15" customHeight="1" x14ac:dyDescent="0.25">
      <c r="A2211" s="5"/>
      <c r="B2211" s="5"/>
      <c r="C2211" s="5"/>
      <c r="D2211" s="5"/>
      <c r="E2211" s="5"/>
      <c r="F2211" s="5"/>
      <c r="G2211" s="5"/>
      <c r="H2211" s="7" t="s">
        <v>243</v>
      </c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2">
        <v>0</v>
      </c>
      <c r="X2211" s="2">
        <v>0</v>
      </c>
      <c r="Y2211" s="2">
        <v>0</v>
      </c>
      <c r="Z2211" s="2">
        <v>0</v>
      </c>
      <c r="AA2211" s="2">
        <v>0</v>
      </c>
      <c r="AB2211" s="2">
        <v>0</v>
      </c>
      <c r="AC2211" s="2">
        <v>0</v>
      </c>
      <c r="AD2211" s="2">
        <v>0</v>
      </c>
      <c r="AE2211" s="2">
        <v>0</v>
      </c>
      <c r="AF2211" s="2">
        <v>0</v>
      </c>
      <c r="AG2211" s="2">
        <v>0</v>
      </c>
      <c r="AH2211" s="2">
        <v>0</v>
      </c>
      <c r="AI2211" s="2">
        <v>0</v>
      </c>
      <c r="AJ2211" s="2">
        <v>0</v>
      </c>
      <c r="AK2211" s="2">
        <v>0</v>
      </c>
      <c r="AL2211" s="2">
        <v>0</v>
      </c>
      <c r="AM2211" s="2">
        <v>0</v>
      </c>
      <c r="AN2211" s="2">
        <v>0</v>
      </c>
    </row>
    <row r="2212" spans="1:40" ht="15" customHeight="1" x14ac:dyDescent="0.25">
      <c r="A2212" s="5"/>
      <c r="B2212" s="5"/>
      <c r="C2212" s="5"/>
      <c r="D2212" s="5"/>
      <c r="E2212" s="5"/>
      <c r="F2212" s="5"/>
      <c r="G2212" s="5"/>
      <c r="H2212" s="6" t="s">
        <v>244</v>
      </c>
      <c r="I2212" s="6"/>
      <c r="J2212" s="6"/>
      <c r="K2212" s="6"/>
      <c r="L2212" s="6"/>
      <c r="M2212" s="6"/>
      <c r="N2212" s="6"/>
      <c r="O2212" s="3" t="s">
        <v>391</v>
      </c>
      <c r="P2212" s="3"/>
      <c r="Q2212" s="3"/>
      <c r="R2212" s="3"/>
      <c r="S2212" s="3"/>
      <c r="T2212" s="3"/>
      <c r="U2212" s="3"/>
      <c r="V2212" s="3"/>
      <c r="W2212" s="2">
        <v>0</v>
      </c>
      <c r="X2212" s="2">
        <v>0</v>
      </c>
      <c r="Y2212" s="2">
        <v>144</v>
      </c>
      <c r="Z2212" s="2">
        <v>24</v>
      </c>
      <c r="AA2212" s="2">
        <v>33</v>
      </c>
      <c r="AB2212" s="2">
        <v>6</v>
      </c>
      <c r="AC2212" s="2">
        <v>111</v>
      </c>
      <c r="AD2212" s="2">
        <v>18</v>
      </c>
      <c r="AE2212" s="2">
        <v>129</v>
      </c>
      <c r="AF2212" s="2">
        <v>0</v>
      </c>
      <c r="AG2212" s="2">
        <v>0</v>
      </c>
      <c r="AH2212" s="2">
        <v>1440000</v>
      </c>
      <c r="AI2212" s="2">
        <v>240000</v>
      </c>
      <c r="AJ2212" s="2">
        <v>330000</v>
      </c>
      <c r="AK2212" s="2">
        <v>60000</v>
      </c>
      <c r="AL2212" s="2">
        <v>1110000</v>
      </c>
      <c r="AM2212" s="2">
        <v>180000</v>
      </c>
      <c r="AN2212" s="2">
        <v>1290000</v>
      </c>
    </row>
    <row r="2213" spans="1:40" ht="15" customHeight="1" x14ac:dyDescent="0.25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3" t="s">
        <v>392</v>
      </c>
      <c r="P2213" s="3"/>
      <c r="Q2213" s="3"/>
      <c r="R2213" s="3"/>
      <c r="S2213" s="3"/>
      <c r="T2213" s="3"/>
      <c r="U2213" s="3"/>
      <c r="V2213" s="3"/>
      <c r="W2213" s="2">
        <v>208</v>
      </c>
      <c r="X2213" s="2">
        <v>34</v>
      </c>
      <c r="Y2213" s="2">
        <v>0</v>
      </c>
      <c r="Z2213" s="2">
        <v>0</v>
      </c>
      <c r="AA2213" s="2">
        <v>0</v>
      </c>
      <c r="AB2213" s="2">
        <v>0</v>
      </c>
      <c r="AC2213" s="2">
        <v>208</v>
      </c>
      <c r="AD2213" s="2">
        <v>34</v>
      </c>
      <c r="AE2213" s="2">
        <v>242</v>
      </c>
      <c r="AF2213" s="2">
        <v>2080000</v>
      </c>
      <c r="AG2213" s="2">
        <v>340000</v>
      </c>
      <c r="AH2213" s="2">
        <v>0</v>
      </c>
      <c r="AI2213" s="2">
        <v>0</v>
      </c>
      <c r="AJ2213" s="2">
        <v>0</v>
      </c>
      <c r="AK2213" s="2">
        <v>0</v>
      </c>
      <c r="AL2213" s="2">
        <v>2080000</v>
      </c>
      <c r="AM2213" s="2">
        <v>340000</v>
      </c>
      <c r="AN2213" s="2">
        <v>2420000</v>
      </c>
    </row>
    <row r="2214" spans="1:40" ht="15" customHeight="1" x14ac:dyDescent="0.25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3" t="s">
        <v>393</v>
      </c>
      <c r="P2214" s="3"/>
      <c r="Q2214" s="3"/>
      <c r="R2214" s="3"/>
      <c r="S2214" s="3"/>
      <c r="T2214" s="3"/>
      <c r="U2214" s="3"/>
      <c r="V2214" s="3"/>
      <c r="W2214" s="2">
        <v>84</v>
      </c>
      <c r="X2214" s="2">
        <v>7</v>
      </c>
      <c r="Y2214" s="2">
        <v>0</v>
      </c>
      <c r="Z2214" s="2">
        <v>0</v>
      </c>
      <c r="AA2214" s="2">
        <v>42</v>
      </c>
      <c r="AB2214" s="2">
        <v>4</v>
      </c>
      <c r="AC2214" s="2">
        <v>42</v>
      </c>
      <c r="AD2214" s="2">
        <v>3</v>
      </c>
      <c r="AE2214" s="2">
        <v>45</v>
      </c>
      <c r="AF2214" s="2">
        <v>2100000</v>
      </c>
      <c r="AG2214" s="2">
        <v>175000</v>
      </c>
      <c r="AH2214" s="2">
        <v>0</v>
      </c>
      <c r="AI2214" s="2">
        <v>0</v>
      </c>
      <c r="AJ2214" s="2">
        <v>1050000</v>
      </c>
      <c r="AK2214" s="2">
        <v>100000</v>
      </c>
      <c r="AL2214" s="2">
        <v>1050000</v>
      </c>
      <c r="AM2214" s="2">
        <v>75000</v>
      </c>
      <c r="AN2214" s="2">
        <v>1125000</v>
      </c>
    </row>
    <row r="2215" spans="1:40" ht="15" customHeight="1" x14ac:dyDescent="0.2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3" t="s">
        <v>394</v>
      </c>
      <c r="P2215" s="3"/>
      <c r="Q2215" s="3"/>
      <c r="R2215" s="3"/>
      <c r="S2215" s="3"/>
      <c r="T2215" s="3"/>
      <c r="U2215" s="3"/>
      <c r="V2215" s="3"/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  <c r="AC2215" s="2">
        <v>0</v>
      </c>
      <c r="AD2215" s="2">
        <v>0</v>
      </c>
      <c r="AE2215" s="2">
        <v>0</v>
      </c>
      <c r="AF2215" s="2">
        <v>0</v>
      </c>
      <c r="AG2215" s="2">
        <v>0</v>
      </c>
      <c r="AH2215" s="2">
        <v>0</v>
      </c>
      <c r="AI2215" s="2">
        <v>0</v>
      </c>
      <c r="AJ2215" s="2">
        <v>0</v>
      </c>
      <c r="AK2215" s="2">
        <v>0</v>
      </c>
      <c r="AL2215" s="2">
        <v>0</v>
      </c>
      <c r="AM2215" s="2">
        <v>0</v>
      </c>
      <c r="AN2215" s="2">
        <v>0</v>
      </c>
    </row>
    <row r="2216" spans="1:40" ht="15" customHeight="1" x14ac:dyDescent="0.25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3" t="s">
        <v>395</v>
      </c>
      <c r="P2216" s="3"/>
      <c r="Q2216" s="3"/>
      <c r="R2216" s="3"/>
      <c r="S2216" s="3"/>
      <c r="T2216" s="3"/>
      <c r="U2216" s="3"/>
      <c r="V2216" s="3"/>
      <c r="W2216" s="2">
        <v>231</v>
      </c>
      <c r="X2216" s="2">
        <v>38</v>
      </c>
      <c r="Y2216" s="2">
        <v>0</v>
      </c>
      <c r="Z2216" s="2">
        <v>0</v>
      </c>
      <c r="AA2216" s="2">
        <v>42</v>
      </c>
      <c r="AB2216" s="2">
        <v>7</v>
      </c>
      <c r="AC2216" s="2">
        <v>189</v>
      </c>
      <c r="AD2216" s="2">
        <v>31</v>
      </c>
      <c r="AE2216" s="2">
        <v>220</v>
      </c>
      <c r="AF2216" s="2">
        <v>9240000</v>
      </c>
      <c r="AG2216" s="2">
        <v>1520000</v>
      </c>
      <c r="AH2216" s="2">
        <v>0</v>
      </c>
      <c r="AI2216" s="2">
        <v>0</v>
      </c>
      <c r="AJ2216" s="2">
        <v>1680000</v>
      </c>
      <c r="AK2216" s="2">
        <v>280000</v>
      </c>
      <c r="AL2216" s="2">
        <v>7560000</v>
      </c>
      <c r="AM2216" s="2">
        <v>1240000</v>
      </c>
      <c r="AN2216" s="2">
        <v>8800000</v>
      </c>
    </row>
    <row r="2217" spans="1:40" ht="15" customHeight="1" x14ac:dyDescent="0.25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3" t="s">
        <v>396</v>
      </c>
      <c r="P2217" s="3"/>
      <c r="Q2217" s="3"/>
      <c r="R2217" s="3"/>
      <c r="S2217" s="3"/>
      <c r="T2217" s="3"/>
      <c r="U2217" s="3"/>
      <c r="V2217" s="3"/>
      <c r="W2217" s="2">
        <v>55</v>
      </c>
      <c r="X2217" s="2">
        <v>7</v>
      </c>
      <c r="Y2217" s="2">
        <v>0</v>
      </c>
      <c r="Z2217" s="2">
        <v>0</v>
      </c>
      <c r="AA2217" s="2">
        <v>2</v>
      </c>
      <c r="AB2217" s="2">
        <v>0</v>
      </c>
      <c r="AC2217" s="2">
        <v>53</v>
      </c>
      <c r="AD2217" s="2">
        <v>7</v>
      </c>
      <c r="AE2217" s="2">
        <v>60</v>
      </c>
      <c r="AF2217" s="2">
        <v>4400000</v>
      </c>
      <c r="AG2217" s="2">
        <v>560000</v>
      </c>
      <c r="AH2217" s="2">
        <v>0</v>
      </c>
      <c r="AI2217" s="2">
        <v>0</v>
      </c>
      <c r="AJ2217" s="2">
        <v>160000</v>
      </c>
      <c r="AK2217" s="2">
        <v>0</v>
      </c>
      <c r="AL2217" s="2">
        <v>4240000</v>
      </c>
      <c r="AM2217" s="2">
        <v>560000</v>
      </c>
      <c r="AN2217" s="2">
        <v>4800000</v>
      </c>
    </row>
    <row r="2218" spans="1:40" ht="15" customHeight="1" x14ac:dyDescent="0.25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3" t="s">
        <v>397</v>
      </c>
      <c r="P2218" s="3"/>
      <c r="Q2218" s="3"/>
      <c r="R2218" s="3"/>
      <c r="S2218" s="3"/>
      <c r="T2218" s="3"/>
      <c r="U2218" s="3"/>
      <c r="V2218" s="3"/>
      <c r="W2218" s="2">
        <v>0</v>
      </c>
      <c r="X2218" s="2">
        <v>0</v>
      </c>
      <c r="Y2218" s="2">
        <v>432</v>
      </c>
      <c r="Z2218" s="2">
        <v>72</v>
      </c>
      <c r="AA2218" s="2">
        <v>0</v>
      </c>
      <c r="AB2218" s="2">
        <v>0</v>
      </c>
      <c r="AC2218" s="2">
        <v>432</v>
      </c>
      <c r="AD2218" s="2">
        <v>72</v>
      </c>
      <c r="AE2218" s="2">
        <v>504</v>
      </c>
      <c r="AF2218" s="2">
        <v>0</v>
      </c>
      <c r="AG2218" s="2">
        <v>0</v>
      </c>
      <c r="AH2218" s="2">
        <v>13824000</v>
      </c>
      <c r="AI2218" s="2">
        <v>2304000</v>
      </c>
      <c r="AJ2218" s="2">
        <v>0</v>
      </c>
      <c r="AK2218" s="2">
        <v>0</v>
      </c>
      <c r="AL2218" s="2">
        <v>13824000</v>
      </c>
      <c r="AM2218" s="2">
        <v>2304000</v>
      </c>
      <c r="AN2218" s="2">
        <v>16128000</v>
      </c>
    </row>
    <row r="2219" spans="1:40" ht="15" customHeight="1" x14ac:dyDescent="0.25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3" t="s">
        <v>398</v>
      </c>
      <c r="P2219" s="3"/>
      <c r="Q2219" s="3"/>
      <c r="R2219" s="3"/>
      <c r="S2219" s="3"/>
      <c r="T2219" s="3"/>
      <c r="U2219" s="3"/>
      <c r="V2219" s="3"/>
      <c r="W2219" s="2">
        <v>17</v>
      </c>
      <c r="X2219" s="2">
        <v>2</v>
      </c>
      <c r="Y2219" s="2">
        <v>140</v>
      </c>
      <c r="Z2219" s="2">
        <v>21</v>
      </c>
      <c r="AA2219" s="2">
        <v>17</v>
      </c>
      <c r="AB2219" s="2">
        <v>2</v>
      </c>
      <c r="AC2219" s="2">
        <v>140</v>
      </c>
      <c r="AD2219" s="2">
        <v>21</v>
      </c>
      <c r="AE2219" s="2">
        <v>161</v>
      </c>
      <c r="AF2219" s="2">
        <v>1445000</v>
      </c>
      <c r="AG2219" s="2">
        <v>170000</v>
      </c>
      <c r="AH2219" s="2">
        <v>11900000</v>
      </c>
      <c r="AI2219" s="2">
        <v>1785000</v>
      </c>
      <c r="AJ2219" s="2">
        <v>1445000</v>
      </c>
      <c r="AK2219" s="2">
        <v>170000</v>
      </c>
      <c r="AL2219" s="2">
        <v>11900000</v>
      </c>
      <c r="AM2219" s="2">
        <v>1785000</v>
      </c>
      <c r="AN2219" s="2">
        <v>13685000</v>
      </c>
    </row>
    <row r="2220" spans="1:40" ht="15" customHeight="1" x14ac:dyDescent="0.25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3" t="s">
        <v>399</v>
      </c>
      <c r="P2220" s="3"/>
      <c r="Q2220" s="3"/>
      <c r="R2220" s="3"/>
      <c r="S2220" s="3"/>
      <c r="T2220" s="3"/>
      <c r="U2220" s="3"/>
      <c r="V2220" s="3"/>
      <c r="W2220" s="2">
        <v>102</v>
      </c>
      <c r="X2220" s="2">
        <v>17</v>
      </c>
      <c r="Y2220" s="2">
        <v>0</v>
      </c>
      <c r="Z2220" s="2">
        <v>0</v>
      </c>
      <c r="AA2220" s="2">
        <v>12</v>
      </c>
      <c r="AB2220" s="2">
        <v>2</v>
      </c>
      <c r="AC2220" s="2">
        <v>90</v>
      </c>
      <c r="AD2220" s="2">
        <v>15</v>
      </c>
      <c r="AE2220" s="2">
        <v>105</v>
      </c>
      <c r="AF2220" s="2">
        <v>2040000</v>
      </c>
      <c r="AG2220" s="2">
        <v>340000</v>
      </c>
      <c r="AH2220" s="2">
        <v>0</v>
      </c>
      <c r="AI2220" s="2">
        <v>0</v>
      </c>
      <c r="AJ2220" s="2">
        <v>240000</v>
      </c>
      <c r="AK2220" s="2">
        <v>40000</v>
      </c>
      <c r="AL2220" s="2">
        <v>1800000</v>
      </c>
      <c r="AM2220" s="2">
        <v>300000</v>
      </c>
      <c r="AN2220" s="2">
        <v>2100000</v>
      </c>
    </row>
    <row r="2221" spans="1:40" ht="15" customHeight="1" x14ac:dyDescent="0.25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3" t="s">
        <v>400</v>
      </c>
      <c r="P2221" s="3"/>
      <c r="Q2221" s="3"/>
      <c r="R2221" s="3"/>
      <c r="S2221" s="3"/>
      <c r="T2221" s="3"/>
      <c r="U2221" s="3"/>
      <c r="V2221" s="3"/>
      <c r="W2221" s="2">
        <v>0</v>
      </c>
      <c r="X2221" s="2">
        <v>0</v>
      </c>
      <c r="Y2221" s="2">
        <v>720</v>
      </c>
      <c r="Z2221" s="2">
        <v>144</v>
      </c>
      <c r="AA2221" s="2">
        <v>0</v>
      </c>
      <c r="AB2221" s="2">
        <v>0</v>
      </c>
      <c r="AC2221" s="2">
        <v>720</v>
      </c>
      <c r="AD2221" s="2">
        <v>144</v>
      </c>
      <c r="AE2221" s="2">
        <v>864</v>
      </c>
      <c r="AF2221" s="2">
        <v>0</v>
      </c>
      <c r="AG2221" s="2">
        <v>0</v>
      </c>
      <c r="AH2221" s="2">
        <v>36000000</v>
      </c>
      <c r="AI2221" s="2">
        <v>7200000</v>
      </c>
      <c r="AJ2221" s="2">
        <v>0</v>
      </c>
      <c r="AK2221" s="2">
        <v>0</v>
      </c>
      <c r="AL2221" s="2">
        <v>36000000</v>
      </c>
      <c r="AM2221" s="2">
        <v>7200000</v>
      </c>
      <c r="AN2221" s="2">
        <v>43200000</v>
      </c>
    </row>
    <row r="2222" spans="1:40" ht="15" customHeight="1" x14ac:dyDescent="0.25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3" t="s">
        <v>401</v>
      </c>
      <c r="P2222" s="3"/>
      <c r="Q2222" s="3"/>
      <c r="R2222" s="3"/>
      <c r="S2222" s="3"/>
      <c r="T2222" s="3"/>
      <c r="U2222" s="3"/>
      <c r="V2222" s="3"/>
      <c r="W2222" s="2">
        <v>316</v>
      </c>
      <c r="X2222" s="2">
        <v>63</v>
      </c>
      <c r="Y2222" s="2">
        <v>0</v>
      </c>
      <c r="Z2222" s="2">
        <v>0</v>
      </c>
      <c r="AA2222" s="2">
        <v>0</v>
      </c>
      <c r="AB2222" s="2">
        <v>0</v>
      </c>
      <c r="AC2222" s="2">
        <v>316</v>
      </c>
      <c r="AD2222" s="2">
        <v>63</v>
      </c>
      <c r="AE2222" s="2">
        <v>379</v>
      </c>
      <c r="AF2222" s="2">
        <v>3792000</v>
      </c>
      <c r="AG2222" s="2">
        <v>756000</v>
      </c>
      <c r="AH2222" s="2">
        <v>0</v>
      </c>
      <c r="AI2222" s="2">
        <v>0</v>
      </c>
      <c r="AJ2222" s="2">
        <v>0</v>
      </c>
      <c r="AK2222" s="2">
        <v>0</v>
      </c>
      <c r="AL2222" s="2">
        <v>3792000</v>
      </c>
      <c r="AM2222" s="2">
        <v>756000</v>
      </c>
      <c r="AN2222" s="2">
        <v>4548000</v>
      </c>
    </row>
    <row r="2223" spans="1:40" ht="15" customHeight="1" x14ac:dyDescent="0.25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3" t="s">
        <v>402</v>
      </c>
      <c r="P2223" s="3"/>
      <c r="Q2223" s="3"/>
      <c r="R2223" s="3"/>
      <c r="S2223" s="3"/>
      <c r="T2223" s="3"/>
      <c r="U2223" s="3"/>
      <c r="V2223" s="3"/>
      <c r="W2223" s="2">
        <v>933</v>
      </c>
      <c r="X2223" s="2">
        <v>77</v>
      </c>
      <c r="Y2223" s="2">
        <v>0</v>
      </c>
      <c r="Z2223" s="2">
        <v>0</v>
      </c>
      <c r="AA2223" s="2">
        <v>337</v>
      </c>
      <c r="AB2223" s="2">
        <v>24</v>
      </c>
      <c r="AC2223" s="2">
        <v>596</v>
      </c>
      <c r="AD2223" s="2">
        <v>53</v>
      </c>
      <c r="AE2223" s="2">
        <v>649</v>
      </c>
      <c r="AF2223" s="2">
        <v>14928000</v>
      </c>
      <c r="AG2223" s="2">
        <v>1232000</v>
      </c>
      <c r="AH2223" s="2">
        <v>0</v>
      </c>
      <c r="AI2223" s="2">
        <v>0</v>
      </c>
      <c r="AJ2223" s="2">
        <v>5392000</v>
      </c>
      <c r="AK2223" s="2">
        <v>384000</v>
      </c>
      <c r="AL2223" s="2">
        <v>9536000</v>
      </c>
      <c r="AM2223" s="2">
        <v>848000</v>
      </c>
      <c r="AN2223" s="2">
        <v>10384000</v>
      </c>
    </row>
    <row r="2224" spans="1:40" ht="15" customHeight="1" x14ac:dyDescent="0.25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3" t="s">
        <v>403</v>
      </c>
      <c r="P2224" s="3"/>
      <c r="Q2224" s="3"/>
      <c r="R2224" s="3"/>
      <c r="S2224" s="3"/>
      <c r="T2224" s="3"/>
      <c r="U2224" s="3"/>
      <c r="V2224" s="3"/>
      <c r="W2224" s="2">
        <v>140</v>
      </c>
      <c r="X2224" s="2">
        <v>35</v>
      </c>
      <c r="Y2224" s="2">
        <v>160</v>
      </c>
      <c r="Z2224" s="2">
        <v>48</v>
      </c>
      <c r="AA2224" s="2">
        <v>142</v>
      </c>
      <c r="AB2224" s="2">
        <v>32</v>
      </c>
      <c r="AC2224" s="2">
        <v>158</v>
      </c>
      <c r="AD2224" s="2">
        <v>51</v>
      </c>
      <c r="AE2224" s="2">
        <v>209</v>
      </c>
      <c r="AF2224" s="2">
        <v>4200000</v>
      </c>
      <c r="AG2224" s="2">
        <v>1050000</v>
      </c>
      <c r="AH2224" s="2">
        <v>4800000</v>
      </c>
      <c r="AI2224" s="2">
        <v>1440000</v>
      </c>
      <c r="AJ2224" s="2">
        <v>4260000</v>
      </c>
      <c r="AK2224" s="2">
        <v>960000</v>
      </c>
      <c r="AL2224" s="2">
        <v>4740000</v>
      </c>
      <c r="AM2224" s="2">
        <v>1530000</v>
      </c>
      <c r="AN2224" s="2">
        <v>6270000</v>
      </c>
    </row>
    <row r="2225" spans="1:40" ht="15" customHeight="1" x14ac:dyDescent="0.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3" t="s">
        <v>404</v>
      </c>
      <c r="P2225" s="3"/>
      <c r="Q2225" s="3"/>
      <c r="R2225" s="3"/>
      <c r="S2225" s="3"/>
      <c r="T2225" s="3"/>
      <c r="U2225" s="3"/>
      <c r="V2225" s="3"/>
      <c r="W2225" s="2">
        <v>96</v>
      </c>
      <c r="X2225" s="2">
        <v>24</v>
      </c>
      <c r="Y2225" s="2">
        <v>64</v>
      </c>
      <c r="Z2225" s="2">
        <v>0</v>
      </c>
      <c r="AA2225" s="2">
        <v>72</v>
      </c>
      <c r="AB2225" s="2">
        <v>12</v>
      </c>
      <c r="AC2225" s="2">
        <v>88</v>
      </c>
      <c r="AD2225" s="2">
        <v>12</v>
      </c>
      <c r="AE2225" s="2">
        <v>100</v>
      </c>
      <c r="AF2225" s="2">
        <v>1536000</v>
      </c>
      <c r="AG2225" s="2">
        <v>384000</v>
      </c>
      <c r="AH2225" s="2">
        <v>1024000</v>
      </c>
      <c r="AI2225" s="2">
        <v>0</v>
      </c>
      <c r="AJ2225" s="2">
        <v>1152000</v>
      </c>
      <c r="AK2225" s="2">
        <v>192000</v>
      </c>
      <c r="AL2225" s="2">
        <v>1408000</v>
      </c>
      <c r="AM2225" s="2">
        <v>192000</v>
      </c>
      <c r="AN2225" s="2">
        <v>1600000</v>
      </c>
    </row>
    <row r="2226" spans="1:40" ht="15" customHeight="1" x14ac:dyDescent="0.25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3" t="s">
        <v>405</v>
      </c>
      <c r="P2226" s="3"/>
      <c r="Q2226" s="3"/>
      <c r="R2226" s="3"/>
      <c r="S2226" s="3"/>
      <c r="T2226" s="3"/>
      <c r="U2226" s="3"/>
      <c r="V2226" s="3"/>
      <c r="W2226" s="2">
        <v>10</v>
      </c>
      <c r="X2226" s="2">
        <v>0</v>
      </c>
      <c r="Y2226" s="2">
        <v>144</v>
      </c>
      <c r="Z2226" s="2">
        <v>12</v>
      </c>
      <c r="AA2226" s="2">
        <v>0</v>
      </c>
      <c r="AB2226" s="2">
        <v>0</v>
      </c>
      <c r="AC2226" s="2">
        <v>154</v>
      </c>
      <c r="AD2226" s="2">
        <v>12</v>
      </c>
      <c r="AE2226" s="2">
        <v>166</v>
      </c>
      <c r="AF2226" s="2">
        <v>280000</v>
      </c>
      <c r="AG2226" s="2">
        <v>0</v>
      </c>
      <c r="AH2226" s="2">
        <v>4032000</v>
      </c>
      <c r="AI2226" s="2">
        <v>336000</v>
      </c>
      <c r="AJ2226" s="2">
        <v>0</v>
      </c>
      <c r="AK2226" s="2">
        <v>0</v>
      </c>
      <c r="AL2226" s="2">
        <v>4312000</v>
      </c>
      <c r="AM2226" s="2">
        <v>336000</v>
      </c>
      <c r="AN2226" s="2">
        <v>4648000</v>
      </c>
    </row>
    <row r="2227" spans="1:40" ht="15" customHeight="1" x14ac:dyDescent="0.25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3" t="s">
        <v>406</v>
      </c>
      <c r="P2227" s="3"/>
      <c r="Q2227" s="3"/>
      <c r="R2227" s="3"/>
      <c r="S2227" s="3"/>
      <c r="T2227" s="3"/>
      <c r="U2227" s="3"/>
      <c r="V2227" s="3"/>
      <c r="W2227" s="2">
        <v>886</v>
      </c>
      <c r="X2227" s="2">
        <v>73</v>
      </c>
      <c r="Y2227" s="2">
        <v>0</v>
      </c>
      <c r="Z2227" s="2">
        <v>0</v>
      </c>
      <c r="AA2227" s="2">
        <v>300</v>
      </c>
      <c r="AB2227" s="2">
        <v>44</v>
      </c>
      <c r="AC2227" s="2">
        <v>586</v>
      </c>
      <c r="AD2227" s="2">
        <v>29</v>
      </c>
      <c r="AE2227" s="2">
        <v>615</v>
      </c>
      <c r="AF2227" s="2">
        <v>7974000</v>
      </c>
      <c r="AG2227" s="2">
        <v>657000</v>
      </c>
      <c r="AH2227" s="2">
        <v>0</v>
      </c>
      <c r="AI2227" s="2">
        <v>0</v>
      </c>
      <c r="AJ2227" s="2">
        <v>2700000</v>
      </c>
      <c r="AK2227" s="2">
        <v>396000</v>
      </c>
      <c r="AL2227" s="2">
        <v>5274000</v>
      </c>
      <c r="AM2227" s="2">
        <v>261000</v>
      </c>
      <c r="AN2227" s="2">
        <v>5535000</v>
      </c>
    </row>
    <row r="2228" spans="1:40" ht="15" customHeight="1" x14ac:dyDescent="0.25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3" t="s">
        <v>407</v>
      </c>
      <c r="P2228" s="3"/>
      <c r="Q2228" s="3"/>
      <c r="R2228" s="3"/>
      <c r="S2228" s="3"/>
      <c r="T2228" s="3"/>
      <c r="U2228" s="3"/>
      <c r="V2228" s="3"/>
      <c r="W2228" s="2">
        <v>118</v>
      </c>
      <c r="X2228" s="2">
        <v>9</v>
      </c>
      <c r="Y2228" s="2">
        <v>0</v>
      </c>
      <c r="Z2228" s="2">
        <v>0</v>
      </c>
      <c r="AA2228" s="2">
        <v>60</v>
      </c>
      <c r="AB2228" s="2">
        <v>4</v>
      </c>
      <c r="AC2228" s="2">
        <v>58</v>
      </c>
      <c r="AD2228" s="2">
        <v>5</v>
      </c>
      <c r="AE2228" s="2">
        <v>63</v>
      </c>
      <c r="AF2228" s="2">
        <v>2596000</v>
      </c>
      <c r="AG2228" s="2">
        <v>198000</v>
      </c>
      <c r="AH2228" s="2">
        <v>0</v>
      </c>
      <c r="AI2228" s="2">
        <v>0</v>
      </c>
      <c r="AJ2228" s="2">
        <v>1320000</v>
      </c>
      <c r="AK2228" s="2">
        <v>88000</v>
      </c>
      <c r="AL2228" s="2">
        <v>1276000</v>
      </c>
      <c r="AM2228" s="2">
        <v>110000</v>
      </c>
      <c r="AN2228" s="2">
        <v>1386000</v>
      </c>
    </row>
    <row r="2229" spans="1:40" ht="15" customHeight="1" x14ac:dyDescent="0.25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3" t="s">
        <v>408</v>
      </c>
      <c r="P2229" s="3"/>
      <c r="Q2229" s="3"/>
      <c r="R2229" s="3"/>
      <c r="S2229" s="3"/>
      <c r="T2229" s="3"/>
      <c r="U2229" s="3"/>
      <c r="V2229" s="3"/>
      <c r="W2229" s="2">
        <v>200</v>
      </c>
      <c r="X2229" s="2">
        <v>16</v>
      </c>
      <c r="Y2229" s="2">
        <v>0</v>
      </c>
      <c r="Z2229" s="2">
        <v>0</v>
      </c>
      <c r="AA2229" s="2">
        <v>62</v>
      </c>
      <c r="AB2229" s="2">
        <v>4</v>
      </c>
      <c r="AC2229" s="2">
        <v>138</v>
      </c>
      <c r="AD2229" s="2">
        <v>12</v>
      </c>
      <c r="AE2229" s="2">
        <v>150</v>
      </c>
      <c r="AF2229" s="2">
        <v>4400000</v>
      </c>
      <c r="AG2229" s="2">
        <v>352000</v>
      </c>
      <c r="AH2229" s="2">
        <v>0</v>
      </c>
      <c r="AI2229" s="2">
        <v>0</v>
      </c>
      <c r="AJ2229" s="2">
        <v>1364000</v>
      </c>
      <c r="AK2229" s="2">
        <v>88000</v>
      </c>
      <c r="AL2229" s="2">
        <v>3036000</v>
      </c>
      <c r="AM2229" s="2">
        <v>264000</v>
      </c>
      <c r="AN2229" s="2">
        <v>3300000</v>
      </c>
    </row>
    <row r="2230" spans="1:40" ht="15" customHeight="1" x14ac:dyDescent="0.25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3" t="s">
        <v>409</v>
      </c>
      <c r="P2230" s="3"/>
      <c r="Q2230" s="3"/>
      <c r="R2230" s="3"/>
      <c r="S2230" s="3"/>
      <c r="T2230" s="3"/>
      <c r="U2230" s="3"/>
      <c r="V2230" s="3"/>
      <c r="W2230" s="2">
        <v>200</v>
      </c>
      <c r="X2230" s="2">
        <v>16</v>
      </c>
      <c r="Y2230" s="2">
        <v>0</v>
      </c>
      <c r="Z2230" s="2">
        <v>0</v>
      </c>
      <c r="AA2230" s="2">
        <v>48</v>
      </c>
      <c r="AB2230" s="2">
        <v>11</v>
      </c>
      <c r="AC2230" s="2">
        <v>152</v>
      </c>
      <c r="AD2230" s="2">
        <v>5</v>
      </c>
      <c r="AE2230" s="2">
        <v>157</v>
      </c>
      <c r="AF2230" s="2">
        <v>4400000</v>
      </c>
      <c r="AG2230" s="2">
        <v>352000</v>
      </c>
      <c r="AH2230" s="2">
        <v>0</v>
      </c>
      <c r="AI2230" s="2">
        <v>0</v>
      </c>
      <c r="AJ2230" s="2">
        <v>1056000</v>
      </c>
      <c r="AK2230" s="2">
        <v>242000</v>
      </c>
      <c r="AL2230" s="2">
        <v>3344000</v>
      </c>
      <c r="AM2230" s="2">
        <v>110000</v>
      </c>
      <c r="AN2230" s="2">
        <v>3454000</v>
      </c>
    </row>
    <row r="2231" spans="1:40" ht="15" customHeight="1" x14ac:dyDescent="0.25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3" t="s">
        <v>410</v>
      </c>
      <c r="P2231" s="3"/>
      <c r="Q2231" s="3"/>
      <c r="R2231" s="3"/>
      <c r="S2231" s="3"/>
      <c r="T2231" s="3"/>
      <c r="U2231" s="3"/>
      <c r="V2231" s="3"/>
      <c r="W2231" s="2">
        <v>0</v>
      </c>
      <c r="X2231" s="2">
        <v>0</v>
      </c>
      <c r="Y2231" s="2">
        <v>0</v>
      </c>
      <c r="Z2231" s="2">
        <v>0</v>
      </c>
      <c r="AA2231" s="2">
        <v>0</v>
      </c>
      <c r="AB2231" s="2">
        <v>0</v>
      </c>
      <c r="AC2231" s="2">
        <v>0</v>
      </c>
      <c r="AD2231" s="2">
        <v>0</v>
      </c>
      <c r="AE2231" s="2">
        <v>0</v>
      </c>
      <c r="AF2231" s="2">
        <v>0</v>
      </c>
      <c r="AG2231" s="2">
        <v>0</v>
      </c>
      <c r="AH2231" s="2">
        <v>0</v>
      </c>
      <c r="AI2231" s="2">
        <v>0</v>
      </c>
      <c r="AJ2231" s="2">
        <v>0</v>
      </c>
      <c r="AK2231" s="2">
        <v>0</v>
      </c>
      <c r="AL2231" s="2">
        <v>0</v>
      </c>
      <c r="AM2231" s="2">
        <v>0</v>
      </c>
      <c r="AN2231" s="2">
        <v>0</v>
      </c>
    </row>
    <row r="2232" spans="1:40" ht="15" customHeight="1" x14ac:dyDescent="0.25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3" t="s">
        <v>411</v>
      </c>
      <c r="P2232" s="3"/>
      <c r="Q2232" s="3"/>
      <c r="R2232" s="3"/>
      <c r="S2232" s="3"/>
      <c r="T2232" s="3"/>
      <c r="U2232" s="3"/>
      <c r="V2232" s="3"/>
      <c r="W2232" s="2">
        <v>0</v>
      </c>
      <c r="X2232" s="2">
        <v>0</v>
      </c>
      <c r="Y2232" s="2">
        <v>0</v>
      </c>
      <c r="Z2232" s="2">
        <v>0</v>
      </c>
      <c r="AA2232" s="2">
        <v>0</v>
      </c>
      <c r="AB2232" s="2">
        <v>0</v>
      </c>
      <c r="AC2232" s="2">
        <v>0</v>
      </c>
      <c r="AD2232" s="2">
        <v>0</v>
      </c>
      <c r="AE2232" s="2">
        <v>0</v>
      </c>
      <c r="AF2232" s="2">
        <v>0</v>
      </c>
      <c r="AG2232" s="2">
        <v>0</v>
      </c>
      <c r="AH2232" s="2">
        <v>0</v>
      </c>
      <c r="AI2232" s="2">
        <v>0</v>
      </c>
      <c r="AJ2232" s="2">
        <v>0</v>
      </c>
      <c r="AK2232" s="2">
        <v>0</v>
      </c>
      <c r="AL2232" s="2">
        <v>0</v>
      </c>
      <c r="AM2232" s="2">
        <v>0</v>
      </c>
      <c r="AN2232" s="2">
        <v>0</v>
      </c>
    </row>
    <row r="2233" spans="1:40" ht="15" customHeight="1" x14ac:dyDescent="0.25">
      <c r="A2233" s="5"/>
      <c r="B2233" s="5"/>
      <c r="C2233" s="5"/>
      <c r="D2233" s="5"/>
      <c r="E2233" s="5"/>
      <c r="F2233" s="5"/>
      <c r="G2233" s="5"/>
      <c r="H2233" s="7" t="s">
        <v>245</v>
      </c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2">
        <v>3596</v>
      </c>
      <c r="X2233" s="2">
        <v>418</v>
      </c>
      <c r="Y2233" s="2">
        <v>1804</v>
      </c>
      <c r="Z2233" s="2">
        <v>321</v>
      </c>
      <c r="AA2233" s="2">
        <v>1169</v>
      </c>
      <c r="AB2233" s="2">
        <v>152</v>
      </c>
      <c r="AC2233" s="2">
        <v>4231</v>
      </c>
      <c r="AD2233" s="2">
        <v>587</v>
      </c>
      <c r="AE2233" s="2">
        <v>4818</v>
      </c>
      <c r="AF2233" s="2">
        <v>65411000</v>
      </c>
      <c r="AG2233" s="2">
        <v>8086000</v>
      </c>
      <c r="AH2233" s="2">
        <v>73020000</v>
      </c>
      <c r="AI2233" s="2">
        <v>13305000</v>
      </c>
      <c r="AJ2233" s="2">
        <v>22149000</v>
      </c>
      <c r="AK2233" s="2">
        <v>3000000</v>
      </c>
      <c r="AL2233" s="2">
        <v>116282000</v>
      </c>
      <c r="AM2233" s="2">
        <v>18391000</v>
      </c>
      <c r="AN2233" s="2">
        <v>134673000</v>
      </c>
    </row>
    <row r="2234" spans="1:40" ht="15" customHeight="1" x14ac:dyDescent="0.25">
      <c r="A2234" s="5"/>
      <c r="B2234" s="5"/>
      <c r="C2234" s="5"/>
      <c r="D2234" s="7" t="s">
        <v>30</v>
      </c>
      <c r="E2234" s="7"/>
      <c r="F2234" s="7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2">
        <v>23163</v>
      </c>
      <c r="X2234" s="2">
        <v>3280</v>
      </c>
      <c r="Y2234" s="2">
        <v>2764</v>
      </c>
      <c r="Z2234" s="2">
        <v>513</v>
      </c>
      <c r="AA2234" s="2">
        <v>1169</v>
      </c>
      <c r="AB2234" s="2">
        <v>152</v>
      </c>
      <c r="AC2234" s="2">
        <v>24758</v>
      </c>
      <c r="AD2234" s="2">
        <v>3641</v>
      </c>
      <c r="AE2234" s="2">
        <v>28399</v>
      </c>
      <c r="AF2234" s="2">
        <v>457023000</v>
      </c>
      <c r="AG2234" s="2">
        <v>73700000</v>
      </c>
      <c r="AH2234" s="2">
        <v>121020000</v>
      </c>
      <c r="AI2234" s="2">
        <v>22905000</v>
      </c>
      <c r="AJ2234" s="2">
        <v>22149000</v>
      </c>
      <c r="AK2234" s="2">
        <v>3000000</v>
      </c>
      <c r="AL2234" s="2">
        <v>555894000</v>
      </c>
      <c r="AM2234" s="2">
        <v>93605000</v>
      </c>
      <c r="AN2234" s="2">
        <v>649499000</v>
      </c>
    </row>
    <row r="2235" spans="1:40" ht="15" customHeight="1" x14ac:dyDescent="0.25">
      <c r="A2235" s="7" t="s">
        <v>8</v>
      </c>
      <c r="B2235" s="7"/>
      <c r="C2235" s="7"/>
      <c r="D2235" s="7"/>
      <c r="E2235" s="7"/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2">
        <v>95433</v>
      </c>
      <c r="X2235" s="2">
        <v>13907</v>
      </c>
      <c r="Y2235" s="2">
        <v>49942</v>
      </c>
      <c r="Z2235" s="2">
        <v>6640</v>
      </c>
      <c r="AA2235" s="2">
        <v>39715</v>
      </c>
      <c r="AB2235" s="2">
        <v>4712</v>
      </c>
      <c r="AC2235" s="2">
        <v>105660</v>
      </c>
      <c r="AD2235" s="2">
        <v>15835</v>
      </c>
      <c r="AE2235" s="2">
        <v>121495</v>
      </c>
      <c r="AF2235" s="2">
        <v>2015582000</v>
      </c>
      <c r="AG2235" s="2">
        <v>321159000</v>
      </c>
      <c r="AH2235" s="2">
        <v>1403972000</v>
      </c>
      <c r="AI2235" s="2">
        <v>220877000</v>
      </c>
      <c r="AJ2235" s="2">
        <v>889208000</v>
      </c>
      <c r="AK2235" s="2">
        <v>119353000</v>
      </c>
      <c r="AL2235" s="2">
        <v>2530346000</v>
      </c>
      <c r="AM2235" s="2">
        <v>422683000</v>
      </c>
      <c r="AN2235" s="2">
        <v>2953029000</v>
      </c>
    </row>
    <row r="2236" spans="1:40" ht="15" customHeight="1" x14ac:dyDescent="0.25">
      <c r="A2236" s="6" t="s">
        <v>9</v>
      </c>
      <c r="B2236" s="6"/>
      <c r="C2236" s="6"/>
      <c r="D2236" s="6" t="s">
        <v>18</v>
      </c>
      <c r="E2236" s="6"/>
      <c r="F2236" s="6"/>
      <c r="G2236" s="6"/>
      <c r="H2236" s="6" t="s">
        <v>246</v>
      </c>
      <c r="I2236" s="6"/>
      <c r="J2236" s="6"/>
      <c r="K2236" s="6"/>
      <c r="L2236" s="6"/>
      <c r="M2236" s="6"/>
      <c r="N2236" s="6"/>
      <c r="O2236" s="3" t="s">
        <v>391</v>
      </c>
      <c r="P2236" s="3"/>
      <c r="Q2236" s="3"/>
      <c r="R2236" s="3"/>
      <c r="S2236" s="3"/>
      <c r="T2236" s="3"/>
      <c r="U2236" s="3"/>
      <c r="V2236" s="3"/>
      <c r="W2236" s="2">
        <v>400</v>
      </c>
      <c r="X2236" s="2">
        <v>76</v>
      </c>
      <c r="Y2236" s="2">
        <v>0</v>
      </c>
      <c r="Z2236" s="2">
        <v>0</v>
      </c>
      <c r="AA2236" s="2">
        <v>0</v>
      </c>
      <c r="AB2236" s="2">
        <v>0</v>
      </c>
      <c r="AC2236" s="2">
        <v>400</v>
      </c>
      <c r="AD2236" s="2">
        <v>76</v>
      </c>
      <c r="AE2236" s="2">
        <v>476</v>
      </c>
      <c r="AF2236" s="2">
        <v>4000000</v>
      </c>
      <c r="AG2236" s="2">
        <v>760000</v>
      </c>
      <c r="AH2236" s="2">
        <v>0</v>
      </c>
      <c r="AI2236" s="2">
        <v>0</v>
      </c>
      <c r="AJ2236" s="2">
        <v>0</v>
      </c>
      <c r="AK2236" s="2">
        <v>0</v>
      </c>
      <c r="AL2236" s="2">
        <v>4000000</v>
      </c>
      <c r="AM2236" s="2">
        <v>760000</v>
      </c>
      <c r="AN2236" s="2">
        <v>4760000</v>
      </c>
    </row>
    <row r="2237" spans="1:40" ht="15" customHeight="1" x14ac:dyDescent="0.25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3" t="s">
        <v>392</v>
      </c>
      <c r="P2237" s="3"/>
      <c r="Q2237" s="3"/>
      <c r="R2237" s="3"/>
      <c r="S2237" s="3"/>
      <c r="T2237" s="3"/>
      <c r="U2237" s="3"/>
      <c r="V2237" s="3"/>
      <c r="W2237" s="2">
        <v>0</v>
      </c>
      <c r="X2237" s="2">
        <v>0</v>
      </c>
      <c r="Y2237" s="2">
        <v>0</v>
      </c>
      <c r="Z2237" s="2">
        <v>0</v>
      </c>
      <c r="AA2237" s="2">
        <v>0</v>
      </c>
      <c r="AB2237" s="2">
        <v>0</v>
      </c>
      <c r="AC2237" s="2">
        <v>0</v>
      </c>
      <c r="AD2237" s="2">
        <v>0</v>
      </c>
      <c r="AE2237" s="2">
        <v>0</v>
      </c>
      <c r="AF2237" s="2">
        <v>0</v>
      </c>
      <c r="AG2237" s="2">
        <v>0</v>
      </c>
      <c r="AH2237" s="2">
        <v>0</v>
      </c>
      <c r="AI2237" s="2">
        <v>0</v>
      </c>
      <c r="AJ2237" s="2">
        <v>0</v>
      </c>
      <c r="AK2237" s="2">
        <v>0</v>
      </c>
      <c r="AL2237" s="2">
        <v>0</v>
      </c>
      <c r="AM2237" s="2">
        <v>0</v>
      </c>
      <c r="AN2237" s="2">
        <v>0</v>
      </c>
    </row>
    <row r="2238" spans="1:40" ht="15" customHeight="1" x14ac:dyDescent="0.25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3" t="s">
        <v>393</v>
      </c>
      <c r="P2238" s="3"/>
      <c r="Q2238" s="3"/>
      <c r="R2238" s="3"/>
      <c r="S2238" s="3"/>
      <c r="T2238" s="3"/>
      <c r="U2238" s="3"/>
      <c r="V2238" s="3"/>
      <c r="W2238" s="2">
        <v>48</v>
      </c>
      <c r="X2238" s="2">
        <v>8</v>
      </c>
      <c r="Y2238" s="2">
        <v>0</v>
      </c>
      <c r="Z2238" s="2">
        <v>0</v>
      </c>
      <c r="AA2238" s="2">
        <v>0</v>
      </c>
      <c r="AB2238" s="2">
        <v>0</v>
      </c>
      <c r="AC2238" s="2">
        <v>48</v>
      </c>
      <c r="AD2238" s="2">
        <v>8</v>
      </c>
      <c r="AE2238" s="2">
        <v>56</v>
      </c>
      <c r="AF2238" s="2">
        <v>1200000</v>
      </c>
      <c r="AG2238" s="2">
        <v>200000</v>
      </c>
      <c r="AH2238" s="2">
        <v>0</v>
      </c>
      <c r="AI2238" s="2">
        <v>0</v>
      </c>
      <c r="AJ2238" s="2">
        <v>0</v>
      </c>
      <c r="AK2238" s="2">
        <v>0</v>
      </c>
      <c r="AL2238" s="2">
        <v>1200000</v>
      </c>
      <c r="AM2238" s="2">
        <v>200000</v>
      </c>
      <c r="AN2238" s="2">
        <v>1400000</v>
      </c>
    </row>
    <row r="2239" spans="1:40" ht="15" customHeight="1" x14ac:dyDescent="0.25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3" t="s">
        <v>394</v>
      </c>
      <c r="P2239" s="3"/>
      <c r="Q2239" s="3"/>
      <c r="R2239" s="3"/>
      <c r="S2239" s="3"/>
      <c r="T2239" s="3"/>
      <c r="U2239" s="3"/>
      <c r="V2239" s="3"/>
      <c r="W2239" s="2">
        <v>0</v>
      </c>
      <c r="X2239" s="2">
        <v>0</v>
      </c>
      <c r="Y2239" s="2">
        <v>0</v>
      </c>
      <c r="Z2239" s="2">
        <v>0</v>
      </c>
      <c r="AA2239" s="2">
        <v>0</v>
      </c>
      <c r="AB2239" s="2">
        <v>0</v>
      </c>
      <c r="AC2239" s="2">
        <v>0</v>
      </c>
      <c r="AD2239" s="2">
        <v>0</v>
      </c>
      <c r="AE2239" s="2">
        <v>0</v>
      </c>
      <c r="AF2239" s="2">
        <v>0</v>
      </c>
      <c r="AG2239" s="2">
        <v>0</v>
      </c>
      <c r="AH2239" s="2">
        <v>0</v>
      </c>
      <c r="AI2239" s="2">
        <v>0</v>
      </c>
      <c r="AJ2239" s="2">
        <v>0</v>
      </c>
      <c r="AK2239" s="2">
        <v>0</v>
      </c>
      <c r="AL2239" s="2">
        <v>0</v>
      </c>
      <c r="AM2239" s="2">
        <v>0</v>
      </c>
      <c r="AN2239" s="2">
        <v>0</v>
      </c>
    </row>
    <row r="2240" spans="1:40" ht="15" customHeight="1" x14ac:dyDescent="0.25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3" t="s">
        <v>395</v>
      </c>
      <c r="P2240" s="3"/>
      <c r="Q2240" s="3"/>
      <c r="R2240" s="3"/>
      <c r="S2240" s="3"/>
      <c r="T2240" s="3"/>
      <c r="U2240" s="3"/>
      <c r="V2240" s="3"/>
      <c r="W2240" s="2">
        <v>393</v>
      </c>
      <c r="X2240" s="2">
        <v>66</v>
      </c>
      <c r="Y2240" s="2">
        <v>0</v>
      </c>
      <c r="Z2240" s="2">
        <v>0</v>
      </c>
      <c r="AA2240" s="2">
        <v>0</v>
      </c>
      <c r="AB2240" s="2">
        <v>0</v>
      </c>
      <c r="AC2240" s="2">
        <v>393</v>
      </c>
      <c r="AD2240" s="2">
        <v>66</v>
      </c>
      <c r="AE2240" s="2">
        <v>459</v>
      </c>
      <c r="AF2240" s="2">
        <v>15720000</v>
      </c>
      <c r="AG2240" s="2">
        <v>2640000</v>
      </c>
      <c r="AH2240" s="2">
        <v>0</v>
      </c>
      <c r="AI2240" s="2">
        <v>0</v>
      </c>
      <c r="AJ2240" s="2">
        <v>0</v>
      </c>
      <c r="AK2240" s="2">
        <v>0</v>
      </c>
      <c r="AL2240" s="2">
        <v>15720000</v>
      </c>
      <c r="AM2240" s="2">
        <v>2640000</v>
      </c>
      <c r="AN2240" s="2">
        <v>18360000</v>
      </c>
    </row>
    <row r="2241" spans="1:40" ht="15" customHeight="1" x14ac:dyDescent="0.25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3" t="s">
        <v>396</v>
      </c>
      <c r="P2241" s="3"/>
      <c r="Q2241" s="3"/>
      <c r="R2241" s="3"/>
      <c r="S2241" s="3"/>
      <c r="T2241" s="3"/>
      <c r="U2241" s="3"/>
      <c r="V2241" s="3"/>
      <c r="W2241" s="2">
        <v>120</v>
      </c>
      <c r="X2241" s="2">
        <v>16</v>
      </c>
      <c r="Y2241" s="2">
        <v>0</v>
      </c>
      <c r="Z2241" s="2">
        <v>0</v>
      </c>
      <c r="AA2241" s="2">
        <v>0</v>
      </c>
      <c r="AB2241" s="2">
        <v>0</v>
      </c>
      <c r="AC2241" s="2">
        <v>120</v>
      </c>
      <c r="AD2241" s="2">
        <v>16</v>
      </c>
      <c r="AE2241" s="2">
        <v>136</v>
      </c>
      <c r="AF2241" s="2">
        <v>9600000</v>
      </c>
      <c r="AG2241" s="2">
        <v>1280000</v>
      </c>
      <c r="AH2241" s="2">
        <v>0</v>
      </c>
      <c r="AI2241" s="2">
        <v>0</v>
      </c>
      <c r="AJ2241" s="2">
        <v>0</v>
      </c>
      <c r="AK2241" s="2">
        <v>0</v>
      </c>
      <c r="AL2241" s="2">
        <v>9600000</v>
      </c>
      <c r="AM2241" s="2">
        <v>1280000</v>
      </c>
      <c r="AN2241" s="2">
        <v>10880000</v>
      </c>
    </row>
    <row r="2242" spans="1:40" ht="15" customHeight="1" x14ac:dyDescent="0.25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3" t="s">
        <v>397</v>
      </c>
      <c r="P2242" s="3"/>
      <c r="Q2242" s="3"/>
      <c r="R2242" s="3"/>
      <c r="S2242" s="3"/>
      <c r="T2242" s="3"/>
      <c r="U2242" s="3"/>
      <c r="V2242" s="3"/>
      <c r="W2242" s="2">
        <v>713</v>
      </c>
      <c r="X2242" s="2">
        <v>97</v>
      </c>
      <c r="Y2242" s="2">
        <v>0</v>
      </c>
      <c r="Z2242" s="2">
        <v>0</v>
      </c>
      <c r="AA2242" s="2">
        <v>0</v>
      </c>
      <c r="AB2242" s="2">
        <v>0</v>
      </c>
      <c r="AC2242" s="2">
        <v>713</v>
      </c>
      <c r="AD2242" s="2">
        <v>97</v>
      </c>
      <c r="AE2242" s="2">
        <v>810</v>
      </c>
      <c r="AF2242" s="2">
        <v>22816000</v>
      </c>
      <c r="AG2242" s="2">
        <v>3104000</v>
      </c>
      <c r="AH2242" s="2">
        <v>0</v>
      </c>
      <c r="AI2242" s="2">
        <v>0</v>
      </c>
      <c r="AJ2242" s="2">
        <v>0</v>
      </c>
      <c r="AK2242" s="2">
        <v>0</v>
      </c>
      <c r="AL2242" s="2">
        <v>22816000</v>
      </c>
      <c r="AM2242" s="2">
        <v>3104000</v>
      </c>
      <c r="AN2242" s="2">
        <v>25920000</v>
      </c>
    </row>
    <row r="2243" spans="1:40" ht="15" customHeight="1" x14ac:dyDescent="0.25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3" t="s">
        <v>398</v>
      </c>
      <c r="P2243" s="3"/>
      <c r="Q2243" s="3"/>
      <c r="R2243" s="3"/>
      <c r="S2243" s="3"/>
      <c r="T2243" s="3"/>
      <c r="U2243" s="3"/>
      <c r="V2243" s="3"/>
      <c r="W2243" s="2">
        <v>-23</v>
      </c>
      <c r="X2243" s="2">
        <v>1</v>
      </c>
      <c r="Y2243" s="2">
        <v>0</v>
      </c>
      <c r="Z2243" s="2">
        <v>0</v>
      </c>
      <c r="AA2243" s="2">
        <v>0</v>
      </c>
      <c r="AB2243" s="2">
        <v>0</v>
      </c>
      <c r="AC2243" s="2">
        <v>-23</v>
      </c>
      <c r="AD2243" s="2">
        <v>1</v>
      </c>
      <c r="AE2243" s="2">
        <v>-22</v>
      </c>
      <c r="AF2243" s="2">
        <v>-1955000</v>
      </c>
      <c r="AG2243" s="2">
        <v>85000</v>
      </c>
      <c r="AH2243" s="2">
        <v>0</v>
      </c>
      <c r="AI2243" s="2">
        <v>0</v>
      </c>
      <c r="AJ2243" s="2">
        <v>0</v>
      </c>
      <c r="AK2243" s="2">
        <v>0</v>
      </c>
      <c r="AL2243" s="2">
        <v>-1955000</v>
      </c>
      <c r="AM2243" s="2">
        <v>85000</v>
      </c>
      <c r="AN2243" s="2">
        <v>-1870000</v>
      </c>
    </row>
    <row r="2244" spans="1:40" ht="15" customHeight="1" x14ac:dyDescent="0.25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3" t="s">
        <v>399</v>
      </c>
      <c r="P2244" s="3"/>
      <c r="Q2244" s="3"/>
      <c r="R2244" s="3"/>
      <c r="S2244" s="3"/>
      <c r="T2244" s="3"/>
      <c r="U2244" s="3"/>
      <c r="V2244" s="3"/>
      <c r="W2244" s="2">
        <v>1046</v>
      </c>
      <c r="X2244" s="2">
        <v>184</v>
      </c>
      <c r="Y2244" s="2">
        <v>0</v>
      </c>
      <c r="Z2244" s="2">
        <v>0</v>
      </c>
      <c r="AA2244" s="2">
        <v>0</v>
      </c>
      <c r="AB2244" s="2">
        <v>0</v>
      </c>
      <c r="AC2244" s="2">
        <v>1046</v>
      </c>
      <c r="AD2244" s="2">
        <v>184</v>
      </c>
      <c r="AE2244" s="2">
        <v>1230</v>
      </c>
      <c r="AF2244" s="2">
        <v>20920000</v>
      </c>
      <c r="AG2244" s="2">
        <v>3680000</v>
      </c>
      <c r="AH2244" s="2">
        <v>0</v>
      </c>
      <c r="AI2244" s="2">
        <v>0</v>
      </c>
      <c r="AJ2244" s="2">
        <v>0</v>
      </c>
      <c r="AK2244" s="2">
        <v>0</v>
      </c>
      <c r="AL2244" s="2">
        <v>20920000</v>
      </c>
      <c r="AM2244" s="2">
        <v>3680000</v>
      </c>
      <c r="AN2244" s="2">
        <v>24600000</v>
      </c>
    </row>
    <row r="2245" spans="1:40" ht="15" customHeight="1" x14ac:dyDescent="0.2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3" t="s">
        <v>400</v>
      </c>
      <c r="P2245" s="3"/>
      <c r="Q2245" s="3"/>
      <c r="R2245" s="3"/>
      <c r="S2245" s="3"/>
      <c r="T2245" s="3"/>
      <c r="U2245" s="3"/>
      <c r="V2245" s="3"/>
      <c r="W2245" s="2">
        <v>638</v>
      </c>
      <c r="X2245" s="2">
        <v>254</v>
      </c>
      <c r="Y2245" s="2">
        <v>0</v>
      </c>
      <c r="Z2245" s="2">
        <v>0</v>
      </c>
      <c r="AA2245" s="2">
        <v>0</v>
      </c>
      <c r="AB2245" s="2">
        <v>0</v>
      </c>
      <c r="AC2245" s="2">
        <v>638</v>
      </c>
      <c r="AD2245" s="2">
        <v>254</v>
      </c>
      <c r="AE2245" s="2">
        <v>892</v>
      </c>
      <c r="AF2245" s="2">
        <v>28710000</v>
      </c>
      <c r="AG2245" s="2">
        <v>11430000</v>
      </c>
      <c r="AH2245" s="2">
        <v>0</v>
      </c>
      <c r="AI2245" s="2">
        <v>0</v>
      </c>
      <c r="AJ2245" s="2">
        <v>0</v>
      </c>
      <c r="AK2245" s="2">
        <v>0</v>
      </c>
      <c r="AL2245" s="2">
        <v>28710000</v>
      </c>
      <c r="AM2245" s="2">
        <v>11430000</v>
      </c>
      <c r="AN2245" s="2">
        <v>40140000</v>
      </c>
    </row>
    <row r="2246" spans="1:40" ht="15" customHeight="1" x14ac:dyDescent="0.25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3" t="s">
        <v>401</v>
      </c>
      <c r="P2246" s="3"/>
      <c r="Q2246" s="3"/>
      <c r="R2246" s="3"/>
      <c r="S2246" s="3"/>
      <c r="T2246" s="3"/>
      <c r="U2246" s="3"/>
      <c r="V2246" s="3"/>
      <c r="W2246" s="2">
        <v>0</v>
      </c>
      <c r="X2246" s="2">
        <v>0</v>
      </c>
      <c r="Y2246" s="2">
        <v>0</v>
      </c>
      <c r="Z2246" s="2">
        <v>0</v>
      </c>
      <c r="AA2246" s="2">
        <v>0</v>
      </c>
      <c r="AB2246" s="2">
        <v>0</v>
      </c>
      <c r="AC2246" s="2">
        <v>0</v>
      </c>
      <c r="AD2246" s="2">
        <v>0</v>
      </c>
      <c r="AE2246" s="2">
        <v>0</v>
      </c>
      <c r="AF2246" s="2">
        <v>0</v>
      </c>
      <c r="AG2246" s="2">
        <v>0</v>
      </c>
      <c r="AH2246" s="2">
        <v>0</v>
      </c>
      <c r="AI2246" s="2">
        <v>0</v>
      </c>
      <c r="AJ2246" s="2">
        <v>0</v>
      </c>
      <c r="AK2246" s="2">
        <v>0</v>
      </c>
      <c r="AL2246" s="2">
        <v>0</v>
      </c>
      <c r="AM2246" s="2">
        <v>0</v>
      </c>
      <c r="AN2246" s="2">
        <v>0</v>
      </c>
    </row>
    <row r="2247" spans="1:40" ht="15" customHeight="1" x14ac:dyDescent="0.25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3" t="s">
        <v>402</v>
      </c>
      <c r="P2247" s="3"/>
      <c r="Q2247" s="3"/>
      <c r="R2247" s="3"/>
      <c r="S2247" s="3"/>
      <c r="T2247" s="3"/>
      <c r="U2247" s="3"/>
      <c r="V2247" s="3"/>
      <c r="W2247" s="2">
        <v>0</v>
      </c>
      <c r="X2247" s="2">
        <v>0</v>
      </c>
      <c r="Y2247" s="2">
        <v>0</v>
      </c>
      <c r="Z2247" s="2">
        <v>0</v>
      </c>
      <c r="AA2247" s="2">
        <v>0</v>
      </c>
      <c r="AB2247" s="2">
        <v>0</v>
      </c>
      <c r="AC2247" s="2">
        <v>0</v>
      </c>
      <c r="AD2247" s="2">
        <v>0</v>
      </c>
      <c r="AE2247" s="2">
        <v>0</v>
      </c>
      <c r="AF2247" s="2">
        <v>0</v>
      </c>
      <c r="AG2247" s="2">
        <v>0</v>
      </c>
      <c r="AH2247" s="2">
        <v>0</v>
      </c>
      <c r="AI2247" s="2">
        <v>0</v>
      </c>
      <c r="AJ2247" s="2">
        <v>0</v>
      </c>
      <c r="AK2247" s="2">
        <v>0</v>
      </c>
      <c r="AL2247" s="2">
        <v>0</v>
      </c>
      <c r="AM2247" s="2">
        <v>0</v>
      </c>
      <c r="AN2247" s="2">
        <v>0</v>
      </c>
    </row>
    <row r="2248" spans="1:40" ht="15" customHeight="1" x14ac:dyDescent="0.25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3" t="s">
        <v>403</v>
      </c>
      <c r="P2248" s="3"/>
      <c r="Q2248" s="3"/>
      <c r="R2248" s="3"/>
      <c r="S2248" s="3"/>
      <c r="T2248" s="3"/>
      <c r="U2248" s="3"/>
      <c r="V2248" s="3"/>
      <c r="W2248" s="2">
        <v>0</v>
      </c>
      <c r="X2248" s="2">
        <v>0</v>
      </c>
      <c r="Y2248" s="2">
        <v>0</v>
      </c>
      <c r="Z2248" s="2">
        <v>0</v>
      </c>
      <c r="AA2248" s="2">
        <v>0</v>
      </c>
      <c r="AB2248" s="2">
        <v>0</v>
      </c>
      <c r="AC2248" s="2">
        <v>0</v>
      </c>
      <c r="AD2248" s="2">
        <v>0</v>
      </c>
      <c r="AE2248" s="2">
        <v>0</v>
      </c>
      <c r="AF2248" s="2">
        <v>0</v>
      </c>
      <c r="AG2248" s="2">
        <v>0</v>
      </c>
      <c r="AH2248" s="2">
        <v>0</v>
      </c>
      <c r="AI2248" s="2">
        <v>0</v>
      </c>
      <c r="AJ2248" s="2">
        <v>0</v>
      </c>
      <c r="AK2248" s="2">
        <v>0</v>
      </c>
      <c r="AL2248" s="2">
        <v>0</v>
      </c>
      <c r="AM2248" s="2">
        <v>0</v>
      </c>
      <c r="AN2248" s="2">
        <v>0</v>
      </c>
    </row>
    <row r="2249" spans="1:40" ht="15" customHeight="1" x14ac:dyDescent="0.25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3" t="s">
        <v>404</v>
      </c>
      <c r="P2249" s="3"/>
      <c r="Q2249" s="3"/>
      <c r="R2249" s="3"/>
      <c r="S2249" s="3"/>
      <c r="T2249" s="3"/>
      <c r="U2249" s="3"/>
      <c r="V2249" s="3"/>
      <c r="W2249" s="2">
        <v>0</v>
      </c>
      <c r="X2249" s="2">
        <v>0</v>
      </c>
      <c r="Y2249" s="2">
        <v>0</v>
      </c>
      <c r="Z2249" s="2">
        <v>0</v>
      </c>
      <c r="AA2249" s="2">
        <v>0</v>
      </c>
      <c r="AB2249" s="2">
        <v>0</v>
      </c>
      <c r="AC2249" s="2">
        <v>0</v>
      </c>
      <c r="AD2249" s="2">
        <v>0</v>
      </c>
      <c r="AE2249" s="2">
        <v>0</v>
      </c>
      <c r="AF2249" s="2">
        <v>0</v>
      </c>
      <c r="AG2249" s="2">
        <v>0</v>
      </c>
      <c r="AH2249" s="2">
        <v>0</v>
      </c>
      <c r="AI2249" s="2">
        <v>0</v>
      </c>
      <c r="AJ2249" s="2">
        <v>0</v>
      </c>
      <c r="AK2249" s="2">
        <v>0</v>
      </c>
      <c r="AL2249" s="2">
        <v>0</v>
      </c>
      <c r="AM2249" s="2">
        <v>0</v>
      </c>
      <c r="AN2249" s="2">
        <v>0</v>
      </c>
    </row>
    <row r="2250" spans="1:40" ht="15" customHeight="1" x14ac:dyDescent="0.25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3" t="s">
        <v>405</v>
      </c>
      <c r="P2250" s="3"/>
      <c r="Q2250" s="3"/>
      <c r="R2250" s="3"/>
      <c r="S2250" s="3"/>
      <c r="T2250" s="3"/>
      <c r="U2250" s="3"/>
      <c r="V2250" s="3"/>
      <c r="W2250" s="2">
        <v>0</v>
      </c>
      <c r="X2250" s="2">
        <v>0</v>
      </c>
      <c r="Y2250" s="2">
        <v>0</v>
      </c>
      <c r="Z2250" s="2">
        <v>0</v>
      </c>
      <c r="AA2250" s="2">
        <v>0</v>
      </c>
      <c r="AB2250" s="2">
        <v>0</v>
      </c>
      <c r="AC2250" s="2">
        <v>0</v>
      </c>
      <c r="AD2250" s="2">
        <v>0</v>
      </c>
      <c r="AE2250" s="2">
        <v>0</v>
      </c>
      <c r="AF2250" s="2">
        <v>0</v>
      </c>
      <c r="AG2250" s="2">
        <v>0</v>
      </c>
      <c r="AH2250" s="2">
        <v>0</v>
      </c>
      <c r="AI2250" s="2">
        <v>0</v>
      </c>
      <c r="AJ2250" s="2">
        <v>0</v>
      </c>
      <c r="AK2250" s="2">
        <v>0</v>
      </c>
      <c r="AL2250" s="2">
        <v>0</v>
      </c>
      <c r="AM2250" s="2">
        <v>0</v>
      </c>
      <c r="AN2250" s="2">
        <v>0</v>
      </c>
    </row>
    <row r="2251" spans="1:40" ht="15" customHeight="1" x14ac:dyDescent="0.25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3" t="s">
        <v>406</v>
      </c>
      <c r="P2251" s="3"/>
      <c r="Q2251" s="3"/>
      <c r="R2251" s="3"/>
      <c r="S2251" s="3"/>
      <c r="T2251" s="3"/>
      <c r="U2251" s="3"/>
      <c r="V2251" s="3"/>
      <c r="W2251" s="2">
        <v>0</v>
      </c>
      <c r="X2251" s="2">
        <v>0</v>
      </c>
      <c r="Y2251" s="2">
        <v>0</v>
      </c>
      <c r="Z2251" s="2">
        <v>0</v>
      </c>
      <c r="AA2251" s="2">
        <v>0</v>
      </c>
      <c r="AB2251" s="2">
        <v>0</v>
      </c>
      <c r="AC2251" s="2">
        <v>0</v>
      </c>
      <c r="AD2251" s="2">
        <v>0</v>
      </c>
      <c r="AE2251" s="2">
        <v>0</v>
      </c>
      <c r="AF2251" s="2">
        <v>0</v>
      </c>
      <c r="AG2251" s="2">
        <v>0</v>
      </c>
      <c r="AH2251" s="2">
        <v>0</v>
      </c>
      <c r="AI2251" s="2">
        <v>0</v>
      </c>
      <c r="AJ2251" s="2">
        <v>0</v>
      </c>
      <c r="AK2251" s="2">
        <v>0</v>
      </c>
      <c r="AL2251" s="2">
        <v>0</v>
      </c>
      <c r="AM2251" s="2">
        <v>0</v>
      </c>
      <c r="AN2251" s="2">
        <v>0</v>
      </c>
    </row>
    <row r="2252" spans="1:40" ht="15" customHeight="1" x14ac:dyDescent="0.25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3" t="s">
        <v>407</v>
      </c>
      <c r="P2252" s="3"/>
      <c r="Q2252" s="3"/>
      <c r="R2252" s="3"/>
      <c r="S2252" s="3"/>
      <c r="T2252" s="3"/>
      <c r="U2252" s="3"/>
      <c r="V2252" s="3"/>
      <c r="W2252" s="2">
        <v>0</v>
      </c>
      <c r="X2252" s="2">
        <v>0</v>
      </c>
      <c r="Y2252" s="2">
        <v>0</v>
      </c>
      <c r="Z2252" s="2">
        <v>0</v>
      </c>
      <c r="AA2252" s="2">
        <v>0</v>
      </c>
      <c r="AB2252" s="2">
        <v>0</v>
      </c>
      <c r="AC2252" s="2">
        <v>0</v>
      </c>
      <c r="AD2252" s="2">
        <v>0</v>
      </c>
      <c r="AE2252" s="2">
        <v>0</v>
      </c>
      <c r="AF2252" s="2">
        <v>0</v>
      </c>
      <c r="AG2252" s="2">
        <v>0</v>
      </c>
      <c r="AH2252" s="2">
        <v>0</v>
      </c>
      <c r="AI2252" s="2">
        <v>0</v>
      </c>
      <c r="AJ2252" s="2">
        <v>0</v>
      </c>
      <c r="AK2252" s="2">
        <v>0</v>
      </c>
      <c r="AL2252" s="2">
        <v>0</v>
      </c>
      <c r="AM2252" s="2">
        <v>0</v>
      </c>
      <c r="AN2252" s="2">
        <v>0</v>
      </c>
    </row>
    <row r="2253" spans="1:40" ht="15" customHeight="1" x14ac:dyDescent="0.25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3" t="s">
        <v>408</v>
      </c>
      <c r="P2253" s="3"/>
      <c r="Q2253" s="3"/>
      <c r="R2253" s="3"/>
      <c r="S2253" s="3"/>
      <c r="T2253" s="3"/>
      <c r="U2253" s="3"/>
      <c r="V2253" s="3"/>
      <c r="W2253" s="2">
        <v>0</v>
      </c>
      <c r="X2253" s="2">
        <v>0</v>
      </c>
      <c r="Y2253" s="2">
        <v>0</v>
      </c>
      <c r="Z2253" s="2">
        <v>0</v>
      </c>
      <c r="AA2253" s="2">
        <v>0</v>
      </c>
      <c r="AB2253" s="2">
        <v>0</v>
      </c>
      <c r="AC2253" s="2">
        <v>0</v>
      </c>
      <c r="AD2253" s="2">
        <v>0</v>
      </c>
      <c r="AE2253" s="2">
        <v>0</v>
      </c>
      <c r="AF2253" s="2">
        <v>0</v>
      </c>
      <c r="AG2253" s="2">
        <v>0</v>
      </c>
      <c r="AH2253" s="2">
        <v>0</v>
      </c>
      <c r="AI2253" s="2">
        <v>0</v>
      </c>
      <c r="AJ2253" s="2">
        <v>0</v>
      </c>
      <c r="AK2253" s="2">
        <v>0</v>
      </c>
      <c r="AL2253" s="2">
        <v>0</v>
      </c>
      <c r="AM2253" s="2">
        <v>0</v>
      </c>
      <c r="AN2253" s="2">
        <v>0</v>
      </c>
    </row>
    <row r="2254" spans="1:40" ht="15" customHeight="1" x14ac:dyDescent="0.25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3" t="s">
        <v>409</v>
      </c>
      <c r="P2254" s="3"/>
      <c r="Q2254" s="3"/>
      <c r="R2254" s="3"/>
      <c r="S2254" s="3"/>
      <c r="T2254" s="3"/>
      <c r="U2254" s="3"/>
      <c r="V2254" s="3"/>
      <c r="W2254" s="2">
        <v>0</v>
      </c>
      <c r="X2254" s="2">
        <v>0</v>
      </c>
      <c r="Y2254" s="2">
        <v>0</v>
      </c>
      <c r="Z2254" s="2">
        <v>0</v>
      </c>
      <c r="AA2254" s="2">
        <v>0</v>
      </c>
      <c r="AB2254" s="2">
        <v>0</v>
      </c>
      <c r="AC2254" s="2">
        <v>0</v>
      </c>
      <c r="AD2254" s="2">
        <v>0</v>
      </c>
      <c r="AE2254" s="2">
        <v>0</v>
      </c>
      <c r="AF2254" s="2">
        <v>0</v>
      </c>
      <c r="AG2254" s="2">
        <v>0</v>
      </c>
      <c r="AH2254" s="2">
        <v>0</v>
      </c>
      <c r="AI2254" s="2">
        <v>0</v>
      </c>
      <c r="AJ2254" s="2">
        <v>0</v>
      </c>
      <c r="AK2254" s="2">
        <v>0</v>
      </c>
      <c r="AL2254" s="2">
        <v>0</v>
      </c>
      <c r="AM2254" s="2">
        <v>0</v>
      </c>
      <c r="AN2254" s="2">
        <v>0</v>
      </c>
    </row>
    <row r="2255" spans="1:40" ht="15" customHeight="1" x14ac:dyDescent="0.2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3" t="s">
        <v>410</v>
      </c>
      <c r="P2255" s="3"/>
      <c r="Q2255" s="3"/>
      <c r="R2255" s="3"/>
      <c r="S2255" s="3"/>
      <c r="T2255" s="3"/>
      <c r="U2255" s="3"/>
      <c r="V2255" s="3"/>
      <c r="W2255" s="2">
        <v>0</v>
      </c>
      <c r="X2255" s="2">
        <v>0</v>
      </c>
      <c r="Y2255" s="2">
        <v>0</v>
      </c>
      <c r="Z2255" s="2">
        <v>0</v>
      </c>
      <c r="AA2255" s="2">
        <v>0</v>
      </c>
      <c r="AB2255" s="2">
        <v>0</v>
      </c>
      <c r="AC2255" s="2">
        <v>0</v>
      </c>
      <c r="AD2255" s="2">
        <v>0</v>
      </c>
      <c r="AE2255" s="2">
        <v>0</v>
      </c>
      <c r="AF2255" s="2">
        <v>0</v>
      </c>
      <c r="AG2255" s="2">
        <v>0</v>
      </c>
      <c r="AH2255" s="2">
        <v>0</v>
      </c>
      <c r="AI2255" s="2">
        <v>0</v>
      </c>
      <c r="AJ2255" s="2">
        <v>0</v>
      </c>
      <c r="AK2255" s="2">
        <v>0</v>
      </c>
      <c r="AL2255" s="2">
        <v>0</v>
      </c>
      <c r="AM2255" s="2">
        <v>0</v>
      </c>
      <c r="AN2255" s="2">
        <v>0</v>
      </c>
    </row>
    <row r="2256" spans="1:40" ht="15" customHeight="1" x14ac:dyDescent="0.25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3" t="s">
        <v>411</v>
      </c>
      <c r="P2256" s="3"/>
      <c r="Q2256" s="3"/>
      <c r="R2256" s="3"/>
      <c r="S2256" s="3"/>
      <c r="T2256" s="3"/>
      <c r="U2256" s="3"/>
      <c r="V2256" s="3"/>
      <c r="W2256" s="2">
        <v>0</v>
      </c>
      <c r="X2256" s="2">
        <v>0</v>
      </c>
      <c r="Y2256" s="2">
        <v>0</v>
      </c>
      <c r="Z2256" s="2">
        <v>0</v>
      </c>
      <c r="AA2256" s="2">
        <v>0</v>
      </c>
      <c r="AB2256" s="2">
        <v>0</v>
      </c>
      <c r="AC2256" s="2">
        <v>0</v>
      </c>
      <c r="AD2256" s="2">
        <v>0</v>
      </c>
      <c r="AE2256" s="2">
        <v>0</v>
      </c>
      <c r="AF2256" s="2">
        <v>0</v>
      </c>
      <c r="AG2256" s="2">
        <v>0</v>
      </c>
      <c r="AH2256" s="2">
        <v>0</v>
      </c>
      <c r="AI2256" s="2">
        <v>0</v>
      </c>
      <c r="AJ2256" s="2">
        <v>0</v>
      </c>
      <c r="AK2256" s="2">
        <v>0</v>
      </c>
      <c r="AL2256" s="2">
        <v>0</v>
      </c>
      <c r="AM2256" s="2">
        <v>0</v>
      </c>
      <c r="AN2256" s="2">
        <v>0</v>
      </c>
    </row>
    <row r="2257" spans="1:40" ht="15" customHeight="1" x14ac:dyDescent="0.25">
      <c r="A2257" s="5"/>
      <c r="B2257" s="5"/>
      <c r="C2257" s="5"/>
      <c r="D2257" s="5"/>
      <c r="E2257" s="5"/>
      <c r="F2257" s="5"/>
      <c r="G2257" s="5"/>
      <c r="H2257" s="7" t="s">
        <v>247</v>
      </c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2">
        <v>3335</v>
      </c>
      <c r="X2257" s="2">
        <v>702</v>
      </c>
      <c r="Y2257" s="2">
        <v>0</v>
      </c>
      <c r="Z2257" s="2">
        <v>0</v>
      </c>
      <c r="AA2257" s="2">
        <v>0</v>
      </c>
      <c r="AB2257" s="2">
        <v>0</v>
      </c>
      <c r="AC2257" s="2">
        <v>3335</v>
      </c>
      <c r="AD2257" s="2">
        <v>702</v>
      </c>
      <c r="AE2257" s="2">
        <v>4037</v>
      </c>
      <c r="AF2257" s="2">
        <v>101011000</v>
      </c>
      <c r="AG2257" s="2">
        <v>23179000</v>
      </c>
      <c r="AH2257" s="2">
        <v>0</v>
      </c>
      <c r="AI2257" s="2">
        <v>0</v>
      </c>
      <c r="AJ2257" s="2">
        <v>0</v>
      </c>
      <c r="AK2257" s="2">
        <v>0</v>
      </c>
      <c r="AL2257" s="2">
        <v>101011000</v>
      </c>
      <c r="AM2257" s="2">
        <v>23179000</v>
      </c>
      <c r="AN2257" s="2">
        <v>124190000</v>
      </c>
    </row>
    <row r="2258" spans="1:40" ht="15" customHeight="1" x14ac:dyDescent="0.25">
      <c r="A2258" s="5"/>
      <c r="B2258" s="5"/>
      <c r="C2258" s="5"/>
      <c r="D2258" s="6" t="s">
        <v>31</v>
      </c>
      <c r="E2258" s="6"/>
      <c r="F2258" s="6"/>
      <c r="G2258" s="6"/>
      <c r="H2258" s="6" t="s">
        <v>248</v>
      </c>
      <c r="I2258" s="6"/>
      <c r="J2258" s="6"/>
      <c r="K2258" s="6"/>
      <c r="L2258" s="6"/>
      <c r="M2258" s="6"/>
      <c r="N2258" s="6"/>
      <c r="O2258" s="3" t="s">
        <v>391</v>
      </c>
      <c r="P2258" s="3"/>
      <c r="Q2258" s="3"/>
      <c r="R2258" s="3"/>
      <c r="S2258" s="3"/>
      <c r="T2258" s="3"/>
      <c r="U2258" s="3"/>
      <c r="V2258" s="3"/>
      <c r="W2258" s="2">
        <v>384</v>
      </c>
      <c r="X2258" s="2">
        <v>48</v>
      </c>
      <c r="Y2258" s="2">
        <v>0</v>
      </c>
      <c r="Z2258" s="2">
        <v>0</v>
      </c>
      <c r="AA2258" s="2">
        <v>0</v>
      </c>
      <c r="AB2258" s="2">
        <v>0</v>
      </c>
      <c r="AC2258" s="2">
        <v>384</v>
      </c>
      <c r="AD2258" s="2">
        <v>48</v>
      </c>
      <c r="AE2258" s="2">
        <v>432</v>
      </c>
      <c r="AF2258" s="2">
        <v>3840000</v>
      </c>
      <c r="AG2258" s="2">
        <v>480000</v>
      </c>
      <c r="AH2258" s="2">
        <v>0</v>
      </c>
      <c r="AI2258" s="2">
        <v>0</v>
      </c>
      <c r="AJ2258" s="2">
        <v>0</v>
      </c>
      <c r="AK2258" s="2">
        <v>0</v>
      </c>
      <c r="AL2258" s="2">
        <v>3840000</v>
      </c>
      <c r="AM2258" s="2">
        <v>480000</v>
      </c>
      <c r="AN2258" s="2">
        <v>4320000</v>
      </c>
    </row>
    <row r="2259" spans="1:40" ht="15" customHeight="1" x14ac:dyDescent="0.25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3" t="s">
        <v>392</v>
      </c>
      <c r="P2259" s="3"/>
      <c r="Q2259" s="3"/>
      <c r="R2259" s="3"/>
      <c r="S2259" s="3"/>
      <c r="T2259" s="3"/>
      <c r="U2259" s="3"/>
      <c r="V2259" s="3"/>
      <c r="W2259" s="2">
        <v>0</v>
      </c>
      <c r="X2259" s="2">
        <v>0</v>
      </c>
      <c r="Y2259" s="2">
        <v>0</v>
      </c>
      <c r="Z2259" s="2">
        <v>0</v>
      </c>
      <c r="AA2259" s="2">
        <v>0</v>
      </c>
      <c r="AB2259" s="2">
        <v>0</v>
      </c>
      <c r="AC2259" s="2">
        <v>0</v>
      </c>
      <c r="AD2259" s="2">
        <v>0</v>
      </c>
      <c r="AE2259" s="2">
        <v>0</v>
      </c>
      <c r="AF2259" s="2">
        <v>0</v>
      </c>
      <c r="AG2259" s="2">
        <v>0</v>
      </c>
      <c r="AH2259" s="2">
        <v>0</v>
      </c>
      <c r="AI2259" s="2">
        <v>0</v>
      </c>
      <c r="AJ2259" s="2">
        <v>0</v>
      </c>
      <c r="AK2259" s="2">
        <v>0</v>
      </c>
      <c r="AL2259" s="2">
        <v>0</v>
      </c>
      <c r="AM2259" s="2">
        <v>0</v>
      </c>
      <c r="AN2259" s="2">
        <v>0</v>
      </c>
    </row>
    <row r="2260" spans="1:40" ht="15" customHeight="1" x14ac:dyDescent="0.25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3" t="s">
        <v>393</v>
      </c>
      <c r="P2260" s="3"/>
      <c r="Q2260" s="3"/>
      <c r="R2260" s="3"/>
      <c r="S2260" s="3"/>
      <c r="T2260" s="3"/>
      <c r="U2260" s="3"/>
      <c r="V2260" s="3"/>
      <c r="W2260" s="2">
        <v>-42</v>
      </c>
      <c r="X2260" s="2">
        <v>0</v>
      </c>
      <c r="Y2260" s="2">
        <v>0</v>
      </c>
      <c r="Z2260" s="2">
        <v>0</v>
      </c>
      <c r="AA2260" s="2">
        <v>0</v>
      </c>
      <c r="AB2260" s="2">
        <v>0</v>
      </c>
      <c r="AC2260" s="2">
        <v>-42</v>
      </c>
      <c r="AD2260" s="2">
        <v>0</v>
      </c>
      <c r="AE2260" s="2">
        <v>-42</v>
      </c>
      <c r="AF2260" s="2">
        <v>-1050000</v>
      </c>
      <c r="AG2260" s="2">
        <v>0</v>
      </c>
      <c r="AH2260" s="2">
        <v>0</v>
      </c>
      <c r="AI2260" s="2">
        <v>0</v>
      </c>
      <c r="AJ2260" s="2">
        <v>0</v>
      </c>
      <c r="AK2260" s="2">
        <v>0</v>
      </c>
      <c r="AL2260" s="2">
        <v>-1050000</v>
      </c>
      <c r="AM2260" s="2">
        <v>0</v>
      </c>
      <c r="AN2260" s="2">
        <v>-1050000</v>
      </c>
    </row>
    <row r="2261" spans="1:40" ht="15" customHeight="1" x14ac:dyDescent="0.25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3" t="s">
        <v>394</v>
      </c>
      <c r="P2261" s="3"/>
      <c r="Q2261" s="3"/>
      <c r="R2261" s="3"/>
      <c r="S2261" s="3"/>
      <c r="T2261" s="3"/>
      <c r="U2261" s="3"/>
      <c r="V2261" s="3"/>
      <c r="W2261" s="2">
        <v>0</v>
      </c>
      <c r="X2261" s="2">
        <v>0</v>
      </c>
      <c r="Y2261" s="2">
        <v>0</v>
      </c>
      <c r="Z2261" s="2">
        <v>0</v>
      </c>
      <c r="AA2261" s="2">
        <v>0</v>
      </c>
      <c r="AB2261" s="2">
        <v>0</v>
      </c>
      <c r="AC2261" s="2">
        <v>0</v>
      </c>
      <c r="AD2261" s="2">
        <v>0</v>
      </c>
      <c r="AE2261" s="2">
        <v>0</v>
      </c>
      <c r="AF2261" s="2">
        <v>0</v>
      </c>
      <c r="AG2261" s="2">
        <v>0</v>
      </c>
      <c r="AH2261" s="2">
        <v>0</v>
      </c>
      <c r="AI2261" s="2">
        <v>0</v>
      </c>
      <c r="AJ2261" s="2">
        <v>0</v>
      </c>
      <c r="AK2261" s="2">
        <v>0</v>
      </c>
      <c r="AL2261" s="2">
        <v>0</v>
      </c>
      <c r="AM2261" s="2">
        <v>0</v>
      </c>
      <c r="AN2261" s="2">
        <v>0</v>
      </c>
    </row>
    <row r="2262" spans="1:40" ht="15" customHeight="1" x14ac:dyDescent="0.25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3" t="s">
        <v>395</v>
      </c>
      <c r="P2262" s="3"/>
      <c r="Q2262" s="3"/>
      <c r="R2262" s="3"/>
      <c r="S2262" s="3"/>
      <c r="T2262" s="3"/>
      <c r="U2262" s="3"/>
      <c r="V2262" s="3"/>
      <c r="W2262" s="2">
        <v>0</v>
      </c>
      <c r="X2262" s="2">
        <v>1</v>
      </c>
      <c r="Y2262" s="2">
        <v>0</v>
      </c>
      <c r="Z2262" s="2">
        <v>0</v>
      </c>
      <c r="AA2262" s="2">
        <v>0</v>
      </c>
      <c r="AB2262" s="2">
        <v>0</v>
      </c>
      <c r="AC2262" s="2">
        <v>0</v>
      </c>
      <c r="AD2262" s="2">
        <v>1</v>
      </c>
      <c r="AE2262" s="2">
        <v>1</v>
      </c>
      <c r="AF2262" s="2">
        <v>0</v>
      </c>
      <c r="AG2262" s="2">
        <v>40000</v>
      </c>
      <c r="AH2262" s="2">
        <v>0</v>
      </c>
      <c r="AI2262" s="2">
        <v>0</v>
      </c>
      <c r="AJ2262" s="2">
        <v>0</v>
      </c>
      <c r="AK2262" s="2">
        <v>0</v>
      </c>
      <c r="AL2262" s="2">
        <v>0</v>
      </c>
      <c r="AM2262" s="2">
        <v>40000</v>
      </c>
      <c r="AN2262" s="2">
        <v>40000</v>
      </c>
    </row>
    <row r="2263" spans="1:40" ht="15" customHeight="1" x14ac:dyDescent="0.25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3" t="s">
        <v>396</v>
      </c>
      <c r="P2263" s="3"/>
      <c r="Q2263" s="3"/>
      <c r="R2263" s="3"/>
      <c r="S2263" s="3"/>
      <c r="T2263" s="3"/>
      <c r="U2263" s="3"/>
      <c r="V2263" s="3"/>
      <c r="W2263" s="2">
        <v>30</v>
      </c>
      <c r="X2263" s="2">
        <v>5</v>
      </c>
      <c r="Y2263" s="2">
        <v>0</v>
      </c>
      <c r="Z2263" s="2">
        <v>0</v>
      </c>
      <c r="AA2263" s="2">
        <v>0</v>
      </c>
      <c r="AB2263" s="2">
        <v>0</v>
      </c>
      <c r="AC2263" s="2">
        <v>30</v>
      </c>
      <c r="AD2263" s="2">
        <v>5</v>
      </c>
      <c r="AE2263" s="2">
        <v>35</v>
      </c>
      <c r="AF2263" s="2">
        <v>2400000</v>
      </c>
      <c r="AG2263" s="2">
        <v>400000</v>
      </c>
      <c r="AH2263" s="2">
        <v>0</v>
      </c>
      <c r="AI2263" s="2">
        <v>0</v>
      </c>
      <c r="AJ2263" s="2">
        <v>0</v>
      </c>
      <c r="AK2263" s="2">
        <v>0</v>
      </c>
      <c r="AL2263" s="2">
        <v>2400000</v>
      </c>
      <c r="AM2263" s="2">
        <v>400000</v>
      </c>
      <c r="AN2263" s="2">
        <v>2800000</v>
      </c>
    </row>
    <row r="2264" spans="1:40" ht="15" customHeight="1" x14ac:dyDescent="0.25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3" t="s">
        <v>397</v>
      </c>
      <c r="P2264" s="3"/>
      <c r="Q2264" s="3"/>
      <c r="R2264" s="3"/>
      <c r="S2264" s="3"/>
      <c r="T2264" s="3"/>
      <c r="U2264" s="3"/>
      <c r="V2264" s="3"/>
      <c r="W2264" s="2">
        <v>1050</v>
      </c>
      <c r="X2264" s="2">
        <v>151</v>
      </c>
      <c r="Y2264" s="2">
        <v>0</v>
      </c>
      <c r="Z2264" s="2">
        <v>0</v>
      </c>
      <c r="AA2264" s="2">
        <v>0</v>
      </c>
      <c r="AB2264" s="2">
        <v>0</v>
      </c>
      <c r="AC2264" s="2">
        <v>1050</v>
      </c>
      <c r="AD2264" s="2">
        <v>151</v>
      </c>
      <c r="AE2264" s="2">
        <v>1201</v>
      </c>
      <c r="AF2264" s="2">
        <v>33600000</v>
      </c>
      <c r="AG2264" s="2">
        <v>4832000</v>
      </c>
      <c r="AH2264" s="2">
        <v>0</v>
      </c>
      <c r="AI2264" s="2">
        <v>0</v>
      </c>
      <c r="AJ2264" s="2">
        <v>0</v>
      </c>
      <c r="AK2264" s="2">
        <v>0</v>
      </c>
      <c r="AL2264" s="2">
        <v>33600000</v>
      </c>
      <c r="AM2264" s="2">
        <v>4832000</v>
      </c>
      <c r="AN2264" s="2">
        <v>38432000</v>
      </c>
    </row>
    <row r="2265" spans="1:40" ht="15" customHeight="1" x14ac:dyDescent="0.2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3" t="s">
        <v>398</v>
      </c>
      <c r="P2265" s="3"/>
      <c r="Q2265" s="3"/>
      <c r="R2265" s="3"/>
      <c r="S2265" s="3"/>
      <c r="T2265" s="3"/>
      <c r="U2265" s="3"/>
      <c r="V2265" s="3"/>
      <c r="W2265" s="2">
        <v>128</v>
      </c>
      <c r="X2265" s="2">
        <v>19</v>
      </c>
      <c r="Y2265" s="2">
        <v>0</v>
      </c>
      <c r="Z2265" s="2">
        <v>0</v>
      </c>
      <c r="AA2265" s="2">
        <v>0</v>
      </c>
      <c r="AB2265" s="2">
        <v>0</v>
      </c>
      <c r="AC2265" s="2">
        <v>128</v>
      </c>
      <c r="AD2265" s="2">
        <v>19</v>
      </c>
      <c r="AE2265" s="2">
        <v>147</v>
      </c>
      <c r="AF2265" s="2">
        <v>10880000</v>
      </c>
      <c r="AG2265" s="2">
        <v>1615000</v>
      </c>
      <c r="AH2265" s="2">
        <v>0</v>
      </c>
      <c r="AI2265" s="2">
        <v>0</v>
      </c>
      <c r="AJ2265" s="2">
        <v>0</v>
      </c>
      <c r="AK2265" s="2">
        <v>0</v>
      </c>
      <c r="AL2265" s="2">
        <v>10880000</v>
      </c>
      <c r="AM2265" s="2">
        <v>1615000</v>
      </c>
      <c r="AN2265" s="2">
        <v>12495000</v>
      </c>
    </row>
    <row r="2266" spans="1:40" ht="15" customHeight="1" x14ac:dyDescent="0.25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3" t="s">
        <v>399</v>
      </c>
      <c r="P2266" s="3"/>
      <c r="Q2266" s="3"/>
      <c r="R2266" s="3"/>
      <c r="S2266" s="3"/>
      <c r="T2266" s="3"/>
      <c r="U2266" s="3"/>
      <c r="V2266" s="3"/>
      <c r="W2266" s="2">
        <v>1194</v>
      </c>
      <c r="X2266" s="2">
        <v>178</v>
      </c>
      <c r="Y2266" s="2">
        <v>0</v>
      </c>
      <c r="Z2266" s="2">
        <v>0</v>
      </c>
      <c r="AA2266" s="2">
        <v>0</v>
      </c>
      <c r="AB2266" s="2">
        <v>0</v>
      </c>
      <c r="AC2266" s="2">
        <v>1194</v>
      </c>
      <c r="AD2266" s="2">
        <v>178</v>
      </c>
      <c r="AE2266" s="2">
        <v>1372</v>
      </c>
      <c r="AF2266" s="2">
        <v>23880000</v>
      </c>
      <c r="AG2266" s="2">
        <v>3560000</v>
      </c>
      <c r="AH2266" s="2">
        <v>0</v>
      </c>
      <c r="AI2266" s="2">
        <v>0</v>
      </c>
      <c r="AJ2266" s="2">
        <v>0</v>
      </c>
      <c r="AK2266" s="2">
        <v>0</v>
      </c>
      <c r="AL2266" s="2">
        <v>23880000</v>
      </c>
      <c r="AM2266" s="2">
        <v>3560000</v>
      </c>
      <c r="AN2266" s="2">
        <v>27440000</v>
      </c>
    </row>
    <row r="2267" spans="1:40" ht="15" customHeight="1" x14ac:dyDescent="0.25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3" t="s">
        <v>400</v>
      </c>
      <c r="P2267" s="3"/>
      <c r="Q2267" s="3"/>
      <c r="R2267" s="3"/>
      <c r="S2267" s="3"/>
      <c r="T2267" s="3"/>
      <c r="U2267" s="3"/>
      <c r="V2267" s="3"/>
      <c r="W2267" s="2">
        <v>-33</v>
      </c>
      <c r="X2267" s="2">
        <v>-3</v>
      </c>
      <c r="Y2267" s="2">
        <v>0</v>
      </c>
      <c r="Z2267" s="2">
        <v>0</v>
      </c>
      <c r="AA2267" s="2">
        <v>0</v>
      </c>
      <c r="AB2267" s="2">
        <v>0</v>
      </c>
      <c r="AC2267" s="2">
        <v>-33</v>
      </c>
      <c r="AD2267" s="2">
        <v>-3</v>
      </c>
      <c r="AE2267" s="2">
        <v>-36</v>
      </c>
      <c r="AF2267" s="2">
        <v>-1485000</v>
      </c>
      <c r="AG2267" s="2">
        <v>-135000</v>
      </c>
      <c r="AH2267" s="2">
        <v>0</v>
      </c>
      <c r="AI2267" s="2">
        <v>0</v>
      </c>
      <c r="AJ2267" s="2">
        <v>0</v>
      </c>
      <c r="AK2267" s="2">
        <v>0</v>
      </c>
      <c r="AL2267" s="2">
        <v>-1485000</v>
      </c>
      <c r="AM2267" s="2">
        <v>-135000</v>
      </c>
      <c r="AN2267" s="2">
        <v>-1620000</v>
      </c>
    </row>
    <row r="2268" spans="1:40" ht="15" customHeight="1" x14ac:dyDescent="0.25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3" t="s">
        <v>401</v>
      </c>
      <c r="P2268" s="3"/>
      <c r="Q2268" s="3"/>
      <c r="R2268" s="3"/>
      <c r="S2268" s="3"/>
      <c r="T2268" s="3"/>
      <c r="U2268" s="3"/>
      <c r="V2268" s="3"/>
      <c r="W2268" s="2">
        <v>920</v>
      </c>
      <c r="X2268" s="2">
        <v>304</v>
      </c>
      <c r="Y2268" s="2">
        <v>0</v>
      </c>
      <c r="Z2268" s="2">
        <v>0</v>
      </c>
      <c r="AA2268" s="2">
        <v>0</v>
      </c>
      <c r="AB2268" s="2">
        <v>0</v>
      </c>
      <c r="AC2268" s="2">
        <v>920</v>
      </c>
      <c r="AD2268" s="2">
        <v>304</v>
      </c>
      <c r="AE2268" s="2">
        <v>1224</v>
      </c>
      <c r="AF2268" s="2">
        <v>11040000</v>
      </c>
      <c r="AG2268" s="2">
        <v>3648000</v>
      </c>
      <c r="AH2268" s="2">
        <v>0</v>
      </c>
      <c r="AI2268" s="2">
        <v>0</v>
      </c>
      <c r="AJ2268" s="2">
        <v>0</v>
      </c>
      <c r="AK2268" s="2">
        <v>0</v>
      </c>
      <c r="AL2268" s="2">
        <v>11040000</v>
      </c>
      <c r="AM2268" s="2">
        <v>3648000</v>
      </c>
      <c r="AN2268" s="2">
        <v>14688000</v>
      </c>
    </row>
    <row r="2269" spans="1:40" ht="15" customHeight="1" x14ac:dyDescent="0.25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3" t="s">
        <v>402</v>
      </c>
      <c r="P2269" s="3"/>
      <c r="Q2269" s="3"/>
      <c r="R2269" s="3"/>
      <c r="S2269" s="3"/>
      <c r="T2269" s="3"/>
      <c r="U2269" s="3"/>
      <c r="V2269" s="3"/>
      <c r="W2269" s="2">
        <v>0</v>
      </c>
      <c r="X2269" s="2">
        <v>0</v>
      </c>
      <c r="Y2269" s="2">
        <v>0</v>
      </c>
      <c r="Z2269" s="2">
        <v>0</v>
      </c>
      <c r="AA2269" s="2">
        <v>0</v>
      </c>
      <c r="AB2269" s="2">
        <v>0</v>
      </c>
      <c r="AC2269" s="2">
        <v>0</v>
      </c>
      <c r="AD2269" s="2">
        <v>0</v>
      </c>
      <c r="AE2269" s="2">
        <v>0</v>
      </c>
      <c r="AF2269" s="2">
        <v>0</v>
      </c>
      <c r="AG2269" s="2">
        <v>0</v>
      </c>
      <c r="AH2269" s="2">
        <v>0</v>
      </c>
      <c r="AI2269" s="2">
        <v>0</v>
      </c>
      <c r="AJ2269" s="2">
        <v>0</v>
      </c>
      <c r="AK2269" s="2">
        <v>0</v>
      </c>
      <c r="AL2269" s="2">
        <v>0</v>
      </c>
      <c r="AM2269" s="2">
        <v>0</v>
      </c>
      <c r="AN2269" s="2">
        <v>0</v>
      </c>
    </row>
    <row r="2270" spans="1:40" ht="15" customHeight="1" x14ac:dyDescent="0.25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3" t="s">
        <v>403</v>
      </c>
      <c r="P2270" s="3"/>
      <c r="Q2270" s="3"/>
      <c r="R2270" s="3"/>
      <c r="S2270" s="3"/>
      <c r="T2270" s="3"/>
      <c r="U2270" s="3"/>
      <c r="V2270" s="3"/>
      <c r="W2270" s="2">
        <v>0</v>
      </c>
      <c r="X2270" s="2">
        <v>0</v>
      </c>
      <c r="Y2270" s="2">
        <v>0</v>
      </c>
      <c r="Z2270" s="2">
        <v>0</v>
      </c>
      <c r="AA2270" s="2">
        <v>0</v>
      </c>
      <c r="AB2270" s="2">
        <v>0</v>
      </c>
      <c r="AC2270" s="2">
        <v>0</v>
      </c>
      <c r="AD2270" s="2">
        <v>0</v>
      </c>
      <c r="AE2270" s="2">
        <v>0</v>
      </c>
      <c r="AF2270" s="2">
        <v>0</v>
      </c>
      <c r="AG2270" s="2">
        <v>0</v>
      </c>
      <c r="AH2270" s="2">
        <v>0</v>
      </c>
      <c r="AI2270" s="2">
        <v>0</v>
      </c>
      <c r="AJ2270" s="2">
        <v>0</v>
      </c>
      <c r="AK2270" s="2">
        <v>0</v>
      </c>
      <c r="AL2270" s="2">
        <v>0</v>
      </c>
      <c r="AM2270" s="2">
        <v>0</v>
      </c>
      <c r="AN2270" s="2">
        <v>0</v>
      </c>
    </row>
    <row r="2271" spans="1:40" ht="15" customHeight="1" x14ac:dyDescent="0.25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3" t="s">
        <v>404</v>
      </c>
      <c r="P2271" s="3"/>
      <c r="Q2271" s="3"/>
      <c r="R2271" s="3"/>
      <c r="S2271" s="3"/>
      <c r="T2271" s="3"/>
      <c r="U2271" s="3"/>
      <c r="V2271" s="3"/>
      <c r="W2271" s="2">
        <v>0</v>
      </c>
      <c r="X2271" s="2">
        <v>0</v>
      </c>
      <c r="Y2271" s="2">
        <v>0</v>
      </c>
      <c r="Z2271" s="2">
        <v>0</v>
      </c>
      <c r="AA2271" s="2">
        <v>0</v>
      </c>
      <c r="AB2271" s="2">
        <v>0</v>
      </c>
      <c r="AC2271" s="2">
        <v>0</v>
      </c>
      <c r="AD2271" s="2">
        <v>0</v>
      </c>
      <c r="AE2271" s="2">
        <v>0</v>
      </c>
      <c r="AF2271" s="2">
        <v>0</v>
      </c>
      <c r="AG2271" s="2">
        <v>0</v>
      </c>
      <c r="AH2271" s="2">
        <v>0</v>
      </c>
      <c r="AI2271" s="2">
        <v>0</v>
      </c>
      <c r="AJ2271" s="2">
        <v>0</v>
      </c>
      <c r="AK2271" s="2">
        <v>0</v>
      </c>
      <c r="AL2271" s="2">
        <v>0</v>
      </c>
      <c r="AM2271" s="2">
        <v>0</v>
      </c>
      <c r="AN2271" s="2">
        <v>0</v>
      </c>
    </row>
    <row r="2272" spans="1:40" ht="15" customHeight="1" x14ac:dyDescent="0.25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3" t="s">
        <v>405</v>
      </c>
      <c r="P2272" s="3"/>
      <c r="Q2272" s="3"/>
      <c r="R2272" s="3"/>
      <c r="S2272" s="3"/>
      <c r="T2272" s="3"/>
      <c r="U2272" s="3"/>
      <c r="V2272" s="3"/>
      <c r="W2272" s="2">
        <v>0</v>
      </c>
      <c r="X2272" s="2">
        <v>0</v>
      </c>
      <c r="Y2272" s="2">
        <v>0</v>
      </c>
      <c r="Z2272" s="2">
        <v>0</v>
      </c>
      <c r="AA2272" s="2">
        <v>0</v>
      </c>
      <c r="AB2272" s="2">
        <v>0</v>
      </c>
      <c r="AC2272" s="2">
        <v>0</v>
      </c>
      <c r="AD2272" s="2">
        <v>0</v>
      </c>
      <c r="AE2272" s="2">
        <v>0</v>
      </c>
      <c r="AF2272" s="2">
        <v>0</v>
      </c>
      <c r="AG2272" s="2">
        <v>0</v>
      </c>
      <c r="AH2272" s="2">
        <v>0</v>
      </c>
      <c r="AI2272" s="2">
        <v>0</v>
      </c>
      <c r="AJ2272" s="2">
        <v>0</v>
      </c>
      <c r="AK2272" s="2">
        <v>0</v>
      </c>
      <c r="AL2272" s="2">
        <v>0</v>
      </c>
      <c r="AM2272" s="2">
        <v>0</v>
      </c>
      <c r="AN2272" s="2">
        <v>0</v>
      </c>
    </row>
    <row r="2273" spans="1:40" ht="15" customHeight="1" x14ac:dyDescent="0.25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3" t="s">
        <v>406</v>
      </c>
      <c r="P2273" s="3"/>
      <c r="Q2273" s="3"/>
      <c r="R2273" s="3"/>
      <c r="S2273" s="3"/>
      <c r="T2273" s="3"/>
      <c r="U2273" s="3"/>
      <c r="V2273" s="3"/>
      <c r="W2273" s="2">
        <v>0</v>
      </c>
      <c r="X2273" s="2">
        <v>0</v>
      </c>
      <c r="Y2273" s="2">
        <v>0</v>
      </c>
      <c r="Z2273" s="2">
        <v>0</v>
      </c>
      <c r="AA2273" s="2">
        <v>0</v>
      </c>
      <c r="AB2273" s="2">
        <v>0</v>
      </c>
      <c r="AC2273" s="2">
        <v>0</v>
      </c>
      <c r="AD2273" s="2">
        <v>0</v>
      </c>
      <c r="AE2273" s="2">
        <v>0</v>
      </c>
      <c r="AF2273" s="2">
        <v>0</v>
      </c>
      <c r="AG2273" s="2">
        <v>0</v>
      </c>
      <c r="AH2273" s="2">
        <v>0</v>
      </c>
      <c r="AI2273" s="2">
        <v>0</v>
      </c>
      <c r="AJ2273" s="2">
        <v>0</v>
      </c>
      <c r="AK2273" s="2">
        <v>0</v>
      </c>
      <c r="AL2273" s="2">
        <v>0</v>
      </c>
      <c r="AM2273" s="2">
        <v>0</v>
      </c>
      <c r="AN2273" s="2">
        <v>0</v>
      </c>
    </row>
    <row r="2274" spans="1:40" ht="15" customHeight="1" x14ac:dyDescent="0.25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3" t="s">
        <v>407</v>
      </c>
      <c r="P2274" s="3"/>
      <c r="Q2274" s="3"/>
      <c r="R2274" s="3"/>
      <c r="S2274" s="3"/>
      <c r="T2274" s="3"/>
      <c r="U2274" s="3"/>
      <c r="V2274" s="3"/>
      <c r="W2274" s="2">
        <v>0</v>
      </c>
      <c r="X2274" s="2">
        <v>0</v>
      </c>
      <c r="Y2274" s="2">
        <v>0</v>
      </c>
      <c r="Z2274" s="2">
        <v>0</v>
      </c>
      <c r="AA2274" s="2">
        <v>0</v>
      </c>
      <c r="AB2274" s="2">
        <v>0</v>
      </c>
      <c r="AC2274" s="2">
        <v>0</v>
      </c>
      <c r="AD2274" s="2">
        <v>0</v>
      </c>
      <c r="AE2274" s="2">
        <v>0</v>
      </c>
      <c r="AF2274" s="2">
        <v>0</v>
      </c>
      <c r="AG2274" s="2">
        <v>0</v>
      </c>
      <c r="AH2274" s="2">
        <v>0</v>
      </c>
      <c r="AI2274" s="2">
        <v>0</v>
      </c>
      <c r="AJ2274" s="2">
        <v>0</v>
      </c>
      <c r="AK2274" s="2">
        <v>0</v>
      </c>
      <c r="AL2274" s="2">
        <v>0</v>
      </c>
      <c r="AM2274" s="2">
        <v>0</v>
      </c>
      <c r="AN2274" s="2">
        <v>0</v>
      </c>
    </row>
    <row r="2275" spans="1:40" ht="15" customHeight="1" x14ac:dyDescent="0.2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3" t="s">
        <v>408</v>
      </c>
      <c r="P2275" s="3"/>
      <c r="Q2275" s="3"/>
      <c r="R2275" s="3"/>
      <c r="S2275" s="3"/>
      <c r="T2275" s="3"/>
      <c r="U2275" s="3"/>
      <c r="V2275" s="3"/>
      <c r="W2275" s="2">
        <v>0</v>
      </c>
      <c r="X2275" s="2">
        <v>0</v>
      </c>
      <c r="Y2275" s="2">
        <v>0</v>
      </c>
      <c r="Z2275" s="2">
        <v>0</v>
      </c>
      <c r="AA2275" s="2">
        <v>0</v>
      </c>
      <c r="AB2275" s="2">
        <v>0</v>
      </c>
      <c r="AC2275" s="2">
        <v>0</v>
      </c>
      <c r="AD2275" s="2">
        <v>0</v>
      </c>
      <c r="AE2275" s="2">
        <v>0</v>
      </c>
      <c r="AF2275" s="2">
        <v>0</v>
      </c>
      <c r="AG2275" s="2">
        <v>0</v>
      </c>
      <c r="AH2275" s="2">
        <v>0</v>
      </c>
      <c r="AI2275" s="2">
        <v>0</v>
      </c>
      <c r="AJ2275" s="2">
        <v>0</v>
      </c>
      <c r="AK2275" s="2">
        <v>0</v>
      </c>
      <c r="AL2275" s="2">
        <v>0</v>
      </c>
      <c r="AM2275" s="2">
        <v>0</v>
      </c>
      <c r="AN2275" s="2">
        <v>0</v>
      </c>
    </row>
    <row r="2276" spans="1:40" ht="15" customHeight="1" x14ac:dyDescent="0.25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3" t="s">
        <v>409</v>
      </c>
      <c r="P2276" s="3"/>
      <c r="Q2276" s="3"/>
      <c r="R2276" s="3"/>
      <c r="S2276" s="3"/>
      <c r="T2276" s="3"/>
      <c r="U2276" s="3"/>
      <c r="V2276" s="3"/>
      <c r="W2276" s="2">
        <v>0</v>
      </c>
      <c r="X2276" s="2">
        <v>0</v>
      </c>
      <c r="Y2276" s="2">
        <v>0</v>
      </c>
      <c r="Z2276" s="2">
        <v>0</v>
      </c>
      <c r="AA2276" s="2">
        <v>0</v>
      </c>
      <c r="AB2276" s="2">
        <v>0</v>
      </c>
      <c r="AC2276" s="2">
        <v>0</v>
      </c>
      <c r="AD2276" s="2">
        <v>0</v>
      </c>
      <c r="AE2276" s="2">
        <v>0</v>
      </c>
      <c r="AF2276" s="2">
        <v>0</v>
      </c>
      <c r="AG2276" s="2">
        <v>0</v>
      </c>
      <c r="AH2276" s="2">
        <v>0</v>
      </c>
      <c r="AI2276" s="2">
        <v>0</v>
      </c>
      <c r="AJ2276" s="2">
        <v>0</v>
      </c>
      <c r="AK2276" s="2">
        <v>0</v>
      </c>
      <c r="AL2276" s="2">
        <v>0</v>
      </c>
      <c r="AM2276" s="2">
        <v>0</v>
      </c>
      <c r="AN2276" s="2">
        <v>0</v>
      </c>
    </row>
    <row r="2277" spans="1:40" ht="15" customHeight="1" x14ac:dyDescent="0.25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3" t="s">
        <v>410</v>
      </c>
      <c r="P2277" s="3"/>
      <c r="Q2277" s="3"/>
      <c r="R2277" s="3"/>
      <c r="S2277" s="3"/>
      <c r="T2277" s="3"/>
      <c r="U2277" s="3"/>
      <c r="V2277" s="3"/>
      <c r="W2277" s="2">
        <v>0</v>
      </c>
      <c r="X2277" s="2">
        <v>0</v>
      </c>
      <c r="Y2277" s="2">
        <v>0</v>
      </c>
      <c r="Z2277" s="2">
        <v>0</v>
      </c>
      <c r="AA2277" s="2">
        <v>0</v>
      </c>
      <c r="AB2277" s="2">
        <v>0</v>
      </c>
      <c r="AC2277" s="2">
        <v>0</v>
      </c>
      <c r="AD2277" s="2">
        <v>0</v>
      </c>
      <c r="AE2277" s="2">
        <v>0</v>
      </c>
      <c r="AF2277" s="2">
        <v>0</v>
      </c>
      <c r="AG2277" s="2">
        <v>0</v>
      </c>
      <c r="AH2277" s="2">
        <v>0</v>
      </c>
      <c r="AI2277" s="2">
        <v>0</v>
      </c>
      <c r="AJ2277" s="2">
        <v>0</v>
      </c>
      <c r="AK2277" s="2">
        <v>0</v>
      </c>
      <c r="AL2277" s="2">
        <v>0</v>
      </c>
      <c r="AM2277" s="2">
        <v>0</v>
      </c>
      <c r="AN2277" s="2">
        <v>0</v>
      </c>
    </row>
    <row r="2278" spans="1:40" ht="15" customHeight="1" x14ac:dyDescent="0.25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3" t="s">
        <v>411</v>
      </c>
      <c r="P2278" s="3"/>
      <c r="Q2278" s="3"/>
      <c r="R2278" s="3"/>
      <c r="S2278" s="3"/>
      <c r="T2278" s="3"/>
      <c r="U2278" s="3"/>
      <c r="V2278" s="3"/>
      <c r="W2278" s="2">
        <v>0</v>
      </c>
      <c r="X2278" s="2">
        <v>0</v>
      </c>
      <c r="Y2278" s="2">
        <v>0</v>
      </c>
      <c r="Z2278" s="2">
        <v>0</v>
      </c>
      <c r="AA2278" s="2">
        <v>0</v>
      </c>
      <c r="AB2278" s="2">
        <v>0</v>
      </c>
      <c r="AC2278" s="2">
        <v>0</v>
      </c>
      <c r="AD2278" s="2">
        <v>0</v>
      </c>
      <c r="AE2278" s="2">
        <v>0</v>
      </c>
      <c r="AF2278" s="2">
        <v>0</v>
      </c>
      <c r="AG2278" s="2">
        <v>0</v>
      </c>
      <c r="AH2278" s="2">
        <v>0</v>
      </c>
      <c r="AI2278" s="2">
        <v>0</v>
      </c>
      <c r="AJ2278" s="2">
        <v>0</v>
      </c>
      <c r="AK2278" s="2">
        <v>0</v>
      </c>
      <c r="AL2278" s="2">
        <v>0</v>
      </c>
      <c r="AM2278" s="2">
        <v>0</v>
      </c>
      <c r="AN2278" s="2">
        <v>0</v>
      </c>
    </row>
    <row r="2279" spans="1:40" ht="15" customHeight="1" x14ac:dyDescent="0.25">
      <c r="A2279" s="5"/>
      <c r="B2279" s="5"/>
      <c r="C2279" s="5"/>
      <c r="D2279" s="5"/>
      <c r="E2279" s="5"/>
      <c r="F2279" s="5"/>
      <c r="G2279" s="5"/>
      <c r="H2279" s="7" t="s">
        <v>249</v>
      </c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2">
        <v>3631</v>
      </c>
      <c r="X2279" s="2">
        <v>703</v>
      </c>
      <c r="Y2279" s="2">
        <v>0</v>
      </c>
      <c r="Z2279" s="2">
        <v>0</v>
      </c>
      <c r="AA2279" s="2">
        <v>0</v>
      </c>
      <c r="AB2279" s="2">
        <v>0</v>
      </c>
      <c r="AC2279" s="2">
        <v>3631</v>
      </c>
      <c r="AD2279" s="2">
        <v>703</v>
      </c>
      <c r="AE2279" s="2">
        <v>4334</v>
      </c>
      <c r="AF2279" s="2">
        <v>83105000</v>
      </c>
      <c r="AG2279" s="2">
        <v>14440000</v>
      </c>
      <c r="AH2279" s="2">
        <v>0</v>
      </c>
      <c r="AI2279" s="2">
        <v>0</v>
      </c>
      <c r="AJ2279" s="2">
        <v>0</v>
      </c>
      <c r="AK2279" s="2">
        <v>0</v>
      </c>
      <c r="AL2279" s="2">
        <v>83105000</v>
      </c>
      <c r="AM2279" s="2">
        <v>14440000</v>
      </c>
      <c r="AN2279" s="2">
        <v>97545000</v>
      </c>
    </row>
    <row r="2280" spans="1:40" ht="15" customHeight="1" x14ac:dyDescent="0.25">
      <c r="A2280" s="5"/>
      <c r="B2280" s="5"/>
      <c r="C2280" s="5"/>
      <c r="D2280" s="6" t="s">
        <v>32</v>
      </c>
      <c r="E2280" s="6"/>
      <c r="F2280" s="6"/>
      <c r="G2280" s="6"/>
      <c r="H2280" s="6" t="s">
        <v>250</v>
      </c>
      <c r="I2280" s="6"/>
      <c r="J2280" s="6"/>
      <c r="K2280" s="6"/>
      <c r="L2280" s="6"/>
      <c r="M2280" s="6"/>
      <c r="N2280" s="6"/>
      <c r="O2280" s="3" t="s">
        <v>391</v>
      </c>
      <c r="P2280" s="3"/>
      <c r="Q2280" s="3"/>
      <c r="R2280" s="3"/>
      <c r="S2280" s="3"/>
      <c r="T2280" s="3"/>
      <c r="U2280" s="3"/>
      <c r="V2280" s="3"/>
      <c r="W2280" s="2">
        <v>-100</v>
      </c>
      <c r="X2280" s="2">
        <v>-20</v>
      </c>
      <c r="Y2280" s="2">
        <v>0</v>
      </c>
      <c r="Z2280" s="2">
        <v>0</v>
      </c>
      <c r="AA2280" s="2">
        <v>0</v>
      </c>
      <c r="AB2280" s="2">
        <v>0</v>
      </c>
      <c r="AC2280" s="2">
        <v>-100</v>
      </c>
      <c r="AD2280" s="2">
        <v>-20</v>
      </c>
      <c r="AE2280" s="2">
        <v>-120</v>
      </c>
      <c r="AF2280" s="2">
        <v>-1000000</v>
      </c>
      <c r="AG2280" s="2">
        <v>-200000</v>
      </c>
      <c r="AH2280" s="2">
        <v>0</v>
      </c>
      <c r="AI2280" s="2">
        <v>0</v>
      </c>
      <c r="AJ2280" s="2">
        <v>0</v>
      </c>
      <c r="AK2280" s="2">
        <v>0</v>
      </c>
      <c r="AL2280" s="2">
        <v>-1000000</v>
      </c>
      <c r="AM2280" s="2">
        <v>-200000</v>
      </c>
      <c r="AN2280" s="2">
        <v>-1200000</v>
      </c>
    </row>
    <row r="2281" spans="1:40" ht="15" customHeight="1" x14ac:dyDescent="0.25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3" t="s">
        <v>392</v>
      </c>
      <c r="P2281" s="3"/>
      <c r="Q2281" s="3"/>
      <c r="R2281" s="3"/>
      <c r="S2281" s="3"/>
      <c r="T2281" s="3"/>
      <c r="U2281" s="3"/>
      <c r="V2281" s="3"/>
      <c r="W2281" s="2">
        <v>0</v>
      </c>
      <c r="X2281" s="2">
        <v>0</v>
      </c>
      <c r="Y2281" s="2">
        <v>0</v>
      </c>
      <c r="Z2281" s="2">
        <v>0</v>
      </c>
      <c r="AA2281" s="2">
        <v>0</v>
      </c>
      <c r="AB2281" s="2">
        <v>0</v>
      </c>
      <c r="AC2281" s="2">
        <v>0</v>
      </c>
      <c r="AD2281" s="2">
        <v>0</v>
      </c>
      <c r="AE2281" s="2">
        <v>0</v>
      </c>
      <c r="AF2281" s="2">
        <v>0</v>
      </c>
      <c r="AG2281" s="2">
        <v>0</v>
      </c>
      <c r="AH2281" s="2">
        <v>0</v>
      </c>
      <c r="AI2281" s="2">
        <v>0</v>
      </c>
      <c r="AJ2281" s="2">
        <v>0</v>
      </c>
      <c r="AK2281" s="2">
        <v>0</v>
      </c>
      <c r="AL2281" s="2">
        <v>0</v>
      </c>
      <c r="AM2281" s="2">
        <v>0</v>
      </c>
      <c r="AN2281" s="2">
        <v>0</v>
      </c>
    </row>
    <row r="2282" spans="1:40" ht="15" customHeight="1" x14ac:dyDescent="0.25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3" t="s">
        <v>393</v>
      </c>
      <c r="P2282" s="3"/>
      <c r="Q2282" s="3"/>
      <c r="R2282" s="3"/>
      <c r="S2282" s="3"/>
      <c r="T2282" s="3"/>
      <c r="U2282" s="3"/>
      <c r="V2282" s="3"/>
      <c r="W2282" s="2">
        <v>0</v>
      </c>
      <c r="X2282" s="2">
        <v>0</v>
      </c>
      <c r="Y2282" s="2">
        <v>0</v>
      </c>
      <c r="Z2282" s="2">
        <v>0</v>
      </c>
      <c r="AA2282" s="2">
        <v>0</v>
      </c>
      <c r="AB2282" s="2">
        <v>0</v>
      </c>
      <c r="AC2282" s="2">
        <v>0</v>
      </c>
      <c r="AD2282" s="2">
        <v>0</v>
      </c>
      <c r="AE2282" s="2">
        <v>0</v>
      </c>
      <c r="AF2282" s="2">
        <v>0</v>
      </c>
      <c r="AG2282" s="2">
        <v>0</v>
      </c>
      <c r="AH2282" s="2">
        <v>0</v>
      </c>
      <c r="AI2282" s="2">
        <v>0</v>
      </c>
      <c r="AJ2282" s="2">
        <v>0</v>
      </c>
      <c r="AK2282" s="2">
        <v>0</v>
      </c>
      <c r="AL2282" s="2">
        <v>0</v>
      </c>
      <c r="AM2282" s="2">
        <v>0</v>
      </c>
      <c r="AN2282" s="2">
        <v>0</v>
      </c>
    </row>
    <row r="2283" spans="1:40" ht="15" customHeight="1" x14ac:dyDescent="0.25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3" t="s">
        <v>394</v>
      </c>
      <c r="P2283" s="3"/>
      <c r="Q2283" s="3"/>
      <c r="R2283" s="3"/>
      <c r="S2283" s="3"/>
      <c r="T2283" s="3"/>
      <c r="U2283" s="3"/>
      <c r="V2283" s="3"/>
      <c r="W2283" s="2">
        <v>0</v>
      </c>
      <c r="X2283" s="2">
        <v>0</v>
      </c>
      <c r="Y2283" s="2">
        <v>0</v>
      </c>
      <c r="Z2283" s="2">
        <v>0</v>
      </c>
      <c r="AA2283" s="2">
        <v>0</v>
      </c>
      <c r="AB2283" s="2">
        <v>0</v>
      </c>
      <c r="AC2283" s="2">
        <v>0</v>
      </c>
      <c r="AD2283" s="2">
        <v>0</v>
      </c>
      <c r="AE2283" s="2">
        <v>0</v>
      </c>
      <c r="AF2283" s="2">
        <v>0</v>
      </c>
      <c r="AG2283" s="2">
        <v>0</v>
      </c>
      <c r="AH2283" s="2">
        <v>0</v>
      </c>
      <c r="AI2283" s="2">
        <v>0</v>
      </c>
      <c r="AJ2283" s="2">
        <v>0</v>
      </c>
      <c r="AK2283" s="2">
        <v>0</v>
      </c>
      <c r="AL2283" s="2">
        <v>0</v>
      </c>
      <c r="AM2283" s="2">
        <v>0</v>
      </c>
      <c r="AN2283" s="2">
        <v>0</v>
      </c>
    </row>
    <row r="2284" spans="1:40" ht="15" customHeight="1" x14ac:dyDescent="0.25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3" t="s">
        <v>395</v>
      </c>
      <c r="P2284" s="3"/>
      <c r="Q2284" s="3"/>
      <c r="R2284" s="3"/>
      <c r="S2284" s="3"/>
      <c r="T2284" s="3"/>
      <c r="U2284" s="3"/>
      <c r="V2284" s="3"/>
      <c r="W2284" s="2">
        <v>0</v>
      </c>
      <c r="X2284" s="2">
        <v>0</v>
      </c>
      <c r="Y2284" s="2">
        <v>0</v>
      </c>
      <c r="Z2284" s="2">
        <v>0</v>
      </c>
      <c r="AA2284" s="2">
        <v>0</v>
      </c>
      <c r="AB2284" s="2">
        <v>0</v>
      </c>
      <c r="AC2284" s="2">
        <v>0</v>
      </c>
      <c r="AD2284" s="2">
        <v>0</v>
      </c>
      <c r="AE2284" s="2">
        <v>0</v>
      </c>
      <c r="AF2284" s="2">
        <v>0</v>
      </c>
      <c r="AG2284" s="2">
        <v>0</v>
      </c>
      <c r="AH2284" s="2">
        <v>0</v>
      </c>
      <c r="AI2284" s="2">
        <v>0</v>
      </c>
      <c r="AJ2284" s="2">
        <v>0</v>
      </c>
      <c r="AK2284" s="2">
        <v>0</v>
      </c>
      <c r="AL2284" s="2">
        <v>0</v>
      </c>
      <c r="AM2284" s="2">
        <v>0</v>
      </c>
      <c r="AN2284" s="2">
        <v>0</v>
      </c>
    </row>
    <row r="2285" spans="1:40" ht="15" customHeight="1" x14ac:dyDescent="0.2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3" t="s">
        <v>396</v>
      </c>
      <c r="P2285" s="3"/>
      <c r="Q2285" s="3"/>
      <c r="R2285" s="3"/>
      <c r="S2285" s="3"/>
      <c r="T2285" s="3"/>
      <c r="U2285" s="3"/>
      <c r="V2285" s="3"/>
      <c r="W2285" s="2">
        <v>40</v>
      </c>
      <c r="X2285" s="2">
        <v>4</v>
      </c>
      <c r="Y2285" s="2">
        <v>0</v>
      </c>
      <c r="Z2285" s="2">
        <v>0</v>
      </c>
      <c r="AA2285" s="2">
        <v>0</v>
      </c>
      <c r="AB2285" s="2">
        <v>0</v>
      </c>
      <c r="AC2285" s="2">
        <v>40</v>
      </c>
      <c r="AD2285" s="2">
        <v>4</v>
      </c>
      <c r="AE2285" s="2">
        <v>44</v>
      </c>
      <c r="AF2285" s="2">
        <v>3200000</v>
      </c>
      <c r="AG2285" s="2">
        <v>320000</v>
      </c>
      <c r="AH2285" s="2">
        <v>0</v>
      </c>
      <c r="AI2285" s="2">
        <v>0</v>
      </c>
      <c r="AJ2285" s="2">
        <v>0</v>
      </c>
      <c r="AK2285" s="2">
        <v>0</v>
      </c>
      <c r="AL2285" s="2">
        <v>3200000</v>
      </c>
      <c r="AM2285" s="2">
        <v>320000</v>
      </c>
      <c r="AN2285" s="2">
        <v>3520000</v>
      </c>
    </row>
    <row r="2286" spans="1:40" ht="15" customHeight="1" x14ac:dyDescent="0.25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3" t="s">
        <v>397</v>
      </c>
      <c r="P2286" s="3"/>
      <c r="Q2286" s="3"/>
      <c r="R2286" s="3"/>
      <c r="S2286" s="3"/>
      <c r="T2286" s="3"/>
      <c r="U2286" s="3"/>
      <c r="V2286" s="3"/>
      <c r="W2286" s="2">
        <v>-2110</v>
      </c>
      <c r="X2286" s="2">
        <v>-430</v>
      </c>
      <c r="Y2286" s="2">
        <v>0</v>
      </c>
      <c r="Z2286" s="2">
        <v>0</v>
      </c>
      <c r="AA2286" s="2">
        <v>0</v>
      </c>
      <c r="AB2286" s="2">
        <v>0</v>
      </c>
      <c r="AC2286" s="2">
        <v>-2110</v>
      </c>
      <c r="AD2286" s="2">
        <v>-430</v>
      </c>
      <c r="AE2286" s="2">
        <v>-2540</v>
      </c>
      <c r="AF2286" s="2">
        <v>-67520000</v>
      </c>
      <c r="AG2286" s="2">
        <v>-13760000</v>
      </c>
      <c r="AH2286" s="2">
        <v>0</v>
      </c>
      <c r="AI2286" s="2">
        <v>0</v>
      </c>
      <c r="AJ2286" s="2">
        <v>0</v>
      </c>
      <c r="AK2286" s="2">
        <v>0</v>
      </c>
      <c r="AL2286" s="2">
        <v>-67520000</v>
      </c>
      <c r="AM2286" s="2">
        <v>-13760000</v>
      </c>
      <c r="AN2286" s="2">
        <v>-81280000</v>
      </c>
    </row>
    <row r="2287" spans="1:40" ht="15" customHeight="1" x14ac:dyDescent="0.25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3" t="s">
        <v>398</v>
      </c>
      <c r="P2287" s="3"/>
      <c r="Q2287" s="3"/>
      <c r="R2287" s="3"/>
      <c r="S2287" s="3"/>
      <c r="T2287" s="3"/>
      <c r="U2287" s="3"/>
      <c r="V2287" s="3"/>
      <c r="W2287" s="2">
        <v>0</v>
      </c>
      <c r="X2287" s="2">
        <v>0</v>
      </c>
      <c r="Y2287" s="2">
        <v>0</v>
      </c>
      <c r="Z2287" s="2">
        <v>0</v>
      </c>
      <c r="AA2287" s="2">
        <v>0</v>
      </c>
      <c r="AB2287" s="2">
        <v>0</v>
      </c>
      <c r="AC2287" s="2">
        <v>0</v>
      </c>
      <c r="AD2287" s="2">
        <v>0</v>
      </c>
      <c r="AE2287" s="2">
        <v>0</v>
      </c>
      <c r="AF2287" s="2">
        <v>0</v>
      </c>
      <c r="AG2287" s="2">
        <v>0</v>
      </c>
      <c r="AH2287" s="2">
        <v>0</v>
      </c>
      <c r="AI2287" s="2">
        <v>0</v>
      </c>
      <c r="AJ2287" s="2">
        <v>0</v>
      </c>
      <c r="AK2287" s="2">
        <v>0</v>
      </c>
      <c r="AL2287" s="2">
        <v>0</v>
      </c>
      <c r="AM2287" s="2">
        <v>0</v>
      </c>
      <c r="AN2287" s="2">
        <v>0</v>
      </c>
    </row>
    <row r="2288" spans="1:40" ht="15" customHeight="1" x14ac:dyDescent="0.25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3" t="s">
        <v>399</v>
      </c>
      <c r="P2288" s="3"/>
      <c r="Q2288" s="3"/>
      <c r="R2288" s="3"/>
      <c r="S2288" s="3"/>
      <c r="T2288" s="3"/>
      <c r="U2288" s="3"/>
      <c r="V2288" s="3"/>
      <c r="W2288" s="2">
        <v>809</v>
      </c>
      <c r="X2288" s="2">
        <v>79</v>
      </c>
      <c r="Y2288" s="2">
        <v>0</v>
      </c>
      <c r="Z2288" s="2">
        <v>0</v>
      </c>
      <c r="AA2288" s="2">
        <v>0</v>
      </c>
      <c r="AB2288" s="2">
        <v>0</v>
      </c>
      <c r="AC2288" s="2">
        <v>809</v>
      </c>
      <c r="AD2288" s="2">
        <v>79</v>
      </c>
      <c r="AE2288" s="2">
        <v>888</v>
      </c>
      <c r="AF2288" s="2">
        <v>16180000</v>
      </c>
      <c r="AG2288" s="2">
        <v>1580000</v>
      </c>
      <c r="AH2288" s="2">
        <v>0</v>
      </c>
      <c r="AI2288" s="2">
        <v>0</v>
      </c>
      <c r="AJ2288" s="2">
        <v>0</v>
      </c>
      <c r="AK2288" s="2">
        <v>0</v>
      </c>
      <c r="AL2288" s="2">
        <v>16180000</v>
      </c>
      <c r="AM2288" s="2">
        <v>1580000</v>
      </c>
      <c r="AN2288" s="2">
        <v>17760000</v>
      </c>
    </row>
    <row r="2289" spans="1:40" ht="15" customHeight="1" x14ac:dyDescent="0.25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3" t="s">
        <v>400</v>
      </c>
      <c r="P2289" s="3"/>
      <c r="Q2289" s="3"/>
      <c r="R2289" s="3"/>
      <c r="S2289" s="3"/>
      <c r="T2289" s="3"/>
      <c r="U2289" s="3"/>
      <c r="V2289" s="3"/>
      <c r="W2289" s="2">
        <v>-1100</v>
      </c>
      <c r="X2289" s="2">
        <v>-224</v>
      </c>
      <c r="Y2289" s="2">
        <v>0</v>
      </c>
      <c r="Z2289" s="2">
        <v>0</v>
      </c>
      <c r="AA2289" s="2">
        <v>0</v>
      </c>
      <c r="AB2289" s="2">
        <v>0</v>
      </c>
      <c r="AC2289" s="2">
        <v>-1100</v>
      </c>
      <c r="AD2289" s="2">
        <v>-224</v>
      </c>
      <c r="AE2289" s="2">
        <v>-1324</v>
      </c>
      <c r="AF2289" s="2">
        <v>-55000000</v>
      </c>
      <c r="AG2289" s="2">
        <v>-11200000</v>
      </c>
      <c r="AH2289" s="2">
        <v>0</v>
      </c>
      <c r="AI2289" s="2">
        <v>0</v>
      </c>
      <c r="AJ2289" s="2">
        <v>0</v>
      </c>
      <c r="AK2289" s="2">
        <v>0</v>
      </c>
      <c r="AL2289" s="2">
        <v>-55000000</v>
      </c>
      <c r="AM2289" s="2">
        <v>-11200000</v>
      </c>
      <c r="AN2289" s="2">
        <v>-66200000</v>
      </c>
    </row>
    <row r="2290" spans="1:40" ht="15" customHeight="1" x14ac:dyDescent="0.25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3" t="s">
        <v>401</v>
      </c>
      <c r="P2290" s="3"/>
      <c r="Q2290" s="3"/>
      <c r="R2290" s="3"/>
      <c r="S2290" s="3"/>
      <c r="T2290" s="3"/>
      <c r="U2290" s="3"/>
      <c r="V2290" s="3"/>
      <c r="W2290" s="2">
        <v>1400</v>
      </c>
      <c r="X2290" s="2">
        <v>280</v>
      </c>
      <c r="Y2290" s="2">
        <v>0</v>
      </c>
      <c r="Z2290" s="2">
        <v>0</v>
      </c>
      <c r="AA2290" s="2">
        <v>0</v>
      </c>
      <c r="AB2290" s="2">
        <v>0</v>
      </c>
      <c r="AC2290" s="2">
        <v>1400</v>
      </c>
      <c r="AD2290" s="2">
        <v>280</v>
      </c>
      <c r="AE2290" s="2">
        <v>1680</v>
      </c>
      <c r="AF2290" s="2">
        <v>16800000</v>
      </c>
      <c r="AG2290" s="2">
        <v>3360000</v>
      </c>
      <c r="AH2290" s="2">
        <v>0</v>
      </c>
      <c r="AI2290" s="2">
        <v>0</v>
      </c>
      <c r="AJ2290" s="2">
        <v>0</v>
      </c>
      <c r="AK2290" s="2">
        <v>0</v>
      </c>
      <c r="AL2290" s="2">
        <v>16800000</v>
      </c>
      <c r="AM2290" s="2">
        <v>3360000</v>
      </c>
      <c r="AN2290" s="2">
        <v>20160000</v>
      </c>
    </row>
    <row r="2291" spans="1:40" ht="15" customHeight="1" x14ac:dyDescent="0.25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3" t="s">
        <v>402</v>
      </c>
      <c r="P2291" s="3"/>
      <c r="Q2291" s="3"/>
      <c r="R2291" s="3"/>
      <c r="S2291" s="3"/>
      <c r="T2291" s="3"/>
      <c r="U2291" s="3"/>
      <c r="V2291" s="3"/>
      <c r="W2291" s="2">
        <v>0</v>
      </c>
      <c r="X2291" s="2">
        <v>0</v>
      </c>
      <c r="Y2291" s="2">
        <v>0</v>
      </c>
      <c r="Z2291" s="2">
        <v>0</v>
      </c>
      <c r="AA2291" s="2">
        <v>0</v>
      </c>
      <c r="AB2291" s="2">
        <v>0</v>
      </c>
      <c r="AC2291" s="2">
        <v>0</v>
      </c>
      <c r="AD2291" s="2">
        <v>0</v>
      </c>
      <c r="AE2291" s="2">
        <v>0</v>
      </c>
      <c r="AF2291" s="2">
        <v>0</v>
      </c>
      <c r="AG2291" s="2">
        <v>0</v>
      </c>
      <c r="AH2291" s="2">
        <v>0</v>
      </c>
      <c r="AI2291" s="2">
        <v>0</v>
      </c>
      <c r="AJ2291" s="2">
        <v>0</v>
      </c>
      <c r="AK2291" s="2">
        <v>0</v>
      </c>
      <c r="AL2291" s="2">
        <v>0</v>
      </c>
      <c r="AM2291" s="2">
        <v>0</v>
      </c>
      <c r="AN2291" s="2">
        <v>0</v>
      </c>
    </row>
    <row r="2292" spans="1:40" ht="15" customHeight="1" x14ac:dyDescent="0.25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3" t="s">
        <v>403</v>
      </c>
      <c r="P2292" s="3"/>
      <c r="Q2292" s="3"/>
      <c r="R2292" s="3"/>
      <c r="S2292" s="3"/>
      <c r="T2292" s="3"/>
      <c r="U2292" s="3"/>
      <c r="V2292" s="3"/>
      <c r="W2292" s="2">
        <v>0</v>
      </c>
      <c r="X2292" s="2">
        <v>0</v>
      </c>
      <c r="Y2292" s="2">
        <v>0</v>
      </c>
      <c r="Z2292" s="2">
        <v>0</v>
      </c>
      <c r="AA2292" s="2">
        <v>0</v>
      </c>
      <c r="AB2292" s="2">
        <v>0</v>
      </c>
      <c r="AC2292" s="2">
        <v>0</v>
      </c>
      <c r="AD2292" s="2">
        <v>0</v>
      </c>
      <c r="AE2292" s="2">
        <v>0</v>
      </c>
      <c r="AF2292" s="2">
        <v>0</v>
      </c>
      <c r="AG2292" s="2">
        <v>0</v>
      </c>
      <c r="AH2292" s="2">
        <v>0</v>
      </c>
      <c r="AI2292" s="2">
        <v>0</v>
      </c>
      <c r="AJ2292" s="2">
        <v>0</v>
      </c>
      <c r="AK2292" s="2">
        <v>0</v>
      </c>
      <c r="AL2292" s="2">
        <v>0</v>
      </c>
      <c r="AM2292" s="2">
        <v>0</v>
      </c>
      <c r="AN2292" s="2">
        <v>0</v>
      </c>
    </row>
    <row r="2293" spans="1:40" ht="15" customHeight="1" x14ac:dyDescent="0.25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3" t="s">
        <v>404</v>
      </c>
      <c r="P2293" s="3"/>
      <c r="Q2293" s="3"/>
      <c r="R2293" s="3"/>
      <c r="S2293" s="3"/>
      <c r="T2293" s="3"/>
      <c r="U2293" s="3"/>
      <c r="V2293" s="3"/>
      <c r="W2293" s="2">
        <v>0</v>
      </c>
      <c r="X2293" s="2">
        <v>0</v>
      </c>
      <c r="Y2293" s="2">
        <v>0</v>
      </c>
      <c r="Z2293" s="2">
        <v>0</v>
      </c>
      <c r="AA2293" s="2">
        <v>0</v>
      </c>
      <c r="AB2293" s="2">
        <v>0</v>
      </c>
      <c r="AC2293" s="2">
        <v>0</v>
      </c>
      <c r="AD2293" s="2">
        <v>0</v>
      </c>
      <c r="AE2293" s="2">
        <v>0</v>
      </c>
      <c r="AF2293" s="2">
        <v>0</v>
      </c>
      <c r="AG2293" s="2">
        <v>0</v>
      </c>
      <c r="AH2293" s="2">
        <v>0</v>
      </c>
      <c r="AI2293" s="2">
        <v>0</v>
      </c>
      <c r="AJ2293" s="2">
        <v>0</v>
      </c>
      <c r="AK2293" s="2">
        <v>0</v>
      </c>
      <c r="AL2293" s="2">
        <v>0</v>
      </c>
      <c r="AM2293" s="2">
        <v>0</v>
      </c>
      <c r="AN2293" s="2">
        <v>0</v>
      </c>
    </row>
    <row r="2294" spans="1:40" ht="15" customHeight="1" x14ac:dyDescent="0.25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3" t="s">
        <v>405</v>
      </c>
      <c r="P2294" s="3"/>
      <c r="Q2294" s="3"/>
      <c r="R2294" s="3"/>
      <c r="S2294" s="3"/>
      <c r="T2294" s="3"/>
      <c r="U2294" s="3"/>
      <c r="V2294" s="3"/>
      <c r="W2294" s="2">
        <v>0</v>
      </c>
      <c r="X2294" s="2">
        <v>0</v>
      </c>
      <c r="Y2294" s="2">
        <v>0</v>
      </c>
      <c r="Z2294" s="2">
        <v>0</v>
      </c>
      <c r="AA2294" s="2">
        <v>0</v>
      </c>
      <c r="AB2294" s="2">
        <v>0</v>
      </c>
      <c r="AC2294" s="2">
        <v>0</v>
      </c>
      <c r="AD2294" s="2">
        <v>0</v>
      </c>
      <c r="AE2294" s="2">
        <v>0</v>
      </c>
      <c r="AF2294" s="2">
        <v>0</v>
      </c>
      <c r="AG2294" s="2">
        <v>0</v>
      </c>
      <c r="AH2294" s="2">
        <v>0</v>
      </c>
      <c r="AI2294" s="2">
        <v>0</v>
      </c>
      <c r="AJ2294" s="2">
        <v>0</v>
      </c>
      <c r="AK2294" s="2">
        <v>0</v>
      </c>
      <c r="AL2294" s="2">
        <v>0</v>
      </c>
      <c r="AM2294" s="2">
        <v>0</v>
      </c>
      <c r="AN2294" s="2">
        <v>0</v>
      </c>
    </row>
    <row r="2295" spans="1:40" ht="15" customHeight="1" x14ac:dyDescent="0.2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3" t="s">
        <v>406</v>
      </c>
      <c r="P2295" s="3"/>
      <c r="Q2295" s="3"/>
      <c r="R2295" s="3"/>
      <c r="S2295" s="3"/>
      <c r="T2295" s="3"/>
      <c r="U2295" s="3"/>
      <c r="V2295" s="3"/>
      <c r="W2295" s="2">
        <v>0</v>
      </c>
      <c r="X2295" s="2">
        <v>0</v>
      </c>
      <c r="Y2295" s="2">
        <v>0</v>
      </c>
      <c r="Z2295" s="2">
        <v>0</v>
      </c>
      <c r="AA2295" s="2">
        <v>0</v>
      </c>
      <c r="AB2295" s="2">
        <v>0</v>
      </c>
      <c r="AC2295" s="2">
        <v>0</v>
      </c>
      <c r="AD2295" s="2">
        <v>0</v>
      </c>
      <c r="AE2295" s="2">
        <v>0</v>
      </c>
      <c r="AF2295" s="2">
        <v>0</v>
      </c>
      <c r="AG2295" s="2">
        <v>0</v>
      </c>
      <c r="AH2295" s="2">
        <v>0</v>
      </c>
      <c r="AI2295" s="2">
        <v>0</v>
      </c>
      <c r="AJ2295" s="2">
        <v>0</v>
      </c>
      <c r="AK2295" s="2">
        <v>0</v>
      </c>
      <c r="AL2295" s="2">
        <v>0</v>
      </c>
      <c r="AM2295" s="2">
        <v>0</v>
      </c>
      <c r="AN2295" s="2">
        <v>0</v>
      </c>
    </row>
    <row r="2296" spans="1:40" ht="15" customHeight="1" x14ac:dyDescent="0.25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3" t="s">
        <v>407</v>
      </c>
      <c r="P2296" s="3"/>
      <c r="Q2296" s="3"/>
      <c r="R2296" s="3"/>
      <c r="S2296" s="3"/>
      <c r="T2296" s="3"/>
      <c r="U2296" s="3"/>
      <c r="V2296" s="3"/>
      <c r="W2296" s="2">
        <v>0</v>
      </c>
      <c r="X2296" s="2">
        <v>0</v>
      </c>
      <c r="Y2296" s="2">
        <v>0</v>
      </c>
      <c r="Z2296" s="2">
        <v>0</v>
      </c>
      <c r="AA2296" s="2">
        <v>0</v>
      </c>
      <c r="AB2296" s="2">
        <v>0</v>
      </c>
      <c r="AC2296" s="2">
        <v>0</v>
      </c>
      <c r="AD2296" s="2">
        <v>0</v>
      </c>
      <c r="AE2296" s="2">
        <v>0</v>
      </c>
      <c r="AF2296" s="2">
        <v>0</v>
      </c>
      <c r="AG2296" s="2">
        <v>0</v>
      </c>
      <c r="AH2296" s="2">
        <v>0</v>
      </c>
      <c r="AI2296" s="2">
        <v>0</v>
      </c>
      <c r="AJ2296" s="2">
        <v>0</v>
      </c>
      <c r="AK2296" s="2">
        <v>0</v>
      </c>
      <c r="AL2296" s="2">
        <v>0</v>
      </c>
      <c r="AM2296" s="2">
        <v>0</v>
      </c>
      <c r="AN2296" s="2">
        <v>0</v>
      </c>
    </row>
    <row r="2297" spans="1:40" ht="15" customHeight="1" x14ac:dyDescent="0.25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3" t="s">
        <v>408</v>
      </c>
      <c r="P2297" s="3"/>
      <c r="Q2297" s="3"/>
      <c r="R2297" s="3"/>
      <c r="S2297" s="3"/>
      <c r="T2297" s="3"/>
      <c r="U2297" s="3"/>
      <c r="V2297" s="3"/>
      <c r="W2297" s="2">
        <v>0</v>
      </c>
      <c r="X2297" s="2">
        <v>0</v>
      </c>
      <c r="Y2297" s="2">
        <v>0</v>
      </c>
      <c r="Z2297" s="2">
        <v>0</v>
      </c>
      <c r="AA2297" s="2">
        <v>0</v>
      </c>
      <c r="AB2297" s="2">
        <v>0</v>
      </c>
      <c r="AC2297" s="2">
        <v>0</v>
      </c>
      <c r="AD2297" s="2">
        <v>0</v>
      </c>
      <c r="AE2297" s="2">
        <v>0</v>
      </c>
      <c r="AF2297" s="2">
        <v>0</v>
      </c>
      <c r="AG2297" s="2">
        <v>0</v>
      </c>
      <c r="AH2297" s="2">
        <v>0</v>
      </c>
      <c r="AI2297" s="2">
        <v>0</v>
      </c>
      <c r="AJ2297" s="2">
        <v>0</v>
      </c>
      <c r="AK2297" s="2">
        <v>0</v>
      </c>
      <c r="AL2297" s="2">
        <v>0</v>
      </c>
      <c r="AM2297" s="2">
        <v>0</v>
      </c>
      <c r="AN2297" s="2">
        <v>0</v>
      </c>
    </row>
    <row r="2298" spans="1:40" ht="15" customHeight="1" x14ac:dyDescent="0.25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3" t="s">
        <v>409</v>
      </c>
      <c r="P2298" s="3"/>
      <c r="Q2298" s="3"/>
      <c r="R2298" s="3"/>
      <c r="S2298" s="3"/>
      <c r="T2298" s="3"/>
      <c r="U2298" s="3"/>
      <c r="V2298" s="3"/>
      <c r="W2298" s="2">
        <v>0</v>
      </c>
      <c r="X2298" s="2">
        <v>0</v>
      </c>
      <c r="Y2298" s="2">
        <v>0</v>
      </c>
      <c r="Z2298" s="2">
        <v>0</v>
      </c>
      <c r="AA2298" s="2">
        <v>0</v>
      </c>
      <c r="AB2298" s="2">
        <v>0</v>
      </c>
      <c r="AC2298" s="2">
        <v>0</v>
      </c>
      <c r="AD2298" s="2">
        <v>0</v>
      </c>
      <c r="AE2298" s="2">
        <v>0</v>
      </c>
      <c r="AF2298" s="2">
        <v>0</v>
      </c>
      <c r="AG2298" s="2">
        <v>0</v>
      </c>
      <c r="AH2298" s="2">
        <v>0</v>
      </c>
      <c r="AI2298" s="2">
        <v>0</v>
      </c>
      <c r="AJ2298" s="2">
        <v>0</v>
      </c>
      <c r="AK2298" s="2">
        <v>0</v>
      </c>
      <c r="AL2298" s="2">
        <v>0</v>
      </c>
      <c r="AM2298" s="2">
        <v>0</v>
      </c>
      <c r="AN2298" s="2">
        <v>0</v>
      </c>
    </row>
    <row r="2299" spans="1:40" ht="15" customHeight="1" x14ac:dyDescent="0.25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3" t="s">
        <v>410</v>
      </c>
      <c r="P2299" s="3"/>
      <c r="Q2299" s="3"/>
      <c r="R2299" s="3"/>
      <c r="S2299" s="3"/>
      <c r="T2299" s="3"/>
      <c r="U2299" s="3"/>
      <c r="V2299" s="3"/>
      <c r="W2299" s="2">
        <v>0</v>
      </c>
      <c r="X2299" s="2">
        <v>0</v>
      </c>
      <c r="Y2299" s="2">
        <v>0</v>
      </c>
      <c r="Z2299" s="2">
        <v>0</v>
      </c>
      <c r="AA2299" s="2">
        <v>0</v>
      </c>
      <c r="AB2299" s="2">
        <v>0</v>
      </c>
      <c r="AC2299" s="2">
        <v>0</v>
      </c>
      <c r="AD2299" s="2">
        <v>0</v>
      </c>
      <c r="AE2299" s="2">
        <v>0</v>
      </c>
      <c r="AF2299" s="2">
        <v>0</v>
      </c>
      <c r="AG2299" s="2">
        <v>0</v>
      </c>
      <c r="AH2299" s="2">
        <v>0</v>
      </c>
      <c r="AI2299" s="2">
        <v>0</v>
      </c>
      <c r="AJ2299" s="2">
        <v>0</v>
      </c>
      <c r="AK2299" s="2">
        <v>0</v>
      </c>
      <c r="AL2299" s="2">
        <v>0</v>
      </c>
      <c r="AM2299" s="2">
        <v>0</v>
      </c>
      <c r="AN2299" s="2">
        <v>0</v>
      </c>
    </row>
    <row r="2300" spans="1:40" ht="15" customHeight="1" x14ac:dyDescent="0.25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3" t="s">
        <v>411</v>
      </c>
      <c r="P2300" s="3"/>
      <c r="Q2300" s="3"/>
      <c r="R2300" s="3"/>
      <c r="S2300" s="3"/>
      <c r="T2300" s="3"/>
      <c r="U2300" s="3"/>
      <c r="V2300" s="3"/>
      <c r="W2300" s="2">
        <v>0</v>
      </c>
      <c r="X2300" s="2">
        <v>0</v>
      </c>
      <c r="Y2300" s="2">
        <v>0</v>
      </c>
      <c r="Z2300" s="2">
        <v>0</v>
      </c>
      <c r="AA2300" s="2">
        <v>0</v>
      </c>
      <c r="AB2300" s="2">
        <v>0</v>
      </c>
      <c r="AC2300" s="2">
        <v>0</v>
      </c>
      <c r="AD2300" s="2">
        <v>0</v>
      </c>
      <c r="AE2300" s="2">
        <v>0</v>
      </c>
      <c r="AF2300" s="2">
        <v>0</v>
      </c>
      <c r="AG2300" s="2">
        <v>0</v>
      </c>
      <c r="AH2300" s="2">
        <v>0</v>
      </c>
      <c r="AI2300" s="2">
        <v>0</v>
      </c>
      <c r="AJ2300" s="2">
        <v>0</v>
      </c>
      <c r="AK2300" s="2">
        <v>0</v>
      </c>
      <c r="AL2300" s="2">
        <v>0</v>
      </c>
      <c r="AM2300" s="2">
        <v>0</v>
      </c>
      <c r="AN2300" s="2">
        <v>0</v>
      </c>
    </row>
    <row r="2301" spans="1:40" ht="15" customHeight="1" x14ac:dyDescent="0.25">
      <c r="A2301" s="5"/>
      <c r="B2301" s="5"/>
      <c r="C2301" s="5"/>
      <c r="D2301" s="5"/>
      <c r="E2301" s="5"/>
      <c r="F2301" s="5"/>
      <c r="G2301" s="5"/>
      <c r="H2301" s="7" t="s">
        <v>251</v>
      </c>
      <c r="I2301" s="7"/>
      <c r="J2301" s="7"/>
      <c r="K2301" s="7"/>
      <c r="L2301" s="7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2">
        <v>-1061</v>
      </c>
      <c r="X2301" s="2">
        <v>-311</v>
      </c>
      <c r="Y2301" s="2">
        <v>0</v>
      </c>
      <c r="Z2301" s="2">
        <v>0</v>
      </c>
      <c r="AA2301" s="2">
        <v>0</v>
      </c>
      <c r="AB2301" s="2">
        <v>0</v>
      </c>
      <c r="AC2301" s="2">
        <v>-1061</v>
      </c>
      <c r="AD2301" s="2">
        <v>-311</v>
      </c>
      <c r="AE2301" s="2">
        <v>-1372</v>
      </c>
      <c r="AF2301" s="2">
        <v>-87340000</v>
      </c>
      <c r="AG2301" s="2">
        <v>-19900000</v>
      </c>
      <c r="AH2301" s="2">
        <v>0</v>
      </c>
      <c r="AI2301" s="2">
        <v>0</v>
      </c>
      <c r="AJ2301" s="2">
        <v>0</v>
      </c>
      <c r="AK2301" s="2">
        <v>0</v>
      </c>
      <c r="AL2301" s="2">
        <v>-87340000</v>
      </c>
      <c r="AM2301" s="2">
        <v>-19900000</v>
      </c>
      <c r="AN2301" s="2">
        <v>-107240000</v>
      </c>
    </row>
    <row r="2302" spans="1:40" ht="15" customHeight="1" x14ac:dyDescent="0.25">
      <c r="A2302" s="5"/>
      <c r="B2302" s="5"/>
      <c r="C2302" s="5"/>
      <c r="D2302" s="5"/>
      <c r="E2302" s="5"/>
      <c r="F2302" s="5"/>
      <c r="G2302" s="5"/>
      <c r="H2302" s="6" t="s">
        <v>252</v>
      </c>
      <c r="I2302" s="6"/>
      <c r="J2302" s="6"/>
      <c r="K2302" s="6"/>
      <c r="L2302" s="6"/>
      <c r="M2302" s="6"/>
      <c r="N2302" s="6"/>
      <c r="O2302" s="3" t="s">
        <v>391</v>
      </c>
      <c r="P2302" s="3"/>
      <c r="Q2302" s="3"/>
      <c r="R2302" s="3"/>
      <c r="S2302" s="3"/>
      <c r="T2302" s="3"/>
      <c r="U2302" s="3"/>
      <c r="V2302" s="3"/>
      <c r="W2302" s="2">
        <v>1837</v>
      </c>
      <c r="X2302" s="2">
        <v>289</v>
      </c>
      <c r="Y2302" s="2">
        <v>0</v>
      </c>
      <c r="Z2302" s="2">
        <v>0</v>
      </c>
      <c r="AA2302" s="2">
        <v>0</v>
      </c>
      <c r="AB2302" s="2">
        <v>0</v>
      </c>
      <c r="AC2302" s="2">
        <v>1837</v>
      </c>
      <c r="AD2302" s="2">
        <v>289</v>
      </c>
      <c r="AE2302" s="2">
        <v>2126</v>
      </c>
      <c r="AF2302" s="2">
        <v>18370000</v>
      </c>
      <c r="AG2302" s="2">
        <v>2890000</v>
      </c>
      <c r="AH2302" s="2">
        <v>0</v>
      </c>
      <c r="AI2302" s="2">
        <v>0</v>
      </c>
      <c r="AJ2302" s="2">
        <v>0</v>
      </c>
      <c r="AK2302" s="2">
        <v>0</v>
      </c>
      <c r="AL2302" s="2">
        <v>18370000</v>
      </c>
      <c r="AM2302" s="2">
        <v>2890000</v>
      </c>
      <c r="AN2302" s="2">
        <v>21260000</v>
      </c>
    </row>
    <row r="2303" spans="1:40" ht="15" customHeight="1" x14ac:dyDescent="0.25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3" t="s">
        <v>392</v>
      </c>
      <c r="P2303" s="3"/>
      <c r="Q2303" s="3"/>
      <c r="R2303" s="3"/>
      <c r="S2303" s="3"/>
      <c r="T2303" s="3"/>
      <c r="U2303" s="3"/>
      <c r="V2303" s="3"/>
      <c r="W2303" s="2">
        <v>0</v>
      </c>
      <c r="X2303" s="2">
        <v>0</v>
      </c>
      <c r="Y2303" s="2">
        <v>0</v>
      </c>
      <c r="Z2303" s="2">
        <v>0</v>
      </c>
      <c r="AA2303" s="2">
        <v>0</v>
      </c>
      <c r="AB2303" s="2">
        <v>0</v>
      </c>
      <c r="AC2303" s="2">
        <v>0</v>
      </c>
      <c r="AD2303" s="2">
        <v>0</v>
      </c>
      <c r="AE2303" s="2">
        <v>0</v>
      </c>
      <c r="AF2303" s="2">
        <v>0</v>
      </c>
      <c r="AG2303" s="2">
        <v>0</v>
      </c>
      <c r="AH2303" s="2">
        <v>0</v>
      </c>
      <c r="AI2303" s="2">
        <v>0</v>
      </c>
      <c r="AJ2303" s="2">
        <v>0</v>
      </c>
      <c r="AK2303" s="2">
        <v>0</v>
      </c>
      <c r="AL2303" s="2">
        <v>0</v>
      </c>
      <c r="AM2303" s="2">
        <v>0</v>
      </c>
      <c r="AN2303" s="2">
        <v>0</v>
      </c>
    </row>
    <row r="2304" spans="1:40" ht="15" customHeight="1" x14ac:dyDescent="0.25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3" t="s">
        <v>393</v>
      </c>
      <c r="P2304" s="3"/>
      <c r="Q2304" s="3"/>
      <c r="R2304" s="3"/>
      <c r="S2304" s="3"/>
      <c r="T2304" s="3"/>
      <c r="U2304" s="3"/>
      <c r="V2304" s="3"/>
      <c r="W2304" s="2">
        <v>0</v>
      </c>
      <c r="X2304" s="2">
        <v>0</v>
      </c>
      <c r="Y2304" s="2">
        <v>0</v>
      </c>
      <c r="Z2304" s="2">
        <v>0</v>
      </c>
      <c r="AA2304" s="2">
        <v>0</v>
      </c>
      <c r="AB2304" s="2">
        <v>0</v>
      </c>
      <c r="AC2304" s="2">
        <v>0</v>
      </c>
      <c r="AD2304" s="2">
        <v>0</v>
      </c>
      <c r="AE2304" s="2">
        <v>0</v>
      </c>
      <c r="AF2304" s="2">
        <v>0</v>
      </c>
      <c r="AG2304" s="2">
        <v>0</v>
      </c>
      <c r="AH2304" s="2">
        <v>0</v>
      </c>
      <c r="AI2304" s="2">
        <v>0</v>
      </c>
      <c r="AJ2304" s="2">
        <v>0</v>
      </c>
      <c r="AK2304" s="2">
        <v>0</v>
      </c>
      <c r="AL2304" s="2">
        <v>0</v>
      </c>
      <c r="AM2304" s="2">
        <v>0</v>
      </c>
      <c r="AN2304" s="2">
        <v>0</v>
      </c>
    </row>
    <row r="2305" spans="1:40" ht="15" customHeight="1" x14ac:dyDescent="0.2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3" t="s">
        <v>394</v>
      </c>
      <c r="P2305" s="3"/>
      <c r="Q2305" s="3"/>
      <c r="R2305" s="3"/>
      <c r="S2305" s="3"/>
      <c r="T2305" s="3"/>
      <c r="U2305" s="3"/>
      <c r="V2305" s="3"/>
      <c r="W2305" s="2">
        <v>0</v>
      </c>
      <c r="X2305" s="2">
        <v>0</v>
      </c>
      <c r="Y2305" s="2">
        <v>0</v>
      </c>
      <c r="Z2305" s="2">
        <v>0</v>
      </c>
      <c r="AA2305" s="2">
        <v>0</v>
      </c>
      <c r="AB2305" s="2">
        <v>0</v>
      </c>
      <c r="AC2305" s="2">
        <v>0</v>
      </c>
      <c r="AD2305" s="2">
        <v>0</v>
      </c>
      <c r="AE2305" s="2">
        <v>0</v>
      </c>
      <c r="AF2305" s="2">
        <v>0</v>
      </c>
      <c r="AG2305" s="2">
        <v>0</v>
      </c>
      <c r="AH2305" s="2">
        <v>0</v>
      </c>
      <c r="AI2305" s="2">
        <v>0</v>
      </c>
      <c r="AJ2305" s="2">
        <v>0</v>
      </c>
      <c r="AK2305" s="2">
        <v>0</v>
      </c>
      <c r="AL2305" s="2">
        <v>0</v>
      </c>
      <c r="AM2305" s="2">
        <v>0</v>
      </c>
      <c r="AN2305" s="2">
        <v>0</v>
      </c>
    </row>
    <row r="2306" spans="1:40" ht="15" customHeight="1" x14ac:dyDescent="0.25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3" t="s">
        <v>395</v>
      </c>
      <c r="P2306" s="3"/>
      <c r="Q2306" s="3"/>
      <c r="R2306" s="3"/>
      <c r="S2306" s="3"/>
      <c r="T2306" s="3"/>
      <c r="U2306" s="3"/>
      <c r="V2306" s="3"/>
      <c r="W2306" s="2">
        <v>-72</v>
      </c>
      <c r="X2306" s="2">
        <v>-8</v>
      </c>
      <c r="Y2306" s="2">
        <v>0</v>
      </c>
      <c r="Z2306" s="2">
        <v>0</v>
      </c>
      <c r="AA2306" s="2">
        <v>0</v>
      </c>
      <c r="AB2306" s="2">
        <v>0</v>
      </c>
      <c r="AC2306" s="2">
        <v>-72</v>
      </c>
      <c r="AD2306" s="2">
        <v>-8</v>
      </c>
      <c r="AE2306" s="2">
        <v>-80</v>
      </c>
      <c r="AF2306" s="2">
        <v>-2880000</v>
      </c>
      <c r="AG2306" s="2">
        <v>-320000</v>
      </c>
      <c r="AH2306" s="2">
        <v>0</v>
      </c>
      <c r="AI2306" s="2">
        <v>0</v>
      </c>
      <c r="AJ2306" s="2">
        <v>0</v>
      </c>
      <c r="AK2306" s="2">
        <v>0</v>
      </c>
      <c r="AL2306" s="2">
        <v>-2880000</v>
      </c>
      <c r="AM2306" s="2">
        <v>-320000</v>
      </c>
      <c r="AN2306" s="2">
        <v>-3200000</v>
      </c>
    </row>
    <row r="2307" spans="1:40" ht="15" customHeight="1" x14ac:dyDescent="0.25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3" t="s">
        <v>396</v>
      </c>
      <c r="P2307" s="3"/>
      <c r="Q2307" s="3"/>
      <c r="R2307" s="3"/>
      <c r="S2307" s="3"/>
      <c r="T2307" s="3"/>
      <c r="U2307" s="3"/>
      <c r="V2307" s="3"/>
      <c r="W2307" s="2">
        <v>160</v>
      </c>
      <c r="X2307" s="2">
        <v>21</v>
      </c>
      <c r="Y2307" s="2">
        <v>0</v>
      </c>
      <c r="Z2307" s="2">
        <v>0</v>
      </c>
      <c r="AA2307" s="2">
        <v>0</v>
      </c>
      <c r="AB2307" s="2">
        <v>0</v>
      </c>
      <c r="AC2307" s="2">
        <v>160</v>
      </c>
      <c r="AD2307" s="2">
        <v>21</v>
      </c>
      <c r="AE2307" s="2">
        <v>181</v>
      </c>
      <c r="AF2307" s="2">
        <v>12800000</v>
      </c>
      <c r="AG2307" s="2">
        <v>1680000</v>
      </c>
      <c r="AH2307" s="2">
        <v>0</v>
      </c>
      <c r="AI2307" s="2">
        <v>0</v>
      </c>
      <c r="AJ2307" s="2">
        <v>0</v>
      </c>
      <c r="AK2307" s="2">
        <v>0</v>
      </c>
      <c r="AL2307" s="2">
        <v>12800000</v>
      </c>
      <c r="AM2307" s="2">
        <v>1680000</v>
      </c>
      <c r="AN2307" s="2">
        <v>14480000</v>
      </c>
    </row>
    <row r="2308" spans="1:40" ht="15" customHeight="1" x14ac:dyDescent="0.25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3" t="s">
        <v>397</v>
      </c>
      <c r="P2308" s="3"/>
      <c r="Q2308" s="3"/>
      <c r="R2308" s="3"/>
      <c r="S2308" s="3"/>
      <c r="T2308" s="3"/>
      <c r="U2308" s="3"/>
      <c r="V2308" s="3"/>
      <c r="W2308" s="2">
        <v>-857</v>
      </c>
      <c r="X2308" s="2">
        <v>-140</v>
      </c>
      <c r="Y2308" s="2">
        <v>0</v>
      </c>
      <c r="Z2308" s="2">
        <v>0</v>
      </c>
      <c r="AA2308" s="2">
        <v>0</v>
      </c>
      <c r="AB2308" s="2">
        <v>0</v>
      </c>
      <c r="AC2308" s="2">
        <v>-857</v>
      </c>
      <c r="AD2308" s="2">
        <v>-140</v>
      </c>
      <c r="AE2308" s="2">
        <v>-997</v>
      </c>
      <c r="AF2308" s="2">
        <v>-27424000</v>
      </c>
      <c r="AG2308" s="2">
        <v>-4480000</v>
      </c>
      <c r="AH2308" s="2">
        <v>0</v>
      </c>
      <c r="AI2308" s="2">
        <v>0</v>
      </c>
      <c r="AJ2308" s="2">
        <v>0</v>
      </c>
      <c r="AK2308" s="2">
        <v>0</v>
      </c>
      <c r="AL2308" s="2">
        <v>-27424000</v>
      </c>
      <c r="AM2308" s="2">
        <v>-4480000</v>
      </c>
      <c r="AN2308" s="2">
        <v>-31904000</v>
      </c>
    </row>
    <row r="2309" spans="1:40" ht="15" customHeight="1" x14ac:dyDescent="0.25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3" t="s">
        <v>398</v>
      </c>
      <c r="P2309" s="3"/>
      <c r="Q2309" s="3"/>
      <c r="R2309" s="3"/>
      <c r="S2309" s="3"/>
      <c r="T2309" s="3"/>
      <c r="U2309" s="3"/>
      <c r="V2309" s="3"/>
      <c r="W2309" s="2">
        <v>0</v>
      </c>
      <c r="X2309" s="2">
        <v>0</v>
      </c>
      <c r="Y2309" s="2">
        <v>0</v>
      </c>
      <c r="Z2309" s="2">
        <v>0</v>
      </c>
      <c r="AA2309" s="2">
        <v>0</v>
      </c>
      <c r="AB2309" s="2">
        <v>0</v>
      </c>
      <c r="AC2309" s="2">
        <v>0</v>
      </c>
      <c r="AD2309" s="2">
        <v>0</v>
      </c>
      <c r="AE2309" s="2">
        <v>0</v>
      </c>
      <c r="AF2309" s="2">
        <v>0</v>
      </c>
      <c r="AG2309" s="2">
        <v>0</v>
      </c>
      <c r="AH2309" s="2">
        <v>0</v>
      </c>
      <c r="AI2309" s="2">
        <v>0</v>
      </c>
      <c r="AJ2309" s="2">
        <v>0</v>
      </c>
      <c r="AK2309" s="2">
        <v>0</v>
      </c>
      <c r="AL2309" s="2">
        <v>0</v>
      </c>
      <c r="AM2309" s="2">
        <v>0</v>
      </c>
      <c r="AN2309" s="2">
        <v>0</v>
      </c>
    </row>
    <row r="2310" spans="1:40" ht="15" customHeight="1" x14ac:dyDescent="0.25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3" t="s">
        <v>399</v>
      </c>
      <c r="P2310" s="3"/>
      <c r="Q2310" s="3"/>
      <c r="R2310" s="3"/>
      <c r="S2310" s="3"/>
      <c r="T2310" s="3"/>
      <c r="U2310" s="3"/>
      <c r="V2310" s="3"/>
      <c r="W2310" s="2">
        <v>-280</v>
      </c>
      <c r="X2310" s="2">
        <v>-46</v>
      </c>
      <c r="Y2310" s="2">
        <v>0</v>
      </c>
      <c r="Z2310" s="2">
        <v>0</v>
      </c>
      <c r="AA2310" s="2">
        <v>0</v>
      </c>
      <c r="AB2310" s="2">
        <v>0</v>
      </c>
      <c r="AC2310" s="2">
        <v>-280</v>
      </c>
      <c r="AD2310" s="2">
        <v>-46</v>
      </c>
      <c r="AE2310" s="2">
        <v>-326</v>
      </c>
      <c r="AF2310" s="2">
        <v>-5600000</v>
      </c>
      <c r="AG2310" s="2">
        <v>-920000</v>
      </c>
      <c r="AH2310" s="2">
        <v>0</v>
      </c>
      <c r="AI2310" s="2">
        <v>0</v>
      </c>
      <c r="AJ2310" s="2">
        <v>0</v>
      </c>
      <c r="AK2310" s="2">
        <v>0</v>
      </c>
      <c r="AL2310" s="2">
        <v>-5600000</v>
      </c>
      <c r="AM2310" s="2">
        <v>-920000</v>
      </c>
      <c r="AN2310" s="2">
        <v>-6520000</v>
      </c>
    </row>
    <row r="2311" spans="1:40" ht="15" customHeight="1" x14ac:dyDescent="0.25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3" t="s">
        <v>400</v>
      </c>
      <c r="P2311" s="3"/>
      <c r="Q2311" s="3"/>
      <c r="R2311" s="3"/>
      <c r="S2311" s="3"/>
      <c r="T2311" s="3"/>
      <c r="U2311" s="3"/>
      <c r="V2311" s="3"/>
      <c r="W2311" s="2">
        <v>-810</v>
      </c>
      <c r="X2311" s="2">
        <v>-162</v>
      </c>
      <c r="Y2311" s="2">
        <v>0</v>
      </c>
      <c r="Z2311" s="2">
        <v>0</v>
      </c>
      <c r="AA2311" s="2">
        <v>0</v>
      </c>
      <c r="AB2311" s="2">
        <v>0</v>
      </c>
      <c r="AC2311" s="2">
        <v>-810</v>
      </c>
      <c r="AD2311" s="2">
        <v>-162</v>
      </c>
      <c r="AE2311" s="2">
        <v>-972</v>
      </c>
      <c r="AF2311" s="2">
        <v>-40500000</v>
      </c>
      <c r="AG2311" s="2">
        <v>-8100000</v>
      </c>
      <c r="AH2311" s="2">
        <v>0</v>
      </c>
      <c r="AI2311" s="2">
        <v>0</v>
      </c>
      <c r="AJ2311" s="2">
        <v>0</v>
      </c>
      <c r="AK2311" s="2">
        <v>0</v>
      </c>
      <c r="AL2311" s="2">
        <v>-40500000</v>
      </c>
      <c r="AM2311" s="2">
        <v>-8100000</v>
      </c>
      <c r="AN2311" s="2">
        <v>-48600000</v>
      </c>
    </row>
    <row r="2312" spans="1:40" ht="15" customHeight="1" x14ac:dyDescent="0.25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3" t="s">
        <v>401</v>
      </c>
      <c r="P2312" s="3"/>
      <c r="Q2312" s="3"/>
      <c r="R2312" s="3"/>
      <c r="S2312" s="3"/>
      <c r="T2312" s="3"/>
      <c r="U2312" s="3"/>
      <c r="V2312" s="3"/>
      <c r="W2312" s="2">
        <v>590</v>
      </c>
      <c r="X2312" s="2">
        <v>118</v>
      </c>
      <c r="Y2312" s="2">
        <v>0</v>
      </c>
      <c r="Z2312" s="2">
        <v>0</v>
      </c>
      <c r="AA2312" s="2">
        <v>0</v>
      </c>
      <c r="AB2312" s="2">
        <v>0</v>
      </c>
      <c r="AC2312" s="2">
        <v>590</v>
      </c>
      <c r="AD2312" s="2">
        <v>118</v>
      </c>
      <c r="AE2312" s="2">
        <v>708</v>
      </c>
      <c r="AF2312" s="2">
        <v>7080000</v>
      </c>
      <c r="AG2312" s="2">
        <v>1416000</v>
      </c>
      <c r="AH2312" s="2">
        <v>0</v>
      </c>
      <c r="AI2312" s="2">
        <v>0</v>
      </c>
      <c r="AJ2312" s="2">
        <v>0</v>
      </c>
      <c r="AK2312" s="2">
        <v>0</v>
      </c>
      <c r="AL2312" s="2">
        <v>7080000</v>
      </c>
      <c r="AM2312" s="2">
        <v>1416000</v>
      </c>
      <c r="AN2312" s="2">
        <v>8496000</v>
      </c>
    </row>
    <row r="2313" spans="1:40" ht="15" customHeight="1" x14ac:dyDescent="0.25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3" t="s">
        <v>402</v>
      </c>
      <c r="P2313" s="3"/>
      <c r="Q2313" s="3"/>
      <c r="R2313" s="3"/>
      <c r="S2313" s="3"/>
      <c r="T2313" s="3"/>
      <c r="U2313" s="3"/>
      <c r="V2313" s="3"/>
      <c r="W2313" s="2">
        <v>0</v>
      </c>
      <c r="X2313" s="2">
        <v>0</v>
      </c>
      <c r="Y2313" s="2">
        <v>0</v>
      </c>
      <c r="Z2313" s="2">
        <v>0</v>
      </c>
      <c r="AA2313" s="2">
        <v>0</v>
      </c>
      <c r="AB2313" s="2">
        <v>0</v>
      </c>
      <c r="AC2313" s="2">
        <v>0</v>
      </c>
      <c r="AD2313" s="2">
        <v>0</v>
      </c>
      <c r="AE2313" s="2">
        <v>0</v>
      </c>
      <c r="AF2313" s="2">
        <v>0</v>
      </c>
      <c r="AG2313" s="2">
        <v>0</v>
      </c>
      <c r="AH2313" s="2">
        <v>0</v>
      </c>
      <c r="AI2313" s="2">
        <v>0</v>
      </c>
      <c r="AJ2313" s="2">
        <v>0</v>
      </c>
      <c r="AK2313" s="2">
        <v>0</v>
      </c>
      <c r="AL2313" s="2">
        <v>0</v>
      </c>
      <c r="AM2313" s="2">
        <v>0</v>
      </c>
      <c r="AN2313" s="2">
        <v>0</v>
      </c>
    </row>
    <row r="2314" spans="1:40" ht="15" customHeight="1" x14ac:dyDescent="0.25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3" t="s">
        <v>403</v>
      </c>
      <c r="P2314" s="3"/>
      <c r="Q2314" s="3"/>
      <c r="R2314" s="3"/>
      <c r="S2314" s="3"/>
      <c r="T2314" s="3"/>
      <c r="U2314" s="3"/>
      <c r="V2314" s="3"/>
      <c r="W2314" s="2">
        <v>0</v>
      </c>
      <c r="X2314" s="2">
        <v>0</v>
      </c>
      <c r="Y2314" s="2">
        <v>0</v>
      </c>
      <c r="Z2314" s="2">
        <v>0</v>
      </c>
      <c r="AA2314" s="2">
        <v>0</v>
      </c>
      <c r="AB2314" s="2">
        <v>0</v>
      </c>
      <c r="AC2314" s="2">
        <v>0</v>
      </c>
      <c r="AD2314" s="2">
        <v>0</v>
      </c>
      <c r="AE2314" s="2">
        <v>0</v>
      </c>
      <c r="AF2314" s="2">
        <v>0</v>
      </c>
      <c r="AG2314" s="2">
        <v>0</v>
      </c>
      <c r="AH2314" s="2">
        <v>0</v>
      </c>
      <c r="AI2314" s="2">
        <v>0</v>
      </c>
      <c r="AJ2314" s="2">
        <v>0</v>
      </c>
      <c r="AK2314" s="2">
        <v>0</v>
      </c>
      <c r="AL2314" s="2">
        <v>0</v>
      </c>
      <c r="AM2314" s="2">
        <v>0</v>
      </c>
      <c r="AN2314" s="2">
        <v>0</v>
      </c>
    </row>
    <row r="2315" spans="1:40" ht="15" customHeight="1" x14ac:dyDescent="0.2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3" t="s">
        <v>404</v>
      </c>
      <c r="P2315" s="3"/>
      <c r="Q2315" s="3"/>
      <c r="R2315" s="3"/>
      <c r="S2315" s="3"/>
      <c r="T2315" s="3"/>
      <c r="U2315" s="3"/>
      <c r="V2315" s="3"/>
      <c r="W2315" s="2">
        <v>0</v>
      </c>
      <c r="X2315" s="2">
        <v>0</v>
      </c>
      <c r="Y2315" s="2">
        <v>0</v>
      </c>
      <c r="Z2315" s="2">
        <v>0</v>
      </c>
      <c r="AA2315" s="2">
        <v>0</v>
      </c>
      <c r="AB2315" s="2">
        <v>0</v>
      </c>
      <c r="AC2315" s="2">
        <v>0</v>
      </c>
      <c r="AD2315" s="2">
        <v>0</v>
      </c>
      <c r="AE2315" s="2">
        <v>0</v>
      </c>
      <c r="AF2315" s="2">
        <v>0</v>
      </c>
      <c r="AG2315" s="2">
        <v>0</v>
      </c>
      <c r="AH2315" s="2">
        <v>0</v>
      </c>
      <c r="AI2315" s="2">
        <v>0</v>
      </c>
      <c r="AJ2315" s="2">
        <v>0</v>
      </c>
      <c r="AK2315" s="2">
        <v>0</v>
      </c>
      <c r="AL2315" s="2">
        <v>0</v>
      </c>
      <c r="AM2315" s="2">
        <v>0</v>
      </c>
      <c r="AN2315" s="2">
        <v>0</v>
      </c>
    </row>
    <row r="2316" spans="1:40" ht="15" customHeight="1" x14ac:dyDescent="0.25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3" t="s">
        <v>405</v>
      </c>
      <c r="P2316" s="3"/>
      <c r="Q2316" s="3"/>
      <c r="R2316" s="3"/>
      <c r="S2316" s="3"/>
      <c r="T2316" s="3"/>
      <c r="U2316" s="3"/>
      <c r="V2316" s="3"/>
      <c r="W2316" s="2">
        <v>0</v>
      </c>
      <c r="X2316" s="2">
        <v>0</v>
      </c>
      <c r="Y2316" s="2">
        <v>0</v>
      </c>
      <c r="Z2316" s="2">
        <v>0</v>
      </c>
      <c r="AA2316" s="2">
        <v>0</v>
      </c>
      <c r="AB2316" s="2">
        <v>0</v>
      </c>
      <c r="AC2316" s="2">
        <v>0</v>
      </c>
      <c r="AD2316" s="2">
        <v>0</v>
      </c>
      <c r="AE2316" s="2">
        <v>0</v>
      </c>
      <c r="AF2316" s="2">
        <v>0</v>
      </c>
      <c r="AG2316" s="2">
        <v>0</v>
      </c>
      <c r="AH2316" s="2">
        <v>0</v>
      </c>
      <c r="AI2316" s="2">
        <v>0</v>
      </c>
      <c r="AJ2316" s="2">
        <v>0</v>
      </c>
      <c r="AK2316" s="2">
        <v>0</v>
      </c>
      <c r="AL2316" s="2">
        <v>0</v>
      </c>
      <c r="AM2316" s="2">
        <v>0</v>
      </c>
      <c r="AN2316" s="2">
        <v>0</v>
      </c>
    </row>
    <row r="2317" spans="1:40" ht="15" customHeight="1" x14ac:dyDescent="0.25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3" t="s">
        <v>406</v>
      </c>
      <c r="P2317" s="3"/>
      <c r="Q2317" s="3"/>
      <c r="R2317" s="3"/>
      <c r="S2317" s="3"/>
      <c r="T2317" s="3"/>
      <c r="U2317" s="3"/>
      <c r="V2317" s="3"/>
      <c r="W2317" s="2">
        <v>0</v>
      </c>
      <c r="X2317" s="2">
        <v>0</v>
      </c>
      <c r="Y2317" s="2">
        <v>0</v>
      </c>
      <c r="Z2317" s="2">
        <v>0</v>
      </c>
      <c r="AA2317" s="2">
        <v>0</v>
      </c>
      <c r="AB2317" s="2">
        <v>0</v>
      </c>
      <c r="AC2317" s="2">
        <v>0</v>
      </c>
      <c r="AD2317" s="2">
        <v>0</v>
      </c>
      <c r="AE2317" s="2">
        <v>0</v>
      </c>
      <c r="AF2317" s="2">
        <v>0</v>
      </c>
      <c r="AG2317" s="2">
        <v>0</v>
      </c>
      <c r="AH2317" s="2">
        <v>0</v>
      </c>
      <c r="AI2317" s="2">
        <v>0</v>
      </c>
      <c r="AJ2317" s="2">
        <v>0</v>
      </c>
      <c r="AK2317" s="2">
        <v>0</v>
      </c>
      <c r="AL2317" s="2">
        <v>0</v>
      </c>
      <c r="AM2317" s="2">
        <v>0</v>
      </c>
      <c r="AN2317" s="2">
        <v>0</v>
      </c>
    </row>
    <row r="2318" spans="1:40" ht="15" customHeight="1" x14ac:dyDescent="0.25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3" t="s">
        <v>407</v>
      </c>
      <c r="P2318" s="3"/>
      <c r="Q2318" s="3"/>
      <c r="R2318" s="3"/>
      <c r="S2318" s="3"/>
      <c r="T2318" s="3"/>
      <c r="U2318" s="3"/>
      <c r="V2318" s="3"/>
      <c r="W2318" s="2">
        <v>0</v>
      </c>
      <c r="X2318" s="2">
        <v>0</v>
      </c>
      <c r="Y2318" s="2">
        <v>0</v>
      </c>
      <c r="Z2318" s="2">
        <v>0</v>
      </c>
      <c r="AA2318" s="2">
        <v>0</v>
      </c>
      <c r="AB2318" s="2">
        <v>0</v>
      </c>
      <c r="AC2318" s="2">
        <v>0</v>
      </c>
      <c r="AD2318" s="2">
        <v>0</v>
      </c>
      <c r="AE2318" s="2">
        <v>0</v>
      </c>
      <c r="AF2318" s="2">
        <v>0</v>
      </c>
      <c r="AG2318" s="2">
        <v>0</v>
      </c>
      <c r="AH2318" s="2">
        <v>0</v>
      </c>
      <c r="AI2318" s="2">
        <v>0</v>
      </c>
      <c r="AJ2318" s="2">
        <v>0</v>
      </c>
      <c r="AK2318" s="2">
        <v>0</v>
      </c>
      <c r="AL2318" s="2">
        <v>0</v>
      </c>
      <c r="AM2318" s="2">
        <v>0</v>
      </c>
      <c r="AN2318" s="2">
        <v>0</v>
      </c>
    </row>
    <row r="2319" spans="1:40" ht="15" customHeight="1" x14ac:dyDescent="0.25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3" t="s">
        <v>408</v>
      </c>
      <c r="P2319" s="3"/>
      <c r="Q2319" s="3"/>
      <c r="R2319" s="3"/>
      <c r="S2319" s="3"/>
      <c r="T2319" s="3"/>
      <c r="U2319" s="3"/>
      <c r="V2319" s="3"/>
      <c r="W2319" s="2">
        <v>0</v>
      </c>
      <c r="X2319" s="2">
        <v>0</v>
      </c>
      <c r="Y2319" s="2">
        <v>0</v>
      </c>
      <c r="Z2319" s="2">
        <v>0</v>
      </c>
      <c r="AA2319" s="2">
        <v>0</v>
      </c>
      <c r="AB2319" s="2">
        <v>0</v>
      </c>
      <c r="AC2319" s="2">
        <v>0</v>
      </c>
      <c r="AD2319" s="2">
        <v>0</v>
      </c>
      <c r="AE2319" s="2">
        <v>0</v>
      </c>
      <c r="AF2319" s="2">
        <v>0</v>
      </c>
      <c r="AG2319" s="2">
        <v>0</v>
      </c>
      <c r="AH2319" s="2">
        <v>0</v>
      </c>
      <c r="AI2319" s="2">
        <v>0</v>
      </c>
      <c r="AJ2319" s="2">
        <v>0</v>
      </c>
      <c r="AK2319" s="2">
        <v>0</v>
      </c>
      <c r="AL2319" s="2">
        <v>0</v>
      </c>
      <c r="AM2319" s="2">
        <v>0</v>
      </c>
      <c r="AN2319" s="2">
        <v>0</v>
      </c>
    </row>
    <row r="2320" spans="1:40" ht="15" customHeight="1" x14ac:dyDescent="0.25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3" t="s">
        <v>409</v>
      </c>
      <c r="P2320" s="3"/>
      <c r="Q2320" s="3"/>
      <c r="R2320" s="3"/>
      <c r="S2320" s="3"/>
      <c r="T2320" s="3"/>
      <c r="U2320" s="3"/>
      <c r="V2320" s="3"/>
      <c r="W2320" s="2">
        <v>0</v>
      </c>
      <c r="X2320" s="2">
        <v>0</v>
      </c>
      <c r="Y2320" s="2">
        <v>0</v>
      </c>
      <c r="Z2320" s="2">
        <v>0</v>
      </c>
      <c r="AA2320" s="2">
        <v>0</v>
      </c>
      <c r="AB2320" s="2">
        <v>0</v>
      </c>
      <c r="AC2320" s="2">
        <v>0</v>
      </c>
      <c r="AD2320" s="2">
        <v>0</v>
      </c>
      <c r="AE2320" s="2">
        <v>0</v>
      </c>
      <c r="AF2320" s="2">
        <v>0</v>
      </c>
      <c r="AG2320" s="2">
        <v>0</v>
      </c>
      <c r="AH2320" s="2">
        <v>0</v>
      </c>
      <c r="AI2320" s="2">
        <v>0</v>
      </c>
      <c r="AJ2320" s="2">
        <v>0</v>
      </c>
      <c r="AK2320" s="2">
        <v>0</v>
      </c>
      <c r="AL2320" s="2">
        <v>0</v>
      </c>
      <c r="AM2320" s="2">
        <v>0</v>
      </c>
      <c r="AN2320" s="2">
        <v>0</v>
      </c>
    </row>
    <row r="2321" spans="1:40" ht="15" customHeight="1" x14ac:dyDescent="0.25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3" t="s">
        <v>410</v>
      </c>
      <c r="P2321" s="3"/>
      <c r="Q2321" s="3"/>
      <c r="R2321" s="3"/>
      <c r="S2321" s="3"/>
      <c r="T2321" s="3"/>
      <c r="U2321" s="3"/>
      <c r="V2321" s="3"/>
      <c r="W2321" s="2">
        <v>0</v>
      </c>
      <c r="X2321" s="2">
        <v>0</v>
      </c>
      <c r="Y2321" s="2">
        <v>0</v>
      </c>
      <c r="Z2321" s="2">
        <v>0</v>
      </c>
      <c r="AA2321" s="2">
        <v>0</v>
      </c>
      <c r="AB2321" s="2">
        <v>0</v>
      </c>
      <c r="AC2321" s="2">
        <v>0</v>
      </c>
      <c r="AD2321" s="2">
        <v>0</v>
      </c>
      <c r="AE2321" s="2">
        <v>0</v>
      </c>
      <c r="AF2321" s="2">
        <v>0</v>
      </c>
      <c r="AG2321" s="2">
        <v>0</v>
      </c>
      <c r="AH2321" s="2">
        <v>0</v>
      </c>
      <c r="AI2321" s="2">
        <v>0</v>
      </c>
      <c r="AJ2321" s="2">
        <v>0</v>
      </c>
      <c r="AK2321" s="2">
        <v>0</v>
      </c>
      <c r="AL2321" s="2">
        <v>0</v>
      </c>
      <c r="AM2321" s="2">
        <v>0</v>
      </c>
      <c r="AN2321" s="2">
        <v>0</v>
      </c>
    </row>
    <row r="2322" spans="1:40" ht="15" customHeight="1" x14ac:dyDescent="0.25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3" t="s">
        <v>411</v>
      </c>
      <c r="P2322" s="3"/>
      <c r="Q2322" s="3"/>
      <c r="R2322" s="3"/>
      <c r="S2322" s="3"/>
      <c r="T2322" s="3"/>
      <c r="U2322" s="3"/>
      <c r="V2322" s="3"/>
      <c r="W2322" s="2">
        <v>0</v>
      </c>
      <c r="X2322" s="2">
        <v>0</v>
      </c>
      <c r="Y2322" s="2">
        <v>0</v>
      </c>
      <c r="Z2322" s="2">
        <v>0</v>
      </c>
      <c r="AA2322" s="2">
        <v>0</v>
      </c>
      <c r="AB2322" s="2">
        <v>0</v>
      </c>
      <c r="AC2322" s="2">
        <v>0</v>
      </c>
      <c r="AD2322" s="2">
        <v>0</v>
      </c>
      <c r="AE2322" s="2">
        <v>0</v>
      </c>
      <c r="AF2322" s="2">
        <v>0</v>
      </c>
      <c r="AG2322" s="2">
        <v>0</v>
      </c>
      <c r="AH2322" s="2">
        <v>0</v>
      </c>
      <c r="AI2322" s="2">
        <v>0</v>
      </c>
      <c r="AJ2322" s="2">
        <v>0</v>
      </c>
      <c r="AK2322" s="2">
        <v>0</v>
      </c>
      <c r="AL2322" s="2">
        <v>0</v>
      </c>
      <c r="AM2322" s="2">
        <v>0</v>
      </c>
      <c r="AN2322" s="2">
        <v>0</v>
      </c>
    </row>
    <row r="2323" spans="1:40" ht="15" customHeight="1" x14ac:dyDescent="0.25">
      <c r="A2323" s="5"/>
      <c r="B2323" s="5"/>
      <c r="C2323" s="5"/>
      <c r="D2323" s="5"/>
      <c r="E2323" s="5"/>
      <c r="F2323" s="5"/>
      <c r="G2323" s="5"/>
      <c r="H2323" s="7" t="s">
        <v>253</v>
      </c>
      <c r="I2323" s="7"/>
      <c r="J2323" s="7"/>
      <c r="K2323" s="7"/>
      <c r="L2323" s="7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2">
        <v>568</v>
      </c>
      <c r="X2323" s="2">
        <v>72</v>
      </c>
      <c r="Y2323" s="2">
        <v>0</v>
      </c>
      <c r="Z2323" s="2">
        <v>0</v>
      </c>
      <c r="AA2323" s="2">
        <v>0</v>
      </c>
      <c r="AB2323" s="2">
        <v>0</v>
      </c>
      <c r="AC2323" s="2">
        <v>568</v>
      </c>
      <c r="AD2323" s="2">
        <v>72</v>
      </c>
      <c r="AE2323" s="2">
        <v>640</v>
      </c>
      <c r="AF2323" s="2">
        <v>-38154000</v>
      </c>
      <c r="AG2323" s="2">
        <v>-7834000</v>
      </c>
      <c r="AH2323" s="2">
        <v>0</v>
      </c>
      <c r="AI2323" s="2">
        <v>0</v>
      </c>
      <c r="AJ2323" s="2">
        <v>0</v>
      </c>
      <c r="AK2323" s="2">
        <v>0</v>
      </c>
      <c r="AL2323" s="2">
        <v>-38154000</v>
      </c>
      <c r="AM2323" s="2">
        <v>-7834000</v>
      </c>
      <c r="AN2323" s="2">
        <v>-45988000</v>
      </c>
    </row>
    <row r="2324" spans="1:40" ht="15" customHeight="1" x14ac:dyDescent="0.25">
      <c r="A2324" s="5"/>
      <c r="B2324" s="5"/>
      <c r="C2324" s="5"/>
      <c r="D2324" s="5"/>
      <c r="E2324" s="5"/>
      <c r="F2324" s="5"/>
      <c r="G2324" s="5"/>
      <c r="H2324" s="6" t="s">
        <v>254</v>
      </c>
      <c r="I2324" s="6"/>
      <c r="J2324" s="6"/>
      <c r="K2324" s="6"/>
      <c r="L2324" s="6"/>
      <c r="M2324" s="6"/>
      <c r="N2324" s="6"/>
      <c r="O2324" s="3" t="s">
        <v>391</v>
      </c>
      <c r="P2324" s="3"/>
      <c r="Q2324" s="3"/>
      <c r="R2324" s="3"/>
      <c r="S2324" s="3"/>
      <c r="T2324" s="3"/>
      <c r="U2324" s="3"/>
      <c r="V2324" s="3"/>
      <c r="W2324" s="2">
        <v>0</v>
      </c>
      <c r="X2324" s="2">
        <v>0</v>
      </c>
      <c r="Y2324" s="2">
        <v>0</v>
      </c>
      <c r="Z2324" s="2">
        <v>0</v>
      </c>
      <c r="AA2324" s="2">
        <v>0</v>
      </c>
      <c r="AB2324" s="2">
        <v>0</v>
      </c>
      <c r="AC2324" s="2">
        <v>0</v>
      </c>
      <c r="AD2324" s="2">
        <v>0</v>
      </c>
      <c r="AE2324" s="2">
        <v>0</v>
      </c>
      <c r="AF2324" s="2">
        <v>0</v>
      </c>
      <c r="AG2324" s="2">
        <v>0</v>
      </c>
      <c r="AH2324" s="2">
        <v>0</v>
      </c>
      <c r="AI2324" s="2">
        <v>0</v>
      </c>
      <c r="AJ2324" s="2">
        <v>0</v>
      </c>
      <c r="AK2324" s="2">
        <v>0</v>
      </c>
      <c r="AL2324" s="2">
        <v>0</v>
      </c>
      <c r="AM2324" s="2">
        <v>0</v>
      </c>
      <c r="AN2324" s="2">
        <v>0</v>
      </c>
    </row>
    <row r="2325" spans="1:40" ht="15" customHeight="1" x14ac:dyDescent="0.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3" t="s">
        <v>392</v>
      </c>
      <c r="P2325" s="3"/>
      <c r="Q2325" s="3"/>
      <c r="R2325" s="3"/>
      <c r="S2325" s="3"/>
      <c r="T2325" s="3"/>
      <c r="U2325" s="3"/>
      <c r="V2325" s="3"/>
      <c r="W2325" s="2">
        <v>0</v>
      </c>
      <c r="X2325" s="2">
        <v>0</v>
      </c>
      <c r="Y2325" s="2">
        <v>0</v>
      </c>
      <c r="Z2325" s="2">
        <v>0</v>
      </c>
      <c r="AA2325" s="2">
        <v>0</v>
      </c>
      <c r="AB2325" s="2">
        <v>0</v>
      </c>
      <c r="AC2325" s="2">
        <v>0</v>
      </c>
      <c r="AD2325" s="2">
        <v>0</v>
      </c>
      <c r="AE2325" s="2">
        <v>0</v>
      </c>
      <c r="AF2325" s="2">
        <v>0</v>
      </c>
      <c r="AG2325" s="2">
        <v>0</v>
      </c>
      <c r="AH2325" s="2">
        <v>0</v>
      </c>
      <c r="AI2325" s="2">
        <v>0</v>
      </c>
      <c r="AJ2325" s="2">
        <v>0</v>
      </c>
      <c r="AK2325" s="2">
        <v>0</v>
      </c>
      <c r="AL2325" s="2">
        <v>0</v>
      </c>
      <c r="AM2325" s="2">
        <v>0</v>
      </c>
      <c r="AN2325" s="2">
        <v>0</v>
      </c>
    </row>
    <row r="2326" spans="1:40" ht="15" customHeight="1" x14ac:dyDescent="0.25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3" t="s">
        <v>393</v>
      </c>
      <c r="P2326" s="3"/>
      <c r="Q2326" s="3"/>
      <c r="R2326" s="3"/>
      <c r="S2326" s="3"/>
      <c r="T2326" s="3"/>
      <c r="U2326" s="3"/>
      <c r="V2326" s="3"/>
      <c r="W2326" s="2">
        <v>0</v>
      </c>
      <c r="X2326" s="2">
        <v>0</v>
      </c>
      <c r="Y2326" s="2">
        <v>0</v>
      </c>
      <c r="Z2326" s="2">
        <v>0</v>
      </c>
      <c r="AA2326" s="2">
        <v>0</v>
      </c>
      <c r="AB2326" s="2">
        <v>0</v>
      </c>
      <c r="AC2326" s="2">
        <v>0</v>
      </c>
      <c r="AD2326" s="2">
        <v>0</v>
      </c>
      <c r="AE2326" s="2">
        <v>0</v>
      </c>
      <c r="AF2326" s="2">
        <v>0</v>
      </c>
      <c r="AG2326" s="2">
        <v>0</v>
      </c>
      <c r="AH2326" s="2">
        <v>0</v>
      </c>
      <c r="AI2326" s="2">
        <v>0</v>
      </c>
      <c r="AJ2326" s="2">
        <v>0</v>
      </c>
      <c r="AK2326" s="2">
        <v>0</v>
      </c>
      <c r="AL2326" s="2">
        <v>0</v>
      </c>
      <c r="AM2326" s="2">
        <v>0</v>
      </c>
      <c r="AN2326" s="2">
        <v>0</v>
      </c>
    </row>
    <row r="2327" spans="1:40" ht="15" customHeight="1" x14ac:dyDescent="0.25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3" t="s">
        <v>394</v>
      </c>
      <c r="P2327" s="3"/>
      <c r="Q2327" s="3"/>
      <c r="R2327" s="3"/>
      <c r="S2327" s="3"/>
      <c r="T2327" s="3"/>
      <c r="U2327" s="3"/>
      <c r="V2327" s="3"/>
      <c r="W2327" s="2">
        <v>0</v>
      </c>
      <c r="X2327" s="2">
        <v>0</v>
      </c>
      <c r="Y2327" s="2">
        <v>0</v>
      </c>
      <c r="Z2327" s="2">
        <v>0</v>
      </c>
      <c r="AA2327" s="2">
        <v>0</v>
      </c>
      <c r="AB2327" s="2">
        <v>0</v>
      </c>
      <c r="AC2327" s="2">
        <v>0</v>
      </c>
      <c r="AD2327" s="2">
        <v>0</v>
      </c>
      <c r="AE2327" s="2">
        <v>0</v>
      </c>
      <c r="AF2327" s="2">
        <v>0</v>
      </c>
      <c r="AG2327" s="2">
        <v>0</v>
      </c>
      <c r="AH2327" s="2">
        <v>0</v>
      </c>
      <c r="AI2327" s="2">
        <v>0</v>
      </c>
      <c r="AJ2327" s="2">
        <v>0</v>
      </c>
      <c r="AK2327" s="2">
        <v>0</v>
      </c>
      <c r="AL2327" s="2">
        <v>0</v>
      </c>
      <c r="AM2327" s="2">
        <v>0</v>
      </c>
      <c r="AN2327" s="2">
        <v>0</v>
      </c>
    </row>
    <row r="2328" spans="1:40" ht="15" customHeight="1" x14ac:dyDescent="0.25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3" t="s">
        <v>395</v>
      </c>
      <c r="P2328" s="3"/>
      <c r="Q2328" s="3"/>
      <c r="R2328" s="3"/>
      <c r="S2328" s="3"/>
      <c r="T2328" s="3"/>
      <c r="U2328" s="3"/>
      <c r="V2328" s="3"/>
      <c r="W2328" s="2">
        <v>468</v>
      </c>
      <c r="X2328" s="2">
        <v>72</v>
      </c>
      <c r="Y2328" s="2">
        <v>0</v>
      </c>
      <c r="Z2328" s="2">
        <v>0</v>
      </c>
      <c r="AA2328" s="2">
        <v>0</v>
      </c>
      <c r="AB2328" s="2">
        <v>0</v>
      </c>
      <c r="AC2328" s="2">
        <v>468</v>
      </c>
      <c r="AD2328" s="2">
        <v>72</v>
      </c>
      <c r="AE2328" s="2">
        <v>540</v>
      </c>
      <c r="AF2328" s="2">
        <v>18720000</v>
      </c>
      <c r="AG2328" s="2">
        <v>2880000</v>
      </c>
      <c r="AH2328" s="2">
        <v>0</v>
      </c>
      <c r="AI2328" s="2">
        <v>0</v>
      </c>
      <c r="AJ2328" s="2">
        <v>0</v>
      </c>
      <c r="AK2328" s="2">
        <v>0</v>
      </c>
      <c r="AL2328" s="2">
        <v>18720000</v>
      </c>
      <c r="AM2328" s="2">
        <v>2880000</v>
      </c>
      <c r="AN2328" s="2">
        <v>21600000</v>
      </c>
    </row>
    <row r="2329" spans="1:40" ht="15" customHeight="1" x14ac:dyDescent="0.25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3" t="s">
        <v>396</v>
      </c>
      <c r="P2329" s="3"/>
      <c r="Q2329" s="3"/>
      <c r="R2329" s="3"/>
      <c r="S2329" s="3"/>
      <c r="T2329" s="3"/>
      <c r="U2329" s="3"/>
      <c r="V2329" s="3"/>
      <c r="W2329" s="2">
        <v>80</v>
      </c>
      <c r="X2329" s="2">
        <v>12</v>
      </c>
      <c r="Y2329" s="2">
        <v>0</v>
      </c>
      <c r="Z2329" s="2">
        <v>0</v>
      </c>
      <c r="AA2329" s="2">
        <v>0</v>
      </c>
      <c r="AB2329" s="2">
        <v>0</v>
      </c>
      <c r="AC2329" s="2">
        <v>80</v>
      </c>
      <c r="AD2329" s="2">
        <v>12</v>
      </c>
      <c r="AE2329" s="2">
        <v>92</v>
      </c>
      <c r="AF2329" s="2">
        <v>6400000</v>
      </c>
      <c r="AG2329" s="2">
        <v>960000</v>
      </c>
      <c r="AH2329" s="2">
        <v>0</v>
      </c>
      <c r="AI2329" s="2">
        <v>0</v>
      </c>
      <c r="AJ2329" s="2">
        <v>0</v>
      </c>
      <c r="AK2329" s="2">
        <v>0</v>
      </c>
      <c r="AL2329" s="2">
        <v>6400000</v>
      </c>
      <c r="AM2329" s="2">
        <v>960000</v>
      </c>
      <c r="AN2329" s="2">
        <v>7360000</v>
      </c>
    </row>
    <row r="2330" spans="1:40" ht="15" customHeight="1" x14ac:dyDescent="0.25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3" t="s">
        <v>397</v>
      </c>
      <c r="P2330" s="3"/>
      <c r="Q2330" s="3"/>
      <c r="R2330" s="3"/>
      <c r="S2330" s="3"/>
      <c r="T2330" s="3"/>
      <c r="U2330" s="3"/>
      <c r="V2330" s="3"/>
      <c r="W2330" s="2">
        <v>3360</v>
      </c>
      <c r="X2330" s="2">
        <v>544</v>
      </c>
      <c r="Y2330" s="2">
        <v>0</v>
      </c>
      <c r="Z2330" s="2">
        <v>0</v>
      </c>
      <c r="AA2330" s="2">
        <v>0</v>
      </c>
      <c r="AB2330" s="2">
        <v>0</v>
      </c>
      <c r="AC2330" s="2">
        <v>3360</v>
      </c>
      <c r="AD2330" s="2">
        <v>544</v>
      </c>
      <c r="AE2330" s="2">
        <v>3904</v>
      </c>
      <c r="AF2330" s="2">
        <v>107520000</v>
      </c>
      <c r="AG2330" s="2">
        <v>17408000</v>
      </c>
      <c r="AH2330" s="2">
        <v>0</v>
      </c>
      <c r="AI2330" s="2">
        <v>0</v>
      </c>
      <c r="AJ2330" s="2">
        <v>0</v>
      </c>
      <c r="AK2330" s="2">
        <v>0</v>
      </c>
      <c r="AL2330" s="2">
        <v>107520000</v>
      </c>
      <c r="AM2330" s="2">
        <v>17408000</v>
      </c>
      <c r="AN2330" s="2">
        <v>124928000</v>
      </c>
    </row>
    <row r="2331" spans="1:40" ht="15" customHeight="1" x14ac:dyDescent="0.25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3" t="s">
        <v>398</v>
      </c>
      <c r="P2331" s="3"/>
      <c r="Q2331" s="3"/>
      <c r="R2331" s="3"/>
      <c r="S2331" s="3"/>
      <c r="T2331" s="3"/>
      <c r="U2331" s="3"/>
      <c r="V2331" s="3"/>
      <c r="W2331" s="2">
        <v>160</v>
      </c>
      <c r="X2331" s="2">
        <v>22</v>
      </c>
      <c r="Y2331" s="2">
        <v>0</v>
      </c>
      <c r="Z2331" s="2">
        <v>0</v>
      </c>
      <c r="AA2331" s="2">
        <v>0</v>
      </c>
      <c r="AB2331" s="2">
        <v>0</v>
      </c>
      <c r="AC2331" s="2">
        <v>160</v>
      </c>
      <c r="AD2331" s="2">
        <v>22</v>
      </c>
      <c r="AE2331" s="2">
        <v>182</v>
      </c>
      <c r="AF2331" s="2">
        <v>13600000</v>
      </c>
      <c r="AG2331" s="2">
        <v>1870000</v>
      </c>
      <c r="AH2331" s="2">
        <v>0</v>
      </c>
      <c r="AI2331" s="2">
        <v>0</v>
      </c>
      <c r="AJ2331" s="2">
        <v>0</v>
      </c>
      <c r="AK2331" s="2">
        <v>0</v>
      </c>
      <c r="AL2331" s="2">
        <v>13600000</v>
      </c>
      <c r="AM2331" s="2">
        <v>1870000</v>
      </c>
      <c r="AN2331" s="2">
        <v>15470000</v>
      </c>
    </row>
    <row r="2332" spans="1:40" ht="15" customHeight="1" x14ac:dyDescent="0.25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3" t="s">
        <v>399</v>
      </c>
      <c r="P2332" s="3"/>
      <c r="Q2332" s="3"/>
      <c r="R2332" s="3"/>
      <c r="S2332" s="3"/>
      <c r="T2332" s="3"/>
      <c r="U2332" s="3"/>
      <c r="V2332" s="3"/>
      <c r="W2332" s="2">
        <v>4880</v>
      </c>
      <c r="X2332" s="2">
        <v>706</v>
      </c>
      <c r="Y2332" s="2">
        <v>0</v>
      </c>
      <c r="Z2332" s="2">
        <v>0</v>
      </c>
      <c r="AA2332" s="2">
        <v>0</v>
      </c>
      <c r="AB2332" s="2">
        <v>0</v>
      </c>
      <c r="AC2332" s="2">
        <v>4880</v>
      </c>
      <c r="AD2332" s="2">
        <v>706</v>
      </c>
      <c r="AE2332" s="2">
        <v>5586</v>
      </c>
      <c r="AF2332" s="2">
        <v>97600000</v>
      </c>
      <c r="AG2332" s="2">
        <v>14120000</v>
      </c>
      <c r="AH2332" s="2">
        <v>0</v>
      </c>
      <c r="AI2332" s="2">
        <v>0</v>
      </c>
      <c r="AJ2332" s="2">
        <v>0</v>
      </c>
      <c r="AK2332" s="2">
        <v>0</v>
      </c>
      <c r="AL2332" s="2">
        <v>97600000</v>
      </c>
      <c r="AM2332" s="2">
        <v>14120000</v>
      </c>
      <c r="AN2332" s="2">
        <v>111720000</v>
      </c>
    </row>
    <row r="2333" spans="1:40" ht="15" customHeight="1" x14ac:dyDescent="0.25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3" t="s">
        <v>400</v>
      </c>
      <c r="P2333" s="3"/>
      <c r="Q2333" s="3"/>
      <c r="R2333" s="3"/>
      <c r="S2333" s="3"/>
      <c r="T2333" s="3"/>
      <c r="U2333" s="3"/>
      <c r="V2333" s="3"/>
      <c r="W2333" s="2">
        <v>0</v>
      </c>
      <c r="X2333" s="2">
        <v>0</v>
      </c>
      <c r="Y2333" s="2">
        <v>0</v>
      </c>
      <c r="Z2333" s="2">
        <v>0</v>
      </c>
      <c r="AA2333" s="2">
        <v>0</v>
      </c>
      <c r="AB2333" s="2">
        <v>0</v>
      </c>
      <c r="AC2333" s="2">
        <v>0</v>
      </c>
      <c r="AD2333" s="2">
        <v>0</v>
      </c>
      <c r="AE2333" s="2">
        <v>0</v>
      </c>
      <c r="AF2333" s="2">
        <v>0</v>
      </c>
      <c r="AG2333" s="2">
        <v>0</v>
      </c>
      <c r="AH2333" s="2">
        <v>0</v>
      </c>
      <c r="AI2333" s="2">
        <v>0</v>
      </c>
      <c r="AJ2333" s="2">
        <v>0</v>
      </c>
      <c r="AK2333" s="2">
        <v>0</v>
      </c>
      <c r="AL2333" s="2">
        <v>0</v>
      </c>
      <c r="AM2333" s="2">
        <v>0</v>
      </c>
      <c r="AN2333" s="2">
        <v>0</v>
      </c>
    </row>
    <row r="2334" spans="1:40" ht="15" customHeight="1" x14ac:dyDescent="0.25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3" t="s">
        <v>401</v>
      </c>
      <c r="P2334" s="3"/>
      <c r="Q2334" s="3"/>
      <c r="R2334" s="3"/>
      <c r="S2334" s="3"/>
      <c r="T2334" s="3"/>
      <c r="U2334" s="3"/>
      <c r="V2334" s="3"/>
      <c r="W2334" s="2">
        <v>2250</v>
      </c>
      <c r="X2334" s="2">
        <v>450</v>
      </c>
      <c r="Y2334" s="2">
        <v>0</v>
      </c>
      <c r="Z2334" s="2">
        <v>0</v>
      </c>
      <c r="AA2334" s="2">
        <v>0</v>
      </c>
      <c r="AB2334" s="2">
        <v>0</v>
      </c>
      <c r="AC2334" s="2">
        <v>2250</v>
      </c>
      <c r="AD2334" s="2">
        <v>450</v>
      </c>
      <c r="AE2334" s="2">
        <v>2700</v>
      </c>
      <c r="AF2334" s="2">
        <v>27000000</v>
      </c>
      <c r="AG2334" s="2">
        <v>5400000</v>
      </c>
      <c r="AH2334" s="2">
        <v>0</v>
      </c>
      <c r="AI2334" s="2">
        <v>0</v>
      </c>
      <c r="AJ2334" s="2">
        <v>0</v>
      </c>
      <c r="AK2334" s="2">
        <v>0</v>
      </c>
      <c r="AL2334" s="2">
        <v>27000000</v>
      </c>
      <c r="AM2334" s="2">
        <v>5400000</v>
      </c>
      <c r="AN2334" s="2">
        <v>32400000</v>
      </c>
    </row>
    <row r="2335" spans="1:40" ht="15" customHeight="1" x14ac:dyDescent="0.2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3" t="s">
        <v>402</v>
      </c>
      <c r="P2335" s="3"/>
      <c r="Q2335" s="3"/>
      <c r="R2335" s="3"/>
      <c r="S2335" s="3"/>
      <c r="T2335" s="3"/>
      <c r="U2335" s="3"/>
      <c r="V2335" s="3"/>
      <c r="W2335" s="2">
        <v>0</v>
      </c>
      <c r="X2335" s="2">
        <v>0</v>
      </c>
      <c r="Y2335" s="2">
        <v>0</v>
      </c>
      <c r="Z2335" s="2">
        <v>0</v>
      </c>
      <c r="AA2335" s="2">
        <v>0</v>
      </c>
      <c r="AB2335" s="2">
        <v>0</v>
      </c>
      <c r="AC2335" s="2">
        <v>0</v>
      </c>
      <c r="AD2335" s="2">
        <v>0</v>
      </c>
      <c r="AE2335" s="2">
        <v>0</v>
      </c>
      <c r="AF2335" s="2">
        <v>0</v>
      </c>
      <c r="AG2335" s="2">
        <v>0</v>
      </c>
      <c r="AH2335" s="2">
        <v>0</v>
      </c>
      <c r="AI2335" s="2">
        <v>0</v>
      </c>
      <c r="AJ2335" s="2">
        <v>0</v>
      </c>
      <c r="AK2335" s="2">
        <v>0</v>
      </c>
      <c r="AL2335" s="2">
        <v>0</v>
      </c>
      <c r="AM2335" s="2">
        <v>0</v>
      </c>
      <c r="AN2335" s="2">
        <v>0</v>
      </c>
    </row>
    <row r="2336" spans="1:40" ht="15" customHeight="1" x14ac:dyDescent="0.25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3" t="s">
        <v>403</v>
      </c>
      <c r="P2336" s="3"/>
      <c r="Q2336" s="3"/>
      <c r="R2336" s="3"/>
      <c r="S2336" s="3"/>
      <c r="T2336" s="3"/>
      <c r="U2336" s="3"/>
      <c r="V2336" s="3"/>
      <c r="W2336" s="2">
        <v>0</v>
      </c>
      <c r="X2336" s="2">
        <v>0</v>
      </c>
      <c r="Y2336" s="2">
        <v>0</v>
      </c>
      <c r="Z2336" s="2">
        <v>0</v>
      </c>
      <c r="AA2336" s="2">
        <v>0</v>
      </c>
      <c r="AB2336" s="2">
        <v>0</v>
      </c>
      <c r="AC2336" s="2">
        <v>0</v>
      </c>
      <c r="AD2336" s="2">
        <v>0</v>
      </c>
      <c r="AE2336" s="2">
        <v>0</v>
      </c>
      <c r="AF2336" s="2">
        <v>0</v>
      </c>
      <c r="AG2336" s="2">
        <v>0</v>
      </c>
      <c r="AH2336" s="2">
        <v>0</v>
      </c>
      <c r="AI2336" s="2">
        <v>0</v>
      </c>
      <c r="AJ2336" s="2">
        <v>0</v>
      </c>
      <c r="AK2336" s="2">
        <v>0</v>
      </c>
      <c r="AL2336" s="2">
        <v>0</v>
      </c>
      <c r="AM2336" s="2">
        <v>0</v>
      </c>
      <c r="AN2336" s="2">
        <v>0</v>
      </c>
    </row>
    <row r="2337" spans="1:40" ht="15" customHeight="1" x14ac:dyDescent="0.25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3" t="s">
        <v>404</v>
      </c>
      <c r="P2337" s="3"/>
      <c r="Q2337" s="3"/>
      <c r="R2337" s="3"/>
      <c r="S2337" s="3"/>
      <c r="T2337" s="3"/>
      <c r="U2337" s="3"/>
      <c r="V2337" s="3"/>
      <c r="W2337" s="2">
        <v>0</v>
      </c>
      <c r="X2337" s="2">
        <v>0</v>
      </c>
      <c r="Y2337" s="2">
        <v>0</v>
      </c>
      <c r="Z2337" s="2">
        <v>0</v>
      </c>
      <c r="AA2337" s="2">
        <v>0</v>
      </c>
      <c r="AB2337" s="2">
        <v>0</v>
      </c>
      <c r="AC2337" s="2">
        <v>0</v>
      </c>
      <c r="AD2337" s="2">
        <v>0</v>
      </c>
      <c r="AE2337" s="2">
        <v>0</v>
      </c>
      <c r="AF2337" s="2">
        <v>0</v>
      </c>
      <c r="AG2337" s="2">
        <v>0</v>
      </c>
      <c r="AH2337" s="2">
        <v>0</v>
      </c>
      <c r="AI2337" s="2">
        <v>0</v>
      </c>
      <c r="AJ2337" s="2">
        <v>0</v>
      </c>
      <c r="AK2337" s="2">
        <v>0</v>
      </c>
      <c r="AL2337" s="2">
        <v>0</v>
      </c>
      <c r="AM2337" s="2">
        <v>0</v>
      </c>
      <c r="AN2337" s="2">
        <v>0</v>
      </c>
    </row>
    <row r="2338" spans="1:40" ht="15" customHeight="1" x14ac:dyDescent="0.25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3" t="s">
        <v>405</v>
      </c>
      <c r="P2338" s="3"/>
      <c r="Q2338" s="3"/>
      <c r="R2338" s="3"/>
      <c r="S2338" s="3"/>
      <c r="T2338" s="3"/>
      <c r="U2338" s="3"/>
      <c r="V2338" s="3"/>
      <c r="W2338" s="2">
        <v>0</v>
      </c>
      <c r="X2338" s="2">
        <v>0</v>
      </c>
      <c r="Y2338" s="2">
        <v>0</v>
      </c>
      <c r="Z2338" s="2">
        <v>0</v>
      </c>
      <c r="AA2338" s="2">
        <v>0</v>
      </c>
      <c r="AB2338" s="2">
        <v>0</v>
      </c>
      <c r="AC2338" s="2">
        <v>0</v>
      </c>
      <c r="AD2338" s="2">
        <v>0</v>
      </c>
      <c r="AE2338" s="2">
        <v>0</v>
      </c>
      <c r="AF2338" s="2">
        <v>0</v>
      </c>
      <c r="AG2338" s="2">
        <v>0</v>
      </c>
      <c r="AH2338" s="2">
        <v>0</v>
      </c>
      <c r="AI2338" s="2">
        <v>0</v>
      </c>
      <c r="AJ2338" s="2">
        <v>0</v>
      </c>
      <c r="AK2338" s="2">
        <v>0</v>
      </c>
      <c r="AL2338" s="2">
        <v>0</v>
      </c>
      <c r="AM2338" s="2">
        <v>0</v>
      </c>
      <c r="AN2338" s="2">
        <v>0</v>
      </c>
    </row>
    <row r="2339" spans="1:40" ht="15" customHeight="1" x14ac:dyDescent="0.25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3" t="s">
        <v>406</v>
      </c>
      <c r="P2339" s="3"/>
      <c r="Q2339" s="3"/>
      <c r="R2339" s="3"/>
      <c r="S2339" s="3"/>
      <c r="T2339" s="3"/>
      <c r="U2339" s="3"/>
      <c r="V2339" s="3"/>
      <c r="W2339" s="2">
        <v>0</v>
      </c>
      <c r="X2339" s="2">
        <v>0</v>
      </c>
      <c r="Y2339" s="2">
        <v>0</v>
      </c>
      <c r="Z2339" s="2">
        <v>0</v>
      </c>
      <c r="AA2339" s="2">
        <v>0</v>
      </c>
      <c r="AB2339" s="2">
        <v>0</v>
      </c>
      <c r="AC2339" s="2">
        <v>0</v>
      </c>
      <c r="AD2339" s="2">
        <v>0</v>
      </c>
      <c r="AE2339" s="2">
        <v>0</v>
      </c>
      <c r="AF2339" s="2">
        <v>0</v>
      </c>
      <c r="AG2339" s="2">
        <v>0</v>
      </c>
      <c r="AH2339" s="2">
        <v>0</v>
      </c>
      <c r="AI2339" s="2">
        <v>0</v>
      </c>
      <c r="AJ2339" s="2">
        <v>0</v>
      </c>
      <c r="AK2339" s="2">
        <v>0</v>
      </c>
      <c r="AL2339" s="2">
        <v>0</v>
      </c>
      <c r="AM2339" s="2">
        <v>0</v>
      </c>
      <c r="AN2339" s="2">
        <v>0</v>
      </c>
    </row>
    <row r="2340" spans="1:40" ht="15" customHeight="1" x14ac:dyDescent="0.25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3" t="s">
        <v>407</v>
      </c>
      <c r="P2340" s="3"/>
      <c r="Q2340" s="3"/>
      <c r="R2340" s="3"/>
      <c r="S2340" s="3"/>
      <c r="T2340" s="3"/>
      <c r="U2340" s="3"/>
      <c r="V2340" s="3"/>
      <c r="W2340" s="2">
        <v>0</v>
      </c>
      <c r="X2340" s="2">
        <v>0</v>
      </c>
      <c r="Y2340" s="2">
        <v>0</v>
      </c>
      <c r="Z2340" s="2">
        <v>0</v>
      </c>
      <c r="AA2340" s="2">
        <v>0</v>
      </c>
      <c r="AB2340" s="2">
        <v>0</v>
      </c>
      <c r="AC2340" s="2">
        <v>0</v>
      </c>
      <c r="AD2340" s="2">
        <v>0</v>
      </c>
      <c r="AE2340" s="2">
        <v>0</v>
      </c>
      <c r="AF2340" s="2">
        <v>0</v>
      </c>
      <c r="AG2340" s="2">
        <v>0</v>
      </c>
      <c r="AH2340" s="2">
        <v>0</v>
      </c>
      <c r="AI2340" s="2">
        <v>0</v>
      </c>
      <c r="AJ2340" s="2">
        <v>0</v>
      </c>
      <c r="AK2340" s="2">
        <v>0</v>
      </c>
      <c r="AL2340" s="2">
        <v>0</v>
      </c>
      <c r="AM2340" s="2">
        <v>0</v>
      </c>
      <c r="AN2340" s="2">
        <v>0</v>
      </c>
    </row>
    <row r="2341" spans="1:40" ht="15" customHeight="1" x14ac:dyDescent="0.25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3" t="s">
        <v>408</v>
      </c>
      <c r="P2341" s="3"/>
      <c r="Q2341" s="3"/>
      <c r="R2341" s="3"/>
      <c r="S2341" s="3"/>
      <c r="T2341" s="3"/>
      <c r="U2341" s="3"/>
      <c r="V2341" s="3"/>
      <c r="W2341" s="2">
        <v>0</v>
      </c>
      <c r="X2341" s="2">
        <v>0</v>
      </c>
      <c r="Y2341" s="2">
        <v>0</v>
      </c>
      <c r="Z2341" s="2">
        <v>0</v>
      </c>
      <c r="AA2341" s="2">
        <v>0</v>
      </c>
      <c r="AB2341" s="2">
        <v>0</v>
      </c>
      <c r="AC2341" s="2">
        <v>0</v>
      </c>
      <c r="AD2341" s="2">
        <v>0</v>
      </c>
      <c r="AE2341" s="2">
        <v>0</v>
      </c>
      <c r="AF2341" s="2">
        <v>0</v>
      </c>
      <c r="AG2341" s="2">
        <v>0</v>
      </c>
      <c r="AH2341" s="2">
        <v>0</v>
      </c>
      <c r="AI2341" s="2">
        <v>0</v>
      </c>
      <c r="AJ2341" s="2">
        <v>0</v>
      </c>
      <c r="AK2341" s="2">
        <v>0</v>
      </c>
      <c r="AL2341" s="2">
        <v>0</v>
      </c>
      <c r="AM2341" s="2">
        <v>0</v>
      </c>
      <c r="AN2341" s="2">
        <v>0</v>
      </c>
    </row>
    <row r="2342" spans="1:40" ht="15" customHeight="1" x14ac:dyDescent="0.25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3" t="s">
        <v>409</v>
      </c>
      <c r="P2342" s="3"/>
      <c r="Q2342" s="3"/>
      <c r="R2342" s="3"/>
      <c r="S2342" s="3"/>
      <c r="T2342" s="3"/>
      <c r="U2342" s="3"/>
      <c r="V2342" s="3"/>
      <c r="W2342" s="2">
        <v>0</v>
      </c>
      <c r="X2342" s="2">
        <v>0</v>
      </c>
      <c r="Y2342" s="2">
        <v>0</v>
      </c>
      <c r="Z2342" s="2">
        <v>0</v>
      </c>
      <c r="AA2342" s="2">
        <v>0</v>
      </c>
      <c r="AB2342" s="2">
        <v>0</v>
      </c>
      <c r="AC2342" s="2">
        <v>0</v>
      </c>
      <c r="AD2342" s="2">
        <v>0</v>
      </c>
      <c r="AE2342" s="2">
        <v>0</v>
      </c>
      <c r="AF2342" s="2">
        <v>0</v>
      </c>
      <c r="AG2342" s="2">
        <v>0</v>
      </c>
      <c r="AH2342" s="2">
        <v>0</v>
      </c>
      <c r="AI2342" s="2">
        <v>0</v>
      </c>
      <c r="AJ2342" s="2">
        <v>0</v>
      </c>
      <c r="AK2342" s="2">
        <v>0</v>
      </c>
      <c r="AL2342" s="2">
        <v>0</v>
      </c>
      <c r="AM2342" s="2">
        <v>0</v>
      </c>
      <c r="AN2342" s="2">
        <v>0</v>
      </c>
    </row>
    <row r="2343" spans="1:40" ht="15" customHeight="1" x14ac:dyDescent="0.25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3" t="s">
        <v>410</v>
      </c>
      <c r="P2343" s="3"/>
      <c r="Q2343" s="3"/>
      <c r="R2343" s="3"/>
      <c r="S2343" s="3"/>
      <c r="T2343" s="3"/>
      <c r="U2343" s="3"/>
      <c r="V2343" s="3"/>
      <c r="W2343" s="2">
        <v>0</v>
      </c>
      <c r="X2343" s="2">
        <v>0</v>
      </c>
      <c r="Y2343" s="2">
        <v>0</v>
      </c>
      <c r="Z2343" s="2">
        <v>0</v>
      </c>
      <c r="AA2343" s="2">
        <v>0</v>
      </c>
      <c r="AB2343" s="2">
        <v>0</v>
      </c>
      <c r="AC2343" s="2">
        <v>0</v>
      </c>
      <c r="AD2343" s="2">
        <v>0</v>
      </c>
      <c r="AE2343" s="2">
        <v>0</v>
      </c>
      <c r="AF2343" s="2">
        <v>0</v>
      </c>
      <c r="AG2343" s="2">
        <v>0</v>
      </c>
      <c r="AH2343" s="2">
        <v>0</v>
      </c>
      <c r="AI2343" s="2">
        <v>0</v>
      </c>
      <c r="AJ2343" s="2">
        <v>0</v>
      </c>
      <c r="AK2343" s="2">
        <v>0</v>
      </c>
      <c r="AL2343" s="2">
        <v>0</v>
      </c>
      <c r="AM2343" s="2">
        <v>0</v>
      </c>
      <c r="AN2343" s="2">
        <v>0</v>
      </c>
    </row>
    <row r="2344" spans="1:40" ht="15" customHeight="1" x14ac:dyDescent="0.25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3" t="s">
        <v>411</v>
      </c>
      <c r="P2344" s="3"/>
      <c r="Q2344" s="3"/>
      <c r="R2344" s="3"/>
      <c r="S2344" s="3"/>
      <c r="T2344" s="3"/>
      <c r="U2344" s="3"/>
      <c r="V2344" s="3"/>
      <c r="W2344" s="2">
        <v>0</v>
      </c>
      <c r="X2344" s="2">
        <v>0</v>
      </c>
      <c r="Y2344" s="2">
        <v>0</v>
      </c>
      <c r="Z2344" s="2">
        <v>0</v>
      </c>
      <c r="AA2344" s="2">
        <v>0</v>
      </c>
      <c r="AB2344" s="2">
        <v>0</v>
      </c>
      <c r="AC2344" s="2">
        <v>0</v>
      </c>
      <c r="AD2344" s="2">
        <v>0</v>
      </c>
      <c r="AE2344" s="2">
        <v>0</v>
      </c>
      <c r="AF2344" s="2">
        <v>0</v>
      </c>
      <c r="AG2344" s="2">
        <v>0</v>
      </c>
      <c r="AH2344" s="2">
        <v>0</v>
      </c>
      <c r="AI2344" s="2">
        <v>0</v>
      </c>
      <c r="AJ2344" s="2">
        <v>0</v>
      </c>
      <c r="AK2344" s="2">
        <v>0</v>
      </c>
      <c r="AL2344" s="2">
        <v>0</v>
      </c>
      <c r="AM2344" s="2">
        <v>0</v>
      </c>
      <c r="AN2344" s="2">
        <v>0</v>
      </c>
    </row>
    <row r="2345" spans="1:40" ht="15" customHeight="1" x14ac:dyDescent="0.25">
      <c r="A2345" s="5"/>
      <c r="B2345" s="5"/>
      <c r="C2345" s="5"/>
      <c r="D2345" s="5"/>
      <c r="E2345" s="5"/>
      <c r="F2345" s="5"/>
      <c r="G2345" s="5"/>
      <c r="H2345" s="7" t="s">
        <v>255</v>
      </c>
      <c r="I2345" s="7"/>
      <c r="J2345" s="7"/>
      <c r="K2345" s="7"/>
      <c r="L2345" s="7"/>
      <c r="M2345" s="7"/>
      <c r="N2345" s="7"/>
      <c r="O2345" s="7"/>
      <c r="P2345" s="7"/>
      <c r="Q2345" s="7"/>
      <c r="R2345" s="7"/>
      <c r="S2345" s="7"/>
      <c r="T2345" s="7"/>
      <c r="U2345" s="7"/>
      <c r="V2345" s="7"/>
      <c r="W2345" s="2">
        <v>11198</v>
      </c>
      <c r="X2345" s="2">
        <v>1806</v>
      </c>
      <c r="Y2345" s="2">
        <v>0</v>
      </c>
      <c r="Z2345" s="2">
        <v>0</v>
      </c>
      <c r="AA2345" s="2">
        <v>0</v>
      </c>
      <c r="AB2345" s="2">
        <v>0</v>
      </c>
      <c r="AC2345" s="2">
        <v>11198</v>
      </c>
      <c r="AD2345" s="2">
        <v>1806</v>
      </c>
      <c r="AE2345" s="2">
        <v>13004</v>
      </c>
      <c r="AF2345" s="2">
        <v>270840000</v>
      </c>
      <c r="AG2345" s="2">
        <v>42638000</v>
      </c>
      <c r="AH2345" s="2">
        <v>0</v>
      </c>
      <c r="AI2345" s="2">
        <v>0</v>
      </c>
      <c r="AJ2345" s="2">
        <v>0</v>
      </c>
      <c r="AK2345" s="2">
        <v>0</v>
      </c>
      <c r="AL2345" s="2">
        <v>270840000</v>
      </c>
      <c r="AM2345" s="2">
        <v>42638000</v>
      </c>
      <c r="AN2345" s="2">
        <v>313478000</v>
      </c>
    </row>
    <row r="2346" spans="1:40" ht="15" customHeight="1" x14ac:dyDescent="0.25">
      <c r="A2346" s="5"/>
      <c r="B2346" s="5"/>
      <c r="C2346" s="5"/>
      <c r="D2346" s="5"/>
      <c r="E2346" s="5"/>
      <c r="F2346" s="5"/>
      <c r="G2346" s="5"/>
      <c r="H2346" s="6" t="s">
        <v>256</v>
      </c>
      <c r="I2346" s="6"/>
      <c r="J2346" s="6"/>
      <c r="K2346" s="6"/>
      <c r="L2346" s="6"/>
      <c r="M2346" s="6"/>
      <c r="N2346" s="6"/>
      <c r="O2346" s="3" t="s">
        <v>391</v>
      </c>
      <c r="P2346" s="3"/>
      <c r="Q2346" s="3"/>
      <c r="R2346" s="3"/>
      <c r="S2346" s="3"/>
      <c r="T2346" s="3"/>
      <c r="U2346" s="3"/>
      <c r="V2346" s="3"/>
      <c r="W2346" s="2">
        <v>0</v>
      </c>
      <c r="X2346" s="2">
        <v>0</v>
      </c>
      <c r="Y2346" s="2">
        <v>0</v>
      </c>
      <c r="Z2346" s="2">
        <v>0</v>
      </c>
      <c r="AA2346" s="2">
        <v>0</v>
      </c>
      <c r="AB2346" s="2">
        <v>0</v>
      </c>
      <c r="AC2346" s="2">
        <v>0</v>
      </c>
      <c r="AD2346" s="2">
        <v>0</v>
      </c>
      <c r="AE2346" s="2">
        <v>0</v>
      </c>
      <c r="AF2346" s="2">
        <v>0</v>
      </c>
      <c r="AG2346" s="2">
        <v>0</v>
      </c>
      <c r="AH2346" s="2">
        <v>0</v>
      </c>
      <c r="AI2346" s="2">
        <v>0</v>
      </c>
      <c r="AJ2346" s="2">
        <v>0</v>
      </c>
      <c r="AK2346" s="2">
        <v>0</v>
      </c>
      <c r="AL2346" s="2">
        <v>0</v>
      </c>
      <c r="AM2346" s="2">
        <v>0</v>
      </c>
      <c r="AN2346" s="2">
        <v>0</v>
      </c>
    </row>
    <row r="2347" spans="1:40" ht="15" customHeight="1" x14ac:dyDescent="0.25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3" t="s">
        <v>392</v>
      </c>
      <c r="P2347" s="3"/>
      <c r="Q2347" s="3"/>
      <c r="R2347" s="3"/>
      <c r="S2347" s="3"/>
      <c r="T2347" s="3"/>
      <c r="U2347" s="3"/>
      <c r="V2347" s="3"/>
      <c r="W2347" s="2">
        <v>0</v>
      </c>
      <c r="X2347" s="2">
        <v>0</v>
      </c>
      <c r="Y2347" s="2">
        <v>0</v>
      </c>
      <c r="Z2347" s="2">
        <v>0</v>
      </c>
      <c r="AA2347" s="2">
        <v>0</v>
      </c>
      <c r="AB2347" s="2">
        <v>0</v>
      </c>
      <c r="AC2347" s="2">
        <v>0</v>
      </c>
      <c r="AD2347" s="2">
        <v>0</v>
      </c>
      <c r="AE2347" s="2">
        <v>0</v>
      </c>
      <c r="AF2347" s="2">
        <v>0</v>
      </c>
      <c r="AG2347" s="2">
        <v>0</v>
      </c>
      <c r="AH2347" s="2">
        <v>0</v>
      </c>
      <c r="AI2347" s="2">
        <v>0</v>
      </c>
      <c r="AJ2347" s="2">
        <v>0</v>
      </c>
      <c r="AK2347" s="2">
        <v>0</v>
      </c>
      <c r="AL2347" s="2">
        <v>0</v>
      </c>
      <c r="AM2347" s="2">
        <v>0</v>
      </c>
      <c r="AN2347" s="2">
        <v>0</v>
      </c>
    </row>
    <row r="2348" spans="1:40" ht="15" customHeight="1" x14ac:dyDescent="0.25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3" t="s">
        <v>393</v>
      </c>
      <c r="P2348" s="3"/>
      <c r="Q2348" s="3"/>
      <c r="R2348" s="3"/>
      <c r="S2348" s="3"/>
      <c r="T2348" s="3"/>
      <c r="U2348" s="3"/>
      <c r="V2348" s="3"/>
      <c r="W2348" s="2">
        <v>0</v>
      </c>
      <c r="X2348" s="2">
        <v>0</v>
      </c>
      <c r="Y2348" s="2">
        <v>0</v>
      </c>
      <c r="Z2348" s="2">
        <v>0</v>
      </c>
      <c r="AA2348" s="2">
        <v>0</v>
      </c>
      <c r="AB2348" s="2">
        <v>0</v>
      </c>
      <c r="AC2348" s="2">
        <v>0</v>
      </c>
      <c r="AD2348" s="2">
        <v>0</v>
      </c>
      <c r="AE2348" s="2">
        <v>0</v>
      </c>
      <c r="AF2348" s="2">
        <v>0</v>
      </c>
      <c r="AG2348" s="2">
        <v>0</v>
      </c>
      <c r="AH2348" s="2">
        <v>0</v>
      </c>
      <c r="AI2348" s="2">
        <v>0</v>
      </c>
      <c r="AJ2348" s="2">
        <v>0</v>
      </c>
      <c r="AK2348" s="2">
        <v>0</v>
      </c>
      <c r="AL2348" s="2">
        <v>0</v>
      </c>
      <c r="AM2348" s="2">
        <v>0</v>
      </c>
      <c r="AN2348" s="2">
        <v>0</v>
      </c>
    </row>
    <row r="2349" spans="1:40" ht="15" customHeight="1" x14ac:dyDescent="0.25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3" t="s">
        <v>394</v>
      </c>
      <c r="P2349" s="3"/>
      <c r="Q2349" s="3"/>
      <c r="R2349" s="3"/>
      <c r="S2349" s="3"/>
      <c r="T2349" s="3"/>
      <c r="U2349" s="3"/>
      <c r="V2349" s="3"/>
      <c r="W2349" s="2">
        <v>0</v>
      </c>
      <c r="X2349" s="2">
        <v>0</v>
      </c>
      <c r="Y2349" s="2">
        <v>0</v>
      </c>
      <c r="Z2349" s="2">
        <v>0</v>
      </c>
      <c r="AA2349" s="2">
        <v>0</v>
      </c>
      <c r="AB2349" s="2">
        <v>0</v>
      </c>
      <c r="AC2349" s="2">
        <v>0</v>
      </c>
      <c r="AD2349" s="2">
        <v>0</v>
      </c>
      <c r="AE2349" s="2">
        <v>0</v>
      </c>
      <c r="AF2349" s="2">
        <v>0</v>
      </c>
      <c r="AG2349" s="2">
        <v>0</v>
      </c>
      <c r="AH2349" s="2">
        <v>0</v>
      </c>
      <c r="AI2349" s="2">
        <v>0</v>
      </c>
      <c r="AJ2349" s="2">
        <v>0</v>
      </c>
      <c r="AK2349" s="2">
        <v>0</v>
      </c>
      <c r="AL2349" s="2">
        <v>0</v>
      </c>
      <c r="AM2349" s="2">
        <v>0</v>
      </c>
      <c r="AN2349" s="2">
        <v>0</v>
      </c>
    </row>
    <row r="2350" spans="1:40" ht="15" customHeight="1" x14ac:dyDescent="0.25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3" t="s">
        <v>395</v>
      </c>
      <c r="P2350" s="3"/>
      <c r="Q2350" s="3"/>
      <c r="R2350" s="3"/>
      <c r="S2350" s="3"/>
      <c r="T2350" s="3"/>
      <c r="U2350" s="3"/>
      <c r="V2350" s="3"/>
      <c r="W2350" s="2">
        <v>-54</v>
      </c>
      <c r="X2350" s="2">
        <v>5</v>
      </c>
      <c r="Y2350" s="2">
        <v>0</v>
      </c>
      <c r="Z2350" s="2">
        <v>0</v>
      </c>
      <c r="AA2350" s="2">
        <v>0</v>
      </c>
      <c r="AB2350" s="2">
        <v>0</v>
      </c>
      <c r="AC2350" s="2">
        <v>-54</v>
      </c>
      <c r="AD2350" s="2">
        <v>5</v>
      </c>
      <c r="AE2350" s="2">
        <v>-49</v>
      </c>
      <c r="AF2350" s="2">
        <v>-2160000</v>
      </c>
      <c r="AG2350" s="2">
        <v>200000</v>
      </c>
      <c r="AH2350" s="2">
        <v>0</v>
      </c>
      <c r="AI2350" s="2">
        <v>0</v>
      </c>
      <c r="AJ2350" s="2">
        <v>0</v>
      </c>
      <c r="AK2350" s="2">
        <v>0</v>
      </c>
      <c r="AL2350" s="2">
        <v>-2160000</v>
      </c>
      <c r="AM2350" s="2">
        <v>200000</v>
      </c>
      <c r="AN2350" s="2">
        <v>-1960000</v>
      </c>
    </row>
    <row r="2351" spans="1:40" ht="15" customHeight="1" x14ac:dyDescent="0.25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3" t="s">
        <v>396</v>
      </c>
      <c r="P2351" s="3"/>
      <c r="Q2351" s="3"/>
      <c r="R2351" s="3"/>
      <c r="S2351" s="3"/>
      <c r="T2351" s="3"/>
      <c r="U2351" s="3"/>
      <c r="V2351" s="3"/>
      <c r="W2351" s="2">
        <v>126</v>
      </c>
      <c r="X2351" s="2">
        <v>19</v>
      </c>
      <c r="Y2351" s="2">
        <v>0</v>
      </c>
      <c r="Z2351" s="2">
        <v>0</v>
      </c>
      <c r="AA2351" s="2">
        <v>0</v>
      </c>
      <c r="AB2351" s="2">
        <v>0</v>
      </c>
      <c r="AC2351" s="2">
        <v>126</v>
      </c>
      <c r="AD2351" s="2">
        <v>19</v>
      </c>
      <c r="AE2351" s="2">
        <v>145</v>
      </c>
      <c r="AF2351" s="2">
        <v>10080000</v>
      </c>
      <c r="AG2351" s="2">
        <v>1520000</v>
      </c>
      <c r="AH2351" s="2">
        <v>0</v>
      </c>
      <c r="AI2351" s="2">
        <v>0</v>
      </c>
      <c r="AJ2351" s="2">
        <v>0</v>
      </c>
      <c r="AK2351" s="2">
        <v>0</v>
      </c>
      <c r="AL2351" s="2">
        <v>10080000</v>
      </c>
      <c r="AM2351" s="2">
        <v>1520000</v>
      </c>
      <c r="AN2351" s="2">
        <v>11600000</v>
      </c>
    </row>
    <row r="2352" spans="1:40" ht="15" customHeight="1" x14ac:dyDescent="0.25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3" t="s">
        <v>397</v>
      </c>
      <c r="P2352" s="3"/>
      <c r="Q2352" s="3"/>
      <c r="R2352" s="3"/>
      <c r="S2352" s="3"/>
      <c r="T2352" s="3"/>
      <c r="U2352" s="3"/>
      <c r="V2352" s="3"/>
      <c r="W2352" s="2">
        <v>-288</v>
      </c>
      <c r="X2352" s="2">
        <v>-86</v>
      </c>
      <c r="Y2352" s="2">
        <v>0</v>
      </c>
      <c r="Z2352" s="2">
        <v>0</v>
      </c>
      <c r="AA2352" s="2">
        <v>0</v>
      </c>
      <c r="AB2352" s="2">
        <v>0</v>
      </c>
      <c r="AC2352" s="2">
        <v>-288</v>
      </c>
      <c r="AD2352" s="2">
        <v>-86</v>
      </c>
      <c r="AE2352" s="2">
        <v>-374</v>
      </c>
      <c r="AF2352" s="2">
        <v>-9216000</v>
      </c>
      <c r="AG2352" s="2">
        <v>-2752000</v>
      </c>
      <c r="AH2352" s="2">
        <v>0</v>
      </c>
      <c r="AI2352" s="2">
        <v>0</v>
      </c>
      <c r="AJ2352" s="2">
        <v>0</v>
      </c>
      <c r="AK2352" s="2">
        <v>0</v>
      </c>
      <c r="AL2352" s="2">
        <v>-9216000</v>
      </c>
      <c r="AM2352" s="2">
        <v>-2752000</v>
      </c>
      <c r="AN2352" s="2">
        <v>-11968000</v>
      </c>
    </row>
    <row r="2353" spans="1:40" ht="15" customHeight="1" x14ac:dyDescent="0.25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3" t="s">
        <v>398</v>
      </c>
      <c r="P2353" s="3"/>
      <c r="Q2353" s="3"/>
      <c r="R2353" s="3"/>
      <c r="S2353" s="3"/>
      <c r="T2353" s="3"/>
      <c r="U2353" s="3"/>
      <c r="V2353" s="3"/>
      <c r="W2353" s="2">
        <v>0</v>
      </c>
      <c r="X2353" s="2">
        <v>0</v>
      </c>
      <c r="Y2353" s="2">
        <v>0</v>
      </c>
      <c r="Z2353" s="2">
        <v>0</v>
      </c>
      <c r="AA2353" s="2">
        <v>0</v>
      </c>
      <c r="AB2353" s="2">
        <v>0</v>
      </c>
      <c r="AC2353" s="2">
        <v>0</v>
      </c>
      <c r="AD2353" s="2">
        <v>0</v>
      </c>
      <c r="AE2353" s="2">
        <v>0</v>
      </c>
      <c r="AF2353" s="2">
        <v>0</v>
      </c>
      <c r="AG2353" s="2">
        <v>0</v>
      </c>
      <c r="AH2353" s="2">
        <v>0</v>
      </c>
      <c r="AI2353" s="2">
        <v>0</v>
      </c>
      <c r="AJ2353" s="2">
        <v>0</v>
      </c>
      <c r="AK2353" s="2">
        <v>0</v>
      </c>
      <c r="AL2353" s="2">
        <v>0</v>
      </c>
      <c r="AM2353" s="2">
        <v>0</v>
      </c>
      <c r="AN2353" s="2">
        <v>0</v>
      </c>
    </row>
    <row r="2354" spans="1:40" ht="15" customHeight="1" x14ac:dyDescent="0.25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3" t="s">
        <v>399</v>
      </c>
      <c r="P2354" s="3"/>
      <c r="Q2354" s="3"/>
      <c r="R2354" s="3"/>
      <c r="S2354" s="3"/>
      <c r="T2354" s="3"/>
      <c r="U2354" s="3"/>
      <c r="V2354" s="3"/>
      <c r="W2354" s="2">
        <v>-1645</v>
      </c>
      <c r="X2354" s="2">
        <v>-223</v>
      </c>
      <c r="Y2354" s="2">
        <v>0</v>
      </c>
      <c r="Z2354" s="2">
        <v>0</v>
      </c>
      <c r="AA2354" s="2">
        <v>0</v>
      </c>
      <c r="AB2354" s="2">
        <v>0</v>
      </c>
      <c r="AC2354" s="2">
        <v>-1645</v>
      </c>
      <c r="AD2354" s="2">
        <v>-223</v>
      </c>
      <c r="AE2354" s="2">
        <v>-1868</v>
      </c>
      <c r="AF2354" s="2">
        <v>-32900000</v>
      </c>
      <c r="AG2354" s="2">
        <v>-4460000</v>
      </c>
      <c r="AH2354" s="2">
        <v>0</v>
      </c>
      <c r="AI2354" s="2">
        <v>0</v>
      </c>
      <c r="AJ2354" s="2">
        <v>0</v>
      </c>
      <c r="AK2354" s="2">
        <v>0</v>
      </c>
      <c r="AL2354" s="2">
        <v>-32900000</v>
      </c>
      <c r="AM2354" s="2">
        <v>-4460000</v>
      </c>
      <c r="AN2354" s="2">
        <v>-37360000</v>
      </c>
    </row>
    <row r="2355" spans="1:40" ht="15" customHeight="1" x14ac:dyDescent="0.2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3" t="s">
        <v>400</v>
      </c>
      <c r="P2355" s="3"/>
      <c r="Q2355" s="3"/>
      <c r="R2355" s="3"/>
      <c r="S2355" s="3"/>
      <c r="T2355" s="3"/>
      <c r="U2355" s="3"/>
      <c r="V2355" s="3"/>
      <c r="W2355" s="2">
        <v>-990</v>
      </c>
      <c r="X2355" s="2">
        <v>-198</v>
      </c>
      <c r="Y2355" s="2">
        <v>0</v>
      </c>
      <c r="Z2355" s="2">
        <v>0</v>
      </c>
      <c r="AA2355" s="2">
        <v>0</v>
      </c>
      <c r="AB2355" s="2">
        <v>0</v>
      </c>
      <c r="AC2355" s="2">
        <v>-990</v>
      </c>
      <c r="AD2355" s="2">
        <v>-198</v>
      </c>
      <c r="AE2355" s="2">
        <v>-1188</v>
      </c>
      <c r="AF2355" s="2">
        <v>-49500000</v>
      </c>
      <c r="AG2355" s="2">
        <v>-9900000</v>
      </c>
      <c r="AH2355" s="2">
        <v>0</v>
      </c>
      <c r="AI2355" s="2">
        <v>0</v>
      </c>
      <c r="AJ2355" s="2">
        <v>0</v>
      </c>
      <c r="AK2355" s="2">
        <v>0</v>
      </c>
      <c r="AL2355" s="2">
        <v>-49500000</v>
      </c>
      <c r="AM2355" s="2">
        <v>-9900000</v>
      </c>
      <c r="AN2355" s="2">
        <v>-59400000</v>
      </c>
    </row>
    <row r="2356" spans="1:40" ht="15" customHeight="1" x14ac:dyDescent="0.25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3" t="s">
        <v>401</v>
      </c>
      <c r="P2356" s="3"/>
      <c r="Q2356" s="3"/>
      <c r="R2356" s="3"/>
      <c r="S2356" s="3"/>
      <c r="T2356" s="3"/>
      <c r="U2356" s="3"/>
      <c r="V2356" s="3"/>
      <c r="W2356" s="2">
        <v>3975</v>
      </c>
      <c r="X2356" s="2">
        <v>801</v>
      </c>
      <c r="Y2356" s="2">
        <v>0</v>
      </c>
      <c r="Z2356" s="2">
        <v>0</v>
      </c>
      <c r="AA2356" s="2">
        <v>0</v>
      </c>
      <c r="AB2356" s="2">
        <v>0</v>
      </c>
      <c r="AC2356" s="2">
        <v>3975</v>
      </c>
      <c r="AD2356" s="2">
        <v>801</v>
      </c>
      <c r="AE2356" s="2">
        <v>4776</v>
      </c>
      <c r="AF2356" s="2">
        <v>47700000</v>
      </c>
      <c r="AG2356" s="2">
        <v>9612000</v>
      </c>
      <c r="AH2356" s="2">
        <v>0</v>
      </c>
      <c r="AI2356" s="2">
        <v>0</v>
      </c>
      <c r="AJ2356" s="2">
        <v>0</v>
      </c>
      <c r="AK2356" s="2">
        <v>0</v>
      </c>
      <c r="AL2356" s="2">
        <v>47700000</v>
      </c>
      <c r="AM2356" s="2">
        <v>9612000</v>
      </c>
      <c r="AN2356" s="2">
        <v>57312000</v>
      </c>
    </row>
    <row r="2357" spans="1:40" ht="15" customHeight="1" x14ac:dyDescent="0.25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3" t="s">
        <v>402</v>
      </c>
      <c r="P2357" s="3"/>
      <c r="Q2357" s="3"/>
      <c r="R2357" s="3"/>
      <c r="S2357" s="3"/>
      <c r="T2357" s="3"/>
      <c r="U2357" s="3"/>
      <c r="V2357" s="3"/>
      <c r="W2357" s="2">
        <v>0</v>
      </c>
      <c r="X2357" s="2">
        <v>0</v>
      </c>
      <c r="Y2357" s="2">
        <v>0</v>
      </c>
      <c r="Z2357" s="2">
        <v>0</v>
      </c>
      <c r="AA2357" s="2">
        <v>0</v>
      </c>
      <c r="AB2357" s="2">
        <v>0</v>
      </c>
      <c r="AC2357" s="2">
        <v>0</v>
      </c>
      <c r="AD2357" s="2">
        <v>0</v>
      </c>
      <c r="AE2357" s="2">
        <v>0</v>
      </c>
      <c r="AF2357" s="2">
        <v>0</v>
      </c>
      <c r="AG2357" s="2">
        <v>0</v>
      </c>
      <c r="AH2357" s="2">
        <v>0</v>
      </c>
      <c r="AI2357" s="2">
        <v>0</v>
      </c>
      <c r="AJ2357" s="2">
        <v>0</v>
      </c>
      <c r="AK2357" s="2">
        <v>0</v>
      </c>
      <c r="AL2357" s="2">
        <v>0</v>
      </c>
      <c r="AM2357" s="2">
        <v>0</v>
      </c>
      <c r="AN2357" s="2">
        <v>0</v>
      </c>
    </row>
    <row r="2358" spans="1:40" ht="15" customHeight="1" x14ac:dyDescent="0.25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3" t="s">
        <v>403</v>
      </c>
      <c r="P2358" s="3"/>
      <c r="Q2358" s="3"/>
      <c r="R2358" s="3"/>
      <c r="S2358" s="3"/>
      <c r="T2358" s="3"/>
      <c r="U2358" s="3"/>
      <c r="V2358" s="3"/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  <c r="AC2358" s="2">
        <v>0</v>
      </c>
      <c r="AD2358" s="2">
        <v>0</v>
      </c>
      <c r="AE2358" s="2">
        <v>0</v>
      </c>
      <c r="AF2358" s="2">
        <v>0</v>
      </c>
      <c r="AG2358" s="2">
        <v>0</v>
      </c>
      <c r="AH2358" s="2">
        <v>0</v>
      </c>
      <c r="AI2358" s="2">
        <v>0</v>
      </c>
      <c r="AJ2358" s="2">
        <v>0</v>
      </c>
      <c r="AK2358" s="2">
        <v>0</v>
      </c>
      <c r="AL2358" s="2">
        <v>0</v>
      </c>
      <c r="AM2358" s="2">
        <v>0</v>
      </c>
      <c r="AN2358" s="2">
        <v>0</v>
      </c>
    </row>
    <row r="2359" spans="1:40" ht="15" customHeight="1" x14ac:dyDescent="0.25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3" t="s">
        <v>404</v>
      </c>
      <c r="P2359" s="3"/>
      <c r="Q2359" s="3"/>
      <c r="R2359" s="3"/>
      <c r="S2359" s="3"/>
      <c r="T2359" s="3"/>
      <c r="U2359" s="3"/>
      <c r="V2359" s="3"/>
      <c r="W2359" s="2">
        <v>0</v>
      </c>
      <c r="X2359" s="2">
        <v>0</v>
      </c>
      <c r="Y2359" s="2">
        <v>0</v>
      </c>
      <c r="Z2359" s="2">
        <v>0</v>
      </c>
      <c r="AA2359" s="2">
        <v>0</v>
      </c>
      <c r="AB2359" s="2">
        <v>0</v>
      </c>
      <c r="AC2359" s="2">
        <v>0</v>
      </c>
      <c r="AD2359" s="2">
        <v>0</v>
      </c>
      <c r="AE2359" s="2">
        <v>0</v>
      </c>
      <c r="AF2359" s="2">
        <v>0</v>
      </c>
      <c r="AG2359" s="2">
        <v>0</v>
      </c>
      <c r="AH2359" s="2">
        <v>0</v>
      </c>
      <c r="AI2359" s="2">
        <v>0</v>
      </c>
      <c r="AJ2359" s="2">
        <v>0</v>
      </c>
      <c r="AK2359" s="2">
        <v>0</v>
      </c>
      <c r="AL2359" s="2">
        <v>0</v>
      </c>
      <c r="AM2359" s="2">
        <v>0</v>
      </c>
      <c r="AN2359" s="2">
        <v>0</v>
      </c>
    </row>
    <row r="2360" spans="1:40" ht="15" customHeight="1" x14ac:dyDescent="0.25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3" t="s">
        <v>405</v>
      </c>
      <c r="P2360" s="3"/>
      <c r="Q2360" s="3"/>
      <c r="R2360" s="3"/>
      <c r="S2360" s="3"/>
      <c r="T2360" s="3"/>
      <c r="U2360" s="3"/>
      <c r="V2360" s="3"/>
      <c r="W2360" s="2">
        <v>0</v>
      </c>
      <c r="X2360" s="2">
        <v>0</v>
      </c>
      <c r="Y2360" s="2">
        <v>0</v>
      </c>
      <c r="Z2360" s="2">
        <v>0</v>
      </c>
      <c r="AA2360" s="2">
        <v>0</v>
      </c>
      <c r="AB2360" s="2">
        <v>0</v>
      </c>
      <c r="AC2360" s="2">
        <v>0</v>
      </c>
      <c r="AD2360" s="2">
        <v>0</v>
      </c>
      <c r="AE2360" s="2">
        <v>0</v>
      </c>
      <c r="AF2360" s="2">
        <v>0</v>
      </c>
      <c r="AG2360" s="2">
        <v>0</v>
      </c>
      <c r="AH2360" s="2">
        <v>0</v>
      </c>
      <c r="AI2360" s="2">
        <v>0</v>
      </c>
      <c r="AJ2360" s="2">
        <v>0</v>
      </c>
      <c r="AK2360" s="2">
        <v>0</v>
      </c>
      <c r="AL2360" s="2">
        <v>0</v>
      </c>
      <c r="AM2360" s="2">
        <v>0</v>
      </c>
      <c r="AN2360" s="2">
        <v>0</v>
      </c>
    </row>
    <row r="2361" spans="1:40" ht="15" customHeight="1" x14ac:dyDescent="0.25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3" t="s">
        <v>406</v>
      </c>
      <c r="P2361" s="3"/>
      <c r="Q2361" s="3"/>
      <c r="R2361" s="3"/>
      <c r="S2361" s="3"/>
      <c r="T2361" s="3"/>
      <c r="U2361" s="3"/>
      <c r="V2361" s="3"/>
      <c r="W2361" s="2">
        <v>0</v>
      </c>
      <c r="X2361" s="2">
        <v>0</v>
      </c>
      <c r="Y2361" s="2">
        <v>0</v>
      </c>
      <c r="Z2361" s="2">
        <v>0</v>
      </c>
      <c r="AA2361" s="2">
        <v>0</v>
      </c>
      <c r="AB2361" s="2">
        <v>0</v>
      </c>
      <c r="AC2361" s="2">
        <v>0</v>
      </c>
      <c r="AD2361" s="2">
        <v>0</v>
      </c>
      <c r="AE2361" s="2">
        <v>0</v>
      </c>
      <c r="AF2361" s="2">
        <v>0</v>
      </c>
      <c r="AG2361" s="2">
        <v>0</v>
      </c>
      <c r="AH2361" s="2">
        <v>0</v>
      </c>
      <c r="AI2361" s="2">
        <v>0</v>
      </c>
      <c r="AJ2361" s="2">
        <v>0</v>
      </c>
      <c r="AK2361" s="2">
        <v>0</v>
      </c>
      <c r="AL2361" s="2">
        <v>0</v>
      </c>
      <c r="AM2361" s="2">
        <v>0</v>
      </c>
      <c r="AN2361" s="2">
        <v>0</v>
      </c>
    </row>
    <row r="2362" spans="1:40" ht="15" customHeight="1" x14ac:dyDescent="0.25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3" t="s">
        <v>407</v>
      </c>
      <c r="P2362" s="3"/>
      <c r="Q2362" s="3"/>
      <c r="R2362" s="3"/>
      <c r="S2362" s="3"/>
      <c r="T2362" s="3"/>
      <c r="U2362" s="3"/>
      <c r="V2362" s="3"/>
      <c r="W2362" s="2">
        <v>0</v>
      </c>
      <c r="X2362" s="2">
        <v>0</v>
      </c>
      <c r="Y2362" s="2">
        <v>0</v>
      </c>
      <c r="Z2362" s="2">
        <v>0</v>
      </c>
      <c r="AA2362" s="2">
        <v>0</v>
      </c>
      <c r="AB2362" s="2">
        <v>0</v>
      </c>
      <c r="AC2362" s="2">
        <v>0</v>
      </c>
      <c r="AD2362" s="2">
        <v>0</v>
      </c>
      <c r="AE2362" s="2">
        <v>0</v>
      </c>
      <c r="AF2362" s="2">
        <v>0</v>
      </c>
      <c r="AG2362" s="2">
        <v>0</v>
      </c>
      <c r="AH2362" s="2">
        <v>0</v>
      </c>
      <c r="AI2362" s="2">
        <v>0</v>
      </c>
      <c r="AJ2362" s="2">
        <v>0</v>
      </c>
      <c r="AK2362" s="2">
        <v>0</v>
      </c>
      <c r="AL2362" s="2">
        <v>0</v>
      </c>
      <c r="AM2362" s="2">
        <v>0</v>
      </c>
      <c r="AN2362" s="2">
        <v>0</v>
      </c>
    </row>
    <row r="2363" spans="1:40" ht="15" customHeight="1" x14ac:dyDescent="0.25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3" t="s">
        <v>408</v>
      </c>
      <c r="P2363" s="3"/>
      <c r="Q2363" s="3"/>
      <c r="R2363" s="3"/>
      <c r="S2363" s="3"/>
      <c r="T2363" s="3"/>
      <c r="U2363" s="3"/>
      <c r="V2363" s="3"/>
      <c r="W2363" s="2">
        <v>0</v>
      </c>
      <c r="X2363" s="2">
        <v>0</v>
      </c>
      <c r="Y2363" s="2">
        <v>0</v>
      </c>
      <c r="Z2363" s="2">
        <v>0</v>
      </c>
      <c r="AA2363" s="2">
        <v>0</v>
      </c>
      <c r="AB2363" s="2">
        <v>0</v>
      </c>
      <c r="AC2363" s="2">
        <v>0</v>
      </c>
      <c r="AD2363" s="2">
        <v>0</v>
      </c>
      <c r="AE2363" s="2">
        <v>0</v>
      </c>
      <c r="AF2363" s="2">
        <v>0</v>
      </c>
      <c r="AG2363" s="2">
        <v>0</v>
      </c>
      <c r="AH2363" s="2">
        <v>0</v>
      </c>
      <c r="AI2363" s="2">
        <v>0</v>
      </c>
      <c r="AJ2363" s="2">
        <v>0</v>
      </c>
      <c r="AK2363" s="2">
        <v>0</v>
      </c>
      <c r="AL2363" s="2">
        <v>0</v>
      </c>
      <c r="AM2363" s="2">
        <v>0</v>
      </c>
      <c r="AN2363" s="2">
        <v>0</v>
      </c>
    </row>
    <row r="2364" spans="1:40" ht="15" customHeight="1" x14ac:dyDescent="0.25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3" t="s">
        <v>409</v>
      </c>
      <c r="P2364" s="3"/>
      <c r="Q2364" s="3"/>
      <c r="R2364" s="3"/>
      <c r="S2364" s="3"/>
      <c r="T2364" s="3"/>
      <c r="U2364" s="3"/>
      <c r="V2364" s="3"/>
      <c r="W2364" s="2">
        <v>0</v>
      </c>
      <c r="X2364" s="2">
        <v>0</v>
      </c>
      <c r="Y2364" s="2">
        <v>0</v>
      </c>
      <c r="Z2364" s="2">
        <v>0</v>
      </c>
      <c r="AA2364" s="2">
        <v>0</v>
      </c>
      <c r="AB2364" s="2">
        <v>0</v>
      </c>
      <c r="AC2364" s="2">
        <v>0</v>
      </c>
      <c r="AD2364" s="2">
        <v>0</v>
      </c>
      <c r="AE2364" s="2">
        <v>0</v>
      </c>
      <c r="AF2364" s="2">
        <v>0</v>
      </c>
      <c r="AG2364" s="2">
        <v>0</v>
      </c>
      <c r="AH2364" s="2">
        <v>0</v>
      </c>
      <c r="AI2364" s="2">
        <v>0</v>
      </c>
      <c r="AJ2364" s="2">
        <v>0</v>
      </c>
      <c r="AK2364" s="2">
        <v>0</v>
      </c>
      <c r="AL2364" s="2">
        <v>0</v>
      </c>
      <c r="AM2364" s="2">
        <v>0</v>
      </c>
      <c r="AN2364" s="2">
        <v>0</v>
      </c>
    </row>
    <row r="2365" spans="1:40" ht="15" customHeight="1" x14ac:dyDescent="0.2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3" t="s">
        <v>410</v>
      </c>
      <c r="P2365" s="3"/>
      <c r="Q2365" s="3"/>
      <c r="R2365" s="3"/>
      <c r="S2365" s="3"/>
      <c r="T2365" s="3"/>
      <c r="U2365" s="3"/>
      <c r="V2365" s="3"/>
      <c r="W2365" s="2">
        <v>0</v>
      </c>
      <c r="X2365" s="2">
        <v>0</v>
      </c>
      <c r="Y2365" s="2">
        <v>0</v>
      </c>
      <c r="Z2365" s="2">
        <v>0</v>
      </c>
      <c r="AA2365" s="2">
        <v>0</v>
      </c>
      <c r="AB2365" s="2">
        <v>0</v>
      </c>
      <c r="AC2365" s="2">
        <v>0</v>
      </c>
      <c r="AD2365" s="2">
        <v>0</v>
      </c>
      <c r="AE2365" s="2">
        <v>0</v>
      </c>
      <c r="AF2365" s="2">
        <v>0</v>
      </c>
      <c r="AG2365" s="2">
        <v>0</v>
      </c>
      <c r="AH2365" s="2">
        <v>0</v>
      </c>
      <c r="AI2365" s="2">
        <v>0</v>
      </c>
      <c r="AJ2365" s="2">
        <v>0</v>
      </c>
      <c r="AK2365" s="2">
        <v>0</v>
      </c>
      <c r="AL2365" s="2">
        <v>0</v>
      </c>
      <c r="AM2365" s="2">
        <v>0</v>
      </c>
      <c r="AN2365" s="2">
        <v>0</v>
      </c>
    </row>
    <row r="2366" spans="1:40" ht="15" customHeight="1" x14ac:dyDescent="0.25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3" t="s">
        <v>411</v>
      </c>
      <c r="P2366" s="3"/>
      <c r="Q2366" s="3"/>
      <c r="R2366" s="3"/>
      <c r="S2366" s="3"/>
      <c r="T2366" s="3"/>
      <c r="U2366" s="3"/>
      <c r="V2366" s="3"/>
      <c r="W2366" s="2">
        <v>0</v>
      </c>
      <c r="X2366" s="2">
        <v>0</v>
      </c>
      <c r="Y2366" s="2">
        <v>0</v>
      </c>
      <c r="Z2366" s="2">
        <v>0</v>
      </c>
      <c r="AA2366" s="2">
        <v>0</v>
      </c>
      <c r="AB2366" s="2">
        <v>0</v>
      </c>
      <c r="AC2366" s="2">
        <v>0</v>
      </c>
      <c r="AD2366" s="2">
        <v>0</v>
      </c>
      <c r="AE2366" s="2">
        <v>0</v>
      </c>
      <c r="AF2366" s="2">
        <v>0</v>
      </c>
      <c r="AG2366" s="2">
        <v>0</v>
      </c>
      <c r="AH2366" s="2">
        <v>0</v>
      </c>
      <c r="AI2366" s="2">
        <v>0</v>
      </c>
      <c r="AJ2366" s="2">
        <v>0</v>
      </c>
      <c r="AK2366" s="2">
        <v>0</v>
      </c>
      <c r="AL2366" s="2">
        <v>0</v>
      </c>
      <c r="AM2366" s="2">
        <v>0</v>
      </c>
      <c r="AN2366" s="2">
        <v>0</v>
      </c>
    </row>
    <row r="2367" spans="1:40" ht="15" customHeight="1" x14ac:dyDescent="0.25">
      <c r="A2367" s="5"/>
      <c r="B2367" s="5"/>
      <c r="C2367" s="5"/>
      <c r="D2367" s="5"/>
      <c r="E2367" s="5"/>
      <c r="F2367" s="5"/>
      <c r="G2367" s="5"/>
      <c r="H2367" s="7" t="s">
        <v>257</v>
      </c>
      <c r="I2367" s="7"/>
      <c r="J2367" s="7"/>
      <c r="K2367" s="7"/>
      <c r="L2367" s="7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2">
        <v>1124</v>
      </c>
      <c r="X2367" s="2">
        <v>318</v>
      </c>
      <c r="Y2367" s="2">
        <v>0</v>
      </c>
      <c r="Z2367" s="2">
        <v>0</v>
      </c>
      <c r="AA2367" s="2">
        <v>0</v>
      </c>
      <c r="AB2367" s="2">
        <v>0</v>
      </c>
      <c r="AC2367" s="2">
        <v>1124</v>
      </c>
      <c r="AD2367" s="2">
        <v>318</v>
      </c>
      <c r="AE2367" s="2">
        <v>1442</v>
      </c>
      <c r="AF2367" s="2">
        <v>-35996000</v>
      </c>
      <c r="AG2367" s="2">
        <v>-5780000</v>
      </c>
      <c r="AH2367" s="2">
        <v>0</v>
      </c>
      <c r="AI2367" s="2">
        <v>0</v>
      </c>
      <c r="AJ2367" s="2">
        <v>0</v>
      </c>
      <c r="AK2367" s="2">
        <v>0</v>
      </c>
      <c r="AL2367" s="2">
        <v>-35996000</v>
      </c>
      <c r="AM2367" s="2">
        <v>-5780000</v>
      </c>
      <c r="AN2367" s="2">
        <v>-41776000</v>
      </c>
    </row>
    <row r="2368" spans="1:40" ht="15" customHeight="1" x14ac:dyDescent="0.25">
      <c r="A2368" s="5"/>
      <c r="B2368" s="5"/>
      <c r="C2368" s="5"/>
      <c r="D2368" s="5"/>
      <c r="E2368" s="5"/>
      <c r="F2368" s="5"/>
      <c r="G2368" s="5"/>
      <c r="H2368" s="6" t="s">
        <v>258</v>
      </c>
      <c r="I2368" s="6"/>
      <c r="J2368" s="6"/>
      <c r="K2368" s="6"/>
      <c r="L2368" s="6"/>
      <c r="M2368" s="6"/>
      <c r="N2368" s="6"/>
      <c r="O2368" s="3" t="s">
        <v>391</v>
      </c>
      <c r="P2368" s="3"/>
      <c r="Q2368" s="3"/>
      <c r="R2368" s="3"/>
      <c r="S2368" s="3"/>
      <c r="T2368" s="3"/>
      <c r="U2368" s="3"/>
      <c r="V2368" s="3"/>
      <c r="W2368" s="2">
        <v>0</v>
      </c>
      <c r="X2368" s="2">
        <v>0</v>
      </c>
      <c r="Y2368" s="2">
        <v>0</v>
      </c>
      <c r="Z2368" s="2">
        <v>0</v>
      </c>
      <c r="AA2368" s="2">
        <v>0</v>
      </c>
      <c r="AB2368" s="2">
        <v>0</v>
      </c>
      <c r="AC2368" s="2">
        <v>0</v>
      </c>
      <c r="AD2368" s="2">
        <v>0</v>
      </c>
      <c r="AE2368" s="2">
        <v>0</v>
      </c>
      <c r="AF2368" s="2">
        <v>0</v>
      </c>
      <c r="AG2368" s="2">
        <v>0</v>
      </c>
      <c r="AH2368" s="2">
        <v>0</v>
      </c>
      <c r="AI2368" s="2">
        <v>0</v>
      </c>
      <c r="AJ2368" s="2">
        <v>0</v>
      </c>
      <c r="AK2368" s="2">
        <v>0</v>
      </c>
      <c r="AL2368" s="2">
        <v>0</v>
      </c>
      <c r="AM2368" s="2">
        <v>0</v>
      </c>
      <c r="AN2368" s="2">
        <v>0</v>
      </c>
    </row>
    <row r="2369" spans="1:40" ht="15" customHeight="1" x14ac:dyDescent="0.25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3" t="s">
        <v>392</v>
      </c>
      <c r="P2369" s="3"/>
      <c r="Q2369" s="3"/>
      <c r="R2369" s="3"/>
      <c r="S2369" s="3"/>
      <c r="T2369" s="3"/>
      <c r="U2369" s="3"/>
      <c r="V2369" s="3"/>
      <c r="W2369" s="2">
        <v>0</v>
      </c>
      <c r="X2369" s="2">
        <v>0</v>
      </c>
      <c r="Y2369" s="2">
        <v>0</v>
      </c>
      <c r="Z2369" s="2">
        <v>0</v>
      </c>
      <c r="AA2369" s="2">
        <v>0</v>
      </c>
      <c r="AB2369" s="2">
        <v>0</v>
      </c>
      <c r="AC2369" s="2">
        <v>0</v>
      </c>
      <c r="AD2369" s="2">
        <v>0</v>
      </c>
      <c r="AE2369" s="2">
        <v>0</v>
      </c>
      <c r="AF2369" s="2">
        <v>0</v>
      </c>
      <c r="AG2369" s="2">
        <v>0</v>
      </c>
      <c r="AH2369" s="2">
        <v>0</v>
      </c>
      <c r="AI2369" s="2">
        <v>0</v>
      </c>
      <c r="AJ2369" s="2">
        <v>0</v>
      </c>
      <c r="AK2369" s="2">
        <v>0</v>
      </c>
      <c r="AL2369" s="2">
        <v>0</v>
      </c>
      <c r="AM2369" s="2">
        <v>0</v>
      </c>
      <c r="AN2369" s="2">
        <v>0</v>
      </c>
    </row>
    <row r="2370" spans="1:40" ht="15" customHeight="1" x14ac:dyDescent="0.25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3" t="s">
        <v>393</v>
      </c>
      <c r="P2370" s="3"/>
      <c r="Q2370" s="3"/>
      <c r="R2370" s="3"/>
      <c r="S2370" s="3"/>
      <c r="T2370" s="3"/>
      <c r="U2370" s="3"/>
      <c r="V2370" s="3"/>
      <c r="W2370" s="2">
        <v>0</v>
      </c>
      <c r="X2370" s="2">
        <v>0</v>
      </c>
      <c r="Y2370" s="2">
        <v>0</v>
      </c>
      <c r="Z2370" s="2">
        <v>0</v>
      </c>
      <c r="AA2370" s="2">
        <v>0</v>
      </c>
      <c r="AB2370" s="2">
        <v>0</v>
      </c>
      <c r="AC2370" s="2">
        <v>0</v>
      </c>
      <c r="AD2370" s="2">
        <v>0</v>
      </c>
      <c r="AE2370" s="2">
        <v>0</v>
      </c>
      <c r="AF2370" s="2">
        <v>0</v>
      </c>
      <c r="AG2370" s="2">
        <v>0</v>
      </c>
      <c r="AH2370" s="2">
        <v>0</v>
      </c>
      <c r="AI2370" s="2">
        <v>0</v>
      </c>
      <c r="AJ2370" s="2">
        <v>0</v>
      </c>
      <c r="AK2370" s="2">
        <v>0</v>
      </c>
      <c r="AL2370" s="2">
        <v>0</v>
      </c>
      <c r="AM2370" s="2">
        <v>0</v>
      </c>
      <c r="AN2370" s="2">
        <v>0</v>
      </c>
    </row>
    <row r="2371" spans="1:40" ht="15" customHeight="1" x14ac:dyDescent="0.25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3" t="s">
        <v>394</v>
      </c>
      <c r="P2371" s="3"/>
      <c r="Q2371" s="3"/>
      <c r="R2371" s="3"/>
      <c r="S2371" s="3"/>
      <c r="T2371" s="3"/>
      <c r="U2371" s="3"/>
      <c r="V2371" s="3"/>
      <c r="W2371" s="2">
        <v>0</v>
      </c>
      <c r="X2371" s="2">
        <v>0</v>
      </c>
      <c r="Y2371" s="2">
        <v>0</v>
      </c>
      <c r="Z2371" s="2">
        <v>0</v>
      </c>
      <c r="AA2371" s="2">
        <v>0</v>
      </c>
      <c r="AB2371" s="2">
        <v>0</v>
      </c>
      <c r="AC2371" s="2">
        <v>0</v>
      </c>
      <c r="AD2371" s="2">
        <v>0</v>
      </c>
      <c r="AE2371" s="2">
        <v>0</v>
      </c>
      <c r="AF2371" s="2">
        <v>0</v>
      </c>
      <c r="AG2371" s="2">
        <v>0</v>
      </c>
      <c r="AH2371" s="2">
        <v>0</v>
      </c>
      <c r="AI2371" s="2">
        <v>0</v>
      </c>
      <c r="AJ2371" s="2">
        <v>0</v>
      </c>
      <c r="AK2371" s="2">
        <v>0</v>
      </c>
      <c r="AL2371" s="2">
        <v>0</v>
      </c>
      <c r="AM2371" s="2">
        <v>0</v>
      </c>
      <c r="AN2371" s="2">
        <v>0</v>
      </c>
    </row>
    <row r="2372" spans="1:40" ht="15" customHeight="1" x14ac:dyDescent="0.25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3" t="s">
        <v>395</v>
      </c>
      <c r="P2372" s="3"/>
      <c r="Q2372" s="3"/>
      <c r="R2372" s="3"/>
      <c r="S2372" s="3"/>
      <c r="T2372" s="3"/>
      <c r="U2372" s="3"/>
      <c r="V2372" s="3"/>
      <c r="W2372" s="2">
        <v>252</v>
      </c>
      <c r="X2372" s="2">
        <v>36</v>
      </c>
      <c r="Y2372" s="2">
        <v>0</v>
      </c>
      <c r="Z2372" s="2">
        <v>0</v>
      </c>
      <c r="AA2372" s="2">
        <v>0</v>
      </c>
      <c r="AB2372" s="2">
        <v>0</v>
      </c>
      <c r="AC2372" s="2">
        <v>252</v>
      </c>
      <c r="AD2372" s="2">
        <v>36</v>
      </c>
      <c r="AE2372" s="2">
        <v>288</v>
      </c>
      <c r="AF2372" s="2">
        <v>10080000</v>
      </c>
      <c r="AG2372" s="2">
        <v>1440000</v>
      </c>
      <c r="AH2372" s="2">
        <v>0</v>
      </c>
      <c r="AI2372" s="2">
        <v>0</v>
      </c>
      <c r="AJ2372" s="2">
        <v>0</v>
      </c>
      <c r="AK2372" s="2">
        <v>0</v>
      </c>
      <c r="AL2372" s="2">
        <v>10080000</v>
      </c>
      <c r="AM2372" s="2">
        <v>1440000</v>
      </c>
      <c r="AN2372" s="2">
        <v>11520000</v>
      </c>
    </row>
    <row r="2373" spans="1:40" ht="15" customHeight="1" x14ac:dyDescent="0.25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3" t="s">
        <v>396</v>
      </c>
      <c r="P2373" s="3"/>
      <c r="Q2373" s="3"/>
      <c r="R2373" s="3"/>
      <c r="S2373" s="3"/>
      <c r="T2373" s="3"/>
      <c r="U2373" s="3"/>
      <c r="V2373" s="3"/>
      <c r="W2373" s="2">
        <v>280</v>
      </c>
      <c r="X2373" s="2">
        <v>40</v>
      </c>
      <c r="Y2373" s="2">
        <v>0</v>
      </c>
      <c r="Z2373" s="2">
        <v>0</v>
      </c>
      <c r="AA2373" s="2">
        <v>0</v>
      </c>
      <c r="AB2373" s="2">
        <v>0</v>
      </c>
      <c r="AC2373" s="2">
        <v>280</v>
      </c>
      <c r="AD2373" s="2">
        <v>40</v>
      </c>
      <c r="AE2373" s="2">
        <v>320</v>
      </c>
      <c r="AF2373" s="2">
        <v>22400000</v>
      </c>
      <c r="AG2373" s="2">
        <v>3200000</v>
      </c>
      <c r="AH2373" s="2">
        <v>0</v>
      </c>
      <c r="AI2373" s="2">
        <v>0</v>
      </c>
      <c r="AJ2373" s="2">
        <v>0</v>
      </c>
      <c r="AK2373" s="2">
        <v>0</v>
      </c>
      <c r="AL2373" s="2">
        <v>22400000</v>
      </c>
      <c r="AM2373" s="2">
        <v>3200000</v>
      </c>
      <c r="AN2373" s="2">
        <v>25600000</v>
      </c>
    </row>
    <row r="2374" spans="1:40" ht="15" customHeight="1" x14ac:dyDescent="0.25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3" t="s">
        <v>397</v>
      </c>
      <c r="P2374" s="3"/>
      <c r="Q2374" s="3"/>
      <c r="R2374" s="3"/>
      <c r="S2374" s="3"/>
      <c r="T2374" s="3"/>
      <c r="U2374" s="3"/>
      <c r="V2374" s="3"/>
      <c r="W2374" s="2">
        <v>3024</v>
      </c>
      <c r="X2374" s="2">
        <v>480</v>
      </c>
      <c r="Y2374" s="2">
        <v>0</v>
      </c>
      <c r="Z2374" s="2">
        <v>0</v>
      </c>
      <c r="AA2374" s="2">
        <v>0</v>
      </c>
      <c r="AB2374" s="2">
        <v>0</v>
      </c>
      <c r="AC2374" s="2">
        <v>3024</v>
      </c>
      <c r="AD2374" s="2">
        <v>480</v>
      </c>
      <c r="AE2374" s="2">
        <v>3504</v>
      </c>
      <c r="AF2374" s="2">
        <v>96768000</v>
      </c>
      <c r="AG2374" s="2">
        <v>15360000</v>
      </c>
      <c r="AH2374" s="2">
        <v>0</v>
      </c>
      <c r="AI2374" s="2">
        <v>0</v>
      </c>
      <c r="AJ2374" s="2">
        <v>0</v>
      </c>
      <c r="AK2374" s="2">
        <v>0</v>
      </c>
      <c r="AL2374" s="2">
        <v>96768000</v>
      </c>
      <c r="AM2374" s="2">
        <v>15360000</v>
      </c>
      <c r="AN2374" s="2">
        <v>112128000</v>
      </c>
    </row>
    <row r="2375" spans="1:40" ht="15" customHeight="1" x14ac:dyDescent="0.2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3" t="s">
        <v>398</v>
      </c>
      <c r="P2375" s="3"/>
      <c r="Q2375" s="3"/>
      <c r="R2375" s="3"/>
      <c r="S2375" s="3"/>
      <c r="T2375" s="3"/>
      <c r="U2375" s="3"/>
      <c r="V2375" s="3"/>
      <c r="W2375" s="2">
        <v>0</v>
      </c>
      <c r="X2375" s="2">
        <v>0</v>
      </c>
      <c r="Y2375" s="2">
        <v>0</v>
      </c>
      <c r="Z2375" s="2">
        <v>0</v>
      </c>
      <c r="AA2375" s="2">
        <v>0</v>
      </c>
      <c r="AB2375" s="2">
        <v>0</v>
      </c>
      <c r="AC2375" s="2">
        <v>0</v>
      </c>
      <c r="AD2375" s="2">
        <v>0</v>
      </c>
      <c r="AE2375" s="2">
        <v>0</v>
      </c>
      <c r="AF2375" s="2">
        <v>0</v>
      </c>
      <c r="AG2375" s="2">
        <v>0</v>
      </c>
      <c r="AH2375" s="2">
        <v>0</v>
      </c>
      <c r="AI2375" s="2">
        <v>0</v>
      </c>
      <c r="AJ2375" s="2">
        <v>0</v>
      </c>
      <c r="AK2375" s="2">
        <v>0</v>
      </c>
      <c r="AL2375" s="2">
        <v>0</v>
      </c>
      <c r="AM2375" s="2">
        <v>0</v>
      </c>
      <c r="AN2375" s="2">
        <v>0</v>
      </c>
    </row>
    <row r="2376" spans="1:40" ht="15" customHeight="1" x14ac:dyDescent="0.25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3" t="s">
        <v>399</v>
      </c>
      <c r="P2376" s="3"/>
      <c r="Q2376" s="3"/>
      <c r="R2376" s="3"/>
      <c r="S2376" s="3"/>
      <c r="T2376" s="3"/>
      <c r="U2376" s="3"/>
      <c r="V2376" s="3"/>
      <c r="W2376" s="2">
        <v>3120</v>
      </c>
      <c r="X2376" s="2">
        <v>480</v>
      </c>
      <c r="Y2376" s="2">
        <v>0</v>
      </c>
      <c r="Z2376" s="2">
        <v>0</v>
      </c>
      <c r="AA2376" s="2">
        <v>0</v>
      </c>
      <c r="AB2376" s="2">
        <v>0</v>
      </c>
      <c r="AC2376" s="2">
        <v>3120</v>
      </c>
      <c r="AD2376" s="2">
        <v>480</v>
      </c>
      <c r="AE2376" s="2">
        <v>3600</v>
      </c>
      <c r="AF2376" s="2">
        <v>62400000</v>
      </c>
      <c r="AG2376" s="2">
        <v>9600000</v>
      </c>
      <c r="AH2376" s="2">
        <v>0</v>
      </c>
      <c r="AI2376" s="2">
        <v>0</v>
      </c>
      <c r="AJ2376" s="2">
        <v>0</v>
      </c>
      <c r="AK2376" s="2">
        <v>0</v>
      </c>
      <c r="AL2376" s="2">
        <v>62400000</v>
      </c>
      <c r="AM2376" s="2">
        <v>9600000</v>
      </c>
      <c r="AN2376" s="2">
        <v>72000000</v>
      </c>
    </row>
    <row r="2377" spans="1:40" ht="15" customHeight="1" x14ac:dyDescent="0.25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3" t="s">
        <v>400</v>
      </c>
      <c r="P2377" s="3"/>
      <c r="Q2377" s="3"/>
      <c r="R2377" s="3"/>
      <c r="S2377" s="3"/>
      <c r="T2377" s="3"/>
      <c r="U2377" s="3"/>
      <c r="V2377" s="3"/>
      <c r="W2377" s="2">
        <v>0</v>
      </c>
      <c r="X2377" s="2">
        <v>0</v>
      </c>
      <c r="Y2377" s="2">
        <v>0</v>
      </c>
      <c r="Z2377" s="2">
        <v>0</v>
      </c>
      <c r="AA2377" s="2">
        <v>0</v>
      </c>
      <c r="AB2377" s="2">
        <v>0</v>
      </c>
      <c r="AC2377" s="2">
        <v>0</v>
      </c>
      <c r="AD2377" s="2">
        <v>0</v>
      </c>
      <c r="AE2377" s="2">
        <v>0</v>
      </c>
      <c r="AF2377" s="2">
        <v>0</v>
      </c>
      <c r="AG2377" s="2">
        <v>0</v>
      </c>
      <c r="AH2377" s="2">
        <v>0</v>
      </c>
      <c r="AI2377" s="2">
        <v>0</v>
      </c>
      <c r="AJ2377" s="2">
        <v>0</v>
      </c>
      <c r="AK2377" s="2">
        <v>0</v>
      </c>
      <c r="AL2377" s="2">
        <v>0</v>
      </c>
      <c r="AM2377" s="2">
        <v>0</v>
      </c>
      <c r="AN2377" s="2">
        <v>0</v>
      </c>
    </row>
    <row r="2378" spans="1:40" ht="15" customHeight="1" x14ac:dyDescent="0.25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3" t="s">
        <v>401</v>
      </c>
      <c r="P2378" s="3"/>
      <c r="Q2378" s="3"/>
      <c r="R2378" s="3"/>
      <c r="S2378" s="3"/>
      <c r="T2378" s="3"/>
      <c r="U2378" s="3"/>
      <c r="V2378" s="3"/>
      <c r="W2378" s="2">
        <v>1000</v>
      </c>
      <c r="X2378" s="2">
        <v>200</v>
      </c>
      <c r="Y2378" s="2">
        <v>0</v>
      </c>
      <c r="Z2378" s="2">
        <v>0</v>
      </c>
      <c r="AA2378" s="2">
        <v>0</v>
      </c>
      <c r="AB2378" s="2">
        <v>0</v>
      </c>
      <c r="AC2378" s="2">
        <v>1000</v>
      </c>
      <c r="AD2378" s="2">
        <v>200</v>
      </c>
      <c r="AE2378" s="2">
        <v>1200</v>
      </c>
      <c r="AF2378" s="2">
        <v>12000000</v>
      </c>
      <c r="AG2378" s="2">
        <v>2400000</v>
      </c>
      <c r="AH2378" s="2">
        <v>0</v>
      </c>
      <c r="AI2378" s="2">
        <v>0</v>
      </c>
      <c r="AJ2378" s="2">
        <v>0</v>
      </c>
      <c r="AK2378" s="2">
        <v>0</v>
      </c>
      <c r="AL2378" s="2">
        <v>12000000</v>
      </c>
      <c r="AM2378" s="2">
        <v>2400000</v>
      </c>
      <c r="AN2378" s="2">
        <v>14400000</v>
      </c>
    </row>
    <row r="2379" spans="1:40" ht="15" customHeight="1" x14ac:dyDescent="0.25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3" t="s">
        <v>402</v>
      </c>
      <c r="P2379" s="3"/>
      <c r="Q2379" s="3"/>
      <c r="R2379" s="3"/>
      <c r="S2379" s="3"/>
      <c r="T2379" s="3"/>
      <c r="U2379" s="3"/>
      <c r="V2379" s="3"/>
      <c r="W2379" s="2">
        <v>0</v>
      </c>
      <c r="X2379" s="2">
        <v>0</v>
      </c>
      <c r="Y2379" s="2">
        <v>0</v>
      </c>
      <c r="Z2379" s="2">
        <v>0</v>
      </c>
      <c r="AA2379" s="2">
        <v>0</v>
      </c>
      <c r="AB2379" s="2">
        <v>0</v>
      </c>
      <c r="AC2379" s="2">
        <v>0</v>
      </c>
      <c r="AD2379" s="2">
        <v>0</v>
      </c>
      <c r="AE2379" s="2">
        <v>0</v>
      </c>
      <c r="AF2379" s="2">
        <v>0</v>
      </c>
      <c r="AG2379" s="2">
        <v>0</v>
      </c>
      <c r="AH2379" s="2">
        <v>0</v>
      </c>
      <c r="AI2379" s="2">
        <v>0</v>
      </c>
      <c r="AJ2379" s="2">
        <v>0</v>
      </c>
      <c r="AK2379" s="2">
        <v>0</v>
      </c>
      <c r="AL2379" s="2">
        <v>0</v>
      </c>
      <c r="AM2379" s="2">
        <v>0</v>
      </c>
      <c r="AN2379" s="2">
        <v>0</v>
      </c>
    </row>
    <row r="2380" spans="1:40" ht="15" customHeight="1" x14ac:dyDescent="0.25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3" t="s">
        <v>403</v>
      </c>
      <c r="P2380" s="3"/>
      <c r="Q2380" s="3"/>
      <c r="R2380" s="3"/>
      <c r="S2380" s="3"/>
      <c r="T2380" s="3"/>
      <c r="U2380" s="3"/>
      <c r="V2380" s="3"/>
      <c r="W2380" s="2">
        <v>0</v>
      </c>
      <c r="X2380" s="2">
        <v>0</v>
      </c>
      <c r="Y2380" s="2">
        <v>0</v>
      </c>
      <c r="Z2380" s="2">
        <v>0</v>
      </c>
      <c r="AA2380" s="2">
        <v>0</v>
      </c>
      <c r="AB2380" s="2">
        <v>0</v>
      </c>
      <c r="AC2380" s="2">
        <v>0</v>
      </c>
      <c r="AD2380" s="2">
        <v>0</v>
      </c>
      <c r="AE2380" s="2">
        <v>0</v>
      </c>
      <c r="AF2380" s="2">
        <v>0</v>
      </c>
      <c r="AG2380" s="2">
        <v>0</v>
      </c>
      <c r="AH2380" s="2">
        <v>0</v>
      </c>
      <c r="AI2380" s="2">
        <v>0</v>
      </c>
      <c r="AJ2380" s="2">
        <v>0</v>
      </c>
      <c r="AK2380" s="2">
        <v>0</v>
      </c>
      <c r="AL2380" s="2">
        <v>0</v>
      </c>
      <c r="AM2380" s="2">
        <v>0</v>
      </c>
      <c r="AN2380" s="2">
        <v>0</v>
      </c>
    </row>
    <row r="2381" spans="1:40" ht="15" customHeight="1" x14ac:dyDescent="0.25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3" t="s">
        <v>404</v>
      </c>
      <c r="P2381" s="3"/>
      <c r="Q2381" s="3"/>
      <c r="R2381" s="3"/>
      <c r="S2381" s="3"/>
      <c r="T2381" s="3"/>
      <c r="U2381" s="3"/>
      <c r="V2381" s="3"/>
      <c r="W2381" s="2">
        <v>0</v>
      </c>
      <c r="X2381" s="2">
        <v>0</v>
      </c>
      <c r="Y2381" s="2">
        <v>0</v>
      </c>
      <c r="Z2381" s="2">
        <v>0</v>
      </c>
      <c r="AA2381" s="2">
        <v>0</v>
      </c>
      <c r="AB2381" s="2">
        <v>0</v>
      </c>
      <c r="AC2381" s="2">
        <v>0</v>
      </c>
      <c r="AD2381" s="2">
        <v>0</v>
      </c>
      <c r="AE2381" s="2">
        <v>0</v>
      </c>
      <c r="AF2381" s="2">
        <v>0</v>
      </c>
      <c r="AG2381" s="2">
        <v>0</v>
      </c>
      <c r="AH2381" s="2">
        <v>0</v>
      </c>
      <c r="AI2381" s="2">
        <v>0</v>
      </c>
      <c r="AJ2381" s="2">
        <v>0</v>
      </c>
      <c r="AK2381" s="2">
        <v>0</v>
      </c>
      <c r="AL2381" s="2">
        <v>0</v>
      </c>
      <c r="AM2381" s="2">
        <v>0</v>
      </c>
      <c r="AN2381" s="2">
        <v>0</v>
      </c>
    </row>
    <row r="2382" spans="1:40" ht="15" customHeight="1" x14ac:dyDescent="0.25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3" t="s">
        <v>405</v>
      </c>
      <c r="P2382" s="3"/>
      <c r="Q2382" s="3"/>
      <c r="R2382" s="3"/>
      <c r="S2382" s="3"/>
      <c r="T2382" s="3"/>
      <c r="U2382" s="3"/>
      <c r="V2382" s="3"/>
      <c r="W2382" s="2">
        <v>0</v>
      </c>
      <c r="X2382" s="2">
        <v>0</v>
      </c>
      <c r="Y2382" s="2">
        <v>0</v>
      </c>
      <c r="Z2382" s="2">
        <v>0</v>
      </c>
      <c r="AA2382" s="2">
        <v>0</v>
      </c>
      <c r="AB2382" s="2">
        <v>0</v>
      </c>
      <c r="AC2382" s="2">
        <v>0</v>
      </c>
      <c r="AD2382" s="2">
        <v>0</v>
      </c>
      <c r="AE2382" s="2">
        <v>0</v>
      </c>
      <c r="AF2382" s="2">
        <v>0</v>
      </c>
      <c r="AG2382" s="2">
        <v>0</v>
      </c>
      <c r="AH2382" s="2">
        <v>0</v>
      </c>
      <c r="AI2382" s="2">
        <v>0</v>
      </c>
      <c r="AJ2382" s="2">
        <v>0</v>
      </c>
      <c r="AK2382" s="2">
        <v>0</v>
      </c>
      <c r="AL2382" s="2">
        <v>0</v>
      </c>
      <c r="AM2382" s="2">
        <v>0</v>
      </c>
      <c r="AN2382" s="2">
        <v>0</v>
      </c>
    </row>
    <row r="2383" spans="1:40" ht="15" customHeight="1" x14ac:dyDescent="0.25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3" t="s">
        <v>406</v>
      </c>
      <c r="P2383" s="3"/>
      <c r="Q2383" s="3"/>
      <c r="R2383" s="3"/>
      <c r="S2383" s="3"/>
      <c r="T2383" s="3"/>
      <c r="U2383" s="3"/>
      <c r="V2383" s="3"/>
      <c r="W2383" s="2">
        <v>0</v>
      </c>
      <c r="X2383" s="2">
        <v>0</v>
      </c>
      <c r="Y2383" s="2">
        <v>0</v>
      </c>
      <c r="Z2383" s="2">
        <v>0</v>
      </c>
      <c r="AA2383" s="2">
        <v>0</v>
      </c>
      <c r="AB2383" s="2">
        <v>0</v>
      </c>
      <c r="AC2383" s="2">
        <v>0</v>
      </c>
      <c r="AD2383" s="2">
        <v>0</v>
      </c>
      <c r="AE2383" s="2">
        <v>0</v>
      </c>
      <c r="AF2383" s="2">
        <v>0</v>
      </c>
      <c r="AG2383" s="2">
        <v>0</v>
      </c>
      <c r="AH2383" s="2">
        <v>0</v>
      </c>
      <c r="AI2383" s="2">
        <v>0</v>
      </c>
      <c r="AJ2383" s="2">
        <v>0</v>
      </c>
      <c r="AK2383" s="2">
        <v>0</v>
      </c>
      <c r="AL2383" s="2">
        <v>0</v>
      </c>
      <c r="AM2383" s="2">
        <v>0</v>
      </c>
      <c r="AN2383" s="2">
        <v>0</v>
      </c>
    </row>
    <row r="2384" spans="1:40" ht="15" customHeight="1" x14ac:dyDescent="0.25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3" t="s">
        <v>407</v>
      </c>
      <c r="P2384" s="3"/>
      <c r="Q2384" s="3"/>
      <c r="R2384" s="3"/>
      <c r="S2384" s="3"/>
      <c r="T2384" s="3"/>
      <c r="U2384" s="3"/>
      <c r="V2384" s="3"/>
      <c r="W2384" s="2">
        <v>0</v>
      </c>
      <c r="X2384" s="2">
        <v>0</v>
      </c>
      <c r="Y2384" s="2">
        <v>0</v>
      </c>
      <c r="Z2384" s="2">
        <v>0</v>
      </c>
      <c r="AA2384" s="2">
        <v>0</v>
      </c>
      <c r="AB2384" s="2">
        <v>0</v>
      </c>
      <c r="AC2384" s="2">
        <v>0</v>
      </c>
      <c r="AD2384" s="2">
        <v>0</v>
      </c>
      <c r="AE2384" s="2">
        <v>0</v>
      </c>
      <c r="AF2384" s="2">
        <v>0</v>
      </c>
      <c r="AG2384" s="2">
        <v>0</v>
      </c>
      <c r="AH2384" s="2">
        <v>0</v>
      </c>
      <c r="AI2384" s="2">
        <v>0</v>
      </c>
      <c r="AJ2384" s="2">
        <v>0</v>
      </c>
      <c r="AK2384" s="2">
        <v>0</v>
      </c>
      <c r="AL2384" s="2">
        <v>0</v>
      </c>
      <c r="AM2384" s="2">
        <v>0</v>
      </c>
      <c r="AN2384" s="2">
        <v>0</v>
      </c>
    </row>
    <row r="2385" spans="1:40" ht="15" customHeight="1" x14ac:dyDescent="0.2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3" t="s">
        <v>408</v>
      </c>
      <c r="P2385" s="3"/>
      <c r="Q2385" s="3"/>
      <c r="R2385" s="3"/>
      <c r="S2385" s="3"/>
      <c r="T2385" s="3"/>
      <c r="U2385" s="3"/>
      <c r="V2385" s="3"/>
      <c r="W2385" s="2">
        <v>0</v>
      </c>
      <c r="X2385" s="2">
        <v>0</v>
      </c>
      <c r="Y2385" s="2">
        <v>0</v>
      </c>
      <c r="Z2385" s="2">
        <v>0</v>
      </c>
      <c r="AA2385" s="2">
        <v>0</v>
      </c>
      <c r="AB2385" s="2">
        <v>0</v>
      </c>
      <c r="AC2385" s="2">
        <v>0</v>
      </c>
      <c r="AD2385" s="2">
        <v>0</v>
      </c>
      <c r="AE2385" s="2">
        <v>0</v>
      </c>
      <c r="AF2385" s="2">
        <v>0</v>
      </c>
      <c r="AG2385" s="2">
        <v>0</v>
      </c>
      <c r="AH2385" s="2">
        <v>0</v>
      </c>
      <c r="AI2385" s="2">
        <v>0</v>
      </c>
      <c r="AJ2385" s="2">
        <v>0</v>
      </c>
      <c r="AK2385" s="2">
        <v>0</v>
      </c>
      <c r="AL2385" s="2">
        <v>0</v>
      </c>
      <c r="AM2385" s="2">
        <v>0</v>
      </c>
      <c r="AN2385" s="2">
        <v>0</v>
      </c>
    </row>
    <row r="2386" spans="1:40" ht="15" customHeight="1" x14ac:dyDescent="0.25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3" t="s">
        <v>409</v>
      </c>
      <c r="P2386" s="3"/>
      <c r="Q2386" s="3"/>
      <c r="R2386" s="3"/>
      <c r="S2386" s="3"/>
      <c r="T2386" s="3"/>
      <c r="U2386" s="3"/>
      <c r="V2386" s="3"/>
      <c r="W2386" s="2">
        <v>0</v>
      </c>
      <c r="X2386" s="2">
        <v>0</v>
      </c>
      <c r="Y2386" s="2">
        <v>0</v>
      </c>
      <c r="Z2386" s="2">
        <v>0</v>
      </c>
      <c r="AA2386" s="2">
        <v>0</v>
      </c>
      <c r="AB2386" s="2">
        <v>0</v>
      </c>
      <c r="AC2386" s="2">
        <v>0</v>
      </c>
      <c r="AD2386" s="2">
        <v>0</v>
      </c>
      <c r="AE2386" s="2">
        <v>0</v>
      </c>
      <c r="AF2386" s="2">
        <v>0</v>
      </c>
      <c r="AG2386" s="2">
        <v>0</v>
      </c>
      <c r="AH2386" s="2">
        <v>0</v>
      </c>
      <c r="AI2386" s="2">
        <v>0</v>
      </c>
      <c r="AJ2386" s="2">
        <v>0</v>
      </c>
      <c r="AK2386" s="2">
        <v>0</v>
      </c>
      <c r="AL2386" s="2">
        <v>0</v>
      </c>
      <c r="AM2386" s="2">
        <v>0</v>
      </c>
      <c r="AN2386" s="2">
        <v>0</v>
      </c>
    </row>
    <row r="2387" spans="1:40" ht="15" customHeight="1" x14ac:dyDescent="0.25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3" t="s">
        <v>410</v>
      </c>
      <c r="P2387" s="3"/>
      <c r="Q2387" s="3"/>
      <c r="R2387" s="3"/>
      <c r="S2387" s="3"/>
      <c r="T2387" s="3"/>
      <c r="U2387" s="3"/>
      <c r="V2387" s="3"/>
      <c r="W2387" s="2">
        <v>0</v>
      </c>
      <c r="X2387" s="2">
        <v>0</v>
      </c>
      <c r="Y2387" s="2">
        <v>0</v>
      </c>
      <c r="Z2387" s="2">
        <v>0</v>
      </c>
      <c r="AA2387" s="2">
        <v>0</v>
      </c>
      <c r="AB2387" s="2">
        <v>0</v>
      </c>
      <c r="AC2387" s="2">
        <v>0</v>
      </c>
      <c r="AD2387" s="2">
        <v>0</v>
      </c>
      <c r="AE2387" s="2">
        <v>0</v>
      </c>
      <c r="AF2387" s="2">
        <v>0</v>
      </c>
      <c r="AG2387" s="2">
        <v>0</v>
      </c>
      <c r="AH2387" s="2">
        <v>0</v>
      </c>
      <c r="AI2387" s="2">
        <v>0</v>
      </c>
      <c r="AJ2387" s="2">
        <v>0</v>
      </c>
      <c r="AK2387" s="2">
        <v>0</v>
      </c>
      <c r="AL2387" s="2">
        <v>0</v>
      </c>
      <c r="AM2387" s="2">
        <v>0</v>
      </c>
      <c r="AN2387" s="2">
        <v>0</v>
      </c>
    </row>
    <row r="2388" spans="1:40" ht="15" customHeight="1" x14ac:dyDescent="0.25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3" t="s">
        <v>411</v>
      </c>
      <c r="P2388" s="3"/>
      <c r="Q2388" s="3"/>
      <c r="R2388" s="3"/>
      <c r="S2388" s="3"/>
      <c r="T2388" s="3"/>
      <c r="U2388" s="3"/>
      <c r="V2388" s="3"/>
      <c r="W2388" s="2">
        <v>0</v>
      </c>
      <c r="X2388" s="2">
        <v>0</v>
      </c>
      <c r="Y2388" s="2">
        <v>0</v>
      </c>
      <c r="Z2388" s="2">
        <v>0</v>
      </c>
      <c r="AA2388" s="2">
        <v>0</v>
      </c>
      <c r="AB2388" s="2">
        <v>0</v>
      </c>
      <c r="AC2388" s="2">
        <v>0</v>
      </c>
      <c r="AD2388" s="2">
        <v>0</v>
      </c>
      <c r="AE2388" s="2">
        <v>0</v>
      </c>
      <c r="AF2388" s="2">
        <v>0</v>
      </c>
      <c r="AG2388" s="2">
        <v>0</v>
      </c>
      <c r="AH2388" s="2">
        <v>0</v>
      </c>
      <c r="AI2388" s="2">
        <v>0</v>
      </c>
      <c r="AJ2388" s="2">
        <v>0</v>
      </c>
      <c r="AK2388" s="2">
        <v>0</v>
      </c>
      <c r="AL2388" s="2">
        <v>0</v>
      </c>
      <c r="AM2388" s="2">
        <v>0</v>
      </c>
      <c r="AN2388" s="2">
        <v>0</v>
      </c>
    </row>
    <row r="2389" spans="1:40" ht="15" customHeight="1" x14ac:dyDescent="0.25">
      <c r="A2389" s="5"/>
      <c r="B2389" s="5"/>
      <c r="C2389" s="5"/>
      <c r="D2389" s="5"/>
      <c r="E2389" s="5"/>
      <c r="F2389" s="5"/>
      <c r="G2389" s="5"/>
      <c r="H2389" s="7" t="s">
        <v>259</v>
      </c>
      <c r="I2389" s="7"/>
      <c r="J2389" s="7"/>
      <c r="K2389" s="7"/>
      <c r="L2389" s="7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2">
        <v>7676</v>
      </c>
      <c r="X2389" s="2">
        <v>1236</v>
      </c>
      <c r="Y2389" s="2">
        <v>0</v>
      </c>
      <c r="Z2389" s="2">
        <v>0</v>
      </c>
      <c r="AA2389" s="2">
        <v>0</v>
      </c>
      <c r="AB2389" s="2">
        <v>0</v>
      </c>
      <c r="AC2389" s="2">
        <v>7676</v>
      </c>
      <c r="AD2389" s="2">
        <v>1236</v>
      </c>
      <c r="AE2389" s="2">
        <v>8912</v>
      </c>
      <c r="AF2389" s="2">
        <v>203648000</v>
      </c>
      <c r="AG2389" s="2">
        <v>32000000</v>
      </c>
      <c r="AH2389" s="2">
        <v>0</v>
      </c>
      <c r="AI2389" s="2">
        <v>0</v>
      </c>
      <c r="AJ2389" s="2">
        <v>0</v>
      </c>
      <c r="AK2389" s="2">
        <v>0</v>
      </c>
      <c r="AL2389" s="2">
        <v>203648000</v>
      </c>
      <c r="AM2389" s="2">
        <v>32000000</v>
      </c>
      <c r="AN2389" s="2">
        <v>235648000</v>
      </c>
    </row>
    <row r="2390" spans="1:40" ht="15" customHeight="1" x14ac:dyDescent="0.25">
      <c r="A2390" s="5"/>
      <c r="B2390" s="5"/>
      <c r="C2390" s="5"/>
      <c r="D2390" s="5"/>
      <c r="E2390" s="5"/>
      <c r="F2390" s="5"/>
      <c r="G2390" s="5"/>
      <c r="H2390" s="6" t="s">
        <v>260</v>
      </c>
      <c r="I2390" s="6"/>
      <c r="J2390" s="6"/>
      <c r="K2390" s="6"/>
      <c r="L2390" s="6"/>
      <c r="M2390" s="6"/>
      <c r="N2390" s="6"/>
      <c r="O2390" s="3" t="s">
        <v>391</v>
      </c>
      <c r="P2390" s="3"/>
      <c r="Q2390" s="3"/>
      <c r="R2390" s="3"/>
      <c r="S2390" s="3"/>
      <c r="T2390" s="3"/>
      <c r="U2390" s="3"/>
      <c r="V2390" s="3"/>
      <c r="W2390" s="2">
        <v>0</v>
      </c>
      <c r="X2390" s="2">
        <v>0</v>
      </c>
      <c r="Y2390" s="2">
        <v>0</v>
      </c>
      <c r="Z2390" s="2">
        <v>0</v>
      </c>
      <c r="AA2390" s="2">
        <v>0</v>
      </c>
      <c r="AB2390" s="2">
        <v>0</v>
      </c>
      <c r="AC2390" s="2">
        <v>0</v>
      </c>
      <c r="AD2390" s="2">
        <v>0</v>
      </c>
      <c r="AE2390" s="2">
        <v>0</v>
      </c>
      <c r="AF2390" s="2">
        <v>0</v>
      </c>
      <c r="AG2390" s="2">
        <v>0</v>
      </c>
      <c r="AH2390" s="2">
        <v>0</v>
      </c>
      <c r="AI2390" s="2">
        <v>0</v>
      </c>
      <c r="AJ2390" s="2">
        <v>0</v>
      </c>
      <c r="AK2390" s="2">
        <v>0</v>
      </c>
      <c r="AL2390" s="2">
        <v>0</v>
      </c>
      <c r="AM2390" s="2">
        <v>0</v>
      </c>
      <c r="AN2390" s="2">
        <v>0</v>
      </c>
    </row>
    <row r="2391" spans="1:40" ht="15" customHeight="1" x14ac:dyDescent="0.25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3" t="s">
        <v>392</v>
      </c>
      <c r="P2391" s="3"/>
      <c r="Q2391" s="3"/>
      <c r="R2391" s="3"/>
      <c r="S2391" s="3"/>
      <c r="T2391" s="3"/>
      <c r="U2391" s="3"/>
      <c r="V2391" s="3"/>
      <c r="W2391" s="2">
        <v>0</v>
      </c>
      <c r="X2391" s="2">
        <v>0</v>
      </c>
      <c r="Y2391" s="2">
        <v>0</v>
      </c>
      <c r="Z2391" s="2">
        <v>0</v>
      </c>
      <c r="AA2391" s="2">
        <v>0</v>
      </c>
      <c r="AB2391" s="2">
        <v>0</v>
      </c>
      <c r="AC2391" s="2">
        <v>0</v>
      </c>
      <c r="AD2391" s="2">
        <v>0</v>
      </c>
      <c r="AE2391" s="2">
        <v>0</v>
      </c>
      <c r="AF2391" s="2">
        <v>0</v>
      </c>
      <c r="AG2391" s="2">
        <v>0</v>
      </c>
      <c r="AH2391" s="2">
        <v>0</v>
      </c>
      <c r="AI2391" s="2">
        <v>0</v>
      </c>
      <c r="AJ2391" s="2">
        <v>0</v>
      </c>
      <c r="AK2391" s="2">
        <v>0</v>
      </c>
      <c r="AL2391" s="2">
        <v>0</v>
      </c>
      <c r="AM2391" s="2">
        <v>0</v>
      </c>
      <c r="AN2391" s="2">
        <v>0</v>
      </c>
    </row>
    <row r="2392" spans="1:40" ht="15" customHeight="1" x14ac:dyDescent="0.25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3" t="s">
        <v>393</v>
      </c>
      <c r="P2392" s="3"/>
      <c r="Q2392" s="3"/>
      <c r="R2392" s="3"/>
      <c r="S2392" s="3"/>
      <c r="T2392" s="3"/>
      <c r="U2392" s="3"/>
      <c r="V2392" s="3"/>
      <c r="W2392" s="2">
        <v>0</v>
      </c>
      <c r="X2392" s="2">
        <v>0</v>
      </c>
      <c r="Y2392" s="2">
        <v>0</v>
      </c>
      <c r="Z2392" s="2">
        <v>0</v>
      </c>
      <c r="AA2392" s="2">
        <v>0</v>
      </c>
      <c r="AB2392" s="2">
        <v>0</v>
      </c>
      <c r="AC2392" s="2">
        <v>0</v>
      </c>
      <c r="AD2392" s="2">
        <v>0</v>
      </c>
      <c r="AE2392" s="2">
        <v>0</v>
      </c>
      <c r="AF2392" s="2">
        <v>0</v>
      </c>
      <c r="AG2392" s="2">
        <v>0</v>
      </c>
      <c r="AH2392" s="2">
        <v>0</v>
      </c>
      <c r="AI2392" s="2">
        <v>0</v>
      </c>
      <c r="AJ2392" s="2">
        <v>0</v>
      </c>
      <c r="AK2392" s="2">
        <v>0</v>
      </c>
      <c r="AL2392" s="2">
        <v>0</v>
      </c>
      <c r="AM2392" s="2">
        <v>0</v>
      </c>
      <c r="AN2392" s="2">
        <v>0</v>
      </c>
    </row>
    <row r="2393" spans="1:40" ht="15" customHeight="1" x14ac:dyDescent="0.25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3" t="s">
        <v>394</v>
      </c>
      <c r="P2393" s="3"/>
      <c r="Q2393" s="3"/>
      <c r="R2393" s="3"/>
      <c r="S2393" s="3"/>
      <c r="T2393" s="3"/>
      <c r="U2393" s="3"/>
      <c r="V2393" s="3"/>
      <c r="W2393" s="2">
        <v>0</v>
      </c>
      <c r="X2393" s="2">
        <v>0</v>
      </c>
      <c r="Y2393" s="2">
        <v>0</v>
      </c>
      <c r="Z2393" s="2">
        <v>0</v>
      </c>
      <c r="AA2393" s="2">
        <v>0</v>
      </c>
      <c r="AB2393" s="2">
        <v>0</v>
      </c>
      <c r="AC2393" s="2">
        <v>0</v>
      </c>
      <c r="AD2393" s="2">
        <v>0</v>
      </c>
      <c r="AE2393" s="2">
        <v>0</v>
      </c>
      <c r="AF2393" s="2">
        <v>0</v>
      </c>
      <c r="AG2393" s="2">
        <v>0</v>
      </c>
      <c r="AH2393" s="2">
        <v>0</v>
      </c>
      <c r="AI2393" s="2">
        <v>0</v>
      </c>
      <c r="AJ2393" s="2">
        <v>0</v>
      </c>
      <c r="AK2393" s="2">
        <v>0</v>
      </c>
      <c r="AL2393" s="2">
        <v>0</v>
      </c>
      <c r="AM2393" s="2">
        <v>0</v>
      </c>
      <c r="AN2393" s="2">
        <v>0</v>
      </c>
    </row>
    <row r="2394" spans="1:40" ht="15" customHeight="1" x14ac:dyDescent="0.25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3" t="s">
        <v>395</v>
      </c>
      <c r="P2394" s="3"/>
      <c r="Q2394" s="3"/>
      <c r="R2394" s="3"/>
      <c r="S2394" s="3"/>
      <c r="T2394" s="3"/>
      <c r="U2394" s="3"/>
      <c r="V2394" s="3"/>
      <c r="W2394" s="2">
        <v>432</v>
      </c>
      <c r="X2394" s="2">
        <v>54</v>
      </c>
      <c r="Y2394" s="2">
        <v>0</v>
      </c>
      <c r="Z2394" s="2">
        <v>0</v>
      </c>
      <c r="AA2394" s="2">
        <v>0</v>
      </c>
      <c r="AB2394" s="2">
        <v>0</v>
      </c>
      <c r="AC2394" s="2">
        <v>432</v>
      </c>
      <c r="AD2394" s="2">
        <v>54</v>
      </c>
      <c r="AE2394" s="2">
        <v>486</v>
      </c>
      <c r="AF2394" s="2">
        <v>17280000</v>
      </c>
      <c r="AG2394" s="2">
        <v>2160000</v>
      </c>
      <c r="AH2394" s="2">
        <v>0</v>
      </c>
      <c r="AI2394" s="2">
        <v>0</v>
      </c>
      <c r="AJ2394" s="2">
        <v>0</v>
      </c>
      <c r="AK2394" s="2">
        <v>0</v>
      </c>
      <c r="AL2394" s="2">
        <v>17280000</v>
      </c>
      <c r="AM2394" s="2">
        <v>2160000</v>
      </c>
      <c r="AN2394" s="2">
        <v>19440000</v>
      </c>
    </row>
    <row r="2395" spans="1:40" ht="15" customHeight="1" x14ac:dyDescent="0.2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3" t="s">
        <v>396</v>
      </c>
      <c r="P2395" s="3"/>
      <c r="Q2395" s="3"/>
      <c r="R2395" s="3"/>
      <c r="S2395" s="3"/>
      <c r="T2395" s="3"/>
      <c r="U2395" s="3"/>
      <c r="V2395" s="3"/>
      <c r="W2395" s="2">
        <v>210</v>
      </c>
      <c r="X2395" s="2">
        <v>32</v>
      </c>
      <c r="Y2395" s="2">
        <v>0</v>
      </c>
      <c r="Z2395" s="2">
        <v>0</v>
      </c>
      <c r="AA2395" s="2">
        <v>0</v>
      </c>
      <c r="AB2395" s="2">
        <v>0</v>
      </c>
      <c r="AC2395" s="2">
        <v>210</v>
      </c>
      <c r="AD2395" s="2">
        <v>32</v>
      </c>
      <c r="AE2395" s="2">
        <v>242</v>
      </c>
      <c r="AF2395" s="2">
        <v>16800000</v>
      </c>
      <c r="AG2395" s="2">
        <v>2560000</v>
      </c>
      <c r="AH2395" s="2">
        <v>0</v>
      </c>
      <c r="AI2395" s="2">
        <v>0</v>
      </c>
      <c r="AJ2395" s="2">
        <v>0</v>
      </c>
      <c r="AK2395" s="2">
        <v>0</v>
      </c>
      <c r="AL2395" s="2">
        <v>16800000</v>
      </c>
      <c r="AM2395" s="2">
        <v>2560000</v>
      </c>
      <c r="AN2395" s="2">
        <v>19360000</v>
      </c>
    </row>
    <row r="2396" spans="1:40" ht="15" customHeight="1" x14ac:dyDescent="0.25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3" t="s">
        <v>397</v>
      </c>
      <c r="P2396" s="3"/>
      <c r="Q2396" s="3"/>
      <c r="R2396" s="3"/>
      <c r="S2396" s="3"/>
      <c r="T2396" s="3"/>
      <c r="U2396" s="3"/>
      <c r="V2396" s="3"/>
      <c r="W2396" s="2">
        <v>-1380</v>
      </c>
      <c r="X2396" s="2">
        <v>-286</v>
      </c>
      <c r="Y2396" s="2">
        <v>0</v>
      </c>
      <c r="Z2396" s="2">
        <v>0</v>
      </c>
      <c r="AA2396" s="2">
        <v>0</v>
      </c>
      <c r="AB2396" s="2">
        <v>0</v>
      </c>
      <c r="AC2396" s="2">
        <v>-1380</v>
      </c>
      <c r="AD2396" s="2">
        <v>-286</v>
      </c>
      <c r="AE2396" s="2">
        <v>-1666</v>
      </c>
      <c r="AF2396" s="2">
        <v>-44160000</v>
      </c>
      <c r="AG2396" s="2">
        <v>-9152000</v>
      </c>
      <c r="AH2396" s="2">
        <v>0</v>
      </c>
      <c r="AI2396" s="2">
        <v>0</v>
      </c>
      <c r="AJ2396" s="2">
        <v>0</v>
      </c>
      <c r="AK2396" s="2">
        <v>0</v>
      </c>
      <c r="AL2396" s="2">
        <v>-44160000</v>
      </c>
      <c r="AM2396" s="2">
        <v>-9152000</v>
      </c>
      <c r="AN2396" s="2">
        <v>-53312000</v>
      </c>
    </row>
    <row r="2397" spans="1:40" ht="15" customHeight="1" x14ac:dyDescent="0.25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3" t="s">
        <v>398</v>
      </c>
      <c r="P2397" s="3"/>
      <c r="Q2397" s="3"/>
      <c r="R2397" s="3"/>
      <c r="S2397" s="3"/>
      <c r="T2397" s="3"/>
      <c r="U2397" s="3"/>
      <c r="V2397" s="3"/>
      <c r="W2397" s="2">
        <v>420</v>
      </c>
      <c r="X2397" s="2">
        <v>58</v>
      </c>
      <c r="Y2397" s="2">
        <v>0</v>
      </c>
      <c r="Z2397" s="2">
        <v>0</v>
      </c>
      <c r="AA2397" s="2">
        <v>0</v>
      </c>
      <c r="AB2397" s="2">
        <v>0</v>
      </c>
      <c r="AC2397" s="2">
        <v>420</v>
      </c>
      <c r="AD2397" s="2">
        <v>58</v>
      </c>
      <c r="AE2397" s="2">
        <v>478</v>
      </c>
      <c r="AF2397" s="2">
        <v>35700000</v>
      </c>
      <c r="AG2397" s="2">
        <v>4930000</v>
      </c>
      <c r="AH2397" s="2">
        <v>0</v>
      </c>
      <c r="AI2397" s="2">
        <v>0</v>
      </c>
      <c r="AJ2397" s="2">
        <v>0</v>
      </c>
      <c r="AK2397" s="2">
        <v>0</v>
      </c>
      <c r="AL2397" s="2">
        <v>35700000</v>
      </c>
      <c r="AM2397" s="2">
        <v>4930000</v>
      </c>
      <c r="AN2397" s="2">
        <v>40630000</v>
      </c>
    </row>
    <row r="2398" spans="1:40" ht="15" customHeight="1" x14ac:dyDescent="0.25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3" t="s">
        <v>399</v>
      </c>
      <c r="P2398" s="3"/>
      <c r="Q2398" s="3"/>
      <c r="R2398" s="3"/>
      <c r="S2398" s="3"/>
      <c r="T2398" s="3"/>
      <c r="U2398" s="3"/>
      <c r="V2398" s="3"/>
      <c r="W2398" s="2">
        <v>-528</v>
      </c>
      <c r="X2398" s="2">
        <v>-134</v>
      </c>
      <c r="Y2398" s="2">
        <v>0</v>
      </c>
      <c r="Z2398" s="2">
        <v>0</v>
      </c>
      <c r="AA2398" s="2">
        <v>0</v>
      </c>
      <c r="AB2398" s="2">
        <v>0</v>
      </c>
      <c r="AC2398" s="2">
        <v>-528</v>
      </c>
      <c r="AD2398" s="2">
        <v>-134</v>
      </c>
      <c r="AE2398" s="2">
        <v>-662</v>
      </c>
      <c r="AF2398" s="2">
        <v>-10560000</v>
      </c>
      <c r="AG2398" s="2">
        <v>-2680000</v>
      </c>
      <c r="AH2398" s="2">
        <v>0</v>
      </c>
      <c r="AI2398" s="2">
        <v>0</v>
      </c>
      <c r="AJ2398" s="2">
        <v>0</v>
      </c>
      <c r="AK2398" s="2">
        <v>0</v>
      </c>
      <c r="AL2398" s="2">
        <v>-10560000</v>
      </c>
      <c r="AM2398" s="2">
        <v>-2680000</v>
      </c>
      <c r="AN2398" s="2">
        <v>-13240000</v>
      </c>
    </row>
    <row r="2399" spans="1:40" ht="15" customHeight="1" x14ac:dyDescent="0.25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3" t="s">
        <v>400</v>
      </c>
      <c r="P2399" s="3"/>
      <c r="Q2399" s="3"/>
      <c r="R2399" s="3"/>
      <c r="S2399" s="3"/>
      <c r="T2399" s="3"/>
      <c r="U2399" s="3"/>
      <c r="V2399" s="3"/>
      <c r="W2399" s="2">
        <v>-640</v>
      </c>
      <c r="X2399" s="2">
        <v>-128</v>
      </c>
      <c r="Y2399" s="2">
        <v>0</v>
      </c>
      <c r="Z2399" s="2">
        <v>0</v>
      </c>
      <c r="AA2399" s="2">
        <v>0</v>
      </c>
      <c r="AB2399" s="2">
        <v>0</v>
      </c>
      <c r="AC2399" s="2">
        <v>-640</v>
      </c>
      <c r="AD2399" s="2">
        <v>-128</v>
      </c>
      <c r="AE2399" s="2">
        <v>-768</v>
      </c>
      <c r="AF2399" s="2">
        <v>-32000000</v>
      </c>
      <c r="AG2399" s="2">
        <v>-6400000</v>
      </c>
      <c r="AH2399" s="2">
        <v>0</v>
      </c>
      <c r="AI2399" s="2">
        <v>0</v>
      </c>
      <c r="AJ2399" s="2">
        <v>0</v>
      </c>
      <c r="AK2399" s="2">
        <v>0</v>
      </c>
      <c r="AL2399" s="2">
        <v>-32000000</v>
      </c>
      <c r="AM2399" s="2">
        <v>-6400000</v>
      </c>
      <c r="AN2399" s="2">
        <v>-38400000</v>
      </c>
    </row>
    <row r="2400" spans="1:40" ht="15" customHeight="1" x14ac:dyDescent="0.25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3" t="s">
        <v>401</v>
      </c>
      <c r="P2400" s="3"/>
      <c r="Q2400" s="3"/>
      <c r="R2400" s="3"/>
      <c r="S2400" s="3"/>
      <c r="T2400" s="3"/>
      <c r="U2400" s="3"/>
      <c r="V2400" s="3"/>
      <c r="W2400" s="2">
        <v>1350</v>
      </c>
      <c r="X2400" s="2">
        <v>270</v>
      </c>
      <c r="Y2400" s="2">
        <v>0</v>
      </c>
      <c r="Z2400" s="2">
        <v>0</v>
      </c>
      <c r="AA2400" s="2">
        <v>0</v>
      </c>
      <c r="AB2400" s="2">
        <v>0</v>
      </c>
      <c r="AC2400" s="2">
        <v>1350</v>
      </c>
      <c r="AD2400" s="2">
        <v>270</v>
      </c>
      <c r="AE2400" s="2">
        <v>1620</v>
      </c>
      <c r="AF2400" s="2">
        <v>16200000</v>
      </c>
      <c r="AG2400" s="2">
        <v>3240000</v>
      </c>
      <c r="AH2400" s="2">
        <v>0</v>
      </c>
      <c r="AI2400" s="2">
        <v>0</v>
      </c>
      <c r="AJ2400" s="2">
        <v>0</v>
      </c>
      <c r="AK2400" s="2">
        <v>0</v>
      </c>
      <c r="AL2400" s="2">
        <v>16200000</v>
      </c>
      <c r="AM2400" s="2">
        <v>3240000</v>
      </c>
      <c r="AN2400" s="2">
        <v>19440000</v>
      </c>
    </row>
    <row r="2401" spans="1:40" ht="15" customHeight="1" x14ac:dyDescent="0.25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3" t="s">
        <v>402</v>
      </c>
      <c r="P2401" s="3"/>
      <c r="Q2401" s="3"/>
      <c r="R2401" s="3"/>
      <c r="S2401" s="3"/>
      <c r="T2401" s="3"/>
      <c r="U2401" s="3"/>
      <c r="V2401" s="3"/>
      <c r="W2401" s="2">
        <v>0</v>
      </c>
      <c r="X2401" s="2">
        <v>0</v>
      </c>
      <c r="Y2401" s="2">
        <v>0</v>
      </c>
      <c r="Z2401" s="2">
        <v>0</v>
      </c>
      <c r="AA2401" s="2">
        <v>0</v>
      </c>
      <c r="AB2401" s="2">
        <v>0</v>
      </c>
      <c r="AC2401" s="2">
        <v>0</v>
      </c>
      <c r="AD2401" s="2">
        <v>0</v>
      </c>
      <c r="AE2401" s="2">
        <v>0</v>
      </c>
      <c r="AF2401" s="2">
        <v>0</v>
      </c>
      <c r="AG2401" s="2">
        <v>0</v>
      </c>
      <c r="AH2401" s="2">
        <v>0</v>
      </c>
      <c r="AI2401" s="2">
        <v>0</v>
      </c>
      <c r="AJ2401" s="2">
        <v>0</v>
      </c>
      <c r="AK2401" s="2">
        <v>0</v>
      </c>
      <c r="AL2401" s="2">
        <v>0</v>
      </c>
      <c r="AM2401" s="2">
        <v>0</v>
      </c>
      <c r="AN2401" s="2">
        <v>0</v>
      </c>
    </row>
    <row r="2402" spans="1:40" ht="15" customHeight="1" x14ac:dyDescent="0.25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3" t="s">
        <v>403</v>
      </c>
      <c r="P2402" s="3"/>
      <c r="Q2402" s="3"/>
      <c r="R2402" s="3"/>
      <c r="S2402" s="3"/>
      <c r="T2402" s="3"/>
      <c r="U2402" s="3"/>
      <c r="V2402" s="3"/>
      <c r="W2402" s="2">
        <v>0</v>
      </c>
      <c r="X2402" s="2">
        <v>0</v>
      </c>
      <c r="Y2402" s="2">
        <v>0</v>
      </c>
      <c r="Z2402" s="2">
        <v>0</v>
      </c>
      <c r="AA2402" s="2">
        <v>0</v>
      </c>
      <c r="AB2402" s="2">
        <v>0</v>
      </c>
      <c r="AC2402" s="2">
        <v>0</v>
      </c>
      <c r="AD2402" s="2">
        <v>0</v>
      </c>
      <c r="AE2402" s="2">
        <v>0</v>
      </c>
      <c r="AF2402" s="2">
        <v>0</v>
      </c>
      <c r="AG2402" s="2">
        <v>0</v>
      </c>
      <c r="AH2402" s="2">
        <v>0</v>
      </c>
      <c r="AI2402" s="2">
        <v>0</v>
      </c>
      <c r="AJ2402" s="2">
        <v>0</v>
      </c>
      <c r="AK2402" s="2">
        <v>0</v>
      </c>
      <c r="AL2402" s="2">
        <v>0</v>
      </c>
      <c r="AM2402" s="2">
        <v>0</v>
      </c>
      <c r="AN2402" s="2">
        <v>0</v>
      </c>
    </row>
    <row r="2403" spans="1:40" ht="15" customHeight="1" x14ac:dyDescent="0.25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3" t="s">
        <v>404</v>
      </c>
      <c r="P2403" s="3"/>
      <c r="Q2403" s="3"/>
      <c r="R2403" s="3"/>
      <c r="S2403" s="3"/>
      <c r="T2403" s="3"/>
      <c r="U2403" s="3"/>
      <c r="V2403" s="3"/>
      <c r="W2403" s="2">
        <v>0</v>
      </c>
      <c r="X2403" s="2">
        <v>0</v>
      </c>
      <c r="Y2403" s="2">
        <v>0</v>
      </c>
      <c r="Z2403" s="2">
        <v>0</v>
      </c>
      <c r="AA2403" s="2">
        <v>0</v>
      </c>
      <c r="AB2403" s="2">
        <v>0</v>
      </c>
      <c r="AC2403" s="2">
        <v>0</v>
      </c>
      <c r="AD2403" s="2">
        <v>0</v>
      </c>
      <c r="AE2403" s="2">
        <v>0</v>
      </c>
      <c r="AF2403" s="2">
        <v>0</v>
      </c>
      <c r="AG2403" s="2">
        <v>0</v>
      </c>
      <c r="AH2403" s="2">
        <v>0</v>
      </c>
      <c r="AI2403" s="2">
        <v>0</v>
      </c>
      <c r="AJ2403" s="2">
        <v>0</v>
      </c>
      <c r="AK2403" s="2">
        <v>0</v>
      </c>
      <c r="AL2403" s="2">
        <v>0</v>
      </c>
      <c r="AM2403" s="2">
        <v>0</v>
      </c>
      <c r="AN2403" s="2">
        <v>0</v>
      </c>
    </row>
    <row r="2404" spans="1:40" ht="15" customHeight="1" x14ac:dyDescent="0.25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3" t="s">
        <v>405</v>
      </c>
      <c r="P2404" s="3"/>
      <c r="Q2404" s="3"/>
      <c r="R2404" s="3"/>
      <c r="S2404" s="3"/>
      <c r="T2404" s="3"/>
      <c r="U2404" s="3"/>
      <c r="V2404" s="3"/>
      <c r="W2404" s="2">
        <v>0</v>
      </c>
      <c r="X2404" s="2">
        <v>0</v>
      </c>
      <c r="Y2404" s="2">
        <v>0</v>
      </c>
      <c r="Z2404" s="2">
        <v>0</v>
      </c>
      <c r="AA2404" s="2">
        <v>0</v>
      </c>
      <c r="AB2404" s="2">
        <v>0</v>
      </c>
      <c r="AC2404" s="2">
        <v>0</v>
      </c>
      <c r="AD2404" s="2">
        <v>0</v>
      </c>
      <c r="AE2404" s="2">
        <v>0</v>
      </c>
      <c r="AF2404" s="2">
        <v>0</v>
      </c>
      <c r="AG2404" s="2">
        <v>0</v>
      </c>
      <c r="AH2404" s="2">
        <v>0</v>
      </c>
      <c r="AI2404" s="2">
        <v>0</v>
      </c>
      <c r="AJ2404" s="2">
        <v>0</v>
      </c>
      <c r="AK2404" s="2">
        <v>0</v>
      </c>
      <c r="AL2404" s="2">
        <v>0</v>
      </c>
      <c r="AM2404" s="2">
        <v>0</v>
      </c>
      <c r="AN2404" s="2">
        <v>0</v>
      </c>
    </row>
    <row r="2405" spans="1:40" ht="15" customHeight="1" x14ac:dyDescent="0.2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3" t="s">
        <v>406</v>
      </c>
      <c r="P2405" s="3"/>
      <c r="Q2405" s="3"/>
      <c r="R2405" s="3"/>
      <c r="S2405" s="3"/>
      <c r="T2405" s="3"/>
      <c r="U2405" s="3"/>
      <c r="V2405" s="3"/>
      <c r="W2405" s="2">
        <v>0</v>
      </c>
      <c r="X2405" s="2">
        <v>0</v>
      </c>
      <c r="Y2405" s="2">
        <v>0</v>
      </c>
      <c r="Z2405" s="2">
        <v>0</v>
      </c>
      <c r="AA2405" s="2">
        <v>0</v>
      </c>
      <c r="AB2405" s="2">
        <v>0</v>
      </c>
      <c r="AC2405" s="2">
        <v>0</v>
      </c>
      <c r="AD2405" s="2">
        <v>0</v>
      </c>
      <c r="AE2405" s="2">
        <v>0</v>
      </c>
      <c r="AF2405" s="2">
        <v>0</v>
      </c>
      <c r="AG2405" s="2">
        <v>0</v>
      </c>
      <c r="AH2405" s="2">
        <v>0</v>
      </c>
      <c r="AI2405" s="2">
        <v>0</v>
      </c>
      <c r="AJ2405" s="2">
        <v>0</v>
      </c>
      <c r="AK2405" s="2">
        <v>0</v>
      </c>
      <c r="AL2405" s="2">
        <v>0</v>
      </c>
      <c r="AM2405" s="2">
        <v>0</v>
      </c>
      <c r="AN2405" s="2">
        <v>0</v>
      </c>
    </row>
    <row r="2406" spans="1:40" ht="15" customHeight="1" x14ac:dyDescent="0.25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3" t="s">
        <v>407</v>
      </c>
      <c r="P2406" s="3"/>
      <c r="Q2406" s="3"/>
      <c r="R2406" s="3"/>
      <c r="S2406" s="3"/>
      <c r="T2406" s="3"/>
      <c r="U2406" s="3"/>
      <c r="V2406" s="3"/>
      <c r="W2406" s="2">
        <v>0</v>
      </c>
      <c r="X2406" s="2">
        <v>0</v>
      </c>
      <c r="Y2406" s="2">
        <v>0</v>
      </c>
      <c r="Z2406" s="2">
        <v>0</v>
      </c>
      <c r="AA2406" s="2">
        <v>0</v>
      </c>
      <c r="AB2406" s="2">
        <v>0</v>
      </c>
      <c r="AC2406" s="2">
        <v>0</v>
      </c>
      <c r="AD2406" s="2">
        <v>0</v>
      </c>
      <c r="AE2406" s="2">
        <v>0</v>
      </c>
      <c r="AF2406" s="2">
        <v>0</v>
      </c>
      <c r="AG2406" s="2">
        <v>0</v>
      </c>
      <c r="AH2406" s="2">
        <v>0</v>
      </c>
      <c r="AI2406" s="2">
        <v>0</v>
      </c>
      <c r="AJ2406" s="2">
        <v>0</v>
      </c>
      <c r="AK2406" s="2">
        <v>0</v>
      </c>
      <c r="AL2406" s="2">
        <v>0</v>
      </c>
      <c r="AM2406" s="2">
        <v>0</v>
      </c>
      <c r="AN2406" s="2">
        <v>0</v>
      </c>
    </row>
    <row r="2407" spans="1:40" ht="15" customHeight="1" x14ac:dyDescent="0.25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3" t="s">
        <v>408</v>
      </c>
      <c r="P2407" s="3"/>
      <c r="Q2407" s="3"/>
      <c r="R2407" s="3"/>
      <c r="S2407" s="3"/>
      <c r="T2407" s="3"/>
      <c r="U2407" s="3"/>
      <c r="V2407" s="3"/>
      <c r="W2407" s="2">
        <v>0</v>
      </c>
      <c r="X2407" s="2">
        <v>0</v>
      </c>
      <c r="Y2407" s="2">
        <v>0</v>
      </c>
      <c r="Z2407" s="2">
        <v>0</v>
      </c>
      <c r="AA2407" s="2">
        <v>0</v>
      </c>
      <c r="AB2407" s="2">
        <v>0</v>
      </c>
      <c r="AC2407" s="2">
        <v>0</v>
      </c>
      <c r="AD2407" s="2">
        <v>0</v>
      </c>
      <c r="AE2407" s="2">
        <v>0</v>
      </c>
      <c r="AF2407" s="2">
        <v>0</v>
      </c>
      <c r="AG2407" s="2">
        <v>0</v>
      </c>
      <c r="AH2407" s="2">
        <v>0</v>
      </c>
      <c r="AI2407" s="2">
        <v>0</v>
      </c>
      <c r="AJ2407" s="2">
        <v>0</v>
      </c>
      <c r="AK2407" s="2">
        <v>0</v>
      </c>
      <c r="AL2407" s="2">
        <v>0</v>
      </c>
      <c r="AM2407" s="2">
        <v>0</v>
      </c>
      <c r="AN2407" s="2">
        <v>0</v>
      </c>
    </row>
    <row r="2408" spans="1:40" ht="15" customHeight="1" x14ac:dyDescent="0.25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3" t="s">
        <v>409</v>
      </c>
      <c r="P2408" s="3"/>
      <c r="Q2408" s="3"/>
      <c r="R2408" s="3"/>
      <c r="S2408" s="3"/>
      <c r="T2408" s="3"/>
      <c r="U2408" s="3"/>
      <c r="V2408" s="3"/>
      <c r="W2408" s="2">
        <v>0</v>
      </c>
      <c r="X2408" s="2">
        <v>0</v>
      </c>
      <c r="Y2408" s="2">
        <v>0</v>
      </c>
      <c r="Z2408" s="2">
        <v>0</v>
      </c>
      <c r="AA2408" s="2">
        <v>0</v>
      </c>
      <c r="AB2408" s="2">
        <v>0</v>
      </c>
      <c r="AC2408" s="2">
        <v>0</v>
      </c>
      <c r="AD2408" s="2">
        <v>0</v>
      </c>
      <c r="AE2408" s="2">
        <v>0</v>
      </c>
      <c r="AF2408" s="2">
        <v>0</v>
      </c>
      <c r="AG2408" s="2">
        <v>0</v>
      </c>
      <c r="AH2408" s="2">
        <v>0</v>
      </c>
      <c r="AI2408" s="2">
        <v>0</v>
      </c>
      <c r="AJ2408" s="2">
        <v>0</v>
      </c>
      <c r="AK2408" s="2">
        <v>0</v>
      </c>
      <c r="AL2408" s="2">
        <v>0</v>
      </c>
      <c r="AM2408" s="2">
        <v>0</v>
      </c>
      <c r="AN2408" s="2">
        <v>0</v>
      </c>
    </row>
    <row r="2409" spans="1:40" ht="15" customHeight="1" x14ac:dyDescent="0.25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3" t="s">
        <v>410</v>
      </c>
      <c r="P2409" s="3"/>
      <c r="Q2409" s="3"/>
      <c r="R2409" s="3"/>
      <c r="S2409" s="3"/>
      <c r="T2409" s="3"/>
      <c r="U2409" s="3"/>
      <c r="V2409" s="3"/>
      <c r="W2409" s="2">
        <v>0</v>
      </c>
      <c r="X2409" s="2">
        <v>0</v>
      </c>
      <c r="Y2409" s="2">
        <v>0</v>
      </c>
      <c r="Z2409" s="2">
        <v>0</v>
      </c>
      <c r="AA2409" s="2">
        <v>0</v>
      </c>
      <c r="AB2409" s="2">
        <v>0</v>
      </c>
      <c r="AC2409" s="2">
        <v>0</v>
      </c>
      <c r="AD2409" s="2">
        <v>0</v>
      </c>
      <c r="AE2409" s="2">
        <v>0</v>
      </c>
      <c r="AF2409" s="2">
        <v>0</v>
      </c>
      <c r="AG2409" s="2">
        <v>0</v>
      </c>
      <c r="AH2409" s="2">
        <v>0</v>
      </c>
      <c r="AI2409" s="2">
        <v>0</v>
      </c>
      <c r="AJ2409" s="2">
        <v>0</v>
      </c>
      <c r="AK2409" s="2">
        <v>0</v>
      </c>
      <c r="AL2409" s="2">
        <v>0</v>
      </c>
      <c r="AM2409" s="2">
        <v>0</v>
      </c>
      <c r="AN2409" s="2">
        <v>0</v>
      </c>
    </row>
    <row r="2410" spans="1:40" ht="15" customHeight="1" x14ac:dyDescent="0.25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3" t="s">
        <v>411</v>
      </c>
      <c r="P2410" s="3"/>
      <c r="Q2410" s="3"/>
      <c r="R2410" s="3"/>
      <c r="S2410" s="3"/>
      <c r="T2410" s="3"/>
      <c r="U2410" s="3"/>
      <c r="V2410" s="3"/>
      <c r="W2410" s="2">
        <v>0</v>
      </c>
      <c r="X2410" s="2">
        <v>0</v>
      </c>
      <c r="Y2410" s="2">
        <v>0</v>
      </c>
      <c r="Z2410" s="2">
        <v>0</v>
      </c>
      <c r="AA2410" s="2">
        <v>0</v>
      </c>
      <c r="AB2410" s="2">
        <v>0</v>
      </c>
      <c r="AC2410" s="2">
        <v>0</v>
      </c>
      <c r="AD2410" s="2">
        <v>0</v>
      </c>
      <c r="AE2410" s="2">
        <v>0</v>
      </c>
      <c r="AF2410" s="2">
        <v>0</v>
      </c>
      <c r="AG2410" s="2">
        <v>0</v>
      </c>
      <c r="AH2410" s="2">
        <v>0</v>
      </c>
      <c r="AI2410" s="2">
        <v>0</v>
      </c>
      <c r="AJ2410" s="2">
        <v>0</v>
      </c>
      <c r="AK2410" s="2">
        <v>0</v>
      </c>
      <c r="AL2410" s="2">
        <v>0</v>
      </c>
      <c r="AM2410" s="2">
        <v>0</v>
      </c>
      <c r="AN2410" s="2">
        <v>0</v>
      </c>
    </row>
    <row r="2411" spans="1:40" ht="15" customHeight="1" x14ac:dyDescent="0.25">
      <c r="A2411" s="5"/>
      <c r="B2411" s="5"/>
      <c r="C2411" s="5"/>
      <c r="D2411" s="5"/>
      <c r="E2411" s="5"/>
      <c r="F2411" s="5"/>
      <c r="G2411" s="5"/>
      <c r="H2411" s="7" t="s">
        <v>261</v>
      </c>
      <c r="I2411" s="7"/>
      <c r="J2411" s="7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2">
        <v>-136</v>
      </c>
      <c r="X2411" s="2">
        <v>-134</v>
      </c>
      <c r="Y2411" s="2">
        <v>0</v>
      </c>
      <c r="Z2411" s="2">
        <v>0</v>
      </c>
      <c r="AA2411" s="2">
        <v>0</v>
      </c>
      <c r="AB2411" s="2">
        <v>0</v>
      </c>
      <c r="AC2411" s="2">
        <v>-136</v>
      </c>
      <c r="AD2411" s="2">
        <v>-134</v>
      </c>
      <c r="AE2411" s="2">
        <v>-270</v>
      </c>
      <c r="AF2411" s="2">
        <v>-740000</v>
      </c>
      <c r="AG2411" s="2">
        <v>-5342000</v>
      </c>
      <c r="AH2411" s="2">
        <v>0</v>
      </c>
      <c r="AI2411" s="2">
        <v>0</v>
      </c>
      <c r="AJ2411" s="2">
        <v>0</v>
      </c>
      <c r="AK2411" s="2">
        <v>0</v>
      </c>
      <c r="AL2411" s="2">
        <v>-740000</v>
      </c>
      <c r="AM2411" s="2">
        <v>-5342000</v>
      </c>
      <c r="AN2411" s="2">
        <v>-6082000</v>
      </c>
    </row>
    <row r="2412" spans="1:40" ht="15" customHeight="1" x14ac:dyDescent="0.25">
      <c r="A2412" s="5"/>
      <c r="B2412" s="5"/>
      <c r="C2412" s="5"/>
      <c r="D2412" s="5"/>
      <c r="E2412" s="5"/>
      <c r="F2412" s="5"/>
      <c r="G2412" s="5"/>
      <c r="H2412" s="6" t="s">
        <v>262</v>
      </c>
      <c r="I2412" s="6"/>
      <c r="J2412" s="6"/>
      <c r="K2412" s="6"/>
      <c r="L2412" s="6"/>
      <c r="M2412" s="6"/>
      <c r="N2412" s="6"/>
      <c r="O2412" s="3" t="s">
        <v>391</v>
      </c>
      <c r="P2412" s="3"/>
      <c r="Q2412" s="3"/>
      <c r="R2412" s="3"/>
      <c r="S2412" s="3"/>
      <c r="T2412" s="3"/>
      <c r="U2412" s="3"/>
      <c r="V2412" s="3"/>
      <c r="W2412" s="2">
        <v>0</v>
      </c>
      <c r="X2412" s="2">
        <v>0</v>
      </c>
      <c r="Y2412" s="2">
        <v>0</v>
      </c>
      <c r="Z2412" s="2">
        <v>0</v>
      </c>
      <c r="AA2412" s="2">
        <v>0</v>
      </c>
      <c r="AB2412" s="2">
        <v>0</v>
      </c>
      <c r="AC2412" s="2">
        <v>0</v>
      </c>
      <c r="AD2412" s="2">
        <v>0</v>
      </c>
      <c r="AE2412" s="2">
        <v>0</v>
      </c>
      <c r="AF2412" s="2">
        <v>0</v>
      </c>
      <c r="AG2412" s="2">
        <v>0</v>
      </c>
      <c r="AH2412" s="2">
        <v>0</v>
      </c>
      <c r="AI2412" s="2">
        <v>0</v>
      </c>
      <c r="AJ2412" s="2">
        <v>0</v>
      </c>
      <c r="AK2412" s="2">
        <v>0</v>
      </c>
      <c r="AL2412" s="2">
        <v>0</v>
      </c>
      <c r="AM2412" s="2">
        <v>0</v>
      </c>
      <c r="AN2412" s="2">
        <v>0</v>
      </c>
    </row>
    <row r="2413" spans="1:40" ht="15" customHeight="1" x14ac:dyDescent="0.25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3" t="s">
        <v>392</v>
      </c>
      <c r="P2413" s="3"/>
      <c r="Q2413" s="3"/>
      <c r="R2413" s="3"/>
      <c r="S2413" s="3"/>
      <c r="T2413" s="3"/>
      <c r="U2413" s="3"/>
      <c r="V2413" s="3"/>
      <c r="W2413" s="2">
        <v>0</v>
      </c>
      <c r="X2413" s="2">
        <v>0</v>
      </c>
      <c r="Y2413" s="2">
        <v>0</v>
      </c>
      <c r="Z2413" s="2">
        <v>0</v>
      </c>
      <c r="AA2413" s="2">
        <v>0</v>
      </c>
      <c r="AB2413" s="2">
        <v>0</v>
      </c>
      <c r="AC2413" s="2">
        <v>0</v>
      </c>
      <c r="AD2413" s="2">
        <v>0</v>
      </c>
      <c r="AE2413" s="2">
        <v>0</v>
      </c>
      <c r="AF2413" s="2">
        <v>0</v>
      </c>
      <c r="AG2413" s="2">
        <v>0</v>
      </c>
      <c r="AH2413" s="2">
        <v>0</v>
      </c>
      <c r="AI2413" s="2">
        <v>0</v>
      </c>
      <c r="AJ2413" s="2">
        <v>0</v>
      </c>
      <c r="AK2413" s="2">
        <v>0</v>
      </c>
      <c r="AL2413" s="2">
        <v>0</v>
      </c>
      <c r="AM2413" s="2">
        <v>0</v>
      </c>
      <c r="AN2413" s="2">
        <v>0</v>
      </c>
    </row>
    <row r="2414" spans="1:40" ht="15" customHeight="1" x14ac:dyDescent="0.25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3" t="s">
        <v>393</v>
      </c>
      <c r="P2414" s="3"/>
      <c r="Q2414" s="3"/>
      <c r="R2414" s="3"/>
      <c r="S2414" s="3"/>
      <c r="T2414" s="3"/>
      <c r="U2414" s="3"/>
      <c r="V2414" s="3"/>
      <c r="W2414" s="2">
        <v>0</v>
      </c>
      <c r="X2414" s="2">
        <v>0</v>
      </c>
      <c r="Y2414" s="2">
        <v>0</v>
      </c>
      <c r="Z2414" s="2">
        <v>0</v>
      </c>
      <c r="AA2414" s="2">
        <v>0</v>
      </c>
      <c r="AB2414" s="2">
        <v>0</v>
      </c>
      <c r="AC2414" s="2">
        <v>0</v>
      </c>
      <c r="AD2414" s="2">
        <v>0</v>
      </c>
      <c r="AE2414" s="2">
        <v>0</v>
      </c>
      <c r="AF2414" s="2">
        <v>0</v>
      </c>
      <c r="AG2414" s="2">
        <v>0</v>
      </c>
      <c r="AH2414" s="2">
        <v>0</v>
      </c>
      <c r="AI2414" s="2">
        <v>0</v>
      </c>
      <c r="AJ2414" s="2">
        <v>0</v>
      </c>
      <c r="AK2414" s="2">
        <v>0</v>
      </c>
      <c r="AL2414" s="2">
        <v>0</v>
      </c>
      <c r="AM2414" s="2">
        <v>0</v>
      </c>
      <c r="AN2414" s="2">
        <v>0</v>
      </c>
    </row>
    <row r="2415" spans="1:40" ht="15" customHeight="1" x14ac:dyDescent="0.2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3" t="s">
        <v>394</v>
      </c>
      <c r="P2415" s="3"/>
      <c r="Q2415" s="3"/>
      <c r="R2415" s="3"/>
      <c r="S2415" s="3"/>
      <c r="T2415" s="3"/>
      <c r="U2415" s="3"/>
      <c r="V2415" s="3"/>
      <c r="W2415" s="2">
        <v>-16</v>
      </c>
      <c r="X2415" s="2">
        <v>0</v>
      </c>
      <c r="Y2415" s="2">
        <v>0</v>
      </c>
      <c r="Z2415" s="2">
        <v>0</v>
      </c>
      <c r="AA2415" s="2">
        <v>0</v>
      </c>
      <c r="AB2415" s="2">
        <v>0</v>
      </c>
      <c r="AC2415" s="2">
        <v>-16</v>
      </c>
      <c r="AD2415" s="2">
        <v>0</v>
      </c>
      <c r="AE2415" s="2">
        <v>-16</v>
      </c>
      <c r="AF2415" s="2">
        <v>-640000</v>
      </c>
      <c r="AG2415" s="2">
        <v>0</v>
      </c>
      <c r="AH2415" s="2">
        <v>0</v>
      </c>
      <c r="AI2415" s="2">
        <v>0</v>
      </c>
      <c r="AJ2415" s="2">
        <v>0</v>
      </c>
      <c r="AK2415" s="2">
        <v>0</v>
      </c>
      <c r="AL2415" s="2">
        <v>-640000</v>
      </c>
      <c r="AM2415" s="2">
        <v>0</v>
      </c>
      <c r="AN2415" s="2">
        <v>-640000</v>
      </c>
    </row>
    <row r="2416" spans="1:40" ht="15" customHeight="1" x14ac:dyDescent="0.25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3" t="s">
        <v>395</v>
      </c>
      <c r="P2416" s="3"/>
      <c r="Q2416" s="3"/>
      <c r="R2416" s="3"/>
      <c r="S2416" s="3"/>
      <c r="T2416" s="3"/>
      <c r="U2416" s="3"/>
      <c r="V2416" s="3"/>
      <c r="W2416" s="2">
        <v>-118</v>
      </c>
      <c r="X2416" s="2">
        <v>-19</v>
      </c>
      <c r="Y2416" s="2">
        <v>0</v>
      </c>
      <c r="Z2416" s="2">
        <v>0</v>
      </c>
      <c r="AA2416" s="2">
        <v>0</v>
      </c>
      <c r="AB2416" s="2">
        <v>0</v>
      </c>
      <c r="AC2416" s="2">
        <v>-118</v>
      </c>
      <c r="AD2416" s="2">
        <v>-19</v>
      </c>
      <c r="AE2416" s="2">
        <v>-137</v>
      </c>
      <c r="AF2416" s="2">
        <v>-4720000</v>
      </c>
      <c r="AG2416" s="2">
        <v>-760000</v>
      </c>
      <c r="AH2416" s="2">
        <v>0</v>
      </c>
      <c r="AI2416" s="2">
        <v>0</v>
      </c>
      <c r="AJ2416" s="2">
        <v>0</v>
      </c>
      <c r="AK2416" s="2">
        <v>0</v>
      </c>
      <c r="AL2416" s="2">
        <v>-4720000</v>
      </c>
      <c r="AM2416" s="2">
        <v>-760000</v>
      </c>
      <c r="AN2416" s="2">
        <v>-5480000</v>
      </c>
    </row>
    <row r="2417" spans="1:40" ht="15" customHeight="1" x14ac:dyDescent="0.25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3" t="s">
        <v>396</v>
      </c>
      <c r="P2417" s="3"/>
      <c r="Q2417" s="3"/>
      <c r="R2417" s="3"/>
      <c r="S2417" s="3"/>
      <c r="T2417" s="3"/>
      <c r="U2417" s="3"/>
      <c r="V2417" s="3"/>
      <c r="W2417" s="2">
        <v>-336</v>
      </c>
      <c r="X2417" s="2">
        <v>-39</v>
      </c>
      <c r="Y2417" s="2">
        <v>0</v>
      </c>
      <c r="Z2417" s="2">
        <v>0</v>
      </c>
      <c r="AA2417" s="2">
        <v>0</v>
      </c>
      <c r="AB2417" s="2">
        <v>0</v>
      </c>
      <c r="AC2417" s="2">
        <v>-336</v>
      </c>
      <c r="AD2417" s="2">
        <v>-39</v>
      </c>
      <c r="AE2417" s="2">
        <v>-375</v>
      </c>
      <c r="AF2417" s="2">
        <v>-26880000</v>
      </c>
      <c r="AG2417" s="2">
        <v>-3120000</v>
      </c>
      <c r="AH2417" s="2">
        <v>0</v>
      </c>
      <c r="AI2417" s="2">
        <v>0</v>
      </c>
      <c r="AJ2417" s="2">
        <v>0</v>
      </c>
      <c r="AK2417" s="2">
        <v>0</v>
      </c>
      <c r="AL2417" s="2">
        <v>-26880000</v>
      </c>
      <c r="AM2417" s="2">
        <v>-3120000</v>
      </c>
      <c r="AN2417" s="2">
        <v>-30000000</v>
      </c>
    </row>
    <row r="2418" spans="1:40" ht="15" customHeight="1" x14ac:dyDescent="0.25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3" t="s">
        <v>397</v>
      </c>
      <c r="P2418" s="3"/>
      <c r="Q2418" s="3"/>
      <c r="R2418" s="3"/>
      <c r="S2418" s="3"/>
      <c r="T2418" s="3"/>
      <c r="U2418" s="3"/>
      <c r="V2418" s="3"/>
      <c r="W2418" s="2">
        <v>-2472</v>
      </c>
      <c r="X2418" s="2">
        <v>-519</v>
      </c>
      <c r="Y2418" s="2">
        <v>0</v>
      </c>
      <c r="Z2418" s="2">
        <v>0</v>
      </c>
      <c r="AA2418" s="2">
        <v>0</v>
      </c>
      <c r="AB2418" s="2">
        <v>0</v>
      </c>
      <c r="AC2418" s="2">
        <v>-2472</v>
      </c>
      <c r="AD2418" s="2">
        <v>-519</v>
      </c>
      <c r="AE2418" s="2">
        <v>-2991</v>
      </c>
      <c r="AF2418" s="2">
        <v>-79104000</v>
      </c>
      <c r="AG2418" s="2">
        <v>-16608000</v>
      </c>
      <c r="AH2418" s="2">
        <v>0</v>
      </c>
      <c r="AI2418" s="2">
        <v>0</v>
      </c>
      <c r="AJ2418" s="2">
        <v>0</v>
      </c>
      <c r="AK2418" s="2">
        <v>0</v>
      </c>
      <c r="AL2418" s="2">
        <v>-79104000</v>
      </c>
      <c r="AM2418" s="2">
        <v>-16608000</v>
      </c>
      <c r="AN2418" s="2">
        <v>-95712000</v>
      </c>
    </row>
    <row r="2419" spans="1:40" ht="15" customHeight="1" x14ac:dyDescent="0.25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3" t="s">
        <v>398</v>
      </c>
      <c r="P2419" s="3"/>
      <c r="Q2419" s="3"/>
      <c r="R2419" s="3"/>
      <c r="S2419" s="3"/>
      <c r="T2419" s="3"/>
      <c r="U2419" s="3"/>
      <c r="V2419" s="3"/>
      <c r="W2419" s="2">
        <v>-89</v>
      </c>
      <c r="X2419" s="2">
        <v>-7</v>
      </c>
      <c r="Y2419" s="2">
        <v>0</v>
      </c>
      <c r="Z2419" s="2">
        <v>0</v>
      </c>
      <c r="AA2419" s="2">
        <v>0</v>
      </c>
      <c r="AB2419" s="2">
        <v>0</v>
      </c>
      <c r="AC2419" s="2">
        <v>-89</v>
      </c>
      <c r="AD2419" s="2">
        <v>-7</v>
      </c>
      <c r="AE2419" s="2">
        <v>-96</v>
      </c>
      <c r="AF2419" s="2">
        <v>-7565000</v>
      </c>
      <c r="AG2419" s="2">
        <v>-595000</v>
      </c>
      <c r="AH2419" s="2">
        <v>0</v>
      </c>
      <c r="AI2419" s="2">
        <v>0</v>
      </c>
      <c r="AJ2419" s="2">
        <v>0</v>
      </c>
      <c r="AK2419" s="2">
        <v>0</v>
      </c>
      <c r="AL2419" s="2">
        <v>-7565000</v>
      </c>
      <c r="AM2419" s="2">
        <v>-595000</v>
      </c>
      <c r="AN2419" s="2">
        <v>-8160000</v>
      </c>
    </row>
    <row r="2420" spans="1:40" ht="15" customHeight="1" x14ac:dyDescent="0.25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3" t="s">
        <v>399</v>
      </c>
      <c r="P2420" s="3"/>
      <c r="Q2420" s="3"/>
      <c r="R2420" s="3"/>
      <c r="S2420" s="3"/>
      <c r="T2420" s="3"/>
      <c r="U2420" s="3"/>
      <c r="V2420" s="3"/>
      <c r="W2420" s="2">
        <v>-2496</v>
      </c>
      <c r="X2420" s="2">
        <v>-411</v>
      </c>
      <c r="Y2420" s="2">
        <v>0</v>
      </c>
      <c r="Z2420" s="2">
        <v>0</v>
      </c>
      <c r="AA2420" s="2">
        <v>0</v>
      </c>
      <c r="AB2420" s="2">
        <v>0</v>
      </c>
      <c r="AC2420" s="2">
        <v>-2496</v>
      </c>
      <c r="AD2420" s="2">
        <v>-411</v>
      </c>
      <c r="AE2420" s="2">
        <v>-2907</v>
      </c>
      <c r="AF2420" s="2">
        <v>-49920000</v>
      </c>
      <c r="AG2420" s="2">
        <v>-8220000</v>
      </c>
      <c r="AH2420" s="2">
        <v>0</v>
      </c>
      <c r="AI2420" s="2">
        <v>0</v>
      </c>
      <c r="AJ2420" s="2">
        <v>0</v>
      </c>
      <c r="AK2420" s="2">
        <v>0</v>
      </c>
      <c r="AL2420" s="2">
        <v>-49920000</v>
      </c>
      <c r="AM2420" s="2">
        <v>-8220000</v>
      </c>
      <c r="AN2420" s="2">
        <v>-58140000</v>
      </c>
    </row>
    <row r="2421" spans="1:40" ht="15" customHeight="1" x14ac:dyDescent="0.25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3" t="s">
        <v>400</v>
      </c>
      <c r="P2421" s="3"/>
      <c r="Q2421" s="3"/>
      <c r="R2421" s="3"/>
      <c r="S2421" s="3"/>
      <c r="T2421" s="3"/>
      <c r="U2421" s="3"/>
      <c r="V2421" s="3"/>
      <c r="W2421" s="2">
        <v>-510</v>
      </c>
      <c r="X2421" s="2">
        <v>-102</v>
      </c>
      <c r="Y2421" s="2">
        <v>0</v>
      </c>
      <c r="Z2421" s="2">
        <v>0</v>
      </c>
      <c r="AA2421" s="2">
        <v>0</v>
      </c>
      <c r="AB2421" s="2">
        <v>0</v>
      </c>
      <c r="AC2421" s="2">
        <v>-510</v>
      </c>
      <c r="AD2421" s="2">
        <v>-102</v>
      </c>
      <c r="AE2421" s="2">
        <v>-612</v>
      </c>
      <c r="AF2421" s="2">
        <v>-25500000</v>
      </c>
      <c r="AG2421" s="2">
        <v>-5100000</v>
      </c>
      <c r="AH2421" s="2">
        <v>0</v>
      </c>
      <c r="AI2421" s="2">
        <v>0</v>
      </c>
      <c r="AJ2421" s="2">
        <v>0</v>
      </c>
      <c r="AK2421" s="2">
        <v>0</v>
      </c>
      <c r="AL2421" s="2">
        <v>-25500000</v>
      </c>
      <c r="AM2421" s="2">
        <v>-5100000</v>
      </c>
      <c r="AN2421" s="2">
        <v>-30600000</v>
      </c>
    </row>
    <row r="2422" spans="1:40" ht="15" customHeight="1" x14ac:dyDescent="0.25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3" t="s">
        <v>401</v>
      </c>
      <c r="P2422" s="3"/>
      <c r="Q2422" s="3"/>
      <c r="R2422" s="3"/>
      <c r="S2422" s="3"/>
      <c r="T2422" s="3"/>
      <c r="U2422" s="3"/>
      <c r="V2422" s="3"/>
      <c r="W2422" s="2">
        <v>-542</v>
      </c>
      <c r="X2422" s="2">
        <v>-107</v>
      </c>
      <c r="Y2422" s="2">
        <v>0</v>
      </c>
      <c r="Z2422" s="2">
        <v>0</v>
      </c>
      <c r="AA2422" s="2">
        <v>0</v>
      </c>
      <c r="AB2422" s="2">
        <v>0</v>
      </c>
      <c r="AC2422" s="2">
        <v>-542</v>
      </c>
      <c r="AD2422" s="2">
        <v>-107</v>
      </c>
      <c r="AE2422" s="2">
        <v>-649</v>
      </c>
      <c r="AF2422" s="2">
        <v>-6504000</v>
      </c>
      <c r="AG2422" s="2">
        <v>-1284000</v>
      </c>
      <c r="AH2422" s="2">
        <v>0</v>
      </c>
      <c r="AI2422" s="2">
        <v>0</v>
      </c>
      <c r="AJ2422" s="2">
        <v>0</v>
      </c>
      <c r="AK2422" s="2">
        <v>0</v>
      </c>
      <c r="AL2422" s="2">
        <v>-6504000</v>
      </c>
      <c r="AM2422" s="2">
        <v>-1284000</v>
      </c>
      <c r="AN2422" s="2">
        <v>-7788000</v>
      </c>
    </row>
    <row r="2423" spans="1:40" ht="15" customHeight="1" x14ac:dyDescent="0.25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3" t="s">
        <v>402</v>
      </c>
      <c r="P2423" s="3"/>
      <c r="Q2423" s="3"/>
      <c r="R2423" s="3"/>
      <c r="S2423" s="3"/>
      <c r="T2423" s="3"/>
      <c r="U2423" s="3"/>
      <c r="V2423" s="3"/>
      <c r="W2423" s="2">
        <v>0</v>
      </c>
      <c r="X2423" s="2">
        <v>0</v>
      </c>
      <c r="Y2423" s="2">
        <v>0</v>
      </c>
      <c r="Z2423" s="2">
        <v>0</v>
      </c>
      <c r="AA2423" s="2">
        <v>0</v>
      </c>
      <c r="AB2423" s="2">
        <v>0</v>
      </c>
      <c r="AC2423" s="2">
        <v>0</v>
      </c>
      <c r="AD2423" s="2">
        <v>0</v>
      </c>
      <c r="AE2423" s="2">
        <v>0</v>
      </c>
      <c r="AF2423" s="2">
        <v>0</v>
      </c>
      <c r="AG2423" s="2">
        <v>0</v>
      </c>
      <c r="AH2423" s="2">
        <v>0</v>
      </c>
      <c r="AI2423" s="2">
        <v>0</v>
      </c>
      <c r="AJ2423" s="2">
        <v>0</v>
      </c>
      <c r="AK2423" s="2">
        <v>0</v>
      </c>
      <c r="AL2423" s="2">
        <v>0</v>
      </c>
      <c r="AM2423" s="2">
        <v>0</v>
      </c>
      <c r="AN2423" s="2">
        <v>0</v>
      </c>
    </row>
    <row r="2424" spans="1:40" ht="15" customHeight="1" x14ac:dyDescent="0.25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3" t="s">
        <v>403</v>
      </c>
      <c r="P2424" s="3"/>
      <c r="Q2424" s="3"/>
      <c r="R2424" s="3"/>
      <c r="S2424" s="3"/>
      <c r="T2424" s="3"/>
      <c r="U2424" s="3"/>
      <c r="V2424" s="3"/>
      <c r="W2424" s="2">
        <v>0</v>
      </c>
      <c r="X2424" s="2">
        <v>0</v>
      </c>
      <c r="Y2424" s="2">
        <v>0</v>
      </c>
      <c r="Z2424" s="2">
        <v>0</v>
      </c>
      <c r="AA2424" s="2">
        <v>0</v>
      </c>
      <c r="AB2424" s="2">
        <v>0</v>
      </c>
      <c r="AC2424" s="2">
        <v>0</v>
      </c>
      <c r="AD2424" s="2">
        <v>0</v>
      </c>
      <c r="AE2424" s="2">
        <v>0</v>
      </c>
      <c r="AF2424" s="2">
        <v>0</v>
      </c>
      <c r="AG2424" s="2">
        <v>0</v>
      </c>
      <c r="AH2424" s="2">
        <v>0</v>
      </c>
      <c r="AI2424" s="2">
        <v>0</v>
      </c>
      <c r="AJ2424" s="2">
        <v>0</v>
      </c>
      <c r="AK2424" s="2">
        <v>0</v>
      </c>
      <c r="AL2424" s="2">
        <v>0</v>
      </c>
      <c r="AM2424" s="2">
        <v>0</v>
      </c>
      <c r="AN2424" s="2">
        <v>0</v>
      </c>
    </row>
    <row r="2425" spans="1:40" ht="15" customHeight="1" x14ac:dyDescent="0.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3" t="s">
        <v>404</v>
      </c>
      <c r="P2425" s="3"/>
      <c r="Q2425" s="3"/>
      <c r="R2425" s="3"/>
      <c r="S2425" s="3"/>
      <c r="T2425" s="3"/>
      <c r="U2425" s="3"/>
      <c r="V2425" s="3"/>
      <c r="W2425" s="2">
        <v>0</v>
      </c>
      <c r="X2425" s="2">
        <v>0</v>
      </c>
      <c r="Y2425" s="2">
        <v>0</v>
      </c>
      <c r="Z2425" s="2">
        <v>0</v>
      </c>
      <c r="AA2425" s="2">
        <v>0</v>
      </c>
      <c r="AB2425" s="2">
        <v>0</v>
      </c>
      <c r="AC2425" s="2">
        <v>0</v>
      </c>
      <c r="AD2425" s="2">
        <v>0</v>
      </c>
      <c r="AE2425" s="2">
        <v>0</v>
      </c>
      <c r="AF2425" s="2">
        <v>0</v>
      </c>
      <c r="AG2425" s="2">
        <v>0</v>
      </c>
      <c r="AH2425" s="2">
        <v>0</v>
      </c>
      <c r="AI2425" s="2">
        <v>0</v>
      </c>
      <c r="AJ2425" s="2">
        <v>0</v>
      </c>
      <c r="AK2425" s="2">
        <v>0</v>
      </c>
      <c r="AL2425" s="2">
        <v>0</v>
      </c>
      <c r="AM2425" s="2">
        <v>0</v>
      </c>
      <c r="AN2425" s="2">
        <v>0</v>
      </c>
    </row>
    <row r="2426" spans="1:40" ht="15" customHeight="1" x14ac:dyDescent="0.25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3" t="s">
        <v>405</v>
      </c>
      <c r="P2426" s="3"/>
      <c r="Q2426" s="3"/>
      <c r="R2426" s="3"/>
      <c r="S2426" s="3"/>
      <c r="T2426" s="3"/>
      <c r="U2426" s="3"/>
      <c r="V2426" s="3"/>
      <c r="W2426" s="2">
        <v>0</v>
      </c>
      <c r="X2426" s="2">
        <v>0</v>
      </c>
      <c r="Y2426" s="2">
        <v>0</v>
      </c>
      <c r="Z2426" s="2">
        <v>0</v>
      </c>
      <c r="AA2426" s="2">
        <v>0</v>
      </c>
      <c r="AB2426" s="2">
        <v>0</v>
      </c>
      <c r="AC2426" s="2">
        <v>0</v>
      </c>
      <c r="AD2426" s="2">
        <v>0</v>
      </c>
      <c r="AE2426" s="2">
        <v>0</v>
      </c>
      <c r="AF2426" s="2">
        <v>0</v>
      </c>
      <c r="AG2426" s="2">
        <v>0</v>
      </c>
      <c r="AH2426" s="2">
        <v>0</v>
      </c>
      <c r="AI2426" s="2">
        <v>0</v>
      </c>
      <c r="AJ2426" s="2">
        <v>0</v>
      </c>
      <c r="AK2426" s="2">
        <v>0</v>
      </c>
      <c r="AL2426" s="2">
        <v>0</v>
      </c>
      <c r="AM2426" s="2">
        <v>0</v>
      </c>
      <c r="AN2426" s="2">
        <v>0</v>
      </c>
    </row>
    <row r="2427" spans="1:40" ht="15" customHeight="1" x14ac:dyDescent="0.25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3" t="s">
        <v>406</v>
      </c>
      <c r="P2427" s="3"/>
      <c r="Q2427" s="3"/>
      <c r="R2427" s="3"/>
      <c r="S2427" s="3"/>
      <c r="T2427" s="3"/>
      <c r="U2427" s="3"/>
      <c r="V2427" s="3"/>
      <c r="W2427" s="2">
        <v>0</v>
      </c>
      <c r="X2427" s="2">
        <v>0</v>
      </c>
      <c r="Y2427" s="2">
        <v>0</v>
      </c>
      <c r="Z2427" s="2">
        <v>0</v>
      </c>
      <c r="AA2427" s="2">
        <v>0</v>
      </c>
      <c r="AB2427" s="2">
        <v>0</v>
      </c>
      <c r="AC2427" s="2">
        <v>0</v>
      </c>
      <c r="AD2427" s="2">
        <v>0</v>
      </c>
      <c r="AE2427" s="2">
        <v>0</v>
      </c>
      <c r="AF2427" s="2">
        <v>0</v>
      </c>
      <c r="AG2427" s="2">
        <v>0</v>
      </c>
      <c r="AH2427" s="2">
        <v>0</v>
      </c>
      <c r="AI2427" s="2">
        <v>0</v>
      </c>
      <c r="AJ2427" s="2">
        <v>0</v>
      </c>
      <c r="AK2427" s="2">
        <v>0</v>
      </c>
      <c r="AL2427" s="2">
        <v>0</v>
      </c>
      <c r="AM2427" s="2">
        <v>0</v>
      </c>
      <c r="AN2427" s="2">
        <v>0</v>
      </c>
    </row>
    <row r="2428" spans="1:40" ht="15" customHeight="1" x14ac:dyDescent="0.25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3" t="s">
        <v>407</v>
      </c>
      <c r="P2428" s="3"/>
      <c r="Q2428" s="3"/>
      <c r="R2428" s="3"/>
      <c r="S2428" s="3"/>
      <c r="T2428" s="3"/>
      <c r="U2428" s="3"/>
      <c r="V2428" s="3"/>
      <c r="W2428" s="2">
        <v>0</v>
      </c>
      <c r="X2428" s="2">
        <v>0</v>
      </c>
      <c r="Y2428" s="2">
        <v>0</v>
      </c>
      <c r="Z2428" s="2">
        <v>0</v>
      </c>
      <c r="AA2428" s="2">
        <v>0</v>
      </c>
      <c r="AB2428" s="2">
        <v>0</v>
      </c>
      <c r="AC2428" s="2">
        <v>0</v>
      </c>
      <c r="AD2428" s="2">
        <v>0</v>
      </c>
      <c r="AE2428" s="2">
        <v>0</v>
      </c>
      <c r="AF2428" s="2">
        <v>0</v>
      </c>
      <c r="AG2428" s="2">
        <v>0</v>
      </c>
      <c r="AH2428" s="2">
        <v>0</v>
      </c>
      <c r="AI2428" s="2">
        <v>0</v>
      </c>
      <c r="AJ2428" s="2">
        <v>0</v>
      </c>
      <c r="AK2428" s="2">
        <v>0</v>
      </c>
      <c r="AL2428" s="2">
        <v>0</v>
      </c>
      <c r="AM2428" s="2">
        <v>0</v>
      </c>
      <c r="AN2428" s="2">
        <v>0</v>
      </c>
    </row>
    <row r="2429" spans="1:40" ht="15" customHeight="1" x14ac:dyDescent="0.25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3" t="s">
        <v>408</v>
      </c>
      <c r="P2429" s="3"/>
      <c r="Q2429" s="3"/>
      <c r="R2429" s="3"/>
      <c r="S2429" s="3"/>
      <c r="T2429" s="3"/>
      <c r="U2429" s="3"/>
      <c r="V2429" s="3"/>
      <c r="W2429" s="2">
        <v>0</v>
      </c>
      <c r="X2429" s="2">
        <v>0</v>
      </c>
      <c r="Y2429" s="2">
        <v>0</v>
      </c>
      <c r="Z2429" s="2">
        <v>0</v>
      </c>
      <c r="AA2429" s="2">
        <v>0</v>
      </c>
      <c r="AB2429" s="2">
        <v>0</v>
      </c>
      <c r="AC2429" s="2">
        <v>0</v>
      </c>
      <c r="AD2429" s="2">
        <v>0</v>
      </c>
      <c r="AE2429" s="2">
        <v>0</v>
      </c>
      <c r="AF2429" s="2">
        <v>0</v>
      </c>
      <c r="AG2429" s="2">
        <v>0</v>
      </c>
      <c r="AH2429" s="2">
        <v>0</v>
      </c>
      <c r="AI2429" s="2">
        <v>0</v>
      </c>
      <c r="AJ2429" s="2">
        <v>0</v>
      </c>
      <c r="AK2429" s="2">
        <v>0</v>
      </c>
      <c r="AL2429" s="2">
        <v>0</v>
      </c>
      <c r="AM2429" s="2">
        <v>0</v>
      </c>
      <c r="AN2429" s="2">
        <v>0</v>
      </c>
    </row>
    <row r="2430" spans="1:40" ht="15" customHeight="1" x14ac:dyDescent="0.25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3" t="s">
        <v>409</v>
      </c>
      <c r="P2430" s="3"/>
      <c r="Q2430" s="3"/>
      <c r="R2430" s="3"/>
      <c r="S2430" s="3"/>
      <c r="T2430" s="3"/>
      <c r="U2430" s="3"/>
      <c r="V2430" s="3"/>
      <c r="W2430" s="2">
        <v>0</v>
      </c>
      <c r="X2430" s="2">
        <v>0</v>
      </c>
      <c r="Y2430" s="2">
        <v>0</v>
      </c>
      <c r="Z2430" s="2">
        <v>0</v>
      </c>
      <c r="AA2430" s="2">
        <v>0</v>
      </c>
      <c r="AB2430" s="2">
        <v>0</v>
      </c>
      <c r="AC2430" s="2">
        <v>0</v>
      </c>
      <c r="AD2430" s="2">
        <v>0</v>
      </c>
      <c r="AE2430" s="2">
        <v>0</v>
      </c>
      <c r="AF2430" s="2">
        <v>0</v>
      </c>
      <c r="AG2430" s="2">
        <v>0</v>
      </c>
      <c r="AH2430" s="2">
        <v>0</v>
      </c>
      <c r="AI2430" s="2">
        <v>0</v>
      </c>
      <c r="AJ2430" s="2">
        <v>0</v>
      </c>
      <c r="AK2430" s="2">
        <v>0</v>
      </c>
      <c r="AL2430" s="2">
        <v>0</v>
      </c>
      <c r="AM2430" s="2">
        <v>0</v>
      </c>
      <c r="AN2430" s="2">
        <v>0</v>
      </c>
    </row>
    <row r="2431" spans="1:40" ht="15" customHeight="1" x14ac:dyDescent="0.25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3" t="s">
        <v>410</v>
      </c>
      <c r="P2431" s="3"/>
      <c r="Q2431" s="3"/>
      <c r="R2431" s="3"/>
      <c r="S2431" s="3"/>
      <c r="T2431" s="3"/>
      <c r="U2431" s="3"/>
      <c r="V2431" s="3"/>
      <c r="W2431" s="2">
        <v>0</v>
      </c>
      <c r="X2431" s="2">
        <v>0</v>
      </c>
      <c r="Y2431" s="2">
        <v>0</v>
      </c>
      <c r="Z2431" s="2">
        <v>0</v>
      </c>
      <c r="AA2431" s="2">
        <v>0</v>
      </c>
      <c r="AB2431" s="2">
        <v>0</v>
      </c>
      <c r="AC2431" s="2">
        <v>0</v>
      </c>
      <c r="AD2431" s="2">
        <v>0</v>
      </c>
      <c r="AE2431" s="2">
        <v>0</v>
      </c>
      <c r="AF2431" s="2">
        <v>0</v>
      </c>
      <c r="AG2431" s="2">
        <v>0</v>
      </c>
      <c r="AH2431" s="2">
        <v>0</v>
      </c>
      <c r="AI2431" s="2">
        <v>0</v>
      </c>
      <c r="AJ2431" s="2">
        <v>0</v>
      </c>
      <c r="AK2431" s="2">
        <v>0</v>
      </c>
      <c r="AL2431" s="2">
        <v>0</v>
      </c>
      <c r="AM2431" s="2">
        <v>0</v>
      </c>
      <c r="AN2431" s="2">
        <v>0</v>
      </c>
    </row>
    <row r="2432" spans="1:40" ht="15" customHeight="1" x14ac:dyDescent="0.25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3" t="s">
        <v>411</v>
      </c>
      <c r="P2432" s="3"/>
      <c r="Q2432" s="3"/>
      <c r="R2432" s="3"/>
      <c r="S2432" s="3"/>
      <c r="T2432" s="3"/>
      <c r="U2432" s="3"/>
      <c r="V2432" s="3"/>
      <c r="W2432" s="2">
        <v>0</v>
      </c>
      <c r="X2432" s="2">
        <v>0</v>
      </c>
      <c r="Y2432" s="2">
        <v>0</v>
      </c>
      <c r="Z2432" s="2">
        <v>0</v>
      </c>
      <c r="AA2432" s="2">
        <v>0</v>
      </c>
      <c r="AB2432" s="2">
        <v>0</v>
      </c>
      <c r="AC2432" s="2">
        <v>0</v>
      </c>
      <c r="AD2432" s="2">
        <v>0</v>
      </c>
      <c r="AE2432" s="2">
        <v>0</v>
      </c>
      <c r="AF2432" s="2">
        <v>0</v>
      </c>
      <c r="AG2432" s="2">
        <v>0</v>
      </c>
      <c r="AH2432" s="2">
        <v>0</v>
      </c>
      <c r="AI2432" s="2">
        <v>0</v>
      </c>
      <c r="AJ2432" s="2">
        <v>0</v>
      </c>
      <c r="AK2432" s="2">
        <v>0</v>
      </c>
      <c r="AL2432" s="2">
        <v>0</v>
      </c>
      <c r="AM2432" s="2">
        <v>0</v>
      </c>
      <c r="AN2432" s="2">
        <v>0</v>
      </c>
    </row>
    <row r="2433" spans="1:40" ht="15" customHeight="1" x14ac:dyDescent="0.25">
      <c r="A2433" s="5"/>
      <c r="B2433" s="5"/>
      <c r="C2433" s="5"/>
      <c r="D2433" s="5"/>
      <c r="E2433" s="5"/>
      <c r="F2433" s="5"/>
      <c r="G2433" s="5"/>
      <c r="H2433" s="7" t="s">
        <v>263</v>
      </c>
      <c r="I2433" s="7"/>
      <c r="J2433" s="7"/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2">
        <v>-6579</v>
      </c>
      <c r="X2433" s="2">
        <v>-1204</v>
      </c>
      <c r="Y2433" s="2">
        <v>0</v>
      </c>
      <c r="Z2433" s="2">
        <v>0</v>
      </c>
      <c r="AA2433" s="2">
        <v>0</v>
      </c>
      <c r="AB2433" s="2">
        <v>0</v>
      </c>
      <c r="AC2433" s="2">
        <v>-6579</v>
      </c>
      <c r="AD2433" s="2">
        <v>-1204</v>
      </c>
      <c r="AE2433" s="2">
        <v>-7783</v>
      </c>
      <c r="AF2433" s="2">
        <v>-200833000</v>
      </c>
      <c r="AG2433" s="2">
        <v>-35687000</v>
      </c>
      <c r="AH2433" s="2">
        <v>0</v>
      </c>
      <c r="AI2433" s="2">
        <v>0</v>
      </c>
      <c r="AJ2433" s="2">
        <v>0</v>
      </c>
      <c r="AK2433" s="2">
        <v>0</v>
      </c>
      <c r="AL2433" s="2">
        <v>-200833000</v>
      </c>
      <c r="AM2433" s="2">
        <v>-35687000</v>
      </c>
      <c r="AN2433" s="2">
        <v>-236520000</v>
      </c>
    </row>
    <row r="2434" spans="1:40" ht="15" customHeight="1" x14ac:dyDescent="0.25">
      <c r="A2434" s="5"/>
      <c r="B2434" s="5"/>
      <c r="C2434" s="5"/>
      <c r="D2434" s="5"/>
      <c r="E2434" s="5"/>
      <c r="F2434" s="5"/>
      <c r="G2434" s="5"/>
      <c r="H2434" s="6" t="s">
        <v>264</v>
      </c>
      <c r="I2434" s="6"/>
      <c r="J2434" s="6"/>
      <c r="K2434" s="6"/>
      <c r="L2434" s="6"/>
      <c r="M2434" s="6"/>
      <c r="N2434" s="6"/>
      <c r="O2434" s="3" t="s">
        <v>391</v>
      </c>
      <c r="P2434" s="3"/>
      <c r="Q2434" s="3"/>
      <c r="R2434" s="3"/>
      <c r="S2434" s="3"/>
      <c r="T2434" s="3"/>
      <c r="U2434" s="3"/>
      <c r="V2434" s="3"/>
      <c r="W2434" s="2">
        <v>618</v>
      </c>
      <c r="X2434" s="2">
        <v>63</v>
      </c>
      <c r="Y2434" s="2">
        <v>0</v>
      </c>
      <c r="Z2434" s="2">
        <v>0</v>
      </c>
      <c r="AA2434" s="2">
        <v>0</v>
      </c>
      <c r="AB2434" s="2">
        <v>0</v>
      </c>
      <c r="AC2434" s="2">
        <v>618</v>
      </c>
      <c r="AD2434" s="2">
        <v>63</v>
      </c>
      <c r="AE2434" s="2">
        <v>681</v>
      </c>
      <c r="AF2434" s="2">
        <v>6180000</v>
      </c>
      <c r="AG2434" s="2">
        <v>630000</v>
      </c>
      <c r="AH2434" s="2">
        <v>0</v>
      </c>
      <c r="AI2434" s="2">
        <v>0</v>
      </c>
      <c r="AJ2434" s="2">
        <v>0</v>
      </c>
      <c r="AK2434" s="2">
        <v>0</v>
      </c>
      <c r="AL2434" s="2">
        <v>6180000</v>
      </c>
      <c r="AM2434" s="2">
        <v>630000</v>
      </c>
      <c r="AN2434" s="2">
        <v>6810000</v>
      </c>
    </row>
    <row r="2435" spans="1:40" ht="15" customHeight="1" x14ac:dyDescent="0.2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3" t="s">
        <v>392</v>
      </c>
      <c r="P2435" s="3"/>
      <c r="Q2435" s="3"/>
      <c r="R2435" s="3"/>
      <c r="S2435" s="3"/>
      <c r="T2435" s="3"/>
      <c r="U2435" s="3"/>
      <c r="V2435" s="3"/>
      <c r="W2435" s="2">
        <v>0</v>
      </c>
      <c r="X2435" s="2">
        <v>0</v>
      </c>
      <c r="Y2435" s="2">
        <v>0</v>
      </c>
      <c r="Z2435" s="2">
        <v>0</v>
      </c>
      <c r="AA2435" s="2">
        <v>0</v>
      </c>
      <c r="AB2435" s="2">
        <v>0</v>
      </c>
      <c r="AC2435" s="2">
        <v>0</v>
      </c>
      <c r="AD2435" s="2">
        <v>0</v>
      </c>
      <c r="AE2435" s="2">
        <v>0</v>
      </c>
      <c r="AF2435" s="2">
        <v>0</v>
      </c>
      <c r="AG2435" s="2">
        <v>0</v>
      </c>
      <c r="AH2435" s="2">
        <v>0</v>
      </c>
      <c r="AI2435" s="2">
        <v>0</v>
      </c>
      <c r="AJ2435" s="2">
        <v>0</v>
      </c>
      <c r="AK2435" s="2">
        <v>0</v>
      </c>
      <c r="AL2435" s="2">
        <v>0</v>
      </c>
      <c r="AM2435" s="2">
        <v>0</v>
      </c>
      <c r="AN2435" s="2">
        <v>0</v>
      </c>
    </row>
    <row r="2436" spans="1:40" ht="15" customHeight="1" x14ac:dyDescent="0.25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3" t="s">
        <v>393</v>
      </c>
      <c r="P2436" s="3"/>
      <c r="Q2436" s="3"/>
      <c r="R2436" s="3"/>
      <c r="S2436" s="3"/>
      <c r="T2436" s="3"/>
      <c r="U2436" s="3"/>
      <c r="V2436" s="3"/>
      <c r="W2436" s="2">
        <v>-36</v>
      </c>
      <c r="X2436" s="2">
        <v>-3</v>
      </c>
      <c r="Y2436" s="2">
        <v>0</v>
      </c>
      <c r="Z2436" s="2">
        <v>0</v>
      </c>
      <c r="AA2436" s="2">
        <v>0</v>
      </c>
      <c r="AB2436" s="2">
        <v>0</v>
      </c>
      <c r="AC2436" s="2">
        <v>-36</v>
      </c>
      <c r="AD2436" s="2">
        <v>-3</v>
      </c>
      <c r="AE2436" s="2">
        <v>-39</v>
      </c>
      <c r="AF2436" s="2">
        <v>-900000</v>
      </c>
      <c r="AG2436" s="2">
        <v>-75000</v>
      </c>
      <c r="AH2436" s="2">
        <v>0</v>
      </c>
      <c r="AI2436" s="2">
        <v>0</v>
      </c>
      <c r="AJ2436" s="2">
        <v>0</v>
      </c>
      <c r="AK2436" s="2">
        <v>0</v>
      </c>
      <c r="AL2436" s="2">
        <v>-900000</v>
      </c>
      <c r="AM2436" s="2">
        <v>-75000</v>
      </c>
      <c r="AN2436" s="2">
        <v>-975000</v>
      </c>
    </row>
    <row r="2437" spans="1:40" ht="15" customHeight="1" x14ac:dyDescent="0.25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3" t="s">
        <v>394</v>
      </c>
      <c r="P2437" s="3"/>
      <c r="Q2437" s="3"/>
      <c r="R2437" s="3"/>
      <c r="S2437" s="3"/>
      <c r="T2437" s="3"/>
      <c r="U2437" s="3"/>
      <c r="V2437" s="3"/>
      <c r="W2437" s="2">
        <v>-48</v>
      </c>
      <c r="X2437" s="2">
        <v>-6</v>
      </c>
      <c r="Y2437" s="2">
        <v>0</v>
      </c>
      <c r="Z2437" s="2">
        <v>0</v>
      </c>
      <c r="AA2437" s="2">
        <v>0</v>
      </c>
      <c r="AB2437" s="2">
        <v>0</v>
      </c>
      <c r="AC2437" s="2">
        <v>-48</v>
      </c>
      <c r="AD2437" s="2">
        <v>-6</v>
      </c>
      <c r="AE2437" s="2">
        <v>-54</v>
      </c>
      <c r="AF2437" s="2">
        <v>-1920000</v>
      </c>
      <c r="AG2437" s="2">
        <v>-240000</v>
      </c>
      <c r="AH2437" s="2">
        <v>0</v>
      </c>
      <c r="AI2437" s="2">
        <v>0</v>
      </c>
      <c r="AJ2437" s="2">
        <v>0</v>
      </c>
      <c r="AK2437" s="2">
        <v>0</v>
      </c>
      <c r="AL2437" s="2">
        <v>-1920000</v>
      </c>
      <c r="AM2437" s="2">
        <v>-240000</v>
      </c>
      <c r="AN2437" s="2">
        <v>-2160000</v>
      </c>
    </row>
    <row r="2438" spans="1:40" ht="15" customHeight="1" x14ac:dyDescent="0.25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3" t="s">
        <v>395</v>
      </c>
      <c r="P2438" s="3"/>
      <c r="Q2438" s="3"/>
      <c r="R2438" s="3"/>
      <c r="S2438" s="3"/>
      <c r="T2438" s="3"/>
      <c r="U2438" s="3"/>
      <c r="V2438" s="3"/>
      <c r="W2438" s="2">
        <v>168</v>
      </c>
      <c r="X2438" s="2">
        <v>28</v>
      </c>
      <c r="Y2438" s="2">
        <v>0</v>
      </c>
      <c r="Z2438" s="2">
        <v>0</v>
      </c>
      <c r="AA2438" s="2">
        <v>0</v>
      </c>
      <c r="AB2438" s="2">
        <v>0</v>
      </c>
      <c r="AC2438" s="2">
        <v>168</v>
      </c>
      <c r="AD2438" s="2">
        <v>28</v>
      </c>
      <c r="AE2438" s="2">
        <v>196</v>
      </c>
      <c r="AF2438" s="2">
        <v>6720000</v>
      </c>
      <c r="AG2438" s="2">
        <v>1120000</v>
      </c>
      <c r="AH2438" s="2">
        <v>0</v>
      </c>
      <c r="AI2438" s="2">
        <v>0</v>
      </c>
      <c r="AJ2438" s="2">
        <v>0</v>
      </c>
      <c r="AK2438" s="2">
        <v>0</v>
      </c>
      <c r="AL2438" s="2">
        <v>6720000</v>
      </c>
      <c r="AM2438" s="2">
        <v>1120000</v>
      </c>
      <c r="AN2438" s="2">
        <v>7840000</v>
      </c>
    </row>
    <row r="2439" spans="1:40" ht="15" customHeight="1" x14ac:dyDescent="0.25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3" t="s">
        <v>396</v>
      </c>
      <c r="P2439" s="3"/>
      <c r="Q2439" s="3"/>
      <c r="R2439" s="3"/>
      <c r="S2439" s="3"/>
      <c r="T2439" s="3"/>
      <c r="U2439" s="3"/>
      <c r="V2439" s="3"/>
      <c r="W2439" s="2">
        <v>0</v>
      </c>
      <c r="X2439" s="2">
        <v>0</v>
      </c>
      <c r="Y2439" s="2">
        <v>0</v>
      </c>
      <c r="Z2439" s="2">
        <v>0</v>
      </c>
      <c r="AA2439" s="2">
        <v>0</v>
      </c>
      <c r="AB2439" s="2">
        <v>0</v>
      </c>
      <c r="AC2439" s="2">
        <v>0</v>
      </c>
      <c r="AD2439" s="2">
        <v>0</v>
      </c>
      <c r="AE2439" s="2">
        <v>0</v>
      </c>
      <c r="AF2439" s="2">
        <v>0</v>
      </c>
      <c r="AG2439" s="2">
        <v>0</v>
      </c>
      <c r="AH2439" s="2">
        <v>0</v>
      </c>
      <c r="AI2439" s="2">
        <v>0</v>
      </c>
      <c r="AJ2439" s="2">
        <v>0</v>
      </c>
      <c r="AK2439" s="2">
        <v>0</v>
      </c>
      <c r="AL2439" s="2">
        <v>0</v>
      </c>
      <c r="AM2439" s="2">
        <v>0</v>
      </c>
      <c r="AN2439" s="2">
        <v>0</v>
      </c>
    </row>
    <row r="2440" spans="1:40" ht="15" customHeight="1" x14ac:dyDescent="0.25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3" t="s">
        <v>397</v>
      </c>
      <c r="P2440" s="3"/>
      <c r="Q2440" s="3"/>
      <c r="R2440" s="3"/>
      <c r="S2440" s="3"/>
      <c r="T2440" s="3"/>
      <c r="U2440" s="3"/>
      <c r="V2440" s="3"/>
      <c r="W2440" s="2">
        <v>-1339</v>
      </c>
      <c r="X2440" s="2">
        <v>-241</v>
      </c>
      <c r="Y2440" s="2">
        <v>0</v>
      </c>
      <c r="Z2440" s="2">
        <v>0</v>
      </c>
      <c r="AA2440" s="2">
        <v>0</v>
      </c>
      <c r="AB2440" s="2">
        <v>0</v>
      </c>
      <c r="AC2440" s="2">
        <v>-1339</v>
      </c>
      <c r="AD2440" s="2">
        <v>-241</v>
      </c>
      <c r="AE2440" s="2">
        <v>-1580</v>
      </c>
      <c r="AF2440" s="2">
        <v>-42848000</v>
      </c>
      <c r="AG2440" s="2">
        <v>-7712000</v>
      </c>
      <c r="AH2440" s="2">
        <v>0</v>
      </c>
      <c r="AI2440" s="2">
        <v>0</v>
      </c>
      <c r="AJ2440" s="2">
        <v>0</v>
      </c>
      <c r="AK2440" s="2">
        <v>0</v>
      </c>
      <c r="AL2440" s="2">
        <v>-42848000</v>
      </c>
      <c r="AM2440" s="2">
        <v>-7712000</v>
      </c>
      <c r="AN2440" s="2">
        <v>-50560000</v>
      </c>
    </row>
    <row r="2441" spans="1:40" ht="15" customHeight="1" x14ac:dyDescent="0.25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3" t="s">
        <v>398</v>
      </c>
      <c r="P2441" s="3"/>
      <c r="Q2441" s="3"/>
      <c r="R2441" s="3"/>
      <c r="S2441" s="3"/>
      <c r="T2441" s="3"/>
      <c r="U2441" s="3"/>
      <c r="V2441" s="3"/>
      <c r="W2441" s="2">
        <v>-13</v>
      </c>
      <c r="X2441" s="2">
        <v>-1</v>
      </c>
      <c r="Y2441" s="2">
        <v>0</v>
      </c>
      <c r="Z2441" s="2">
        <v>0</v>
      </c>
      <c r="AA2441" s="2">
        <v>0</v>
      </c>
      <c r="AB2441" s="2">
        <v>0</v>
      </c>
      <c r="AC2441" s="2">
        <v>-13</v>
      </c>
      <c r="AD2441" s="2">
        <v>-1</v>
      </c>
      <c r="AE2441" s="2">
        <v>-14</v>
      </c>
      <c r="AF2441" s="2">
        <v>-1105000</v>
      </c>
      <c r="AG2441" s="2">
        <v>-85000</v>
      </c>
      <c r="AH2441" s="2">
        <v>0</v>
      </c>
      <c r="AI2441" s="2">
        <v>0</v>
      </c>
      <c r="AJ2441" s="2">
        <v>0</v>
      </c>
      <c r="AK2441" s="2">
        <v>0</v>
      </c>
      <c r="AL2441" s="2">
        <v>-1105000</v>
      </c>
      <c r="AM2441" s="2">
        <v>-85000</v>
      </c>
      <c r="AN2441" s="2">
        <v>-1190000</v>
      </c>
    </row>
    <row r="2442" spans="1:40" ht="15" customHeight="1" x14ac:dyDescent="0.25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3" t="s">
        <v>399</v>
      </c>
      <c r="P2442" s="3"/>
      <c r="Q2442" s="3"/>
      <c r="R2442" s="3"/>
      <c r="S2442" s="3"/>
      <c r="T2442" s="3"/>
      <c r="U2442" s="3"/>
      <c r="V2442" s="3"/>
      <c r="W2442" s="2">
        <v>-2514</v>
      </c>
      <c r="X2442" s="2">
        <v>-492</v>
      </c>
      <c r="Y2442" s="2">
        <v>0</v>
      </c>
      <c r="Z2442" s="2">
        <v>0</v>
      </c>
      <c r="AA2442" s="2">
        <v>0</v>
      </c>
      <c r="AB2442" s="2">
        <v>0</v>
      </c>
      <c r="AC2442" s="2">
        <v>-2514</v>
      </c>
      <c r="AD2442" s="2">
        <v>-492</v>
      </c>
      <c r="AE2442" s="2">
        <v>-3006</v>
      </c>
      <c r="AF2442" s="2">
        <v>-50280000</v>
      </c>
      <c r="AG2442" s="2">
        <v>-9840000</v>
      </c>
      <c r="AH2442" s="2">
        <v>0</v>
      </c>
      <c r="AI2442" s="2">
        <v>0</v>
      </c>
      <c r="AJ2442" s="2">
        <v>0</v>
      </c>
      <c r="AK2442" s="2">
        <v>0</v>
      </c>
      <c r="AL2442" s="2">
        <v>-50280000</v>
      </c>
      <c r="AM2442" s="2">
        <v>-9840000</v>
      </c>
      <c r="AN2442" s="2">
        <v>-60120000</v>
      </c>
    </row>
    <row r="2443" spans="1:40" ht="15" customHeight="1" x14ac:dyDescent="0.25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3" t="s">
        <v>400</v>
      </c>
      <c r="P2443" s="3"/>
      <c r="Q2443" s="3"/>
      <c r="R2443" s="3"/>
      <c r="S2443" s="3"/>
      <c r="T2443" s="3"/>
      <c r="U2443" s="3"/>
      <c r="V2443" s="3"/>
      <c r="W2443" s="2">
        <v>-750</v>
      </c>
      <c r="X2443" s="2">
        <v>-150</v>
      </c>
      <c r="Y2443" s="2">
        <v>0</v>
      </c>
      <c r="Z2443" s="2">
        <v>0</v>
      </c>
      <c r="AA2443" s="2">
        <v>0</v>
      </c>
      <c r="AB2443" s="2">
        <v>0</v>
      </c>
      <c r="AC2443" s="2">
        <v>-750</v>
      </c>
      <c r="AD2443" s="2">
        <v>-150</v>
      </c>
      <c r="AE2443" s="2">
        <v>-900</v>
      </c>
      <c r="AF2443" s="2">
        <v>-37500000</v>
      </c>
      <c r="AG2443" s="2">
        <v>-7500000</v>
      </c>
      <c r="AH2443" s="2">
        <v>0</v>
      </c>
      <c r="AI2443" s="2">
        <v>0</v>
      </c>
      <c r="AJ2443" s="2">
        <v>0</v>
      </c>
      <c r="AK2443" s="2">
        <v>0</v>
      </c>
      <c r="AL2443" s="2">
        <v>-37500000</v>
      </c>
      <c r="AM2443" s="2">
        <v>-7500000</v>
      </c>
      <c r="AN2443" s="2">
        <v>-45000000</v>
      </c>
    </row>
    <row r="2444" spans="1:40" ht="15" customHeight="1" x14ac:dyDescent="0.25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3" t="s">
        <v>401</v>
      </c>
      <c r="P2444" s="3"/>
      <c r="Q2444" s="3"/>
      <c r="R2444" s="3"/>
      <c r="S2444" s="3"/>
      <c r="T2444" s="3"/>
      <c r="U2444" s="3"/>
      <c r="V2444" s="3"/>
      <c r="W2444" s="2">
        <v>750</v>
      </c>
      <c r="X2444" s="2">
        <v>150</v>
      </c>
      <c r="Y2444" s="2">
        <v>0</v>
      </c>
      <c r="Z2444" s="2">
        <v>0</v>
      </c>
      <c r="AA2444" s="2">
        <v>0</v>
      </c>
      <c r="AB2444" s="2">
        <v>0</v>
      </c>
      <c r="AC2444" s="2">
        <v>750</v>
      </c>
      <c r="AD2444" s="2">
        <v>150</v>
      </c>
      <c r="AE2444" s="2">
        <v>900</v>
      </c>
      <c r="AF2444" s="2">
        <v>9000000</v>
      </c>
      <c r="AG2444" s="2">
        <v>1800000</v>
      </c>
      <c r="AH2444" s="2">
        <v>0</v>
      </c>
      <c r="AI2444" s="2">
        <v>0</v>
      </c>
      <c r="AJ2444" s="2">
        <v>0</v>
      </c>
      <c r="AK2444" s="2">
        <v>0</v>
      </c>
      <c r="AL2444" s="2">
        <v>9000000</v>
      </c>
      <c r="AM2444" s="2">
        <v>1800000</v>
      </c>
      <c r="AN2444" s="2">
        <v>10800000</v>
      </c>
    </row>
    <row r="2445" spans="1:40" ht="15" customHeight="1" x14ac:dyDescent="0.2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3" t="s">
        <v>402</v>
      </c>
      <c r="P2445" s="3"/>
      <c r="Q2445" s="3"/>
      <c r="R2445" s="3"/>
      <c r="S2445" s="3"/>
      <c r="T2445" s="3"/>
      <c r="U2445" s="3"/>
      <c r="V2445" s="3"/>
      <c r="W2445" s="2">
        <v>0</v>
      </c>
      <c r="X2445" s="2">
        <v>0</v>
      </c>
      <c r="Y2445" s="2">
        <v>0</v>
      </c>
      <c r="Z2445" s="2">
        <v>0</v>
      </c>
      <c r="AA2445" s="2">
        <v>0</v>
      </c>
      <c r="AB2445" s="2">
        <v>0</v>
      </c>
      <c r="AC2445" s="2">
        <v>0</v>
      </c>
      <c r="AD2445" s="2">
        <v>0</v>
      </c>
      <c r="AE2445" s="2">
        <v>0</v>
      </c>
      <c r="AF2445" s="2">
        <v>0</v>
      </c>
      <c r="AG2445" s="2">
        <v>0</v>
      </c>
      <c r="AH2445" s="2">
        <v>0</v>
      </c>
      <c r="AI2445" s="2">
        <v>0</v>
      </c>
      <c r="AJ2445" s="2">
        <v>0</v>
      </c>
      <c r="AK2445" s="2">
        <v>0</v>
      </c>
      <c r="AL2445" s="2">
        <v>0</v>
      </c>
      <c r="AM2445" s="2">
        <v>0</v>
      </c>
      <c r="AN2445" s="2">
        <v>0</v>
      </c>
    </row>
    <row r="2446" spans="1:40" ht="15" customHeight="1" x14ac:dyDescent="0.25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3" t="s">
        <v>403</v>
      </c>
      <c r="P2446" s="3"/>
      <c r="Q2446" s="3"/>
      <c r="R2446" s="3"/>
      <c r="S2446" s="3"/>
      <c r="T2446" s="3"/>
      <c r="U2446" s="3"/>
      <c r="V2446" s="3"/>
      <c r="W2446" s="2">
        <v>0</v>
      </c>
      <c r="X2446" s="2">
        <v>0</v>
      </c>
      <c r="Y2446" s="2">
        <v>0</v>
      </c>
      <c r="Z2446" s="2">
        <v>0</v>
      </c>
      <c r="AA2446" s="2">
        <v>0</v>
      </c>
      <c r="AB2446" s="2">
        <v>0</v>
      </c>
      <c r="AC2446" s="2">
        <v>0</v>
      </c>
      <c r="AD2446" s="2">
        <v>0</v>
      </c>
      <c r="AE2446" s="2">
        <v>0</v>
      </c>
      <c r="AF2446" s="2">
        <v>0</v>
      </c>
      <c r="AG2446" s="2">
        <v>0</v>
      </c>
      <c r="AH2446" s="2">
        <v>0</v>
      </c>
      <c r="AI2446" s="2">
        <v>0</v>
      </c>
      <c r="AJ2446" s="2">
        <v>0</v>
      </c>
      <c r="AK2446" s="2">
        <v>0</v>
      </c>
      <c r="AL2446" s="2">
        <v>0</v>
      </c>
      <c r="AM2446" s="2">
        <v>0</v>
      </c>
      <c r="AN2446" s="2">
        <v>0</v>
      </c>
    </row>
    <row r="2447" spans="1:40" ht="15" customHeight="1" x14ac:dyDescent="0.25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3" t="s">
        <v>404</v>
      </c>
      <c r="P2447" s="3"/>
      <c r="Q2447" s="3"/>
      <c r="R2447" s="3"/>
      <c r="S2447" s="3"/>
      <c r="T2447" s="3"/>
      <c r="U2447" s="3"/>
      <c r="V2447" s="3"/>
      <c r="W2447" s="2">
        <v>0</v>
      </c>
      <c r="X2447" s="2">
        <v>0</v>
      </c>
      <c r="Y2447" s="2">
        <v>0</v>
      </c>
      <c r="Z2447" s="2">
        <v>0</v>
      </c>
      <c r="AA2447" s="2">
        <v>0</v>
      </c>
      <c r="AB2447" s="2">
        <v>0</v>
      </c>
      <c r="AC2447" s="2">
        <v>0</v>
      </c>
      <c r="AD2447" s="2">
        <v>0</v>
      </c>
      <c r="AE2447" s="2">
        <v>0</v>
      </c>
      <c r="AF2447" s="2">
        <v>0</v>
      </c>
      <c r="AG2447" s="2">
        <v>0</v>
      </c>
      <c r="AH2447" s="2">
        <v>0</v>
      </c>
      <c r="AI2447" s="2">
        <v>0</v>
      </c>
      <c r="AJ2447" s="2">
        <v>0</v>
      </c>
      <c r="AK2447" s="2">
        <v>0</v>
      </c>
      <c r="AL2447" s="2">
        <v>0</v>
      </c>
      <c r="AM2447" s="2">
        <v>0</v>
      </c>
      <c r="AN2447" s="2">
        <v>0</v>
      </c>
    </row>
    <row r="2448" spans="1:40" ht="15" customHeight="1" x14ac:dyDescent="0.25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3" t="s">
        <v>405</v>
      </c>
      <c r="P2448" s="3"/>
      <c r="Q2448" s="3"/>
      <c r="R2448" s="3"/>
      <c r="S2448" s="3"/>
      <c r="T2448" s="3"/>
      <c r="U2448" s="3"/>
      <c r="V2448" s="3"/>
      <c r="W2448" s="2">
        <v>0</v>
      </c>
      <c r="X2448" s="2">
        <v>0</v>
      </c>
      <c r="Y2448" s="2">
        <v>0</v>
      </c>
      <c r="Z2448" s="2">
        <v>0</v>
      </c>
      <c r="AA2448" s="2">
        <v>0</v>
      </c>
      <c r="AB2448" s="2">
        <v>0</v>
      </c>
      <c r="AC2448" s="2">
        <v>0</v>
      </c>
      <c r="AD2448" s="2">
        <v>0</v>
      </c>
      <c r="AE2448" s="2">
        <v>0</v>
      </c>
      <c r="AF2448" s="2">
        <v>0</v>
      </c>
      <c r="AG2448" s="2">
        <v>0</v>
      </c>
      <c r="AH2448" s="2">
        <v>0</v>
      </c>
      <c r="AI2448" s="2">
        <v>0</v>
      </c>
      <c r="AJ2448" s="2">
        <v>0</v>
      </c>
      <c r="AK2448" s="2">
        <v>0</v>
      </c>
      <c r="AL2448" s="2">
        <v>0</v>
      </c>
      <c r="AM2448" s="2">
        <v>0</v>
      </c>
      <c r="AN2448" s="2">
        <v>0</v>
      </c>
    </row>
    <row r="2449" spans="1:40" ht="15" customHeight="1" x14ac:dyDescent="0.25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3" t="s">
        <v>406</v>
      </c>
      <c r="P2449" s="3"/>
      <c r="Q2449" s="3"/>
      <c r="R2449" s="3"/>
      <c r="S2449" s="3"/>
      <c r="T2449" s="3"/>
      <c r="U2449" s="3"/>
      <c r="V2449" s="3"/>
      <c r="W2449" s="2">
        <v>0</v>
      </c>
      <c r="X2449" s="2">
        <v>0</v>
      </c>
      <c r="Y2449" s="2">
        <v>0</v>
      </c>
      <c r="Z2449" s="2">
        <v>0</v>
      </c>
      <c r="AA2449" s="2">
        <v>0</v>
      </c>
      <c r="AB2449" s="2">
        <v>0</v>
      </c>
      <c r="AC2449" s="2">
        <v>0</v>
      </c>
      <c r="AD2449" s="2">
        <v>0</v>
      </c>
      <c r="AE2449" s="2">
        <v>0</v>
      </c>
      <c r="AF2449" s="2">
        <v>0</v>
      </c>
      <c r="AG2449" s="2">
        <v>0</v>
      </c>
      <c r="AH2449" s="2">
        <v>0</v>
      </c>
      <c r="AI2449" s="2">
        <v>0</v>
      </c>
      <c r="AJ2449" s="2">
        <v>0</v>
      </c>
      <c r="AK2449" s="2">
        <v>0</v>
      </c>
      <c r="AL2449" s="2">
        <v>0</v>
      </c>
      <c r="AM2449" s="2">
        <v>0</v>
      </c>
      <c r="AN2449" s="2">
        <v>0</v>
      </c>
    </row>
    <row r="2450" spans="1:40" ht="15" customHeight="1" x14ac:dyDescent="0.25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3" t="s">
        <v>407</v>
      </c>
      <c r="P2450" s="3"/>
      <c r="Q2450" s="3"/>
      <c r="R2450" s="3"/>
      <c r="S2450" s="3"/>
      <c r="T2450" s="3"/>
      <c r="U2450" s="3"/>
      <c r="V2450" s="3"/>
      <c r="W2450" s="2">
        <v>0</v>
      </c>
      <c r="X2450" s="2">
        <v>0</v>
      </c>
      <c r="Y2450" s="2">
        <v>0</v>
      </c>
      <c r="Z2450" s="2">
        <v>0</v>
      </c>
      <c r="AA2450" s="2">
        <v>0</v>
      </c>
      <c r="AB2450" s="2">
        <v>0</v>
      </c>
      <c r="AC2450" s="2">
        <v>0</v>
      </c>
      <c r="AD2450" s="2">
        <v>0</v>
      </c>
      <c r="AE2450" s="2">
        <v>0</v>
      </c>
      <c r="AF2450" s="2">
        <v>0</v>
      </c>
      <c r="AG2450" s="2">
        <v>0</v>
      </c>
      <c r="AH2450" s="2">
        <v>0</v>
      </c>
      <c r="AI2450" s="2">
        <v>0</v>
      </c>
      <c r="AJ2450" s="2">
        <v>0</v>
      </c>
      <c r="AK2450" s="2">
        <v>0</v>
      </c>
      <c r="AL2450" s="2">
        <v>0</v>
      </c>
      <c r="AM2450" s="2">
        <v>0</v>
      </c>
      <c r="AN2450" s="2">
        <v>0</v>
      </c>
    </row>
    <row r="2451" spans="1:40" ht="15" customHeight="1" x14ac:dyDescent="0.25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3" t="s">
        <v>408</v>
      </c>
      <c r="P2451" s="3"/>
      <c r="Q2451" s="3"/>
      <c r="R2451" s="3"/>
      <c r="S2451" s="3"/>
      <c r="T2451" s="3"/>
      <c r="U2451" s="3"/>
      <c r="V2451" s="3"/>
      <c r="W2451" s="2">
        <v>0</v>
      </c>
      <c r="X2451" s="2">
        <v>0</v>
      </c>
      <c r="Y2451" s="2">
        <v>0</v>
      </c>
      <c r="Z2451" s="2">
        <v>0</v>
      </c>
      <c r="AA2451" s="2">
        <v>0</v>
      </c>
      <c r="AB2451" s="2">
        <v>0</v>
      </c>
      <c r="AC2451" s="2">
        <v>0</v>
      </c>
      <c r="AD2451" s="2">
        <v>0</v>
      </c>
      <c r="AE2451" s="2">
        <v>0</v>
      </c>
      <c r="AF2451" s="2">
        <v>0</v>
      </c>
      <c r="AG2451" s="2">
        <v>0</v>
      </c>
      <c r="AH2451" s="2">
        <v>0</v>
      </c>
      <c r="AI2451" s="2">
        <v>0</v>
      </c>
      <c r="AJ2451" s="2">
        <v>0</v>
      </c>
      <c r="AK2451" s="2">
        <v>0</v>
      </c>
      <c r="AL2451" s="2">
        <v>0</v>
      </c>
      <c r="AM2451" s="2">
        <v>0</v>
      </c>
      <c r="AN2451" s="2">
        <v>0</v>
      </c>
    </row>
    <row r="2452" spans="1:40" ht="15" customHeight="1" x14ac:dyDescent="0.25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3" t="s">
        <v>409</v>
      </c>
      <c r="P2452" s="3"/>
      <c r="Q2452" s="3"/>
      <c r="R2452" s="3"/>
      <c r="S2452" s="3"/>
      <c r="T2452" s="3"/>
      <c r="U2452" s="3"/>
      <c r="V2452" s="3"/>
      <c r="W2452" s="2">
        <v>0</v>
      </c>
      <c r="X2452" s="2">
        <v>0</v>
      </c>
      <c r="Y2452" s="2">
        <v>0</v>
      </c>
      <c r="Z2452" s="2">
        <v>0</v>
      </c>
      <c r="AA2452" s="2">
        <v>0</v>
      </c>
      <c r="AB2452" s="2">
        <v>0</v>
      </c>
      <c r="AC2452" s="2">
        <v>0</v>
      </c>
      <c r="AD2452" s="2">
        <v>0</v>
      </c>
      <c r="AE2452" s="2">
        <v>0</v>
      </c>
      <c r="AF2452" s="2">
        <v>0</v>
      </c>
      <c r="AG2452" s="2">
        <v>0</v>
      </c>
      <c r="AH2452" s="2">
        <v>0</v>
      </c>
      <c r="AI2452" s="2">
        <v>0</v>
      </c>
      <c r="AJ2452" s="2">
        <v>0</v>
      </c>
      <c r="AK2452" s="2">
        <v>0</v>
      </c>
      <c r="AL2452" s="2">
        <v>0</v>
      </c>
      <c r="AM2452" s="2">
        <v>0</v>
      </c>
      <c r="AN2452" s="2">
        <v>0</v>
      </c>
    </row>
    <row r="2453" spans="1:40" ht="15" customHeight="1" x14ac:dyDescent="0.25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3" t="s">
        <v>410</v>
      </c>
      <c r="P2453" s="3"/>
      <c r="Q2453" s="3"/>
      <c r="R2453" s="3"/>
      <c r="S2453" s="3"/>
      <c r="T2453" s="3"/>
      <c r="U2453" s="3"/>
      <c r="V2453" s="3"/>
      <c r="W2453" s="2">
        <v>0</v>
      </c>
      <c r="X2453" s="2">
        <v>0</v>
      </c>
      <c r="Y2453" s="2">
        <v>0</v>
      </c>
      <c r="Z2453" s="2">
        <v>0</v>
      </c>
      <c r="AA2453" s="2">
        <v>0</v>
      </c>
      <c r="AB2453" s="2">
        <v>0</v>
      </c>
      <c r="AC2453" s="2">
        <v>0</v>
      </c>
      <c r="AD2453" s="2">
        <v>0</v>
      </c>
      <c r="AE2453" s="2">
        <v>0</v>
      </c>
      <c r="AF2453" s="2">
        <v>0</v>
      </c>
      <c r="AG2453" s="2">
        <v>0</v>
      </c>
      <c r="AH2453" s="2">
        <v>0</v>
      </c>
      <c r="AI2453" s="2">
        <v>0</v>
      </c>
      <c r="AJ2453" s="2">
        <v>0</v>
      </c>
      <c r="AK2453" s="2">
        <v>0</v>
      </c>
      <c r="AL2453" s="2">
        <v>0</v>
      </c>
      <c r="AM2453" s="2">
        <v>0</v>
      </c>
      <c r="AN2453" s="2">
        <v>0</v>
      </c>
    </row>
    <row r="2454" spans="1:40" ht="15" customHeight="1" x14ac:dyDescent="0.25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3" t="s">
        <v>411</v>
      </c>
      <c r="P2454" s="3"/>
      <c r="Q2454" s="3"/>
      <c r="R2454" s="3"/>
      <c r="S2454" s="3"/>
      <c r="T2454" s="3"/>
      <c r="U2454" s="3"/>
      <c r="V2454" s="3"/>
      <c r="W2454" s="2">
        <v>0</v>
      </c>
      <c r="X2454" s="2">
        <v>0</v>
      </c>
      <c r="Y2454" s="2">
        <v>0</v>
      </c>
      <c r="Z2454" s="2">
        <v>0</v>
      </c>
      <c r="AA2454" s="2">
        <v>0</v>
      </c>
      <c r="AB2454" s="2">
        <v>0</v>
      </c>
      <c r="AC2454" s="2">
        <v>0</v>
      </c>
      <c r="AD2454" s="2">
        <v>0</v>
      </c>
      <c r="AE2454" s="2">
        <v>0</v>
      </c>
      <c r="AF2454" s="2">
        <v>0</v>
      </c>
      <c r="AG2454" s="2">
        <v>0</v>
      </c>
      <c r="AH2454" s="2">
        <v>0</v>
      </c>
      <c r="AI2454" s="2">
        <v>0</v>
      </c>
      <c r="AJ2454" s="2">
        <v>0</v>
      </c>
      <c r="AK2454" s="2">
        <v>0</v>
      </c>
      <c r="AL2454" s="2">
        <v>0</v>
      </c>
      <c r="AM2454" s="2">
        <v>0</v>
      </c>
      <c r="AN2454" s="2">
        <v>0</v>
      </c>
    </row>
    <row r="2455" spans="1:40" ht="15" customHeight="1" x14ac:dyDescent="0.25">
      <c r="A2455" s="5"/>
      <c r="B2455" s="5"/>
      <c r="C2455" s="5"/>
      <c r="D2455" s="5"/>
      <c r="E2455" s="5"/>
      <c r="F2455" s="5"/>
      <c r="G2455" s="5"/>
      <c r="H2455" s="7" t="s">
        <v>265</v>
      </c>
      <c r="I2455" s="7"/>
      <c r="J2455" s="7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2">
        <v>-3164</v>
      </c>
      <c r="X2455" s="2">
        <v>-652</v>
      </c>
      <c r="Y2455" s="2">
        <v>0</v>
      </c>
      <c r="Z2455" s="2">
        <v>0</v>
      </c>
      <c r="AA2455" s="2">
        <v>0</v>
      </c>
      <c r="AB2455" s="2">
        <v>0</v>
      </c>
      <c r="AC2455" s="2">
        <v>-3164</v>
      </c>
      <c r="AD2455" s="2">
        <v>-652</v>
      </c>
      <c r="AE2455" s="2">
        <v>-3816</v>
      </c>
      <c r="AF2455" s="2">
        <v>-112653000</v>
      </c>
      <c r="AG2455" s="2">
        <v>-21902000</v>
      </c>
      <c r="AH2455" s="2">
        <v>0</v>
      </c>
      <c r="AI2455" s="2">
        <v>0</v>
      </c>
      <c r="AJ2455" s="2">
        <v>0</v>
      </c>
      <c r="AK2455" s="2">
        <v>0</v>
      </c>
      <c r="AL2455" s="2">
        <v>-112653000</v>
      </c>
      <c r="AM2455" s="2">
        <v>-21902000</v>
      </c>
      <c r="AN2455" s="2">
        <v>-134555000</v>
      </c>
    </row>
    <row r="2456" spans="1:40" ht="15" customHeight="1" x14ac:dyDescent="0.25">
      <c r="A2456" s="5"/>
      <c r="B2456" s="5"/>
      <c r="C2456" s="5"/>
      <c r="D2456" s="5"/>
      <c r="E2456" s="5"/>
      <c r="F2456" s="5"/>
      <c r="G2456" s="5"/>
      <c r="H2456" s="6" t="s">
        <v>266</v>
      </c>
      <c r="I2456" s="6"/>
      <c r="J2456" s="6"/>
      <c r="K2456" s="6"/>
      <c r="L2456" s="6"/>
      <c r="M2456" s="6"/>
      <c r="N2456" s="6"/>
      <c r="O2456" s="3" t="s">
        <v>391</v>
      </c>
      <c r="P2456" s="3"/>
      <c r="Q2456" s="3"/>
      <c r="R2456" s="3"/>
      <c r="S2456" s="3"/>
      <c r="T2456" s="3"/>
      <c r="U2456" s="3"/>
      <c r="V2456" s="3"/>
      <c r="W2456" s="2">
        <v>0</v>
      </c>
      <c r="X2456" s="2">
        <v>0</v>
      </c>
      <c r="Y2456" s="2">
        <v>0</v>
      </c>
      <c r="Z2456" s="2">
        <v>0</v>
      </c>
      <c r="AA2456" s="2">
        <v>0</v>
      </c>
      <c r="AB2456" s="2">
        <v>0</v>
      </c>
      <c r="AC2456" s="2">
        <v>0</v>
      </c>
      <c r="AD2456" s="2">
        <v>0</v>
      </c>
      <c r="AE2456" s="2">
        <v>0</v>
      </c>
      <c r="AF2456" s="2">
        <v>0</v>
      </c>
      <c r="AG2456" s="2">
        <v>0</v>
      </c>
      <c r="AH2456" s="2">
        <v>0</v>
      </c>
      <c r="AI2456" s="2">
        <v>0</v>
      </c>
      <c r="AJ2456" s="2">
        <v>0</v>
      </c>
      <c r="AK2456" s="2">
        <v>0</v>
      </c>
      <c r="AL2456" s="2">
        <v>0</v>
      </c>
      <c r="AM2456" s="2">
        <v>0</v>
      </c>
      <c r="AN2456" s="2">
        <v>0</v>
      </c>
    </row>
    <row r="2457" spans="1:40" ht="15" customHeight="1" x14ac:dyDescent="0.25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3" t="s">
        <v>392</v>
      </c>
      <c r="P2457" s="3"/>
      <c r="Q2457" s="3"/>
      <c r="R2457" s="3"/>
      <c r="S2457" s="3"/>
      <c r="T2457" s="3"/>
      <c r="U2457" s="3"/>
      <c r="V2457" s="3"/>
      <c r="W2457" s="2">
        <v>0</v>
      </c>
      <c r="X2457" s="2">
        <v>0</v>
      </c>
      <c r="Y2457" s="2">
        <v>0</v>
      </c>
      <c r="Z2457" s="2">
        <v>0</v>
      </c>
      <c r="AA2457" s="2">
        <v>0</v>
      </c>
      <c r="AB2457" s="2">
        <v>0</v>
      </c>
      <c r="AC2457" s="2">
        <v>0</v>
      </c>
      <c r="AD2457" s="2">
        <v>0</v>
      </c>
      <c r="AE2457" s="2">
        <v>0</v>
      </c>
      <c r="AF2457" s="2">
        <v>0</v>
      </c>
      <c r="AG2457" s="2">
        <v>0</v>
      </c>
      <c r="AH2457" s="2">
        <v>0</v>
      </c>
      <c r="AI2457" s="2">
        <v>0</v>
      </c>
      <c r="AJ2457" s="2">
        <v>0</v>
      </c>
      <c r="AK2457" s="2">
        <v>0</v>
      </c>
      <c r="AL2457" s="2">
        <v>0</v>
      </c>
      <c r="AM2457" s="2">
        <v>0</v>
      </c>
      <c r="AN2457" s="2">
        <v>0</v>
      </c>
    </row>
    <row r="2458" spans="1:40" ht="15" customHeight="1" x14ac:dyDescent="0.25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3" t="s">
        <v>393</v>
      </c>
      <c r="P2458" s="3"/>
      <c r="Q2458" s="3"/>
      <c r="R2458" s="3"/>
      <c r="S2458" s="3"/>
      <c r="T2458" s="3"/>
      <c r="U2458" s="3"/>
      <c r="V2458" s="3"/>
      <c r="W2458" s="2">
        <v>0</v>
      </c>
      <c r="X2458" s="2">
        <v>0</v>
      </c>
      <c r="Y2458" s="2">
        <v>0</v>
      </c>
      <c r="Z2458" s="2">
        <v>0</v>
      </c>
      <c r="AA2458" s="2">
        <v>0</v>
      </c>
      <c r="AB2458" s="2">
        <v>0</v>
      </c>
      <c r="AC2458" s="2">
        <v>0</v>
      </c>
      <c r="AD2458" s="2">
        <v>0</v>
      </c>
      <c r="AE2458" s="2">
        <v>0</v>
      </c>
      <c r="AF2458" s="2">
        <v>0</v>
      </c>
      <c r="AG2458" s="2">
        <v>0</v>
      </c>
      <c r="AH2458" s="2">
        <v>0</v>
      </c>
      <c r="AI2458" s="2">
        <v>0</v>
      </c>
      <c r="AJ2458" s="2">
        <v>0</v>
      </c>
      <c r="AK2458" s="2">
        <v>0</v>
      </c>
      <c r="AL2458" s="2">
        <v>0</v>
      </c>
      <c r="AM2458" s="2">
        <v>0</v>
      </c>
      <c r="AN2458" s="2">
        <v>0</v>
      </c>
    </row>
    <row r="2459" spans="1:40" ht="15" customHeight="1" x14ac:dyDescent="0.25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3" t="s">
        <v>394</v>
      </c>
      <c r="P2459" s="3"/>
      <c r="Q2459" s="3"/>
      <c r="R2459" s="3"/>
      <c r="S2459" s="3"/>
      <c r="T2459" s="3"/>
      <c r="U2459" s="3"/>
      <c r="V2459" s="3"/>
      <c r="W2459" s="2">
        <v>0</v>
      </c>
      <c r="X2459" s="2">
        <v>0</v>
      </c>
      <c r="Y2459" s="2">
        <v>0</v>
      </c>
      <c r="Z2459" s="2">
        <v>0</v>
      </c>
      <c r="AA2459" s="2">
        <v>0</v>
      </c>
      <c r="AB2459" s="2">
        <v>0</v>
      </c>
      <c r="AC2459" s="2">
        <v>0</v>
      </c>
      <c r="AD2459" s="2">
        <v>0</v>
      </c>
      <c r="AE2459" s="2">
        <v>0</v>
      </c>
      <c r="AF2459" s="2">
        <v>0</v>
      </c>
      <c r="AG2459" s="2">
        <v>0</v>
      </c>
      <c r="AH2459" s="2">
        <v>0</v>
      </c>
      <c r="AI2459" s="2">
        <v>0</v>
      </c>
      <c r="AJ2459" s="2">
        <v>0</v>
      </c>
      <c r="AK2459" s="2">
        <v>0</v>
      </c>
      <c r="AL2459" s="2">
        <v>0</v>
      </c>
      <c r="AM2459" s="2">
        <v>0</v>
      </c>
      <c r="AN2459" s="2">
        <v>0</v>
      </c>
    </row>
    <row r="2460" spans="1:40" ht="15" customHeight="1" x14ac:dyDescent="0.25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3" t="s">
        <v>395</v>
      </c>
      <c r="P2460" s="3"/>
      <c r="Q2460" s="3"/>
      <c r="R2460" s="3"/>
      <c r="S2460" s="3"/>
      <c r="T2460" s="3"/>
      <c r="U2460" s="3"/>
      <c r="V2460" s="3"/>
      <c r="W2460" s="2">
        <v>0</v>
      </c>
      <c r="X2460" s="2">
        <v>0</v>
      </c>
      <c r="Y2460" s="2">
        <v>0</v>
      </c>
      <c r="Z2460" s="2">
        <v>0</v>
      </c>
      <c r="AA2460" s="2">
        <v>0</v>
      </c>
      <c r="AB2460" s="2">
        <v>0</v>
      </c>
      <c r="AC2460" s="2">
        <v>0</v>
      </c>
      <c r="AD2460" s="2">
        <v>0</v>
      </c>
      <c r="AE2460" s="2">
        <v>0</v>
      </c>
      <c r="AF2460" s="2">
        <v>0</v>
      </c>
      <c r="AG2460" s="2">
        <v>0</v>
      </c>
      <c r="AH2460" s="2">
        <v>0</v>
      </c>
      <c r="AI2460" s="2">
        <v>0</v>
      </c>
      <c r="AJ2460" s="2">
        <v>0</v>
      </c>
      <c r="AK2460" s="2">
        <v>0</v>
      </c>
      <c r="AL2460" s="2">
        <v>0</v>
      </c>
      <c r="AM2460" s="2">
        <v>0</v>
      </c>
      <c r="AN2460" s="2">
        <v>0</v>
      </c>
    </row>
    <row r="2461" spans="1:40" ht="15" customHeight="1" x14ac:dyDescent="0.25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3" t="s">
        <v>396</v>
      </c>
      <c r="P2461" s="3"/>
      <c r="Q2461" s="3"/>
      <c r="R2461" s="3"/>
      <c r="S2461" s="3"/>
      <c r="T2461" s="3"/>
      <c r="U2461" s="3"/>
      <c r="V2461" s="3"/>
      <c r="W2461" s="2">
        <v>70</v>
      </c>
      <c r="X2461" s="2">
        <v>11</v>
      </c>
      <c r="Y2461" s="2">
        <v>0</v>
      </c>
      <c r="Z2461" s="2">
        <v>0</v>
      </c>
      <c r="AA2461" s="2">
        <v>0</v>
      </c>
      <c r="AB2461" s="2">
        <v>0</v>
      </c>
      <c r="AC2461" s="2">
        <v>70</v>
      </c>
      <c r="AD2461" s="2">
        <v>11</v>
      </c>
      <c r="AE2461" s="2">
        <v>81</v>
      </c>
      <c r="AF2461" s="2">
        <v>5600000</v>
      </c>
      <c r="AG2461" s="2">
        <v>880000</v>
      </c>
      <c r="AH2461" s="2">
        <v>0</v>
      </c>
      <c r="AI2461" s="2">
        <v>0</v>
      </c>
      <c r="AJ2461" s="2">
        <v>0</v>
      </c>
      <c r="AK2461" s="2">
        <v>0</v>
      </c>
      <c r="AL2461" s="2">
        <v>5600000</v>
      </c>
      <c r="AM2461" s="2">
        <v>880000</v>
      </c>
      <c r="AN2461" s="2">
        <v>6480000</v>
      </c>
    </row>
    <row r="2462" spans="1:40" ht="15" customHeight="1" x14ac:dyDescent="0.25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3" t="s">
        <v>397</v>
      </c>
      <c r="P2462" s="3"/>
      <c r="Q2462" s="3"/>
      <c r="R2462" s="3"/>
      <c r="S2462" s="3"/>
      <c r="T2462" s="3"/>
      <c r="U2462" s="3"/>
      <c r="V2462" s="3"/>
      <c r="W2462" s="2">
        <v>-1066</v>
      </c>
      <c r="X2462" s="2">
        <v>-172</v>
      </c>
      <c r="Y2462" s="2">
        <v>0</v>
      </c>
      <c r="Z2462" s="2">
        <v>0</v>
      </c>
      <c r="AA2462" s="2">
        <v>0</v>
      </c>
      <c r="AB2462" s="2">
        <v>0</v>
      </c>
      <c r="AC2462" s="2">
        <v>-1066</v>
      </c>
      <c r="AD2462" s="2">
        <v>-172</v>
      </c>
      <c r="AE2462" s="2">
        <v>-1238</v>
      </c>
      <c r="AF2462" s="2">
        <v>-34112000</v>
      </c>
      <c r="AG2462" s="2">
        <v>-5504000</v>
      </c>
      <c r="AH2462" s="2">
        <v>0</v>
      </c>
      <c r="AI2462" s="2">
        <v>0</v>
      </c>
      <c r="AJ2462" s="2">
        <v>0</v>
      </c>
      <c r="AK2462" s="2">
        <v>0</v>
      </c>
      <c r="AL2462" s="2">
        <v>-34112000</v>
      </c>
      <c r="AM2462" s="2">
        <v>-5504000</v>
      </c>
      <c r="AN2462" s="2">
        <v>-39616000</v>
      </c>
    </row>
    <row r="2463" spans="1:40" ht="15" customHeight="1" x14ac:dyDescent="0.25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3" t="s">
        <v>398</v>
      </c>
      <c r="P2463" s="3"/>
      <c r="Q2463" s="3"/>
      <c r="R2463" s="3"/>
      <c r="S2463" s="3"/>
      <c r="T2463" s="3"/>
      <c r="U2463" s="3"/>
      <c r="V2463" s="3"/>
      <c r="W2463" s="2">
        <v>0</v>
      </c>
      <c r="X2463" s="2">
        <v>0</v>
      </c>
      <c r="Y2463" s="2">
        <v>0</v>
      </c>
      <c r="Z2463" s="2">
        <v>0</v>
      </c>
      <c r="AA2463" s="2">
        <v>0</v>
      </c>
      <c r="AB2463" s="2">
        <v>0</v>
      </c>
      <c r="AC2463" s="2">
        <v>0</v>
      </c>
      <c r="AD2463" s="2">
        <v>0</v>
      </c>
      <c r="AE2463" s="2">
        <v>0</v>
      </c>
      <c r="AF2463" s="2">
        <v>0</v>
      </c>
      <c r="AG2463" s="2">
        <v>0</v>
      </c>
      <c r="AH2463" s="2">
        <v>0</v>
      </c>
      <c r="AI2463" s="2">
        <v>0</v>
      </c>
      <c r="AJ2463" s="2">
        <v>0</v>
      </c>
      <c r="AK2463" s="2">
        <v>0</v>
      </c>
      <c r="AL2463" s="2">
        <v>0</v>
      </c>
      <c r="AM2463" s="2">
        <v>0</v>
      </c>
      <c r="AN2463" s="2">
        <v>0</v>
      </c>
    </row>
    <row r="2464" spans="1:40" ht="15" customHeight="1" x14ac:dyDescent="0.25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3" t="s">
        <v>399</v>
      </c>
      <c r="P2464" s="3"/>
      <c r="Q2464" s="3"/>
      <c r="R2464" s="3"/>
      <c r="S2464" s="3"/>
      <c r="T2464" s="3"/>
      <c r="U2464" s="3"/>
      <c r="V2464" s="3"/>
      <c r="W2464" s="2">
        <v>-1085</v>
      </c>
      <c r="X2464" s="2">
        <v>-79</v>
      </c>
      <c r="Y2464" s="2">
        <v>0</v>
      </c>
      <c r="Z2464" s="2">
        <v>0</v>
      </c>
      <c r="AA2464" s="2">
        <v>0</v>
      </c>
      <c r="AB2464" s="2">
        <v>0</v>
      </c>
      <c r="AC2464" s="2">
        <v>-1085</v>
      </c>
      <c r="AD2464" s="2">
        <v>-79</v>
      </c>
      <c r="AE2464" s="2">
        <v>-1164</v>
      </c>
      <c r="AF2464" s="2">
        <v>-21700000</v>
      </c>
      <c r="AG2464" s="2">
        <v>-1580000</v>
      </c>
      <c r="AH2464" s="2">
        <v>0</v>
      </c>
      <c r="AI2464" s="2">
        <v>0</v>
      </c>
      <c r="AJ2464" s="2">
        <v>0</v>
      </c>
      <c r="AK2464" s="2">
        <v>0</v>
      </c>
      <c r="AL2464" s="2">
        <v>-21700000</v>
      </c>
      <c r="AM2464" s="2">
        <v>-1580000</v>
      </c>
      <c r="AN2464" s="2">
        <v>-23280000</v>
      </c>
    </row>
    <row r="2465" spans="1:40" ht="15" customHeight="1" x14ac:dyDescent="0.2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3" t="s">
        <v>400</v>
      </c>
      <c r="P2465" s="3"/>
      <c r="Q2465" s="3"/>
      <c r="R2465" s="3"/>
      <c r="S2465" s="3"/>
      <c r="T2465" s="3"/>
      <c r="U2465" s="3"/>
      <c r="V2465" s="3"/>
      <c r="W2465" s="2">
        <v>-888</v>
      </c>
      <c r="X2465" s="2">
        <v>-144</v>
      </c>
      <c r="Y2465" s="2">
        <v>0</v>
      </c>
      <c r="Z2465" s="2">
        <v>0</v>
      </c>
      <c r="AA2465" s="2">
        <v>0</v>
      </c>
      <c r="AB2465" s="2">
        <v>0</v>
      </c>
      <c r="AC2465" s="2">
        <v>-888</v>
      </c>
      <c r="AD2465" s="2">
        <v>-144</v>
      </c>
      <c r="AE2465" s="2">
        <v>-1032</v>
      </c>
      <c r="AF2465" s="2">
        <v>-44400000</v>
      </c>
      <c r="AG2465" s="2">
        <v>-7200000</v>
      </c>
      <c r="AH2465" s="2">
        <v>0</v>
      </c>
      <c r="AI2465" s="2">
        <v>0</v>
      </c>
      <c r="AJ2465" s="2">
        <v>0</v>
      </c>
      <c r="AK2465" s="2">
        <v>0</v>
      </c>
      <c r="AL2465" s="2">
        <v>-44400000</v>
      </c>
      <c r="AM2465" s="2">
        <v>-7200000</v>
      </c>
      <c r="AN2465" s="2">
        <v>-51600000</v>
      </c>
    </row>
    <row r="2466" spans="1:40" ht="15" customHeight="1" x14ac:dyDescent="0.25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3" t="s">
        <v>401</v>
      </c>
      <c r="P2466" s="3"/>
      <c r="Q2466" s="3"/>
      <c r="R2466" s="3"/>
      <c r="S2466" s="3"/>
      <c r="T2466" s="3"/>
      <c r="U2466" s="3"/>
      <c r="V2466" s="3"/>
      <c r="W2466" s="2">
        <v>2140</v>
      </c>
      <c r="X2466" s="2">
        <v>428</v>
      </c>
      <c r="Y2466" s="2">
        <v>0</v>
      </c>
      <c r="Z2466" s="2">
        <v>0</v>
      </c>
      <c r="AA2466" s="2">
        <v>0</v>
      </c>
      <c r="AB2466" s="2">
        <v>0</v>
      </c>
      <c r="AC2466" s="2">
        <v>2140</v>
      </c>
      <c r="AD2466" s="2">
        <v>428</v>
      </c>
      <c r="AE2466" s="2">
        <v>2568</v>
      </c>
      <c r="AF2466" s="2">
        <v>25680000</v>
      </c>
      <c r="AG2466" s="2">
        <v>5136000</v>
      </c>
      <c r="AH2466" s="2">
        <v>0</v>
      </c>
      <c r="AI2466" s="2">
        <v>0</v>
      </c>
      <c r="AJ2466" s="2">
        <v>0</v>
      </c>
      <c r="AK2466" s="2">
        <v>0</v>
      </c>
      <c r="AL2466" s="2">
        <v>25680000</v>
      </c>
      <c r="AM2466" s="2">
        <v>5136000</v>
      </c>
      <c r="AN2466" s="2">
        <v>30816000</v>
      </c>
    </row>
    <row r="2467" spans="1:40" ht="15" customHeight="1" x14ac:dyDescent="0.25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3" t="s">
        <v>402</v>
      </c>
      <c r="P2467" s="3"/>
      <c r="Q2467" s="3"/>
      <c r="R2467" s="3"/>
      <c r="S2467" s="3"/>
      <c r="T2467" s="3"/>
      <c r="U2467" s="3"/>
      <c r="V2467" s="3"/>
      <c r="W2467" s="2">
        <v>0</v>
      </c>
      <c r="X2467" s="2">
        <v>0</v>
      </c>
      <c r="Y2467" s="2">
        <v>0</v>
      </c>
      <c r="Z2467" s="2">
        <v>0</v>
      </c>
      <c r="AA2467" s="2">
        <v>0</v>
      </c>
      <c r="AB2467" s="2">
        <v>0</v>
      </c>
      <c r="AC2467" s="2">
        <v>0</v>
      </c>
      <c r="AD2467" s="2">
        <v>0</v>
      </c>
      <c r="AE2467" s="2">
        <v>0</v>
      </c>
      <c r="AF2467" s="2">
        <v>0</v>
      </c>
      <c r="AG2467" s="2">
        <v>0</v>
      </c>
      <c r="AH2467" s="2">
        <v>0</v>
      </c>
      <c r="AI2467" s="2">
        <v>0</v>
      </c>
      <c r="AJ2467" s="2">
        <v>0</v>
      </c>
      <c r="AK2467" s="2">
        <v>0</v>
      </c>
      <c r="AL2467" s="2">
        <v>0</v>
      </c>
      <c r="AM2467" s="2">
        <v>0</v>
      </c>
      <c r="AN2467" s="2">
        <v>0</v>
      </c>
    </row>
    <row r="2468" spans="1:40" ht="15" customHeight="1" x14ac:dyDescent="0.25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3" t="s">
        <v>403</v>
      </c>
      <c r="P2468" s="3"/>
      <c r="Q2468" s="3"/>
      <c r="R2468" s="3"/>
      <c r="S2468" s="3"/>
      <c r="T2468" s="3"/>
      <c r="U2468" s="3"/>
      <c r="V2468" s="3"/>
      <c r="W2468" s="2">
        <v>0</v>
      </c>
      <c r="X2468" s="2">
        <v>0</v>
      </c>
      <c r="Y2468" s="2">
        <v>0</v>
      </c>
      <c r="Z2468" s="2">
        <v>0</v>
      </c>
      <c r="AA2468" s="2">
        <v>0</v>
      </c>
      <c r="AB2468" s="2">
        <v>0</v>
      </c>
      <c r="AC2468" s="2">
        <v>0</v>
      </c>
      <c r="AD2468" s="2">
        <v>0</v>
      </c>
      <c r="AE2468" s="2">
        <v>0</v>
      </c>
      <c r="AF2468" s="2">
        <v>0</v>
      </c>
      <c r="AG2468" s="2">
        <v>0</v>
      </c>
      <c r="AH2468" s="2">
        <v>0</v>
      </c>
      <c r="AI2468" s="2">
        <v>0</v>
      </c>
      <c r="AJ2468" s="2">
        <v>0</v>
      </c>
      <c r="AK2468" s="2">
        <v>0</v>
      </c>
      <c r="AL2468" s="2">
        <v>0</v>
      </c>
      <c r="AM2468" s="2">
        <v>0</v>
      </c>
      <c r="AN2468" s="2">
        <v>0</v>
      </c>
    </row>
    <row r="2469" spans="1:40" ht="15" customHeight="1" x14ac:dyDescent="0.25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3" t="s">
        <v>404</v>
      </c>
      <c r="P2469" s="3"/>
      <c r="Q2469" s="3"/>
      <c r="R2469" s="3"/>
      <c r="S2469" s="3"/>
      <c r="T2469" s="3"/>
      <c r="U2469" s="3"/>
      <c r="V2469" s="3"/>
      <c r="W2469" s="2">
        <v>0</v>
      </c>
      <c r="X2469" s="2">
        <v>0</v>
      </c>
      <c r="Y2469" s="2">
        <v>0</v>
      </c>
      <c r="Z2469" s="2">
        <v>0</v>
      </c>
      <c r="AA2469" s="2">
        <v>0</v>
      </c>
      <c r="AB2469" s="2">
        <v>0</v>
      </c>
      <c r="AC2469" s="2">
        <v>0</v>
      </c>
      <c r="AD2469" s="2">
        <v>0</v>
      </c>
      <c r="AE2469" s="2">
        <v>0</v>
      </c>
      <c r="AF2469" s="2">
        <v>0</v>
      </c>
      <c r="AG2469" s="2">
        <v>0</v>
      </c>
      <c r="AH2469" s="2">
        <v>0</v>
      </c>
      <c r="AI2469" s="2">
        <v>0</v>
      </c>
      <c r="AJ2469" s="2">
        <v>0</v>
      </c>
      <c r="AK2469" s="2">
        <v>0</v>
      </c>
      <c r="AL2469" s="2">
        <v>0</v>
      </c>
      <c r="AM2469" s="2">
        <v>0</v>
      </c>
      <c r="AN2469" s="2">
        <v>0</v>
      </c>
    </row>
    <row r="2470" spans="1:40" ht="15" customHeight="1" x14ac:dyDescent="0.25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3" t="s">
        <v>405</v>
      </c>
      <c r="P2470" s="3"/>
      <c r="Q2470" s="3"/>
      <c r="R2470" s="3"/>
      <c r="S2470" s="3"/>
      <c r="T2470" s="3"/>
      <c r="U2470" s="3"/>
      <c r="V2470" s="3"/>
      <c r="W2470" s="2">
        <v>0</v>
      </c>
      <c r="X2470" s="2">
        <v>0</v>
      </c>
      <c r="Y2470" s="2">
        <v>0</v>
      </c>
      <c r="Z2470" s="2">
        <v>0</v>
      </c>
      <c r="AA2470" s="2">
        <v>0</v>
      </c>
      <c r="AB2470" s="2">
        <v>0</v>
      </c>
      <c r="AC2470" s="2">
        <v>0</v>
      </c>
      <c r="AD2470" s="2">
        <v>0</v>
      </c>
      <c r="AE2470" s="2">
        <v>0</v>
      </c>
      <c r="AF2470" s="2">
        <v>0</v>
      </c>
      <c r="AG2470" s="2">
        <v>0</v>
      </c>
      <c r="AH2470" s="2">
        <v>0</v>
      </c>
      <c r="AI2470" s="2">
        <v>0</v>
      </c>
      <c r="AJ2470" s="2">
        <v>0</v>
      </c>
      <c r="AK2470" s="2">
        <v>0</v>
      </c>
      <c r="AL2470" s="2">
        <v>0</v>
      </c>
      <c r="AM2470" s="2">
        <v>0</v>
      </c>
      <c r="AN2470" s="2">
        <v>0</v>
      </c>
    </row>
    <row r="2471" spans="1:40" ht="15" customHeight="1" x14ac:dyDescent="0.25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3" t="s">
        <v>406</v>
      </c>
      <c r="P2471" s="3"/>
      <c r="Q2471" s="3"/>
      <c r="R2471" s="3"/>
      <c r="S2471" s="3"/>
      <c r="T2471" s="3"/>
      <c r="U2471" s="3"/>
      <c r="V2471" s="3"/>
      <c r="W2471" s="2">
        <v>0</v>
      </c>
      <c r="X2471" s="2">
        <v>0</v>
      </c>
      <c r="Y2471" s="2">
        <v>0</v>
      </c>
      <c r="Z2471" s="2">
        <v>0</v>
      </c>
      <c r="AA2471" s="2">
        <v>0</v>
      </c>
      <c r="AB2471" s="2">
        <v>0</v>
      </c>
      <c r="AC2471" s="2">
        <v>0</v>
      </c>
      <c r="AD2471" s="2">
        <v>0</v>
      </c>
      <c r="AE2471" s="2">
        <v>0</v>
      </c>
      <c r="AF2471" s="2">
        <v>0</v>
      </c>
      <c r="AG2471" s="2">
        <v>0</v>
      </c>
      <c r="AH2471" s="2">
        <v>0</v>
      </c>
      <c r="AI2471" s="2">
        <v>0</v>
      </c>
      <c r="AJ2471" s="2">
        <v>0</v>
      </c>
      <c r="AK2471" s="2">
        <v>0</v>
      </c>
      <c r="AL2471" s="2">
        <v>0</v>
      </c>
      <c r="AM2471" s="2">
        <v>0</v>
      </c>
      <c r="AN2471" s="2">
        <v>0</v>
      </c>
    </row>
    <row r="2472" spans="1:40" ht="15" customHeight="1" x14ac:dyDescent="0.25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3" t="s">
        <v>407</v>
      </c>
      <c r="P2472" s="3"/>
      <c r="Q2472" s="3"/>
      <c r="R2472" s="3"/>
      <c r="S2472" s="3"/>
      <c r="T2472" s="3"/>
      <c r="U2472" s="3"/>
      <c r="V2472" s="3"/>
      <c r="W2472" s="2">
        <v>0</v>
      </c>
      <c r="X2472" s="2">
        <v>0</v>
      </c>
      <c r="Y2472" s="2">
        <v>0</v>
      </c>
      <c r="Z2472" s="2">
        <v>0</v>
      </c>
      <c r="AA2472" s="2">
        <v>0</v>
      </c>
      <c r="AB2472" s="2">
        <v>0</v>
      </c>
      <c r="AC2472" s="2">
        <v>0</v>
      </c>
      <c r="AD2472" s="2">
        <v>0</v>
      </c>
      <c r="AE2472" s="2">
        <v>0</v>
      </c>
      <c r="AF2472" s="2">
        <v>0</v>
      </c>
      <c r="AG2472" s="2">
        <v>0</v>
      </c>
      <c r="AH2472" s="2">
        <v>0</v>
      </c>
      <c r="AI2472" s="2">
        <v>0</v>
      </c>
      <c r="AJ2472" s="2">
        <v>0</v>
      </c>
      <c r="AK2472" s="2">
        <v>0</v>
      </c>
      <c r="AL2472" s="2">
        <v>0</v>
      </c>
      <c r="AM2472" s="2">
        <v>0</v>
      </c>
      <c r="AN2472" s="2">
        <v>0</v>
      </c>
    </row>
    <row r="2473" spans="1:40" ht="15" customHeight="1" x14ac:dyDescent="0.25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3" t="s">
        <v>408</v>
      </c>
      <c r="P2473" s="3"/>
      <c r="Q2473" s="3"/>
      <c r="R2473" s="3"/>
      <c r="S2473" s="3"/>
      <c r="T2473" s="3"/>
      <c r="U2473" s="3"/>
      <c r="V2473" s="3"/>
      <c r="W2473" s="2">
        <v>0</v>
      </c>
      <c r="X2473" s="2">
        <v>0</v>
      </c>
      <c r="Y2473" s="2">
        <v>0</v>
      </c>
      <c r="Z2473" s="2">
        <v>0</v>
      </c>
      <c r="AA2473" s="2">
        <v>0</v>
      </c>
      <c r="AB2473" s="2">
        <v>0</v>
      </c>
      <c r="AC2473" s="2">
        <v>0</v>
      </c>
      <c r="AD2473" s="2">
        <v>0</v>
      </c>
      <c r="AE2473" s="2">
        <v>0</v>
      </c>
      <c r="AF2473" s="2">
        <v>0</v>
      </c>
      <c r="AG2473" s="2">
        <v>0</v>
      </c>
      <c r="AH2473" s="2">
        <v>0</v>
      </c>
      <c r="AI2473" s="2">
        <v>0</v>
      </c>
      <c r="AJ2473" s="2">
        <v>0</v>
      </c>
      <c r="AK2473" s="2">
        <v>0</v>
      </c>
      <c r="AL2473" s="2">
        <v>0</v>
      </c>
      <c r="AM2473" s="2">
        <v>0</v>
      </c>
      <c r="AN2473" s="2">
        <v>0</v>
      </c>
    </row>
    <row r="2474" spans="1:40" ht="15" customHeight="1" x14ac:dyDescent="0.25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3" t="s">
        <v>409</v>
      </c>
      <c r="P2474" s="3"/>
      <c r="Q2474" s="3"/>
      <c r="R2474" s="3"/>
      <c r="S2474" s="3"/>
      <c r="T2474" s="3"/>
      <c r="U2474" s="3"/>
      <c r="V2474" s="3"/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  <c r="AC2474" s="2">
        <v>0</v>
      </c>
      <c r="AD2474" s="2">
        <v>0</v>
      </c>
      <c r="AE2474" s="2">
        <v>0</v>
      </c>
      <c r="AF2474" s="2">
        <v>0</v>
      </c>
      <c r="AG2474" s="2">
        <v>0</v>
      </c>
      <c r="AH2474" s="2">
        <v>0</v>
      </c>
      <c r="AI2474" s="2">
        <v>0</v>
      </c>
      <c r="AJ2474" s="2">
        <v>0</v>
      </c>
      <c r="AK2474" s="2">
        <v>0</v>
      </c>
      <c r="AL2474" s="2">
        <v>0</v>
      </c>
      <c r="AM2474" s="2">
        <v>0</v>
      </c>
      <c r="AN2474" s="2">
        <v>0</v>
      </c>
    </row>
    <row r="2475" spans="1:40" ht="15" customHeight="1" x14ac:dyDescent="0.2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3" t="s">
        <v>410</v>
      </c>
      <c r="P2475" s="3"/>
      <c r="Q2475" s="3"/>
      <c r="R2475" s="3"/>
      <c r="S2475" s="3"/>
      <c r="T2475" s="3"/>
      <c r="U2475" s="3"/>
      <c r="V2475" s="3"/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  <c r="AC2475" s="2">
        <v>0</v>
      </c>
      <c r="AD2475" s="2">
        <v>0</v>
      </c>
      <c r="AE2475" s="2">
        <v>0</v>
      </c>
      <c r="AF2475" s="2">
        <v>0</v>
      </c>
      <c r="AG2475" s="2">
        <v>0</v>
      </c>
      <c r="AH2475" s="2">
        <v>0</v>
      </c>
      <c r="AI2475" s="2">
        <v>0</v>
      </c>
      <c r="AJ2475" s="2">
        <v>0</v>
      </c>
      <c r="AK2475" s="2">
        <v>0</v>
      </c>
      <c r="AL2475" s="2">
        <v>0</v>
      </c>
      <c r="AM2475" s="2">
        <v>0</v>
      </c>
      <c r="AN2475" s="2">
        <v>0</v>
      </c>
    </row>
    <row r="2476" spans="1:40" ht="15" customHeight="1" x14ac:dyDescent="0.25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3" t="s">
        <v>411</v>
      </c>
      <c r="P2476" s="3"/>
      <c r="Q2476" s="3"/>
      <c r="R2476" s="3"/>
      <c r="S2476" s="3"/>
      <c r="T2476" s="3"/>
      <c r="U2476" s="3"/>
      <c r="V2476" s="3"/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  <c r="AC2476" s="2">
        <v>0</v>
      </c>
      <c r="AD2476" s="2">
        <v>0</v>
      </c>
      <c r="AE2476" s="2">
        <v>0</v>
      </c>
      <c r="AF2476" s="2">
        <v>0</v>
      </c>
      <c r="AG2476" s="2">
        <v>0</v>
      </c>
      <c r="AH2476" s="2">
        <v>0</v>
      </c>
      <c r="AI2476" s="2">
        <v>0</v>
      </c>
      <c r="AJ2476" s="2">
        <v>0</v>
      </c>
      <c r="AK2476" s="2">
        <v>0</v>
      </c>
      <c r="AL2476" s="2">
        <v>0</v>
      </c>
      <c r="AM2476" s="2">
        <v>0</v>
      </c>
      <c r="AN2476" s="2">
        <v>0</v>
      </c>
    </row>
    <row r="2477" spans="1:40" ht="15" customHeight="1" x14ac:dyDescent="0.25">
      <c r="A2477" s="5"/>
      <c r="B2477" s="5"/>
      <c r="C2477" s="5"/>
      <c r="D2477" s="5"/>
      <c r="E2477" s="5"/>
      <c r="F2477" s="5"/>
      <c r="G2477" s="5"/>
      <c r="H2477" s="7" t="s">
        <v>267</v>
      </c>
      <c r="I2477" s="7"/>
      <c r="J2477" s="7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2">
        <v>-829</v>
      </c>
      <c r="X2477" s="2">
        <v>44</v>
      </c>
      <c r="Y2477" s="2">
        <v>0</v>
      </c>
      <c r="Z2477" s="2">
        <v>0</v>
      </c>
      <c r="AA2477" s="2">
        <v>0</v>
      </c>
      <c r="AB2477" s="2">
        <v>0</v>
      </c>
      <c r="AC2477" s="2">
        <v>-829</v>
      </c>
      <c r="AD2477" s="2">
        <v>44</v>
      </c>
      <c r="AE2477" s="2">
        <v>-785</v>
      </c>
      <c r="AF2477" s="2">
        <v>-68932000</v>
      </c>
      <c r="AG2477" s="2">
        <v>-8268000</v>
      </c>
      <c r="AH2477" s="2">
        <v>0</v>
      </c>
      <c r="AI2477" s="2">
        <v>0</v>
      </c>
      <c r="AJ2477" s="2">
        <v>0</v>
      </c>
      <c r="AK2477" s="2">
        <v>0</v>
      </c>
      <c r="AL2477" s="2">
        <v>-68932000</v>
      </c>
      <c r="AM2477" s="2">
        <v>-8268000</v>
      </c>
      <c r="AN2477" s="2">
        <v>-77200000</v>
      </c>
    </row>
    <row r="2478" spans="1:40" ht="15" customHeight="1" x14ac:dyDescent="0.25">
      <c r="A2478" s="5"/>
      <c r="B2478" s="5"/>
      <c r="C2478" s="5"/>
      <c r="D2478" s="5"/>
      <c r="E2478" s="5"/>
      <c r="F2478" s="5"/>
      <c r="G2478" s="5"/>
      <c r="H2478" s="6" t="s">
        <v>268</v>
      </c>
      <c r="I2478" s="6"/>
      <c r="J2478" s="6"/>
      <c r="K2478" s="6"/>
      <c r="L2478" s="6"/>
      <c r="M2478" s="6"/>
      <c r="N2478" s="6"/>
      <c r="O2478" s="3" t="s">
        <v>391</v>
      </c>
      <c r="P2478" s="3"/>
      <c r="Q2478" s="3"/>
      <c r="R2478" s="3"/>
      <c r="S2478" s="3"/>
      <c r="T2478" s="3"/>
      <c r="U2478" s="3"/>
      <c r="V2478" s="3"/>
      <c r="W2478" s="2">
        <v>0</v>
      </c>
      <c r="X2478" s="2">
        <v>0</v>
      </c>
      <c r="Y2478" s="2">
        <v>0</v>
      </c>
      <c r="Z2478" s="2">
        <v>0</v>
      </c>
      <c r="AA2478" s="2">
        <v>0</v>
      </c>
      <c r="AB2478" s="2">
        <v>0</v>
      </c>
      <c r="AC2478" s="2">
        <v>0</v>
      </c>
      <c r="AD2478" s="2">
        <v>0</v>
      </c>
      <c r="AE2478" s="2">
        <v>0</v>
      </c>
      <c r="AF2478" s="2">
        <v>0</v>
      </c>
      <c r="AG2478" s="2">
        <v>0</v>
      </c>
      <c r="AH2478" s="2">
        <v>0</v>
      </c>
      <c r="AI2478" s="2">
        <v>0</v>
      </c>
      <c r="AJ2478" s="2">
        <v>0</v>
      </c>
      <c r="AK2478" s="2">
        <v>0</v>
      </c>
      <c r="AL2478" s="2">
        <v>0</v>
      </c>
      <c r="AM2478" s="2">
        <v>0</v>
      </c>
      <c r="AN2478" s="2">
        <v>0</v>
      </c>
    </row>
    <row r="2479" spans="1:40" ht="15" customHeight="1" x14ac:dyDescent="0.25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3" t="s">
        <v>392</v>
      </c>
      <c r="P2479" s="3"/>
      <c r="Q2479" s="3"/>
      <c r="R2479" s="3"/>
      <c r="S2479" s="3"/>
      <c r="T2479" s="3"/>
      <c r="U2479" s="3"/>
      <c r="V2479" s="3"/>
      <c r="W2479" s="2">
        <v>0</v>
      </c>
      <c r="X2479" s="2">
        <v>0</v>
      </c>
      <c r="Y2479" s="2">
        <v>0</v>
      </c>
      <c r="Z2479" s="2">
        <v>0</v>
      </c>
      <c r="AA2479" s="2">
        <v>0</v>
      </c>
      <c r="AB2479" s="2">
        <v>0</v>
      </c>
      <c r="AC2479" s="2">
        <v>0</v>
      </c>
      <c r="AD2479" s="2">
        <v>0</v>
      </c>
      <c r="AE2479" s="2">
        <v>0</v>
      </c>
      <c r="AF2479" s="2">
        <v>0</v>
      </c>
      <c r="AG2479" s="2">
        <v>0</v>
      </c>
      <c r="AH2479" s="2">
        <v>0</v>
      </c>
      <c r="AI2479" s="2">
        <v>0</v>
      </c>
      <c r="AJ2479" s="2">
        <v>0</v>
      </c>
      <c r="AK2479" s="2">
        <v>0</v>
      </c>
      <c r="AL2479" s="2">
        <v>0</v>
      </c>
      <c r="AM2479" s="2">
        <v>0</v>
      </c>
      <c r="AN2479" s="2">
        <v>0</v>
      </c>
    </row>
    <row r="2480" spans="1:40" ht="15" customHeight="1" x14ac:dyDescent="0.25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3" t="s">
        <v>393</v>
      </c>
      <c r="P2480" s="3"/>
      <c r="Q2480" s="3"/>
      <c r="R2480" s="3"/>
      <c r="S2480" s="3"/>
      <c r="T2480" s="3"/>
      <c r="U2480" s="3"/>
      <c r="V2480" s="3"/>
      <c r="W2480" s="2">
        <v>0</v>
      </c>
      <c r="X2480" s="2">
        <v>0</v>
      </c>
      <c r="Y2480" s="2">
        <v>0</v>
      </c>
      <c r="Z2480" s="2">
        <v>0</v>
      </c>
      <c r="AA2480" s="2">
        <v>0</v>
      </c>
      <c r="AB2480" s="2">
        <v>0</v>
      </c>
      <c r="AC2480" s="2">
        <v>0</v>
      </c>
      <c r="AD2480" s="2">
        <v>0</v>
      </c>
      <c r="AE2480" s="2">
        <v>0</v>
      </c>
      <c r="AF2480" s="2">
        <v>0</v>
      </c>
      <c r="AG2480" s="2">
        <v>0</v>
      </c>
      <c r="AH2480" s="2">
        <v>0</v>
      </c>
      <c r="AI2480" s="2">
        <v>0</v>
      </c>
      <c r="AJ2480" s="2">
        <v>0</v>
      </c>
      <c r="AK2480" s="2">
        <v>0</v>
      </c>
      <c r="AL2480" s="2">
        <v>0</v>
      </c>
      <c r="AM2480" s="2">
        <v>0</v>
      </c>
      <c r="AN2480" s="2">
        <v>0</v>
      </c>
    </row>
    <row r="2481" spans="1:40" ht="15" customHeight="1" x14ac:dyDescent="0.25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3" t="s">
        <v>394</v>
      </c>
      <c r="P2481" s="3"/>
      <c r="Q2481" s="3"/>
      <c r="R2481" s="3"/>
      <c r="S2481" s="3"/>
      <c r="T2481" s="3"/>
      <c r="U2481" s="3"/>
      <c r="V2481" s="3"/>
      <c r="W2481" s="2">
        <v>0</v>
      </c>
      <c r="X2481" s="2">
        <v>0</v>
      </c>
      <c r="Y2481" s="2">
        <v>0</v>
      </c>
      <c r="Z2481" s="2">
        <v>0</v>
      </c>
      <c r="AA2481" s="2">
        <v>0</v>
      </c>
      <c r="AB2481" s="2">
        <v>0</v>
      </c>
      <c r="AC2481" s="2">
        <v>0</v>
      </c>
      <c r="AD2481" s="2">
        <v>0</v>
      </c>
      <c r="AE2481" s="2">
        <v>0</v>
      </c>
      <c r="AF2481" s="2">
        <v>0</v>
      </c>
      <c r="AG2481" s="2">
        <v>0</v>
      </c>
      <c r="AH2481" s="2">
        <v>0</v>
      </c>
      <c r="AI2481" s="2">
        <v>0</v>
      </c>
      <c r="AJ2481" s="2">
        <v>0</v>
      </c>
      <c r="AK2481" s="2">
        <v>0</v>
      </c>
      <c r="AL2481" s="2">
        <v>0</v>
      </c>
      <c r="AM2481" s="2">
        <v>0</v>
      </c>
      <c r="AN2481" s="2">
        <v>0</v>
      </c>
    </row>
    <row r="2482" spans="1:40" ht="15" customHeight="1" x14ac:dyDescent="0.25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3" t="s">
        <v>395</v>
      </c>
      <c r="P2482" s="3"/>
      <c r="Q2482" s="3"/>
      <c r="R2482" s="3"/>
      <c r="S2482" s="3"/>
      <c r="T2482" s="3"/>
      <c r="U2482" s="3"/>
      <c r="V2482" s="3"/>
      <c r="W2482" s="2">
        <v>-646</v>
      </c>
      <c r="X2482" s="2">
        <v>-107</v>
      </c>
      <c r="Y2482" s="2">
        <v>0</v>
      </c>
      <c r="Z2482" s="2">
        <v>0</v>
      </c>
      <c r="AA2482" s="2">
        <v>0</v>
      </c>
      <c r="AB2482" s="2">
        <v>0</v>
      </c>
      <c r="AC2482" s="2">
        <v>-646</v>
      </c>
      <c r="AD2482" s="2">
        <v>-107</v>
      </c>
      <c r="AE2482" s="2">
        <v>-753</v>
      </c>
      <c r="AF2482" s="2">
        <v>-25840000</v>
      </c>
      <c r="AG2482" s="2">
        <v>-4280000</v>
      </c>
      <c r="AH2482" s="2">
        <v>0</v>
      </c>
      <c r="AI2482" s="2">
        <v>0</v>
      </c>
      <c r="AJ2482" s="2">
        <v>0</v>
      </c>
      <c r="AK2482" s="2">
        <v>0</v>
      </c>
      <c r="AL2482" s="2">
        <v>-25840000</v>
      </c>
      <c r="AM2482" s="2">
        <v>-4280000</v>
      </c>
      <c r="AN2482" s="2">
        <v>-30120000</v>
      </c>
    </row>
    <row r="2483" spans="1:40" ht="15" customHeight="1" x14ac:dyDescent="0.25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3" t="s">
        <v>396</v>
      </c>
      <c r="P2483" s="3"/>
      <c r="Q2483" s="3"/>
      <c r="R2483" s="3"/>
      <c r="S2483" s="3"/>
      <c r="T2483" s="3"/>
      <c r="U2483" s="3"/>
      <c r="V2483" s="3"/>
      <c r="W2483" s="2">
        <v>-145</v>
      </c>
      <c r="X2483" s="2">
        <v>-14</v>
      </c>
      <c r="Y2483" s="2">
        <v>0</v>
      </c>
      <c r="Z2483" s="2">
        <v>0</v>
      </c>
      <c r="AA2483" s="2">
        <v>0</v>
      </c>
      <c r="AB2483" s="2">
        <v>0</v>
      </c>
      <c r="AC2483" s="2">
        <v>-145</v>
      </c>
      <c r="AD2483" s="2">
        <v>-14</v>
      </c>
      <c r="AE2483" s="2">
        <v>-159</v>
      </c>
      <c r="AF2483" s="2">
        <v>-11600000</v>
      </c>
      <c r="AG2483" s="2">
        <v>-1120000</v>
      </c>
      <c r="AH2483" s="2">
        <v>0</v>
      </c>
      <c r="AI2483" s="2">
        <v>0</v>
      </c>
      <c r="AJ2483" s="2">
        <v>0</v>
      </c>
      <c r="AK2483" s="2">
        <v>0</v>
      </c>
      <c r="AL2483" s="2">
        <v>-11600000</v>
      </c>
      <c r="AM2483" s="2">
        <v>-1120000</v>
      </c>
      <c r="AN2483" s="2">
        <v>-12720000</v>
      </c>
    </row>
    <row r="2484" spans="1:40" ht="15" customHeight="1" x14ac:dyDescent="0.25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3" t="s">
        <v>397</v>
      </c>
      <c r="P2484" s="3"/>
      <c r="Q2484" s="3"/>
      <c r="R2484" s="3"/>
      <c r="S2484" s="3"/>
      <c r="T2484" s="3"/>
      <c r="U2484" s="3"/>
      <c r="V2484" s="3"/>
      <c r="W2484" s="2">
        <v>-3717</v>
      </c>
      <c r="X2484" s="2">
        <v>-620</v>
      </c>
      <c r="Y2484" s="2">
        <v>0</v>
      </c>
      <c r="Z2484" s="2">
        <v>0</v>
      </c>
      <c r="AA2484" s="2">
        <v>0</v>
      </c>
      <c r="AB2484" s="2">
        <v>0</v>
      </c>
      <c r="AC2484" s="2">
        <v>-3717</v>
      </c>
      <c r="AD2484" s="2">
        <v>-620</v>
      </c>
      <c r="AE2484" s="2">
        <v>-4337</v>
      </c>
      <c r="AF2484" s="2">
        <v>-118944000</v>
      </c>
      <c r="AG2484" s="2">
        <v>-19840000</v>
      </c>
      <c r="AH2484" s="2">
        <v>0</v>
      </c>
      <c r="AI2484" s="2">
        <v>0</v>
      </c>
      <c r="AJ2484" s="2">
        <v>0</v>
      </c>
      <c r="AK2484" s="2">
        <v>0</v>
      </c>
      <c r="AL2484" s="2">
        <v>-118944000</v>
      </c>
      <c r="AM2484" s="2">
        <v>-19840000</v>
      </c>
      <c r="AN2484" s="2">
        <v>-138784000</v>
      </c>
    </row>
    <row r="2485" spans="1:40" ht="15" customHeight="1" x14ac:dyDescent="0.2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3" t="s">
        <v>398</v>
      </c>
      <c r="P2485" s="3"/>
      <c r="Q2485" s="3"/>
      <c r="R2485" s="3"/>
      <c r="S2485" s="3"/>
      <c r="T2485" s="3"/>
      <c r="U2485" s="3"/>
      <c r="V2485" s="3"/>
      <c r="W2485" s="2">
        <v>-126</v>
      </c>
      <c r="X2485" s="2">
        <v>-17</v>
      </c>
      <c r="Y2485" s="2">
        <v>0</v>
      </c>
      <c r="Z2485" s="2">
        <v>0</v>
      </c>
      <c r="AA2485" s="2">
        <v>0</v>
      </c>
      <c r="AB2485" s="2">
        <v>0</v>
      </c>
      <c r="AC2485" s="2">
        <v>-126</v>
      </c>
      <c r="AD2485" s="2">
        <v>-17</v>
      </c>
      <c r="AE2485" s="2">
        <v>-143</v>
      </c>
      <c r="AF2485" s="2">
        <v>-10710000</v>
      </c>
      <c r="AG2485" s="2">
        <v>-1445000</v>
      </c>
      <c r="AH2485" s="2">
        <v>0</v>
      </c>
      <c r="AI2485" s="2">
        <v>0</v>
      </c>
      <c r="AJ2485" s="2">
        <v>0</v>
      </c>
      <c r="AK2485" s="2">
        <v>0</v>
      </c>
      <c r="AL2485" s="2">
        <v>-10710000</v>
      </c>
      <c r="AM2485" s="2">
        <v>-1445000</v>
      </c>
      <c r="AN2485" s="2">
        <v>-12155000</v>
      </c>
    </row>
    <row r="2486" spans="1:40" ht="15" customHeight="1" x14ac:dyDescent="0.25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3" t="s">
        <v>399</v>
      </c>
      <c r="P2486" s="3"/>
      <c r="Q2486" s="3"/>
      <c r="R2486" s="3"/>
      <c r="S2486" s="3"/>
      <c r="T2486" s="3"/>
      <c r="U2486" s="3"/>
      <c r="V2486" s="3"/>
      <c r="W2486" s="2">
        <v>-3583</v>
      </c>
      <c r="X2486" s="2">
        <v>-585</v>
      </c>
      <c r="Y2486" s="2">
        <v>0</v>
      </c>
      <c r="Z2486" s="2">
        <v>0</v>
      </c>
      <c r="AA2486" s="2">
        <v>0</v>
      </c>
      <c r="AB2486" s="2">
        <v>0</v>
      </c>
      <c r="AC2486" s="2">
        <v>-3583</v>
      </c>
      <c r="AD2486" s="2">
        <v>-585</v>
      </c>
      <c r="AE2486" s="2">
        <v>-4168</v>
      </c>
      <c r="AF2486" s="2">
        <v>-71660000</v>
      </c>
      <c r="AG2486" s="2">
        <v>-11700000</v>
      </c>
      <c r="AH2486" s="2">
        <v>0</v>
      </c>
      <c r="AI2486" s="2">
        <v>0</v>
      </c>
      <c r="AJ2486" s="2">
        <v>0</v>
      </c>
      <c r="AK2486" s="2">
        <v>0</v>
      </c>
      <c r="AL2486" s="2">
        <v>-71660000</v>
      </c>
      <c r="AM2486" s="2">
        <v>-11700000</v>
      </c>
      <c r="AN2486" s="2">
        <v>-83360000</v>
      </c>
    </row>
    <row r="2487" spans="1:40" ht="15" customHeight="1" x14ac:dyDescent="0.25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3" t="s">
        <v>400</v>
      </c>
      <c r="P2487" s="3"/>
      <c r="Q2487" s="3"/>
      <c r="R2487" s="3"/>
      <c r="S2487" s="3"/>
      <c r="T2487" s="3"/>
      <c r="U2487" s="3"/>
      <c r="V2487" s="3"/>
      <c r="W2487" s="2">
        <v>-1188</v>
      </c>
      <c r="X2487" s="2">
        <v>-239</v>
      </c>
      <c r="Y2487" s="2">
        <v>0</v>
      </c>
      <c r="Z2487" s="2">
        <v>0</v>
      </c>
      <c r="AA2487" s="2">
        <v>0</v>
      </c>
      <c r="AB2487" s="2">
        <v>0</v>
      </c>
      <c r="AC2487" s="2">
        <v>-1188</v>
      </c>
      <c r="AD2487" s="2">
        <v>-239</v>
      </c>
      <c r="AE2487" s="2">
        <v>-1427</v>
      </c>
      <c r="AF2487" s="2">
        <v>-58590000</v>
      </c>
      <c r="AG2487" s="2">
        <v>-11760000</v>
      </c>
      <c r="AH2487" s="2">
        <v>0</v>
      </c>
      <c r="AI2487" s="2">
        <v>0</v>
      </c>
      <c r="AJ2487" s="2">
        <v>0</v>
      </c>
      <c r="AK2487" s="2">
        <v>0</v>
      </c>
      <c r="AL2487" s="2">
        <v>-58590000</v>
      </c>
      <c r="AM2487" s="2">
        <v>-11760000</v>
      </c>
      <c r="AN2487" s="2">
        <v>-70350000</v>
      </c>
    </row>
    <row r="2488" spans="1:40" ht="15" customHeight="1" x14ac:dyDescent="0.25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3" t="s">
        <v>401</v>
      </c>
      <c r="P2488" s="3"/>
      <c r="Q2488" s="3"/>
      <c r="R2488" s="3"/>
      <c r="S2488" s="3"/>
      <c r="T2488" s="3"/>
      <c r="U2488" s="3"/>
      <c r="V2488" s="3"/>
      <c r="W2488" s="2">
        <v>-745</v>
      </c>
      <c r="X2488" s="2">
        <v>-145</v>
      </c>
      <c r="Y2488" s="2">
        <v>0</v>
      </c>
      <c r="Z2488" s="2">
        <v>0</v>
      </c>
      <c r="AA2488" s="2">
        <v>0</v>
      </c>
      <c r="AB2488" s="2">
        <v>0</v>
      </c>
      <c r="AC2488" s="2">
        <v>-745</v>
      </c>
      <c r="AD2488" s="2">
        <v>-145</v>
      </c>
      <c r="AE2488" s="2">
        <v>-890</v>
      </c>
      <c r="AF2488" s="2">
        <v>-8940000</v>
      </c>
      <c r="AG2488" s="2">
        <v>-1740000</v>
      </c>
      <c r="AH2488" s="2">
        <v>0</v>
      </c>
      <c r="AI2488" s="2">
        <v>0</v>
      </c>
      <c r="AJ2488" s="2">
        <v>0</v>
      </c>
      <c r="AK2488" s="2">
        <v>0</v>
      </c>
      <c r="AL2488" s="2">
        <v>-8940000</v>
      </c>
      <c r="AM2488" s="2">
        <v>-1740000</v>
      </c>
      <c r="AN2488" s="2">
        <v>-10680000</v>
      </c>
    </row>
    <row r="2489" spans="1:40" ht="15" customHeight="1" x14ac:dyDescent="0.25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3" t="s">
        <v>402</v>
      </c>
      <c r="P2489" s="3"/>
      <c r="Q2489" s="3"/>
      <c r="R2489" s="3"/>
      <c r="S2489" s="3"/>
      <c r="T2489" s="3"/>
      <c r="U2489" s="3"/>
      <c r="V2489" s="3"/>
      <c r="W2489" s="2">
        <v>0</v>
      </c>
      <c r="X2489" s="2">
        <v>0</v>
      </c>
      <c r="Y2489" s="2">
        <v>0</v>
      </c>
      <c r="Z2489" s="2">
        <v>0</v>
      </c>
      <c r="AA2489" s="2">
        <v>0</v>
      </c>
      <c r="AB2489" s="2">
        <v>0</v>
      </c>
      <c r="AC2489" s="2">
        <v>0</v>
      </c>
      <c r="AD2489" s="2">
        <v>0</v>
      </c>
      <c r="AE2489" s="2">
        <v>0</v>
      </c>
      <c r="AF2489" s="2">
        <v>0</v>
      </c>
      <c r="AG2489" s="2">
        <v>0</v>
      </c>
      <c r="AH2489" s="2">
        <v>0</v>
      </c>
      <c r="AI2489" s="2">
        <v>0</v>
      </c>
      <c r="AJ2489" s="2">
        <v>0</v>
      </c>
      <c r="AK2489" s="2">
        <v>0</v>
      </c>
      <c r="AL2489" s="2">
        <v>0</v>
      </c>
      <c r="AM2489" s="2">
        <v>0</v>
      </c>
      <c r="AN2489" s="2">
        <v>0</v>
      </c>
    </row>
    <row r="2490" spans="1:40" ht="15" customHeight="1" x14ac:dyDescent="0.25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3" t="s">
        <v>403</v>
      </c>
      <c r="P2490" s="3"/>
      <c r="Q2490" s="3"/>
      <c r="R2490" s="3"/>
      <c r="S2490" s="3"/>
      <c r="T2490" s="3"/>
      <c r="U2490" s="3"/>
      <c r="V2490" s="3"/>
      <c r="W2490" s="2">
        <v>0</v>
      </c>
      <c r="X2490" s="2">
        <v>0</v>
      </c>
      <c r="Y2490" s="2">
        <v>0</v>
      </c>
      <c r="Z2490" s="2">
        <v>0</v>
      </c>
      <c r="AA2490" s="2">
        <v>0</v>
      </c>
      <c r="AB2490" s="2">
        <v>0</v>
      </c>
      <c r="AC2490" s="2">
        <v>0</v>
      </c>
      <c r="AD2490" s="2">
        <v>0</v>
      </c>
      <c r="AE2490" s="2">
        <v>0</v>
      </c>
      <c r="AF2490" s="2">
        <v>0</v>
      </c>
      <c r="AG2490" s="2">
        <v>0</v>
      </c>
      <c r="AH2490" s="2">
        <v>0</v>
      </c>
      <c r="AI2490" s="2">
        <v>0</v>
      </c>
      <c r="AJ2490" s="2">
        <v>0</v>
      </c>
      <c r="AK2490" s="2">
        <v>0</v>
      </c>
      <c r="AL2490" s="2">
        <v>0</v>
      </c>
      <c r="AM2490" s="2">
        <v>0</v>
      </c>
      <c r="AN2490" s="2">
        <v>0</v>
      </c>
    </row>
    <row r="2491" spans="1:40" ht="15" customHeight="1" x14ac:dyDescent="0.25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3" t="s">
        <v>404</v>
      </c>
      <c r="P2491" s="3"/>
      <c r="Q2491" s="3"/>
      <c r="R2491" s="3"/>
      <c r="S2491" s="3"/>
      <c r="T2491" s="3"/>
      <c r="U2491" s="3"/>
      <c r="V2491" s="3"/>
      <c r="W2491" s="2">
        <v>0</v>
      </c>
      <c r="X2491" s="2">
        <v>0</v>
      </c>
      <c r="Y2491" s="2">
        <v>0</v>
      </c>
      <c r="Z2491" s="2">
        <v>0</v>
      </c>
      <c r="AA2491" s="2">
        <v>0</v>
      </c>
      <c r="AB2491" s="2">
        <v>0</v>
      </c>
      <c r="AC2491" s="2">
        <v>0</v>
      </c>
      <c r="AD2491" s="2">
        <v>0</v>
      </c>
      <c r="AE2491" s="2">
        <v>0</v>
      </c>
      <c r="AF2491" s="2">
        <v>0</v>
      </c>
      <c r="AG2491" s="2">
        <v>0</v>
      </c>
      <c r="AH2491" s="2">
        <v>0</v>
      </c>
      <c r="AI2491" s="2">
        <v>0</v>
      </c>
      <c r="AJ2491" s="2">
        <v>0</v>
      </c>
      <c r="AK2491" s="2">
        <v>0</v>
      </c>
      <c r="AL2491" s="2">
        <v>0</v>
      </c>
      <c r="AM2491" s="2">
        <v>0</v>
      </c>
      <c r="AN2491" s="2">
        <v>0</v>
      </c>
    </row>
    <row r="2492" spans="1:40" ht="15" customHeight="1" x14ac:dyDescent="0.25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3" t="s">
        <v>405</v>
      </c>
      <c r="P2492" s="3"/>
      <c r="Q2492" s="3"/>
      <c r="R2492" s="3"/>
      <c r="S2492" s="3"/>
      <c r="T2492" s="3"/>
      <c r="U2492" s="3"/>
      <c r="V2492" s="3"/>
      <c r="W2492" s="2">
        <v>0</v>
      </c>
      <c r="X2492" s="2">
        <v>0</v>
      </c>
      <c r="Y2492" s="2">
        <v>0</v>
      </c>
      <c r="Z2492" s="2">
        <v>0</v>
      </c>
      <c r="AA2492" s="2">
        <v>0</v>
      </c>
      <c r="AB2492" s="2">
        <v>0</v>
      </c>
      <c r="AC2492" s="2">
        <v>0</v>
      </c>
      <c r="AD2492" s="2">
        <v>0</v>
      </c>
      <c r="AE2492" s="2">
        <v>0</v>
      </c>
      <c r="AF2492" s="2">
        <v>0</v>
      </c>
      <c r="AG2492" s="2">
        <v>0</v>
      </c>
      <c r="AH2492" s="2">
        <v>0</v>
      </c>
      <c r="AI2492" s="2">
        <v>0</v>
      </c>
      <c r="AJ2492" s="2">
        <v>0</v>
      </c>
      <c r="AK2492" s="2">
        <v>0</v>
      </c>
      <c r="AL2492" s="2">
        <v>0</v>
      </c>
      <c r="AM2492" s="2">
        <v>0</v>
      </c>
      <c r="AN2492" s="2">
        <v>0</v>
      </c>
    </row>
    <row r="2493" spans="1:40" ht="15" customHeight="1" x14ac:dyDescent="0.25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3" t="s">
        <v>406</v>
      </c>
      <c r="P2493" s="3"/>
      <c r="Q2493" s="3"/>
      <c r="R2493" s="3"/>
      <c r="S2493" s="3"/>
      <c r="T2493" s="3"/>
      <c r="U2493" s="3"/>
      <c r="V2493" s="3"/>
      <c r="W2493" s="2">
        <v>0</v>
      </c>
      <c r="X2493" s="2">
        <v>0</v>
      </c>
      <c r="Y2493" s="2">
        <v>0</v>
      </c>
      <c r="Z2493" s="2">
        <v>0</v>
      </c>
      <c r="AA2493" s="2">
        <v>0</v>
      </c>
      <c r="AB2493" s="2">
        <v>0</v>
      </c>
      <c r="AC2493" s="2">
        <v>0</v>
      </c>
      <c r="AD2493" s="2">
        <v>0</v>
      </c>
      <c r="AE2493" s="2">
        <v>0</v>
      </c>
      <c r="AF2493" s="2">
        <v>0</v>
      </c>
      <c r="AG2493" s="2">
        <v>0</v>
      </c>
      <c r="AH2493" s="2">
        <v>0</v>
      </c>
      <c r="AI2493" s="2">
        <v>0</v>
      </c>
      <c r="AJ2493" s="2">
        <v>0</v>
      </c>
      <c r="AK2493" s="2">
        <v>0</v>
      </c>
      <c r="AL2493" s="2">
        <v>0</v>
      </c>
      <c r="AM2493" s="2">
        <v>0</v>
      </c>
      <c r="AN2493" s="2">
        <v>0</v>
      </c>
    </row>
    <row r="2494" spans="1:40" ht="15" customHeight="1" x14ac:dyDescent="0.25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3" t="s">
        <v>407</v>
      </c>
      <c r="P2494" s="3"/>
      <c r="Q2494" s="3"/>
      <c r="R2494" s="3"/>
      <c r="S2494" s="3"/>
      <c r="T2494" s="3"/>
      <c r="U2494" s="3"/>
      <c r="V2494" s="3"/>
      <c r="W2494" s="2">
        <v>0</v>
      </c>
      <c r="X2494" s="2">
        <v>0</v>
      </c>
      <c r="Y2494" s="2">
        <v>0</v>
      </c>
      <c r="Z2494" s="2">
        <v>0</v>
      </c>
      <c r="AA2494" s="2">
        <v>0</v>
      </c>
      <c r="AB2494" s="2">
        <v>0</v>
      </c>
      <c r="AC2494" s="2">
        <v>0</v>
      </c>
      <c r="AD2494" s="2">
        <v>0</v>
      </c>
      <c r="AE2494" s="2">
        <v>0</v>
      </c>
      <c r="AF2494" s="2">
        <v>0</v>
      </c>
      <c r="AG2494" s="2">
        <v>0</v>
      </c>
      <c r="AH2494" s="2">
        <v>0</v>
      </c>
      <c r="AI2494" s="2">
        <v>0</v>
      </c>
      <c r="AJ2494" s="2">
        <v>0</v>
      </c>
      <c r="AK2494" s="2">
        <v>0</v>
      </c>
      <c r="AL2494" s="2">
        <v>0</v>
      </c>
      <c r="AM2494" s="2">
        <v>0</v>
      </c>
      <c r="AN2494" s="2">
        <v>0</v>
      </c>
    </row>
    <row r="2495" spans="1:40" ht="15" customHeight="1" x14ac:dyDescent="0.2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3" t="s">
        <v>408</v>
      </c>
      <c r="P2495" s="3"/>
      <c r="Q2495" s="3"/>
      <c r="R2495" s="3"/>
      <c r="S2495" s="3"/>
      <c r="T2495" s="3"/>
      <c r="U2495" s="3"/>
      <c r="V2495" s="3"/>
      <c r="W2495" s="2">
        <v>0</v>
      </c>
      <c r="X2495" s="2">
        <v>0</v>
      </c>
      <c r="Y2495" s="2">
        <v>0</v>
      </c>
      <c r="Z2495" s="2">
        <v>0</v>
      </c>
      <c r="AA2495" s="2">
        <v>0</v>
      </c>
      <c r="AB2495" s="2">
        <v>0</v>
      </c>
      <c r="AC2495" s="2">
        <v>0</v>
      </c>
      <c r="AD2495" s="2">
        <v>0</v>
      </c>
      <c r="AE2495" s="2">
        <v>0</v>
      </c>
      <c r="AF2495" s="2">
        <v>0</v>
      </c>
      <c r="AG2495" s="2">
        <v>0</v>
      </c>
      <c r="AH2495" s="2">
        <v>0</v>
      </c>
      <c r="AI2495" s="2">
        <v>0</v>
      </c>
      <c r="AJ2495" s="2">
        <v>0</v>
      </c>
      <c r="AK2495" s="2">
        <v>0</v>
      </c>
      <c r="AL2495" s="2">
        <v>0</v>
      </c>
      <c r="AM2495" s="2">
        <v>0</v>
      </c>
      <c r="AN2495" s="2">
        <v>0</v>
      </c>
    </row>
    <row r="2496" spans="1:40" ht="15" customHeight="1" x14ac:dyDescent="0.25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3" t="s">
        <v>409</v>
      </c>
      <c r="P2496" s="3"/>
      <c r="Q2496" s="3"/>
      <c r="R2496" s="3"/>
      <c r="S2496" s="3"/>
      <c r="T2496" s="3"/>
      <c r="U2496" s="3"/>
      <c r="V2496" s="3"/>
      <c r="W2496" s="2">
        <v>0</v>
      </c>
      <c r="X2496" s="2">
        <v>0</v>
      </c>
      <c r="Y2496" s="2">
        <v>0</v>
      </c>
      <c r="Z2496" s="2">
        <v>0</v>
      </c>
      <c r="AA2496" s="2">
        <v>0</v>
      </c>
      <c r="AB2496" s="2">
        <v>0</v>
      </c>
      <c r="AC2496" s="2">
        <v>0</v>
      </c>
      <c r="AD2496" s="2">
        <v>0</v>
      </c>
      <c r="AE2496" s="2">
        <v>0</v>
      </c>
      <c r="AF2496" s="2">
        <v>0</v>
      </c>
      <c r="AG2496" s="2">
        <v>0</v>
      </c>
      <c r="AH2496" s="2">
        <v>0</v>
      </c>
      <c r="AI2496" s="2">
        <v>0</v>
      </c>
      <c r="AJ2496" s="2">
        <v>0</v>
      </c>
      <c r="AK2496" s="2">
        <v>0</v>
      </c>
      <c r="AL2496" s="2">
        <v>0</v>
      </c>
      <c r="AM2496" s="2">
        <v>0</v>
      </c>
      <c r="AN2496" s="2">
        <v>0</v>
      </c>
    </row>
    <row r="2497" spans="1:40" ht="15" customHeight="1" x14ac:dyDescent="0.25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3" t="s">
        <v>410</v>
      </c>
      <c r="P2497" s="3"/>
      <c r="Q2497" s="3"/>
      <c r="R2497" s="3"/>
      <c r="S2497" s="3"/>
      <c r="T2497" s="3"/>
      <c r="U2497" s="3"/>
      <c r="V2497" s="3"/>
      <c r="W2497" s="2">
        <v>0</v>
      </c>
      <c r="X2497" s="2">
        <v>0</v>
      </c>
      <c r="Y2497" s="2">
        <v>0</v>
      </c>
      <c r="Z2497" s="2">
        <v>0</v>
      </c>
      <c r="AA2497" s="2">
        <v>0</v>
      </c>
      <c r="AB2497" s="2">
        <v>0</v>
      </c>
      <c r="AC2497" s="2">
        <v>0</v>
      </c>
      <c r="AD2497" s="2">
        <v>0</v>
      </c>
      <c r="AE2497" s="2">
        <v>0</v>
      </c>
      <c r="AF2497" s="2">
        <v>0</v>
      </c>
      <c r="AG2497" s="2">
        <v>0</v>
      </c>
      <c r="AH2497" s="2">
        <v>0</v>
      </c>
      <c r="AI2497" s="2">
        <v>0</v>
      </c>
      <c r="AJ2497" s="2">
        <v>0</v>
      </c>
      <c r="AK2497" s="2">
        <v>0</v>
      </c>
      <c r="AL2497" s="2">
        <v>0</v>
      </c>
      <c r="AM2497" s="2">
        <v>0</v>
      </c>
      <c r="AN2497" s="2">
        <v>0</v>
      </c>
    </row>
    <row r="2498" spans="1:40" ht="15" customHeight="1" x14ac:dyDescent="0.25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3" t="s">
        <v>411</v>
      </c>
      <c r="P2498" s="3"/>
      <c r="Q2498" s="3"/>
      <c r="R2498" s="3"/>
      <c r="S2498" s="3"/>
      <c r="T2498" s="3"/>
      <c r="U2498" s="3"/>
      <c r="V2498" s="3"/>
      <c r="W2498" s="2">
        <v>0</v>
      </c>
      <c r="X2498" s="2">
        <v>0</v>
      </c>
      <c r="Y2498" s="2">
        <v>0</v>
      </c>
      <c r="Z2498" s="2">
        <v>0</v>
      </c>
      <c r="AA2498" s="2">
        <v>0</v>
      </c>
      <c r="AB2498" s="2">
        <v>0</v>
      </c>
      <c r="AC2498" s="2">
        <v>0</v>
      </c>
      <c r="AD2498" s="2">
        <v>0</v>
      </c>
      <c r="AE2498" s="2">
        <v>0</v>
      </c>
      <c r="AF2498" s="2">
        <v>0</v>
      </c>
      <c r="AG2498" s="2">
        <v>0</v>
      </c>
      <c r="AH2498" s="2">
        <v>0</v>
      </c>
      <c r="AI2498" s="2">
        <v>0</v>
      </c>
      <c r="AJ2498" s="2">
        <v>0</v>
      </c>
      <c r="AK2498" s="2">
        <v>0</v>
      </c>
      <c r="AL2498" s="2">
        <v>0</v>
      </c>
      <c r="AM2498" s="2">
        <v>0</v>
      </c>
      <c r="AN2498" s="2">
        <v>0</v>
      </c>
    </row>
    <row r="2499" spans="1:40" ht="15" customHeight="1" x14ac:dyDescent="0.25">
      <c r="A2499" s="5"/>
      <c r="B2499" s="5"/>
      <c r="C2499" s="5"/>
      <c r="D2499" s="5"/>
      <c r="E2499" s="5"/>
      <c r="F2499" s="5"/>
      <c r="G2499" s="5"/>
      <c r="H2499" s="7" t="s">
        <v>269</v>
      </c>
      <c r="I2499" s="7"/>
      <c r="J2499" s="7"/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2">
        <v>-10150</v>
      </c>
      <c r="X2499" s="2">
        <v>-1727</v>
      </c>
      <c r="Y2499" s="2">
        <v>0</v>
      </c>
      <c r="Z2499" s="2">
        <v>0</v>
      </c>
      <c r="AA2499" s="2">
        <v>0</v>
      </c>
      <c r="AB2499" s="2">
        <v>0</v>
      </c>
      <c r="AC2499" s="2">
        <v>-10150</v>
      </c>
      <c r="AD2499" s="2">
        <v>-1727</v>
      </c>
      <c r="AE2499" s="2">
        <v>-11877</v>
      </c>
      <c r="AF2499" s="2">
        <v>-306284000</v>
      </c>
      <c r="AG2499" s="2">
        <v>-51885000</v>
      </c>
      <c r="AH2499" s="2">
        <v>0</v>
      </c>
      <c r="AI2499" s="2">
        <v>0</v>
      </c>
      <c r="AJ2499" s="2">
        <v>0</v>
      </c>
      <c r="AK2499" s="2">
        <v>0</v>
      </c>
      <c r="AL2499" s="2">
        <v>-306284000</v>
      </c>
      <c r="AM2499" s="2">
        <v>-51885000</v>
      </c>
      <c r="AN2499" s="2">
        <v>-358169000</v>
      </c>
    </row>
    <row r="2500" spans="1:40" ht="15" customHeight="1" x14ac:dyDescent="0.25">
      <c r="A2500" s="5"/>
      <c r="B2500" s="5"/>
      <c r="C2500" s="5"/>
      <c r="D2500" s="5"/>
      <c r="E2500" s="5"/>
      <c r="F2500" s="5"/>
      <c r="G2500" s="5"/>
      <c r="H2500" s="6" t="s">
        <v>270</v>
      </c>
      <c r="I2500" s="6"/>
      <c r="J2500" s="6"/>
      <c r="K2500" s="6"/>
      <c r="L2500" s="6"/>
      <c r="M2500" s="6"/>
      <c r="N2500" s="6"/>
      <c r="O2500" s="3" t="s">
        <v>391</v>
      </c>
      <c r="P2500" s="3"/>
      <c r="Q2500" s="3"/>
      <c r="R2500" s="3"/>
      <c r="S2500" s="3"/>
      <c r="T2500" s="3"/>
      <c r="U2500" s="3"/>
      <c r="V2500" s="3"/>
      <c r="W2500" s="2">
        <v>414</v>
      </c>
      <c r="X2500" s="2">
        <v>69</v>
      </c>
      <c r="Y2500" s="2">
        <v>0</v>
      </c>
      <c r="Z2500" s="2">
        <v>0</v>
      </c>
      <c r="AA2500" s="2">
        <v>0</v>
      </c>
      <c r="AB2500" s="2">
        <v>0</v>
      </c>
      <c r="AC2500" s="2">
        <v>414</v>
      </c>
      <c r="AD2500" s="2">
        <v>69</v>
      </c>
      <c r="AE2500" s="2">
        <v>483</v>
      </c>
      <c r="AF2500" s="2">
        <v>4140000</v>
      </c>
      <c r="AG2500" s="2">
        <v>690000</v>
      </c>
      <c r="AH2500" s="2">
        <v>0</v>
      </c>
      <c r="AI2500" s="2">
        <v>0</v>
      </c>
      <c r="AJ2500" s="2">
        <v>0</v>
      </c>
      <c r="AK2500" s="2">
        <v>0</v>
      </c>
      <c r="AL2500" s="2">
        <v>4140000</v>
      </c>
      <c r="AM2500" s="2">
        <v>690000</v>
      </c>
      <c r="AN2500" s="2">
        <v>4830000</v>
      </c>
    </row>
    <row r="2501" spans="1:40" ht="15" customHeight="1" x14ac:dyDescent="0.25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3" t="s">
        <v>392</v>
      </c>
      <c r="P2501" s="3"/>
      <c r="Q2501" s="3"/>
      <c r="R2501" s="3"/>
      <c r="S2501" s="3"/>
      <c r="T2501" s="3"/>
      <c r="U2501" s="3"/>
      <c r="V2501" s="3"/>
      <c r="W2501" s="2">
        <v>0</v>
      </c>
      <c r="X2501" s="2">
        <v>0</v>
      </c>
      <c r="Y2501" s="2">
        <v>0</v>
      </c>
      <c r="Z2501" s="2">
        <v>0</v>
      </c>
      <c r="AA2501" s="2">
        <v>0</v>
      </c>
      <c r="AB2501" s="2">
        <v>0</v>
      </c>
      <c r="AC2501" s="2">
        <v>0</v>
      </c>
      <c r="AD2501" s="2">
        <v>0</v>
      </c>
      <c r="AE2501" s="2">
        <v>0</v>
      </c>
      <c r="AF2501" s="2">
        <v>0</v>
      </c>
      <c r="AG2501" s="2">
        <v>0</v>
      </c>
      <c r="AH2501" s="2">
        <v>0</v>
      </c>
      <c r="AI2501" s="2">
        <v>0</v>
      </c>
      <c r="AJ2501" s="2">
        <v>0</v>
      </c>
      <c r="AK2501" s="2">
        <v>0</v>
      </c>
      <c r="AL2501" s="2">
        <v>0</v>
      </c>
      <c r="AM2501" s="2">
        <v>0</v>
      </c>
      <c r="AN2501" s="2">
        <v>0</v>
      </c>
    </row>
    <row r="2502" spans="1:40" ht="15" customHeight="1" x14ac:dyDescent="0.25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3" t="s">
        <v>393</v>
      </c>
      <c r="P2502" s="3"/>
      <c r="Q2502" s="3"/>
      <c r="R2502" s="3"/>
      <c r="S2502" s="3"/>
      <c r="T2502" s="3"/>
      <c r="U2502" s="3"/>
      <c r="V2502" s="3"/>
      <c r="W2502" s="2">
        <v>-24</v>
      </c>
      <c r="X2502" s="2">
        <v>-9</v>
      </c>
      <c r="Y2502" s="2">
        <v>0</v>
      </c>
      <c r="Z2502" s="2">
        <v>0</v>
      </c>
      <c r="AA2502" s="2">
        <v>0</v>
      </c>
      <c r="AB2502" s="2">
        <v>0</v>
      </c>
      <c r="AC2502" s="2">
        <v>-24</v>
      </c>
      <c r="AD2502" s="2">
        <v>-9</v>
      </c>
      <c r="AE2502" s="2">
        <v>-33</v>
      </c>
      <c r="AF2502" s="2">
        <v>-600000</v>
      </c>
      <c r="AG2502" s="2">
        <v>-225000</v>
      </c>
      <c r="AH2502" s="2">
        <v>0</v>
      </c>
      <c r="AI2502" s="2">
        <v>0</v>
      </c>
      <c r="AJ2502" s="2">
        <v>0</v>
      </c>
      <c r="AK2502" s="2">
        <v>0</v>
      </c>
      <c r="AL2502" s="2">
        <v>-600000</v>
      </c>
      <c r="AM2502" s="2">
        <v>-225000</v>
      </c>
      <c r="AN2502" s="2">
        <v>-825000</v>
      </c>
    </row>
    <row r="2503" spans="1:40" ht="15" customHeight="1" x14ac:dyDescent="0.25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3" t="s">
        <v>394</v>
      </c>
      <c r="P2503" s="3"/>
      <c r="Q2503" s="3"/>
      <c r="R2503" s="3"/>
      <c r="S2503" s="3"/>
      <c r="T2503" s="3"/>
      <c r="U2503" s="3"/>
      <c r="V2503" s="3"/>
      <c r="W2503" s="2">
        <v>0</v>
      </c>
      <c r="X2503" s="2">
        <v>0</v>
      </c>
      <c r="Y2503" s="2">
        <v>0</v>
      </c>
      <c r="Z2503" s="2">
        <v>0</v>
      </c>
      <c r="AA2503" s="2">
        <v>0</v>
      </c>
      <c r="AB2503" s="2">
        <v>0</v>
      </c>
      <c r="AC2503" s="2">
        <v>0</v>
      </c>
      <c r="AD2503" s="2">
        <v>0</v>
      </c>
      <c r="AE2503" s="2">
        <v>0</v>
      </c>
      <c r="AF2503" s="2">
        <v>0</v>
      </c>
      <c r="AG2503" s="2">
        <v>0</v>
      </c>
      <c r="AH2503" s="2">
        <v>0</v>
      </c>
      <c r="AI2503" s="2">
        <v>0</v>
      </c>
      <c r="AJ2503" s="2">
        <v>0</v>
      </c>
      <c r="AK2503" s="2">
        <v>0</v>
      </c>
      <c r="AL2503" s="2">
        <v>0</v>
      </c>
      <c r="AM2503" s="2">
        <v>0</v>
      </c>
      <c r="AN2503" s="2">
        <v>0</v>
      </c>
    </row>
    <row r="2504" spans="1:40" ht="15" customHeight="1" x14ac:dyDescent="0.25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3" t="s">
        <v>395</v>
      </c>
      <c r="P2504" s="3"/>
      <c r="Q2504" s="3"/>
      <c r="R2504" s="3"/>
      <c r="S2504" s="3"/>
      <c r="T2504" s="3"/>
      <c r="U2504" s="3"/>
      <c r="V2504" s="3"/>
      <c r="W2504" s="2">
        <v>192</v>
      </c>
      <c r="X2504" s="2">
        <v>22</v>
      </c>
      <c r="Y2504" s="2">
        <v>0</v>
      </c>
      <c r="Z2504" s="2">
        <v>0</v>
      </c>
      <c r="AA2504" s="2">
        <v>0</v>
      </c>
      <c r="AB2504" s="2">
        <v>0</v>
      </c>
      <c r="AC2504" s="2">
        <v>192</v>
      </c>
      <c r="AD2504" s="2">
        <v>22</v>
      </c>
      <c r="AE2504" s="2">
        <v>214</v>
      </c>
      <c r="AF2504" s="2">
        <v>7680000</v>
      </c>
      <c r="AG2504" s="2">
        <v>880000</v>
      </c>
      <c r="AH2504" s="2">
        <v>0</v>
      </c>
      <c r="AI2504" s="2">
        <v>0</v>
      </c>
      <c r="AJ2504" s="2">
        <v>0</v>
      </c>
      <c r="AK2504" s="2">
        <v>0</v>
      </c>
      <c r="AL2504" s="2">
        <v>7680000</v>
      </c>
      <c r="AM2504" s="2">
        <v>880000</v>
      </c>
      <c r="AN2504" s="2">
        <v>8560000</v>
      </c>
    </row>
    <row r="2505" spans="1:40" ht="15" customHeight="1" x14ac:dyDescent="0.25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3" t="s">
        <v>396</v>
      </c>
      <c r="P2505" s="3"/>
      <c r="Q2505" s="3"/>
      <c r="R2505" s="3"/>
      <c r="S2505" s="3"/>
      <c r="T2505" s="3"/>
      <c r="U2505" s="3"/>
      <c r="V2505" s="3"/>
      <c r="W2505" s="2">
        <v>118</v>
      </c>
      <c r="X2505" s="2">
        <v>18</v>
      </c>
      <c r="Y2505" s="2">
        <v>0</v>
      </c>
      <c r="Z2505" s="2">
        <v>0</v>
      </c>
      <c r="AA2505" s="2">
        <v>0</v>
      </c>
      <c r="AB2505" s="2">
        <v>0</v>
      </c>
      <c r="AC2505" s="2">
        <v>118</v>
      </c>
      <c r="AD2505" s="2">
        <v>18</v>
      </c>
      <c r="AE2505" s="2">
        <v>136</v>
      </c>
      <c r="AF2505" s="2">
        <v>9440000</v>
      </c>
      <c r="AG2505" s="2">
        <v>1440000</v>
      </c>
      <c r="AH2505" s="2">
        <v>0</v>
      </c>
      <c r="AI2505" s="2">
        <v>0</v>
      </c>
      <c r="AJ2505" s="2">
        <v>0</v>
      </c>
      <c r="AK2505" s="2">
        <v>0</v>
      </c>
      <c r="AL2505" s="2">
        <v>9440000</v>
      </c>
      <c r="AM2505" s="2">
        <v>1440000</v>
      </c>
      <c r="AN2505" s="2">
        <v>10880000</v>
      </c>
    </row>
    <row r="2506" spans="1:40" ht="15" customHeight="1" x14ac:dyDescent="0.25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3" t="s">
        <v>397</v>
      </c>
      <c r="P2506" s="3"/>
      <c r="Q2506" s="3"/>
      <c r="R2506" s="3"/>
      <c r="S2506" s="3"/>
      <c r="T2506" s="3"/>
      <c r="U2506" s="3"/>
      <c r="V2506" s="3"/>
      <c r="W2506" s="2">
        <v>1121</v>
      </c>
      <c r="X2506" s="2">
        <v>94</v>
      </c>
      <c r="Y2506" s="2">
        <v>0</v>
      </c>
      <c r="Z2506" s="2">
        <v>0</v>
      </c>
      <c r="AA2506" s="2">
        <v>0</v>
      </c>
      <c r="AB2506" s="2">
        <v>0</v>
      </c>
      <c r="AC2506" s="2">
        <v>1121</v>
      </c>
      <c r="AD2506" s="2">
        <v>94</v>
      </c>
      <c r="AE2506" s="2">
        <v>1215</v>
      </c>
      <c r="AF2506" s="2">
        <v>35872000</v>
      </c>
      <c r="AG2506" s="2">
        <v>3008000</v>
      </c>
      <c r="AH2506" s="2">
        <v>0</v>
      </c>
      <c r="AI2506" s="2">
        <v>0</v>
      </c>
      <c r="AJ2506" s="2">
        <v>0</v>
      </c>
      <c r="AK2506" s="2">
        <v>0</v>
      </c>
      <c r="AL2506" s="2">
        <v>35872000</v>
      </c>
      <c r="AM2506" s="2">
        <v>3008000</v>
      </c>
      <c r="AN2506" s="2">
        <v>38880000</v>
      </c>
    </row>
    <row r="2507" spans="1:40" ht="15" customHeight="1" x14ac:dyDescent="0.25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3" t="s">
        <v>398</v>
      </c>
      <c r="P2507" s="3"/>
      <c r="Q2507" s="3"/>
      <c r="R2507" s="3"/>
      <c r="S2507" s="3"/>
      <c r="T2507" s="3"/>
      <c r="U2507" s="3"/>
      <c r="V2507" s="3"/>
      <c r="W2507" s="2">
        <v>109</v>
      </c>
      <c r="X2507" s="2">
        <v>19</v>
      </c>
      <c r="Y2507" s="2">
        <v>0</v>
      </c>
      <c r="Z2507" s="2">
        <v>0</v>
      </c>
      <c r="AA2507" s="2">
        <v>0</v>
      </c>
      <c r="AB2507" s="2">
        <v>0</v>
      </c>
      <c r="AC2507" s="2">
        <v>109</v>
      </c>
      <c r="AD2507" s="2">
        <v>19</v>
      </c>
      <c r="AE2507" s="2">
        <v>128</v>
      </c>
      <c r="AF2507" s="2">
        <v>9265000</v>
      </c>
      <c r="AG2507" s="2">
        <v>1615000</v>
      </c>
      <c r="AH2507" s="2">
        <v>0</v>
      </c>
      <c r="AI2507" s="2">
        <v>0</v>
      </c>
      <c r="AJ2507" s="2">
        <v>0</v>
      </c>
      <c r="AK2507" s="2">
        <v>0</v>
      </c>
      <c r="AL2507" s="2">
        <v>9265000</v>
      </c>
      <c r="AM2507" s="2">
        <v>1615000</v>
      </c>
      <c r="AN2507" s="2">
        <v>10880000</v>
      </c>
    </row>
    <row r="2508" spans="1:40" ht="15" customHeight="1" x14ac:dyDescent="0.25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3" t="s">
        <v>399</v>
      </c>
      <c r="P2508" s="3"/>
      <c r="Q2508" s="3"/>
      <c r="R2508" s="3"/>
      <c r="S2508" s="3"/>
      <c r="T2508" s="3"/>
      <c r="U2508" s="3"/>
      <c r="V2508" s="3"/>
      <c r="W2508" s="2">
        <v>4715</v>
      </c>
      <c r="X2508" s="2">
        <v>660</v>
      </c>
      <c r="Y2508" s="2">
        <v>0</v>
      </c>
      <c r="Z2508" s="2">
        <v>0</v>
      </c>
      <c r="AA2508" s="2">
        <v>0</v>
      </c>
      <c r="AB2508" s="2">
        <v>0</v>
      </c>
      <c r="AC2508" s="2">
        <v>4715</v>
      </c>
      <c r="AD2508" s="2">
        <v>660</v>
      </c>
      <c r="AE2508" s="2">
        <v>5375</v>
      </c>
      <c r="AF2508" s="2">
        <v>94300000</v>
      </c>
      <c r="AG2508" s="2">
        <v>13200000</v>
      </c>
      <c r="AH2508" s="2">
        <v>0</v>
      </c>
      <c r="AI2508" s="2">
        <v>0</v>
      </c>
      <c r="AJ2508" s="2">
        <v>0</v>
      </c>
      <c r="AK2508" s="2">
        <v>0</v>
      </c>
      <c r="AL2508" s="2">
        <v>94300000</v>
      </c>
      <c r="AM2508" s="2">
        <v>13200000</v>
      </c>
      <c r="AN2508" s="2">
        <v>107500000</v>
      </c>
    </row>
    <row r="2509" spans="1:40" ht="15" customHeight="1" x14ac:dyDescent="0.25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3" t="s">
        <v>400</v>
      </c>
      <c r="P2509" s="3"/>
      <c r="Q2509" s="3"/>
      <c r="R2509" s="3"/>
      <c r="S2509" s="3"/>
      <c r="T2509" s="3"/>
      <c r="U2509" s="3"/>
      <c r="V2509" s="3"/>
      <c r="W2509" s="2">
        <v>-1065</v>
      </c>
      <c r="X2509" s="2">
        <v>-216</v>
      </c>
      <c r="Y2509" s="2">
        <v>0</v>
      </c>
      <c r="Z2509" s="2">
        <v>0</v>
      </c>
      <c r="AA2509" s="2">
        <v>0</v>
      </c>
      <c r="AB2509" s="2">
        <v>0</v>
      </c>
      <c r="AC2509" s="2">
        <v>-1065</v>
      </c>
      <c r="AD2509" s="2">
        <v>-216</v>
      </c>
      <c r="AE2509" s="2">
        <v>-1281</v>
      </c>
      <c r="AF2509" s="2">
        <v>-52175000</v>
      </c>
      <c r="AG2509" s="2">
        <v>-10585000</v>
      </c>
      <c r="AH2509" s="2">
        <v>0</v>
      </c>
      <c r="AI2509" s="2">
        <v>0</v>
      </c>
      <c r="AJ2509" s="2">
        <v>0</v>
      </c>
      <c r="AK2509" s="2">
        <v>0</v>
      </c>
      <c r="AL2509" s="2">
        <v>-52175000</v>
      </c>
      <c r="AM2509" s="2">
        <v>-10585000</v>
      </c>
      <c r="AN2509" s="2">
        <v>-62760000</v>
      </c>
    </row>
    <row r="2510" spans="1:40" ht="15" customHeight="1" x14ac:dyDescent="0.25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3" t="s">
        <v>401</v>
      </c>
      <c r="P2510" s="3"/>
      <c r="Q2510" s="3"/>
      <c r="R2510" s="3"/>
      <c r="S2510" s="3"/>
      <c r="T2510" s="3"/>
      <c r="U2510" s="3"/>
      <c r="V2510" s="3"/>
      <c r="W2510" s="2">
        <v>317</v>
      </c>
      <c r="X2510" s="2">
        <v>67</v>
      </c>
      <c r="Y2510" s="2">
        <v>0</v>
      </c>
      <c r="Z2510" s="2">
        <v>0</v>
      </c>
      <c r="AA2510" s="2">
        <v>0</v>
      </c>
      <c r="AB2510" s="2">
        <v>0</v>
      </c>
      <c r="AC2510" s="2">
        <v>317</v>
      </c>
      <c r="AD2510" s="2">
        <v>67</v>
      </c>
      <c r="AE2510" s="2">
        <v>384</v>
      </c>
      <c r="AF2510" s="2">
        <v>3804000</v>
      </c>
      <c r="AG2510" s="2">
        <v>804000</v>
      </c>
      <c r="AH2510" s="2">
        <v>0</v>
      </c>
      <c r="AI2510" s="2">
        <v>0</v>
      </c>
      <c r="AJ2510" s="2">
        <v>0</v>
      </c>
      <c r="AK2510" s="2">
        <v>0</v>
      </c>
      <c r="AL2510" s="2">
        <v>3804000</v>
      </c>
      <c r="AM2510" s="2">
        <v>804000</v>
      </c>
      <c r="AN2510" s="2">
        <v>4608000</v>
      </c>
    </row>
    <row r="2511" spans="1:40" ht="15" customHeight="1" x14ac:dyDescent="0.25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3" t="s">
        <v>402</v>
      </c>
      <c r="P2511" s="3"/>
      <c r="Q2511" s="3"/>
      <c r="R2511" s="3"/>
      <c r="S2511" s="3"/>
      <c r="T2511" s="3"/>
      <c r="U2511" s="3"/>
      <c r="V2511" s="3"/>
      <c r="W2511" s="2">
        <v>0</v>
      </c>
      <c r="X2511" s="2">
        <v>0</v>
      </c>
      <c r="Y2511" s="2">
        <v>0</v>
      </c>
      <c r="Z2511" s="2">
        <v>0</v>
      </c>
      <c r="AA2511" s="2">
        <v>0</v>
      </c>
      <c r="AB2511" s="2">
        <v>0</v>
      </c>
      <c r="AC2511" s="2">
        <v>0</v>
      </c>
      <c r="AD2511" s="2">
        <v>0</v>
      </c>
      <c r="AE2511" s="2">
        <v>0</v>
      </c>
      <c r="AF2511" s="2">
        <v>0</v>
      </c>
      <c r="AG2511" s="2">
        <v>0</v>
      </c>
      <c r="AH2511" s="2">
        <v>0</v>
      </c>
      <c r="AI2511" s="2">
        <v>0</v>
      </c>
      <c r="AJ2511" s="2">
        <v>0</v>
      </c>
      <c r="AK2511" s="2">
        <v>0</v>
      </c>
      <c r="AL2511" s="2">
        <v>0</v>
      </c>
      <c r="AM2511" s="2">
        <v>0</v>
      </c>
      <c r="AN2511" s="2">
        <v>0</v>
      </c>
    </row>
    <row r="2512" spans="1:40" ht="15" customHeight="1" x14ac:dyDescent="0.25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3" t="s">
        <v>403</v>
      </c>
      <c r="P2512" s="3"/>
      <c r="Q2512" s="3"/>
      <c r="R2512" s="3"/>
      <c r="S2512" s="3"/>
      <c r="T2512" s="3"/>
      <c r="U2512" s="3"/>
      <c r="V2512" s="3"/>
      <c r="W2512" s="2">
        <v>0</v>
      </c>
      <c r="X2512" s="2">
        <v>0</v>
      </c>
      <c r="Y2512" s="2">
        <v>0</v>
      </c>
      <c r="Z2512" s="2">
        <v>0</v>
      </c>
      <c r="AA2512" s="2">
        <v>0</v>
      </c>
      <c r="AB2512" s="2">
        <v>0</v>
      </c>
      <c r="AC2512" s="2">
        <v>0</v>
      </c>
      <c r="AD2512" s="2">
        <v>0</v>
      </c>
      <c r="AE2512" s="2">
        <v>0</v>
      </c>
      <c r="AF2512" s="2">
        <v>0</v>
      </c>
      <c r="AG2512" s="2">
        <v>0</v>
      </c>
      <c r="AH2512" s="2">
        <v>0</v>
      </c>
      <c r="AI2512" s="2">
        <v>0</v>
      </c>
      <c r="AJ2512" s="2">
        <v>0</v>
      </c>
      <c r="AK2512" s="2">
        <v>0</v>
      </c>
      <c r="AL2512" s="2">
        <v>0</v>
      </c>
      <c r="AM2512" s="2">
        <v>0</v>
      </c>
      <c r="AN2512" s="2">
        <v>0</v>
      </c>
    </row>
    <row r="2513" spans="1:40" ht="15" customHeight="1" x14ac:dyDescent="0.25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3" t="s">
        <v>404</v>
      </c>
      <c r="P2513" s="3"/>
      <c r="Q2513" s="3"/>
      <c r="R2513" s="3"/>
      <c r="S2513" s="3"/>
      <c r="T2513" s="3"/>
      <c r="U2513" s="3"/>
      <c r="V2513" s="3"/>
      <c r="W2513" s="2">
        <v>0</v>
      </c>
      <c r="X2513" s="2">
        <v>0</v>
      </c>
      <c r="Y2513" s="2">
        <v>0</v>
      </c>
      <c r="Z2513" s="2">
        <v>0</v>
      </c>
      <c r="AA2513" s="2">
        <v>0</v>
      </c>
      <c r="AB2513" s="2">
        <v>0</v>
      </c>
      <c r="AC2513" s="2">
        <v>0</v>
      </c>
      <c r="AD2513" s="2">
        <v>0</v>
      </c>
      <c r="AE2513" s="2">
        <v>0</v>
      </c>
      <c r="AF2513" s="2">
        <v>0</v>
      </c>
      <c r="AG2513" s="2">
        <v>0</v>
      </c>
      <c r="AH2513" s="2">
        <v>0</v>
      </c>
      <c r="AI2513" s="2">
        <v>0</v>
      </c>
      <c r="AJ2513" s="2">
        <v>0</v>
      </c>
      <c r="AK2513" s="2">
        <v>0</v>
      </c>
      <c r="AL2513" s="2">
        <v>0</v>
      </c>
      <c r="AM2513" s="2">
        <v>0</v>
      </c>
      <c r="AN2513" s="2">
        <v>0</v>
      </c>
    </row>
    <row r="2514" spans="1:40" ht="15" customHeight="1" x14ac:dyDescent="0.25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3" t="s">
        <v>405</v>
      </c>
      <c r="P2514" s="3"/>
      <c r="Q2514" s="3"/>
      <c r="R2514" s="3"/>
      <c r="S2514" s="3"/>
      <c r="T2514" s="3"/>
      <c r="U2514" s="3"/>
      <c r="V2514" s="3"/>
      <c r="W2514" s="2">
        <v>0</v>
      </c>
      <c r="X2514" s="2">
        <v>0</v>
      </c>
      <c r="Y2514" s="2">
        <v>0</v>
      </c>
      <c r="Z2514" s="2">
        <v>0</v>
      </c>
      <c r="AA2514" s="2">
        <v>0</v>
      </c>
      <c r="AB2514" s="2">
        <v>0</v>
      </c>
      <c r="AC2514" s="2">
        <v>0</v>
      </c>
      <c r="AD2514" s="2">
        <v>0</v>
      </c>
      <c r="AE2514" s="2">
        <v>0</v>
      </c>
      <c r="AF2514" s="2">
        <v>0</v>
      </c>
      <c r="AG2514" s="2">
        <v>0</v>
      </c>
      <c r="AH2514" s="2">
        <v>0</v>
      </c>
      <c r="AI2514" s="2">
        <v>0</v>
      </c>
      <c r="AJ2514" s="2">
        <v>0</v>
      </c>
      <c r="AK2514" s="2">
        <v>0</v>
      </c>
      <c r="AL2514" s="2">
        <v>0</v>
      </c>
      <c r="AM2514" s="2">
        <v>0</v>
      </c>
      <c r="AN2514" s="2">
        <v>0</v>
      </c>
    </row>
    <row r="2515" spans="1:40" ht="15" customHeight="1" x14ac:dyDescent="0.25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3" t="s">
        <v>406</v>
      </c>
      <c r="P2515" s="3"/>
      <c r="Q2515" s="3"/>
      <c r="R2515" s="3"/>
      <c r="S2515" s="3"/>
      <c r="T2515" s="3"/>
      <c r="U2515" s="3"/>
      <c r="V2515" s="3"/>
      <c r="W2515" s="2">
        <v>0</v>
      </c>
      <c r="X2515" s="2">
        <v>0</v>
      </c>
      <c r="Y2515" s="2">
        <v>0</v>
      </c>
      <c r="Z2515" s="2">
        <v>0</v>
      </c>
      <c r="AA2515" s="2">
        <v>0</v>
      </c>
      <c r="AB2515" s="2">
        <v>0</v>
      </c>
      <c r="AC2515" s="2">
        <v>0</v>
      </c>
      <c r="AD2515" s="2">
        <v>0</v>
      </c>
      <c r="AE2515" s="2">
        <v>0</v>
      </c>
      <c r="AF2515" s="2">
        <v>0</v>
      </c>
      <c r="AG2515" s="2">
        <v>0</v>
      </c>
      <c r="AH2515" s="2">
        <v>0</v>
      </c>
      <c r="AI2515" s="2">
        <v>0</v>
      </c>
      <c r="AJ2515" s="2">
        <v>0</v>
      </c>
      <c r="AK2515" s="2">
        <v>0</v>
      </c>
      <c r="AL2515" s="2">
        <v>0</v>
      </c>
      <c r="AM2515" s="2">
        <v>0</v>
      </c>
      <c r="AN2515" s="2">
        <v>0</v>
      </c>
    </row>
    <row r="2516" spans="1:40" ht="15" customHeight="1" x14ac:dyDescent="0.25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3" t="s">
        <v>407</v>
      </c>
      <c r="P2516" s="3"/>
      <c r="Q2516" s="3"/>
      <c r="R2516" s="3"/>
      <c r="S2516" s="3"/>
      <c r="T2516" s="3"/>
      <c r="U2516" s="3"/>
      <c r="V2516" s="3"/>
      <c r="W2516" s="2">
        <v>0</v>
      </c>
      <c r="X2516" s="2">
        <v>0</v>
      </c>
      <c r="Y2516" s="2">
        <v>0</v>
      </c>
      <c r="Z2516" s="2">
        <v>0</v>
      </c>
      <c r="AA2516" s="2">
        <v>0</v>
      </c>
      <c r="AB2516" s="2">
        <v>0</v>
      </c>
      <c r="AC2516" s="2">
        <v>0</v>
      </c>
      <c r="AD2516" s="2">
        <v>0</v>
      </c>
      <c r="AE2516" s="2">
        <v>0</v>
      </c>
      <c r="AF2516" s="2">
        <v>0</v>
      </c>
      <c r="AG2516" s="2">
        <v>0</v>
      </c>
      <c r="AH2516" s="2">
        <v>0</v>
      </c>
      <c r="AI2516" s="2">
        <v>0</v>
      </c>
      <c r="AJ2516" s="2">
        <v>0</v>
      </c>
      <c r="AK2516" s="2">
        <v>0</v>
      </c>
      <c r="AL2516" s="2">
        <v>0</v>
      </c>
      <c r="AM2516" s="2">
        <v>0</v>
      </c>
      <c r="AN2516" s="2">
        <v>0</v>
      </c>
    </row>
    <row r="2517" spans="1:40" ht="15" customHeight="1" x14ac:dyDescent="0.25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3" t="s">
        <v>408</v>
      </c>
      <c r="P2517" s="3"/>
      <c r="Q2517" s="3"/>
      <c r="R2517" s="3"/>
      <c r="S2517" s="3"/>
      <c r="T2517" s="3"/>
      <c r="U2517" s="3"/>
      <c r="V2517" s="3"/>
      <c r="W2517" s="2">
        <v>0</v>
      </c>
      <c r="X2517" s="2">
        <v>0</v>
      </c>
      <c r="Y2517" s="2">
        <v>0</v>
      </c>
      <c r="Z2517" s="2">
        <v>0</v>
      </c>
      <c r="AA2517" s="2">
        <v>0</v>
      </c>
      <c r="AB2517" s="2">
        <v>0</v>
      </c>
      <c r="AC2517" s="2">
        <v>0</v>
      </c>
      <c r="AD2517" s="2">
        <v>0</v>
      </c>
      <c r="AE2517" s="2">
        <v>0</v>
      </c>
      <c r="AF2517" s="2">
        <v>0</v>
      </c>
      <c r="AG2517" s="2">
        <v>0</v>
      </c>
      <c r="AH2517" s="2">
        <v>0</v>
      </c>
      <c r="AI2517" s="2">
        <v>0</v>
      </c>
      <c r="AJ2517" s="2">
        <v>0</v>
      </c>
      <c r="AK2517" s="2">
        <v>0</v>
      </c>
      <c r="AL2517" s="2">
        <v>0</v>
      </c>
      <c r="AM2517" s="2">
        <v>0</v>
      </c>
      <c r="AN2517" s="2">
        <v>0</v>
      </c>
    </row>
    <row r="2518" spans="1:40" ht="15" customHeight="1" x14ac:dyDescent="0.25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3" t="s">
        <v>409</v>
      </c>
      <c r="P2518" s="3"/>
      <c r="Q2518" s="3"/>
      <c r="R2518" s="3"/>
      <c r="S2518" s="3"/>
      <c r="T2518" s="3"/>
      <c r="U2518" s="3"/>
      <c r="V2518" s="3"/>
      <c r="W2518" s="2">
        <v>0</v>
      </c>
      <c r="X2518" s="2">
        <v>0</v>
      </c>
      <c r="Y2518" s="2">
        <v>0</v>
      </c>
      <c r="Z2518" s="2">
        <v>0</v>
      </c>
      <c r="AA2518" s="2">
        <v>0</v>
      </c>
      <c r="AB2518" s="2">
        <v>0</v>
      </c>
      <c r="AC2518" s="2">
        <v>0</v>
      </c>
      <c r="AD2518" s="2">
        <v>0</v>
      </c>
      <c r="AE2518" s="2">
        <v>0</v>
      </c>
      <c r="AF2518" s="2">
        <v>0</v>
      </c>
      <c r="AG2518" s="2">
        <v>0</v>
      </c>
      <c r="AH2518" s="2">
        <v>0</v>
      </c>
      <c r="AI2518" s="2">
        <v>0</v>
      </c>
      <c r="AJ2518" s="2">
        <v>0</v>
      </c>
      <c r="AK2518" s="2">
        <v>0</v>
      </c>
      <c r="AL2518" s="2">
        <v>0</v>
      </c>
      <c r="AM2518" s="2">
        <v>0</v>
      </c>
      <c r="AN2518" s="2">
        <v>0</v>
      </c>
    </row>
    <row r="2519" spans="1:40" ht="15" customHeight="1" x14ac:dyDescent="0.25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3" t="s">
        <v>410</v>
      </c>
      <c r="P2519" s="3"/>
      <c r="Q2519" s="3"/>
      <c r="R2519" s="3"/>
      <c r="S2519" s="3"/>
      <c r="T2519" s="3"/>
      <c r="U2519" s="3"/>
      <c r="V2519" s="3"/>
      <c r="W2519" s="2">
        <v>0</v>
      </c>
      <c r="X2519" s="2">
        <v>0</v>
      </c>
      <c r="Y2519" s="2">
        <v>0</v>
      </c>
      <c r="Z2519" s="2">
        <v>0</v>
      </c>
      <c r="AA2519" s="2">
        <v>0</v>
      </c>
      <c r="AB2519" s="2">
        <v>0</v>
      </c>
      <c r="AC2519" s="2">
        <v>0</v>
      </c>
      <c r="AD2519" s="2">
        <v>0</v>
      </c>
      <c r="AE2519" s="2">
        <v>0</v>
      </c>
      <c r="AF2519" s="2">
        <v>0</v>
      </c>
      <c r="AG2519" s="2">
        <v>0</v>
      </c>
      <c r="AH2519" s="2">
        <v>0</v>
      </c>
      <c r="AI2519" s="2">
        <v>0</v>
      </c>
      <c r="AJ2519" s="2">
        <v>0</v>
      </c>
      <c r="AK2519" s="2">
        <v>0</v>
      </c>
      <c r="AL2519" s="2">
        <v>0</v>
      </c>
      <c r="AM2519" s="2">
        <v>0</v>
      </c>
      <c r="AN2519" s="2">
        <v>0</v>
      </c>
    </row>
    <row r="2520" spans="1:40" ht="15" customHeight="1" x14ac:dyDescent="0.25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3" t="s">
        <v>411</v>
      </c>
      <c r="P2520" s="3"/>
      <c r="Q2520" s="3"/>
      <c r="R2520" s="3"/>
      <c r="S2520" s="3"/>
      <c r="T2520" s="3"/>
      <c r="U2520" s="3"/>
      <c r="V2520" s="3"/>
      <c r="W2520" s="2">
        <v>0</v>
      </c>
      <c r="X2520" s="2">
        <v>0</v>
      </c>
      <c r="Y2520" s="2">
        <v>0</v>
      </c>
      <c r="Z2520" s="2">
        <v>0</v>
      </c>
      <c r="AA2520" s="2">
        <v>0</v>
      </c>
      <c r="AB2520" s="2">
        <v>0</v>
      </c>
      <c r="AC2520" s="2">
        <v>0</v>
      </c>
      <c r="AD2520" s="2">
        <v>0</v>
      </c>
      <c r="AE2520" s="2">
        <v>0</v>
      </c>
      <c r="AF2520" s="2">
        <v>0</v>
      </c>
      <c r="AG2520" s="2">
        <v>0</v>
      </c>
      <c r="AH2520" s="2">
        <v>0</v>
      </c>
      <c r="AI2520" s="2">
        <v>0</v>
      </c>
      <c r="AJ2520" s="2">
        <v>0</v>
      </c>
      <c r="AK2520" s="2">
        <v>0</v>
      </c>
      <c r="AL2520" s="2">
        <v>0</v>
      </c>
      <c r="AM2520" s="2">
        <v>0</v>
      </c>
      <c r="AN2520" s="2">
        <v>0</v>
      </c>
    </row>
    <row r="2521" spans="1:40" ht="15" customHeight="1" x14ac:dyDescent="0.25">
      <c r="A2521" s="5"/>
      <c r="B2521" s="5"/>
      <c r="C2521" s="5"/>
      <c r="D2521" s="5"/>
      <c r="E2521" s="5"/>
      <c r="F2521" s="5"/>
      <c r="G2521" s="5"/>
      <c r="H2521" s="7" t="s">
        <v>271</v>
      </c>
      <c r="I2521" s="7"/>
      <c r="J2521" s="7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7"/>
      <c r="V2521" s="7"/>
      <c r="W2521" s="2">
        <v>5897</v>
      </c>
      <c r="X2521" s="2">
        <v>724</v>
      </c>
      <c r="Y2521" s="2">
        <v>0</v>
      </c>
      <c r="Z2521" s="2">
        <v>0</v>
      </c>
      <c r="AA2521" s="2">
        <v>0</v>
      </c>
      <c r="AB2521" s="2">
        <v>0</v>
      </c>
      <c r="AC2521" s="2">
        <v>5897</v>
      </c>
      <c r="AD2521" s="2">
        <v>724</v>
      </c>
      <c r="AE2521" s="2">
        <v>6621</v>
      </c>
      <c r="AF2521" s="2">
        <v>111726000</v>
      </c>
      <c r="AG2521" s="2">
        <v>10827000</v>
      </c>
      <c r="AH2521" s="2">
        <v>0</v>
      </c>
      <c r="AI2521" s="2">
        <v>0</v>
      </c>
      <c r="AJ2521" s="2">
        <v>0</v>
      </c>
      <c r="AK2521" s="2">
        <v>0</v>
      </c>
      <c r="AL2521" s="2">
        <v>111726000</v>
      </c>
      <c r="AM2521" s="2">
        <v>10827000</v>
      </c>
      <c r="AN2521" s="2">
        <v>122553000</v>
      </c>
    </row>
    <row r="2522" spans="1:40" ht="15" customHeight="1" x14ac:dyDescent="0.25">
      <c r="A2522" s="5"/>
      <c r="B2522" s="5"/>
      <c r="C2522" s="5"/>
      <c r="D2522" s="5"/>
      <c r="E2522" s="5"/>
      <c r="F2522" s="5"/>
      <c r="G2522" s="5"/>
      <c r="H2522" s="6" t="s">
        <v>272</v>
      </c>
      <c r="I2522" s="6"/>
      <c r="J2522" s="6"/>
      <c r="K2522" s="6"/>
      <c r="L2522" s="6"/>
      <c r="M2522" s="6"/>
      <c r="N2522" s="6"/>
      <c r="O2522" s="3" t="s">
        <v>391</v>
      </c>
      <c r="P2522" s="3"/>
      <c r="Q2522" s="3"/>
      <c r="R2522" s="3"/>
      <c r="S2522" s="3"/>
      <c r="T2522" s="3"/>
      <c r="U2522" s="3"/>
      <c r="V2522" s="3"/>
      <c r="W2522" s="2">
        <v>0</v>
      </c>
      <c r="X2522" s="2">
        <v>0</v>
      </c>
      <c r="Y2522" s="2">
        <v>0</v>
      </c>
      <c r="Z2522" s="2">
        <v>0</v>
      </c>
      <c r="AA2522" s="2">
        <v>0</v>
      </c>
      <c r="AB2522" s="2">
        <v>0</v>
      </c>
      <c r="AC2522" s="2">
        <v>0</v>
      </c>
      <c r="AD2522" s="2">
        <v>0</v>
      </c>
      <c r="AE2522" s="2">
        <v>0</v>
      </c>
      <c r="AF2522" s="2">
        <v>0</v>
      </c>
      <c r="AG2522" s="2">
        <v>0</v>
      </c>
      <c r="AH2522" s="2">
        <v>0</v>
      </c>
      <c r="AI2522" s="2">
        <v>0</v>
      </c>
      <c r="AJ2522" s="2">
        <v>0</v>
      </c>
      <c r="AK2522" s="2">
        <v>0</v>
      </c>
      <c r="AL2522" s="2">
        <v>0</v>
      </c>
      <c r="AM2522" s="2">
        <v>0</v>
      </c>
      <c r="AN2522" s="2">
        <v>0</v>
      </c>
    </row>
    <row r="2523" spans="1:40" ht="15" customHeight="1" x14ac:dyDescent="0.25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3" t="s">
        <v>392</v>
      </c>
      <c r="P2523" s="3"/>
      <c r="Q2523" s="3"/>
      <c r="R2523" s="3"/>
      <c r="S2523" s="3"/>
      <c r="T2523" s="3"/>
      <c r="U2523" s="3"/>
      <c r="V2523" s="3"/>
      <c r="W2523" s="2">
        <v>0</v>
      </c>
      <c r="X2523" s="2">
        <v>0</v>
      </c>
      <c r="Y2523" s="2">
        <v>0</v>
      </c>
      <c r="Z2523" s="2">
        <v>0</v>
      </c>
      <c r="AA2523" s="2">
        <v>0</v>
      </c>
      <c r="AB2523" s="2">
        <v>0</v>
      </c>
      <c r="AC2523" s="2">
        <v>0</v>
      </c>
      <c r="AD2523" s="2">
        <v>0</v>
      </c>
      <c r="AE2523" s="2">
        <v>0</v>
      </c>
      <c r="AF2523" s="2">
        <v>0</v>
      </c>
      <c r="AG2523" s="2">
        <v>0</v>
      </c>
      <c r="AH2523" s="2">
        <v>0</v>
      </c>
      <c r="AI2523" s="2">
        <v>0</v>
      </c>
      <c r="AJ2523" s="2">
        <v>0</v>
      </c>
      <c r="AK2523" s="2">
        <v>0</v>
      </c>
      <c r="AL2523" s="2">
        <v>0</v>
      </c>
      <c r="AM2523" s="2">
        <v>0</v>
      </c>
      <c r="AN2523" s="2">
        <v>0</v>
      </c>
    </row>
    <row r="2524" spans="1:40" ht="15" customHeight="1" x14ac:dyDescent="0.25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3" t="s">
        <v>393</v>
      </c>
      <c r="P2524" s="3"/>
      <c r="Q2524" s="3"/>
      <c r="R2524" s="3"/>
      <c r="S2524" s="3"/>
      <c r="T2524" s="3"/>
      <c r="U2524" s="3"/>
      <c r="V2524" s="3"/>
      <c r="W2524" s="2">
        <v>0</v>
      </c>
      <c r="X2524" s="2">
        <v>0</v>
      </c>
      <c r="Y2524" s="2">
        <v>0</v>
      </c>
      <c r="Z2524" s="2">
        <v>0</v>
      </c>
      <c r="AA2524" s="2">
        <v>0</v>
      </c>
      <c r="AB2524" s="2">
        <v>0</v>
      </c>
      <c r="AC2524" s="2">
        <v>0</v>
      </c>
      <c r="AD2524" s="2">
        <v>0</v>
      </c>
      <c r="AE2524" s="2">
        <v>0</v>
      </c>
      <c r="AF2524" s="2">
        <v>0</v>
      </c>
      <c r="AG2524" s="2">
        <v>0</v>
      </c>
      <c r="AH2524" s="2">
        <v>0</v>
      </c>
      <c r="AI2524" s="2">
        <v>0</v>
      </c>
      <c r="AJ2524" s="2">
        <v>0</v>
      </c>
      <c r="AK2524" s="2">
        <v>0</v>
      </c>
      <c r="AL2524" s="2">
        <v>0</v>
      </c>
      <c r="AM2524" s="2">
        <v>0</v>
      </c>
      <c r="AN2524" s="2">
        <v>0</v>
      </c>
    </row>
    <row r="2525" spans="1:40" ht="15" customHeight="1" x14ac:dyDescent="0.25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3" t="s">
        <v>394</v>
      </c>
      <c r="P2525" s="3"/>
      <c r="Q2525" s="3"/>
      <c r="R2525" s="3"/>
      <c r="S2525" s="3"/>
      <c r="T2525" s="3"/>
      <c r="U2525" s="3"/>
      <c r="V2525" s="3"/>
      <c r="W2525" s="2">
        <v>0</v>
      </c>
      <c r="X2525" s="2">
        <v>0</v>
      </c>
      <c r="Y2525" s="2">
        <v>0</v>
      </c>
      <c r="Z2525" s="2">
        <v>0</v>
      </c>
      <c r="AA2525" s="2">
        <v>0</v>
      </c>
      <c r="AB2525" s="2">
        <v>0</v>
      </c>
      <c r="AC2525" s="2">
        <v>0</v>
      </c>
      <c r="AD2525" s="2">
        <v>0</v>
      </c>
      <c r="AE2525" s="2">
        <v>0</v>
      </c>
      <c r="AF2525" s="2">
        <v>0</v>
      </c>
      <c r="AG2525" s="2">
        <v>0</v>
      </c>
      <c r="AH2525" s="2">
        <v>0</v>
      </c>
      <c r="AI2525" s="2">
        <v>0</v>
      </c>
      <c r="AJ2525" s="2">
        <v>0</v>
      </c>
      <c r="AK2525" s="2">
        <v>0</v>
      </c>
      <c r="AL2525" s="2">
        <v>0</v>
      </c>
      <c r="AM2525" s="2">
        <v>0</v>
      </c>
      <c r="AN2525" s="2">
        <v>0</v>
      </c>
    </row>
    <row r="2526" spans="1:40" ht="15" customHeight="1" x14ac:dyDescent="0.25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3" t="s">
        <v>395</v>
      </c>
      <c r="P2526" s="3"/>
      <c r="Q2526" s="3"/>
      <c r="R2526" s="3"/>
      <c r="S2526" s="3"/>
      <c r="T2526" s="3"/>
      <c r="U2526" s="3"/>
      <c r="V2526" s="3"/>
      <c r="W2526" s="2">
        <v>712</v>
      </c>
      <c r="X2526" s="2">
        <v>121</v>
      </c>
      <c r="Y2526" s="2">
        <v>0</v>
      </c>
      <c r="Z2526" s="2">
        <v>0</v>
      </c>
      <c r="AA2526" s="2">
        <v>0</v>
      </c>
      <c r="AB2526" s="2">
        <v>0</v>
      </c>
      <c r="AC2526" s="2">
        <v>712</v>
      </c>
      <c r="AD2526" s="2">
        <v>121</v>
      </c>
      <c r="AE2526" s="2">
        <v>833</v>
      </c>
      <c r="AF2526" s="2">
        <v>28480000</v>
      </c>
      <c r="AG2526" s="2">
        <v>4840000</v>
      </c>
      <c r="AH2526" s="2">
        <v>0</v>
      </c>
      <c r="AI2526" s="2">
        <v>0</v>
      </c>
      <c r="AJ2526" s="2">
        <v>0</v>
      </c>
      <c r="AK2526" s="2">
        <v>0</v>
      </c>
      <c r="AL2526" s="2">
        <v>28480000</v>
      </c>
      <c r="AM2526" s="2">
        <v>4840000</v>
      </c>
      <c r="AN2526" s="2">
        <v>33320000</v>
      </c>
    </row>
    <row r="2527" spans="1:40" ht="15" customHeight="1" x14ac:dyDescent="0.25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3" t="s">
        <v>396</v>
      </c>
      <c r="P2527" s="3"/>
      <c r="Q2527" s="3"/>
      <c r="R2527" s="3"/>
      <c r="S2527" s="3"/>
      <c r="T2527" s="3"/>
      <c r="U2527" s="3"/>
      <c r="V2527" s="3"/>
      <c r="W2527" s="2">
        <v>150</v>
      </c>
      <c r="X2527" s="2">
        <v>24</v>
      </c>
      <c r="Y2527" s="2">
        <v>0</v>
      </c>
      <c r="Z2527" s="2">
        <v>0</v>
      </c>
      <c r="AA2527" s="2">
        <v>0</v>
      </c>
      <c r="AB2527" s="2">
        <v>0</v>
      </c>
      <c r="AC2527" s="2">
        <v>150</v>
      </c>
      <c r="AD2527" s="2">
        <v>24</v>
      </c>
      <c r="AE2527" s="2">
        <v>174</v>
      </c>
      <c r="AF2527" s="2">
        <v>12000000</v>
      </c>
      <c r="AG2527" s="2">
        <v>1920000</v>
      </c>
      <c r="AH2527" s="2">
        <v>0</v>
      </c>
      <c r="AI2527" s="2">
        <v>0</v>
      </c>
      <c r="AJ2527" s="2">
        <v>0</v>
      </c>
      <c r="AK2527" s="2">
        <v>0</v>
      </c>
      <c r="AL2527" s="2">
        <v>12000000</v>
      </c>
      <c r="AM2527" s="2">
        <v>1920000</v>
      </c>
      <c r="AN2527" s="2">
        <v>13920000</v>
      </c>
    </row>
    <row r="2528" spans="1:40" ht="15" customHeight="1" x14ac:dyDescent="0.25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3" t="s">
        <v>397</v>
      </c>
      <c r="P2528" s="3"/>
      <c r="Q2528" s="3"/>
      <c r="R2528" s="3"/>
      <c r="S2528" s="3"/>
      <c r="T2528" s="3"/>
      <c r="U2528" s="3"/>
      <c r="V2528" s="3"/>
      <c r="W2528" s="2">
        <v>46</v>
      </c>
      <c r="X2528" s="2">
        <v>3</v>
      </c>
      <c r="Y2528" s="2">
        <v>0</v>
      </c>
      <c r="Z2528" s="2">
        <v>0</v>
      </c>
      <c r="AA2528" s="2">
        <v>0</v>
      </c>
      <c r="AB2528" s="2">
        <v>0</v>
      </c>
      <c r="AC2528" s="2">
        <v>46</v>
      </c>
      <c r="AD2528" s="2">
        <v>3</v>
      </c>
      <c r="AE2528" s="2">
        <v>49</v>
      </c>
      <c r="AF2528" s="2">
        <v>1472000</v>
      </c>
      <c r="AG2528" s="2">
        <v>96000</v>
      </c>
      <c r="AH2528" s="2">
        <v>0</v>
      </c>
      <c r="AI2528" s="2">
        <v>0</v>
      </c>
      <c r="AJ2528" s="2">
        <v>0</v>
      </c>
      <c r="AK2528" s="2">
        <v>0</v>
      </c>
      <c r="AL2528" s="2">
        <v>1472000</v>
      </c>
      <c r="AM2528" s="2">
        <v>96000</v>
      </c>
      <c r="AN2528" s="2">
        <v>1568000</v>
      </c>
    </row>
    <row r="2529" spans="1:40" ht="15" customHeight="1" x14ac:dyDescent="0.25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3" t="s">
        <v>398</v>
      </c>
      <c r="P2529" s="3"/>
      <c r="Q2529" s="3"/>
      <c r="R2529" s="3"/>
      <c r="S2529" s="3"/>
      <c r="T2529" s="3"/>
      <c r="U2529" s="3"/>
      <c r="V2529" s="3"/>
      <c r="W2529" s="2">
        <v>0</v>
      </c>
      <c r="X2529" s="2">
        <v>0</v>
      </c>
      <c r="Y2529" s="2">
        <v>0</v>
      </c>
      <c r="Z2529" s="2">
        <v>0</v>
      </c>
      <c r="AA2529" s="2">
        <v>0</v>
      </c>
      <c r="AB2529" s="2">
        <v>0</v>
      </c>
      <c r="AC2529" s="2">
        <v>0</v>
      </c>
      <c r="AD2529" s="2">
        <v>0</v>
      </c>
      <c r="AE2529" s="2">
        <v>0</v>
      </c>
      <c r="AF2529" s="2">
        <v>0</v>
      </c>
      <c r="AG2529" s="2">
        <v>0</v>
      </c>
      <c r="AH2529" s="2">
        <v>0</v>
      </c>
      <c r="AI2529" s="2">
        <v>0</v>
      </c>
      <c r="AJ2529" s="2">
        <v>0</v>
      </c>
      <c r="AK2529" s="2">
        <v>0</v>
      </c>
      <c r="AL2529" s="2">
        <v>0</v>
      </c>
      <c r="AM2529" s="2">
        <v>0</v>
      </c>
      <c r="AN2529" s="2">
        <v>0</v>
      </c>
    </row>
    <row r="2530" spans="1:40" ht="15" customHeight="1" x14ac:dyDescent="0.25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3" t="s">
        <v>399</v>
      </c>
      <c r="P2530" s="3"/>
      <c r="Q2530" s="3"/>
      <c r="R2530" s="3"/>
      <c r="S2530" s="3"/>
      <c r="T2530" s="3"/>
      <c r="U2530" s="3"/>
      <c r="V2530" s="3"/>
      <c r="W2530" s="2">
        <v>3380</v>
      </c>
      <c r="X2530" s="2">
        <v>449</v>
      </c>
      <c r="Y2530" s="2">
        <v>0</v>
      </c>
      <c r="Z2530" s="2">
        <v>0</v>
      </c>
      <c r="AA2530" s="2">
        <v>0</v>
      </c>
      <c r="AB2530" s="2">
        <v>0</v>
      </c>
      <c r="AC2530" s="2">
        <v>3380</v>
      </c>
      <c r="AD2530" s="2">
        <v>449</v>
      </c>
      <c r="AE2530" s="2">
        <v>3829</v>
      </c>
      <c r="AF2530" s="2">
        <v>67600000</v>
      </c>
      <c r="AG2530" s="2">
        <v>8980000</v>
      </c>
      <c r="AH2530" s="2">
        <v>0</v>
      </c>
      <c r="AI2530" s="2">
        <v>0</v>
      </c>
      <c r="AJ2530" s="2">
        <v>0</v>
      </c>
      <c r="AK2530" s="2">
        <v>0</v>
      </c>
      <c r="AL2530" s="2">
        <v>67600000</v>
      </c>
      <c r="AM2530" s="2">
        <v>8980000</v>
      </c>
      <c r="AN2530" s="2">
        <v>76580000</v>
      </c>
    </row>
    <row r="2531" spans="1:40" ht="15" customHeight="1" x14ac:dyDescent="0.25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3" t="s">
        <v>400</v>
      </c>
      <c r="P2531" s="3"/>
      <c r="Q2531" s="3"/>
      <c r="R2531" s="3"/>
      <c r="S2531" s="3"/>
      <c r="T2531" s="3"/>
      <c r="U2531" s="3"/>
      <c r="V2531" s="3"/>
      <c r="W2531" s="2">
        <v>0</v>
      </c>
      <c r="X2531" s="2">
        <v>0</v>
      </c>
      <c r="Y2531" s="2">
        <v>0</v>
      </c>
      <c r="Z2531" s="2">
        <v>0</v>
      </c>
      <c r="AA2531" s="2">
        <v>0</v>
      </c>
      <c r="AB2531" s="2">
        <v>0</v>
      </c>
      <c r="AC2531" s="2">
        <v>0</v>
      </c>
      <c r="AD2531" s="2">
        <v>0</v>
      </c>
      <c r="AE2531" s="2">
        <v>0</v>
      </c>
      <c r="AF2531" s="2">
        <v>0</v>
      </c>
      <c r="AG2531" s="2">
        <v>0</v>
      </c>
      <c r="AH2531" s="2">
        <v>0</v>
      </c>
      <c r="AI2531" s="2">
        <v>0</v>
      </c>
      <c r="AJ2531" s="2">
        <v>0</v>
      </c>
      <c r="AK2531" s="2">
        <v>0</v>
      </c>
      <c r="AL2531" s="2">
        <v>0</v>
      </c>
      <c r="AM2531" s="2">
        <v>0</v>
      </c>
      <c r="AN2531" s="2">
        <v>0</v>
      </c>
    </row>
    <row r="2532" spans="1:40" ht="15" customHeight="1" x14ac:dyDescent="0.25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3" t="s">
        <v>401</v>
      </c>
      <c r="P2532" s="3"/>
      <c r="Q2532" s="3"/>
      <c r="R2532" s="3"/>
      <c r="S2532" s="3"/>
      <c r="T2532" s="3"/>
      <c r="U2532" s="3"/>
      <c r="V2532" s="3"/>
      <c r="W2532" s="2">
        <v>1000</v>
      </c>
      <c r="X2532" s="2">
        <v>200</v>
      </c>
      <c r="Y2532" s="2">
        <v>0</v>
      </c>
      <c r="Z2532" s="2">
        <v>0</v>
      </c>
      <c r="AA2532" s="2">
        <v>0</v>
      </c>
      <c r="AB2532" s="2">
        <v>0</v>
      </c>
      <c r="AC2532" s="2">
        <v>1000</v>
      </c>
      <c r="AD2532" s="2">
        <v>200</v>
      </c>
      <c r="AE2532" s="2">
        <v>1200</v>
      </c>
      <c r="AF2532" s="2">
        <v>12000000</v>
      </c>
      <c r="AG2532" s="2">
        <v>2400000</v>
      </c>
      <c r="AH2532" s="2">
        <v>0</v>
      </c>
      <c r="AI2532" s="2">
        <v>0</v>
      </c>
      <c r="AJ2532" s="2">
        <v>0</v>
      </c>
      <c r="AK2532" s="2">
        <v>0</v>
      </c>
      <c r="AL2532" s="2">
        <v>12000000</v>
      </c>
      <c r="AM2532" s="2">
        <v>2400000</v>
      </c>
      <c r="AN2532" s="2">
        <v>14400000</v>
      </c>
    </row>
    <row r="2533" spans="1:40" ht="15" customHeight="1" x14ac:dyDescent="0.25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3" t="s">
        <v>402</v>
      </c>
      <c r="P2533" s="3"/>
      <c r="Q2533" s="3"/>
      <c r="R2533" s="3"/>
      <c r="S2533" s="3"/>
      <c r="T2533" s="3"/>
      <c r="U2533" s="3"/>
      <c r="V2533" s="3"/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  <c r="AC2533" s="2">
        <v>0</v>
      </c>
      <c r="AD2533" s="2">
        <v>0</v>
      </c>
      <c r="AE2533" s="2">
        <v>0</v>
      </c>
      <c r="AF2533" s="2">
        <v>0</v>
      </c>
      <c r="AG2533" s="2">
        <v>0</v>
      </c>
      <c r="AH2533" s="2">
        <v>0</v>
      </c>
      <c r="AI2533" s="2">
        <v>0</v>
      </c>
      <c r="AJ2533" s="2">
        <v>0</v>
      </c>
      <c r="AK2533" s="2">
        <v>0</v>
      </c>
      <c r="AL2533" s="2">
        <v>0</v>
      </c>
      <c r="AM2533" s="2">
        <v>0</v>
      </c>
      <c r="AN2533" s="2">
        <v>0</v>
      </c>
    </row>
    <row r="2534" spans="1:40" ht="15" customHeight="1" x14ac:dyDescent="0.25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3" t="s">
        <v>403</v>
      </c>
      <c r="P2534" s="3"/>
      <c r="Q2534" s="3"/>
      <c r="R2534" s="3"/>
      <c r="S2534" s="3"/>
      <c r="T2534" s="3"/>
      <c r="U2534" s="3"/>
      <c r="V2534" s="3"/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  <c r="AC2534" s="2">
        <v>0</v>
      </c>
      <c r="AD2534" s="2">
        <v>0</v>
      </c>
      <c r="AE2534" s="2">
        <v>0</v>
      </c>
      <c r="AF2534" s="2">
        <v>0</v>
      </c>
      <c r="AG2534" s="2">
        <v>0</v>
      </c>
      <c r="AH2534" s="2">
        <v>0</v>
      </c>
      <c r="AI2534" s="2">
        <v>0</v>
      </c>
      <c r="AJ2534" s="2">
        <v>0</v>
      </c>
      <c r="AK2534" s="2">
        <v>0</v>
      </c>
      <c r="AL2534" s="2">
        <v>0</v>
      </c>
      <c r="AM2534" s="2">
        <v>0</v>
      </c>
      <c r="AN2534" s="2">
        <v>0</v>
      </c>
    </row>
    <row r="2535" spans="1:40" ht="15" customHeight="1" x14ac:dyDescent="0.25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3" t="s">
        <v>404</v>
      </c>
      <c r="P2535" s="3"/>
      <c r="Q2535" s="3"/>
      <c r="R2535" s="3"/>
      <c r="S2535" s="3"/>
      <c r="T2535" s="3"/>
      <c r="U2535" s="3"/>
      <c r="V2535" s="3"/>
      <c r="W2535" s="2">
        <v>0</v>
      </c>
      <c r="X2535" s="2">
        <v>0</v>
      </c>
      <c r="Y2535" s="2">
        <v>0</v>
      </c>
      <c r="Z2535" s="2">
        <v>0</v>
      </c>
      <c r="AA2535" s="2">
        <v>0</v>
      </c>
      <c r="AB2535" s="2">
        <v>0</v>
      </c>
      <c r="AC2535" s="2">
        <v>0</v>
      </c>
      <c r="AD2535" s="2">
        <v>0</v>
      </c>
      <c r="AE2535" s="2">
        <v>0</v>
      </c>
      <c r="AF2535" s="2">
        <v>0</v>
      </c>
      <c r="AG2535" s="2">
        <v>0</v>
      </c>
      <c r="AH2535" s="2">
        <v>0</v>
      </c>
      <c r="AI2535" s="2">
        <v>0</v>
      </c>
      <c r="AJ2535" s="2">
        <v>0</v>
      </c>
      <c r="AK2535" s="2">
        <v>0</v>
      </c>
      <c r="AL2535" s="2">
        <v>0</v>
      </c>
      <c r="AM2535" s="2">
        <v>0</v>
      </c>
      <c r="AN2535" s="2">
        <v>0</v>
      </c>
    </row>
    <row r="2536" spans="1:40" ht="15" customHeight="1" x14ac:dyDescent="0.25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3" t="s">
        <v>405</v>
      </c>
      <c r="P2536" s="3"/>
      <c r="Q2536" s="3"/>
      <c r="R2536" s="3"/>
      <c r="S2536" s="3"/>
      <c r="T2536" s="3"/>
      <c r="U2536" s="3"/>
      <c r="V2536" s="3"/>
      <c r="W2536" s="2">
        <v>0</v>
      </c>
      <c r="X2536" s="2">
        <v>0</v>
      </c>
      <c r="Y2536" s="2">
        <v>0</v>
      </c>
      <c r="Z2536" s="2">
        <v>0</v>
      </c>
      <c r="AA2536" s="2">
        <v>0</v>
      </c>
      <c r="AB2536" s="2">
        <v>0</v>
      </c>
      <c r="AC2536" s="2">
        <v>0</v>
      </c>
      <c r="AD2536" s="2">
        <v>0</v>
      </c>
      <c r="AE2536" s="2">
        <v>0</v>
      </c>
      <c r="AF2536" s="2">
        <v>0</v>
      </c>
      <c r="AG2536" s="2">
        <v>0</v>
      </c>
      <c r="AH2536" s="2">
        <v>0</v>
      </c>
      <c r="AI2536" s="2">
        <v>0</v>
      </c>
      <c r="AJ2536" s="2">
        <v>0</v>
      </c>
      <c r="AK2536" s="2">
        <v>0</v>
      </c>
      <c r="AL2536" s="2">
        <v>0</v>
      </c>
      <c r="AM2536" s="2">
        <v>0</v>
      </c>
      <c r="AN2536" s="2">
        <v>0</v>
      </c>
    </row>
    <row r="2537" spans="1:40" ht="15" customHeight="1" x14ac:dyDescent="0.25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3" t="s">
        <v>406</v>
      </c>
      <c r="P2537" s="3"/>
      <c r="Q2537" s="3"/>
      <c r="R2537" s="3"/>
      <c r="S2537" s="3"/>
      <c r="T2537" s="3"/>
      <c r="U2537" s="3"/>
      <c r="V2537" s="3"/>
      <c r="W2537" s="2">
        <v>0</v>
      </c>
      <c r="X2537" s="2">
        <v>0</v>
      </c>
      <c r="Y2537" s="2">
        <v>0</v>
      </c>
      <c r="Z2537" s="2">
        <v>0</v>
      </c>
      <c r="AA2537" s="2">
        <v>0</v>
      </c>
      <c r="AB2537" s="2">
        <v>0</v>
      </c>
      <c r="AC2537" s="2">
        <v>0</v>
      </c>
      <c r="AD2537" s="2">
        <v>0</v>
      </c>
      <c r="AE2537" s="2">
        <v>0</v>
      </c>
      <c r="AF2537" s="2">
        <v>0</v>
      </c>
      <c r="AG2537" s="2">
        <v>0</v>
      </c>
      <c r="AH2537" s="2">
        <v>0</v>
      </c>
      <c r="AI2537" s="2">
        <v>0</v>
      </c>
      <c r="AJ2537" s="2">
        <v>0</v>
      </c>
      <c r="AK2537" s="2">
        <v>0</v>
      </c>
      <c r="AL2537" s="2">
        <v>0</v>
      </c>
      <c r="AM2537" s="2">
        <v>0</v>
      </c>
      <c r="AN2537" s="2">
        <v>0</v>
      </c>
    </row>
    <row r="2538" spans="1:40" ht="15" customHeight="1" x14ac:dyDescent="0.25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3" t="s">
        <v>407</v>
      </c>
      <c r="P2538" s="3"/>
      <c r="Q2538" s="3"/>
      <c r="R2538" s="3"/>
      <c r="S2538" s="3"/>
      <c r="T2538" s="3"/>
      <c r="U2538" s="3"/>
      <c r="V2538" s="3"/>
      <c r="W2538" s="2">
        <v>0</v>
      </c>
      <c r="X2538" s="2">
        <v>0</v>
      </c>
      <c r="Y2538" s="2">
        <v>0</v>
      </c>
      <c r="Z2538" s="2">
        <v>0</v>
      </c>
      <c r="AA2538" s="2">
        <v>0</v>
      </c>
      <c r="AB2538" s="2">
        <v>0</v>
      </c>
      <c r="AC2538" s="2">
        <v>0</v>
      </c>
      <c r="AD2538" s="2">
        <v>0</v>
      </c>
      <c r="AE2538" s="2">
        <v>0</v>
      </c>
      <c r="AF2538" s="2">
        <v>0</v>
      </c>
      <c r="AG2538" s="2">
        <v>0</v>
      </c>
      <c r="AH2538" s="2">
        <v>0</v>
      </c>
      <c r="AI2538" s="2">
        <v>0</v>
      </c>
      <c r="AJ2538" s="2">
        <v>0</v>
      </c>
      <c r="AK2538" s="2">
        <v>0</v>
      </c>
      <c r="AL2538" s="2">
        <v>0</v>
      </c>
      <c r="AM2538" s="2">
        <v>0</v>
      </c>
      <c r="AN2538" s="2">
        <v>0</v>
      </c>
    </row>
    <row r="2539" spans="1:40" ht="15" customHeight="1" x14ac:dyDescent="0.25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3" t="s">
        <v>408</v>
      </c>
      <c r="P2539" s="3"/>
      <c r="Q2539" s="3"/>
      <c r="R2539" s="3"/>
      <c r="S2539" s="3"/>
      <c r="T2539" s="3"/>
      <c r="U2539" s="3"/>
      <c r="V2539" s="3"/>
      <c r="W2539" s="2">
        <v>0</v>
      </c>
      <c r="X2539" s="2">
        <v>0</v>
      </c>
      <c r="Y2539" s="2">
        <v>0</v>
      </c>
      <c r="Z2539" s="2">
        <v>0</v>
      </c>
      <c r="AA2539" s="2">
        <v>0</v>
      </c>
      <c r="AB2539" s="2">
        <v>0</v>
      </c>
      <c r="AC2539" s="2">
        <v>0</v>
      </c>
      <c r="AD2539" s="2">
        <v>0</v>
      </c>
      <c r="AE2539" s="2">
        <v>0</v>
      </c>
      <c r="AF2539" s="2">
        <v>0</v>
      </c>
      <c r="AG2539" s="2">
        <v>0</v>
      </c>
      <c r="AH2539" s="2">
        <v>0</v>
      </c>
      <c r="AI2539" s="2">
        <v>0</v>
      </c>
      <c r="AJ2539" s="2">
        <v>0</v>
      </c>
      <c r="AK2539" s="2">
        <v>0</v>
      </c>
      <c r="AL2539" s="2">
        <v>0</v>
      </c>
      <c r="AM2539" s="2">
        <v>0</v>
      </c>
      <c r="AN2539" s="2">
        <v>0</v>
      </c>
    </row>
    <row r="2540" spans="1:40" ht="15" customHeight="1" x14ac:dyDescent="0.25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3" t="s">
        <v>409</v>
      </c>
      <c r="P2540" s="3"/>
      <c r="Q2540" s="3"/>
      <c r="R2540" s="3"/>
      <c r="S2540" s="3"/>
      <c r="T2540" s="3"/>
      <c r="U2540" s="3"/>
      <c r="V2540" s="3"/>
      <c r="W2540" s="2">
        <v>0</v>
      </c>
      <c r="X2540" s="2">
        <v>0</v>
      </c>
      <c r="Y2540" s="2">
        <v>0</v>
      </c>
      <c r="Z2540" s="2">
        <v>0</v>
      </c>
      <c r="AA2540" s="2">
        <v>0</v>
      </c>
      <c r="AB2540" s="2">
        <v>0</v>
      </c>
      <c r="AC2540" s="2">
        <v>0</v>
      </c>
      <c r="AD2540" s="2">
        <v>0</v>
      </c>
      <c r="AE2540" s="2">
        <v>0</v>
      </c>
      <c r="AF2540" s="2">
        <v>0</v>
      </c>
      <c r="AG2540" s="2">
        <v>0</v>
      </c>
      <c r="AH2540" s="2">
        <v>0</v>
      </c>
      <c r="AI2540" s="2">
        <v>0</v>
      </c>
      <c r="AJ2540" s="2">
        <v>0</v>
      </c>
      <c r="AK2540" s="2">
        <v>0</v>
      </c>
      <c r="AL2540" s="2">
        <v>0</v>
      </c>
      <c r="AM2540" s="2">
        <v>0</v>
      </c>
      <c r="AN2540" s="2">
        <v>0</v>
      </c>
    </row>
    <row r="2541" spans="1:40" ht="15" customHeight="1" x14ac:dyDescent="0.25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3" t="s">
        <v>410</v>
      </c>
      <c r="P2541" s="3"/>
      <c r="Q2541" s="3"/>
      <c r="R2541" s="3"/>
      <c r="S2541" s="3"/>
      <c r="T2541" s="3"/>
      <c r="U2541" s="3"/>
      <c r="V2541" s="3"/>
      <c r="W2541" s="2">
        <v>0</v>
      </c>
      <c r="X2541" s="2">
        <v>0</v>
      </c>
      <c r="Y2541" s="2">
        <v>0</v>
      </c>
      <c r="Z2541" s="2">
        <v>0</v>
      </c>
      <c r="AA2541" s="2">
        <v>0</v>
      </c>
      <c r="AB2541" s="2">
        <v>0</v>
      </c>
      <c r="AC2541" s="2">
        <v>0</v>
      </c>
      <c r="AD2541" s="2">
        <v>0</v>
      </c>
      <c r="AE2541" s="2">
        <v>0</v>
      </c>
      <c r="AF2541" s="2">
        <v>0</v>
      </c>
      <c r="AG2541" s="2">
        <v>0</v>
      </c>
      <c r="AH2541" s="2">
        <v>0</v>
      </c>
      <c r="AI2541" s="2">
        <v>0</v>
      </c>
      <c r="AJ2541" s="2">
        <v>0</v>
      </c>
      <c r="AK2541" s="2">
        <v>0</v>
      </c>
      <c r="AL2541" s="2">
        <v>0</v>
      </c>
      <c r="AM2541" s="2">
        <v>0</v>
      </c>
      <c r="AN2541" s="2">
        <v>0</v>
      </c>
    </row>
    <row r="2542" spans="1:40" ht="15" customHeight="1" x14ac:dyDescent="0.25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3" t="s">
        <v>411</v>
      </c>
      <c r="P2542" s="3"/>
      <c r="Q2542" s="3"/>
      <c r="R2542" s="3"/>
      <c r="S2542" s="3"/>
      <c r="T2542" s="3"/>
      <c r="U2542" s="3"/>
      <c r="V2542" s="3"/>
      <c r="W2542" s="2">
        <v>0</v>
      </c>
      <c r="X2542" s="2">
        <v>0</v>
      </c>
      <c r="Y2542" s="2">
        <v>0</v>
      </c>
      <c r="Z2542" s="2">
        <v>0</v>
      </c>
      <c r="AA2542" s="2">
        <v>0</v>
      </c>
      <c r="AB2542" s="2">
        <v>0</v>
      </c>
      <c r="AC2542" s="2">
        <v>0</v>
      </c>
      <c r="AD2542" s="2">
        <v>0</v>
      </c>
      <c r="AE2542" s="2">
        <v>0</v>
      </c>
      <c r="AF2542" s="2">
        <v>0</v>
      </c>
      <c r="AG2542" s="2">
        <v>0</v>
      </c>
      <c r="AH2542" s="2">
        <v>0</v>
      </c>
      <c r="AI2542" s="2">
        <v>0</v>
      </c>
      <c r="AJ2542" s="2">
        <v>0</v>
      </c>
      <c r="AK2542" s="2">
        <v>0</v>
      </c>
      <c r="AL2542" s="2">
        <v>0</v>
      </c>
      <c r="AM2542" s="2">
        <v>0</v>
      </c>
      <c r="AN2542" s="2">
        <v>0</v>
      </c>
    </row>
    <row r="2543" spans="1:40" ht="15" customHeight="1" x14ac:dyDescent="0.25">
      <c r="A2543" s="5"/>
      <c r="B2543" s="5"/>
      <c r="C2543" s="5"/>
      <c r="D2543" s="5"/>
      <c r="E2543" s="5"/>
      <c r="F2543" s="5"/>
      <c r="G2543" s="5"/>
      <c r="H2543" s="7" t="s">
        <v>273</v>
      </c>
      <c r="I2543" s="7"/>
      <c r="J2543" s="7"/>
      <c r="K2543" s="7"/>
      <c r="L2543" s="7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2">
        <v>5288</v>
      </c>
      <c r="X2543" s="2">
        <v>797</v>
      </c>
      <c r="Y2543" s="2">
        <v>0</v>
      </c>
      <c r="Z2543" s="2">
        <v>0</v>
      </c>
      <c r="AA2543" s="2">
        <v>0</v>
      </c>
      <c r="AB2543" s="2">
        <v>0</v>
      </c>
      <c r="AC2543" s="2">
        <v>5288</v>
      </c>
      <c r="AD2543" s="2">
        <v>797</v>
      </c>
      <c r="AE2543" s="2">
        <v>6085</v>
      </c>
      <c r="AF2543" s="2">
        <v>121552000</v>
      </c>
      <c r="AG2543" s="2">
        <v>18236000</v>
      </c>
      <c r="AH2543" s="2">
        <v>0</v>
      </c>
      <c r="AI2543" s="2">
        <v>0</v>
      </c>
      <c r="AJ2543" s="2">
        <v>0</v>
      </c>
      <c r="AK2543" s="2">
        <v>0</v>
      </c>
      <c r="AL2543" s="2">
        <v>121552000</v>
      </c>
      <c r="AM2543" s="2">
        <v>18236000</v>
      </c>
      <c r="AN2543" s="2">
        <v>139788000</v>
      </c>
    </row>
    <row r="2544" spans="1:40" ht="15" customHeight="1" x14ac:dyDescent="0.25">
      <c r="A2544" s="5"/>
      <c r="B2544" s="5"/>
      <c r="C2544" s="5"/>
      <c r="D2544" s="5"/>
      <c r="E2544" s="5"/>
      <c r="F2544" s="5"/>
      <c r="G2544" s="5"/>
      <c r="H2544" s="6" t="s">
        <v>274</v>
      </c>
      <c r="I2544" s="6"/>
      <c r="J2544" s="6"/>
      <c r="K2544" s="6"/>
      <c r="L2544" s="6"/>
      <c r="M2544" s="6"/>
      <c r="N2544" s="6"/>
      <c r="O2544" s="3" t="s">
        <v>391</v>
      </c>
      <c r="P2544" s="3"/>
      <c r="Q2544" s="3"/>
      <c r="R2544" s="3"/>
      <c r="S2544" s="3"/>
      <c r="T2544" s="3"/>
      <c r="U2544" s="3"/>
      <c r="V2544" s="3"/>
      <c r="W2544" s="2">
        <v>-168</v>
      </c>
      <c r="X2544" s="2">
        <v>-28</v>
      </c>
      <c r="Y2544" s="2">
        <v>0</v>
      </c>
      <c r="Z2544" s="2">
        <v>0</v>
      </c>
      <c r="AA2544" s="2">
        <v>0</v>
      </c>
      <c r="AB2544" s="2">
        <v>0</v>
      </c>
      <c r="AC2544" s="2">
        <v>-168</v>
      </c>
      <c r="AD2544" s="2">
        <v>-28</v>
      </c>
      <c r="AE2544" s="2">
        <v>-196</v>
      </c>
      <c r="AF2544" s="2">
        <v>-1680000</v>
      </c>
      <c r="AG2544" s="2">
        <v>-280000</v>
      </c>
      <c r="AH2544" s="2">
        <v>0</v>
      </c>
      <c r="AI2544" s="2">
        <v>0</v>
      </c>
      <c r="AJ2544" s="2">
        <v>0</v>
      </c>
      <c r="AK2544" s="2">
        <v>0</v>
      </c>
      <c r="AL2544" s="2">
        <v>-1680000</v>
      </c>
      <c r="AM2544" s="2">
        <v>-280000</v>
      </c>
      <c r="AN2544" s="2">
        <v>-1960000</v>
      </c>
    </row>
    <row r="2545" spans="1:40" ht="15" customHeight="1" x14ac:dyDescent="0.25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3" t="s">
        <v>392</v>
      </c>
      <c r="P2545" s="3"/>
      <c r="Q2545" s="3"/>
      <c r="R2545" s="3"/>
      <c r="S2545" s="3"/>
      <c r="T2545" s="3"/>
      <c r="U2545" s="3"/>
      <c r="V2545" s="3"/>
      <c r="W2545" s="2">
        <v>0</v>
      </c>
      <c r="X2545" s="2">
        <v>0</v>
      </c>
      <c r="Y2545" s="2">
        <v>0</v>
      </c>
      <c r="Z2545" s="2">
        <v>0</v>
      </c>
      <c r="AA2545" s="2">
        <v>0</v>
      </c>
      <c r="AB2545" s="2">
        <v>0</v>
      </c>
      <c r="AC2545" s="2">
        <v>0</v>
      </c>
      <c r="AD2545" s="2">
        <v>0</v>
      </c>
      <c r="AE2545" s="2">
        <v>0</v>
      </c>
      <c r="AF2545" s="2">
        <v>0</v>
      </c>
      <c r="AG2545" s="2">
        <v>0</v>
      </c>
      <c r="AH2545" s="2">
        <v>0</v>
      </c>
      <c r="AI2545" s="2">
        <v>0</v>
      </c>
      <c r="AJ2545" s="2">
        <v>0</v>
      </c>
      <c r="AK2545" s="2">
        <v>0</v>
      </c>
      <c r="AL2545" s="2">
        <v>0</v>
      </c>
      <c r="AM2545" s="2">
        <v>0</v>
      </c>
      <c r="AN2545" s="2">
        <v>0</v>
      </c>
    </row>
    <row r="2546" spans="1:40" ht="15" customHeight="1" x14ac:dyDescent="0.25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3" t="s">
        <v>393</v>
      </c>
      <c r="P2546" s="3"/>
      <c r="Q2546" s="3"/>
      <c r="R2546" s="3"/>
      <c r="S2546" s="3"/>
      <c r="T2546" s="3"/>
      <c r="U2546" s="3"/>
      <c r="V2546" s="3"/>
      <c r="W2546" s="2">
        <v>0</v>
      </c>
      <c r="X2546" s="2">
        <v>0</v>
      </c>
      <c r="Y2546" s="2">
        <v>0</v>
      </c>
      <c r="Z2546" s="2">
        <v>0</v>
      </c>
      <c r="AA2546" s="2">
        <v>0</v>
      </c>
      <c r="AB2546" s="2">
        <v>0</v>
      </c>
      <c r="AC2546" s="2">
        <v>0</v>
      </c>
      <c r="AD2546" s="2">
        <v>0</v>
      </c>
      <c r="AE2546" s="2">
        <v>0</v>
      </c>
      <c r="AF2546" s="2">
        <v>0</v>
      </c>
      <c r="AG2546" s="2">
        <v>0</v>
      </c>
      <c r="AH2546" s="2">
        <v>0</v>
      </c>
      <c r="AI2546" s="2">
        <v>0</v>
      </c>
      <c r="AJ2546" s="2">
        <v>0</v>
      </c>
      <c r="AK2546" s="2">
        <v>0</v>
      </c>
      <c r="AL2546" s="2">
        <v>0</v>
      </c>
      <c r="AM2546" s="2">
        <v>0</v>
      </c>
      <c r="AN2546" s="2">
        <v>0</v>
      </c>
    </row>
    <row r="2547" spans="1:40" ht="15" customHeight="1" x14ac:dyDescent="0.25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3" t="s">
        <v>394</v>
      </c>
      <c r="P2547" s="3"/>
      <c r="Q2547" s="3"/>
      <c r="R2547" s="3"/>
      <c r="S2547" s="3"/>
      <c r="T2547" s="3"/>
      <c r="U2547" s="3"/>
      <c r="V2547" s="3"/>
      <c r="W2547" s="2">
        <v>0</v>
      </c>
      <c r="X2547" s="2">
        <v>0</v>
      </c>
      <c r="Y2547" s="2">
        <v>0</v>
      </c>
      <c r="Z2547" s="2">
        <v>0</v>
      </c>
      <c r="AA2547" s="2">
        <v>0</v>
      </c>
      <c r="AB2547" s="2">
        <v>0</v>
      </c>
      <c r="AC2547" s="2">
        <v>0</v>
      </c>
      <c r="AD2547" s="2">
        <v>0</v>
      </c>
      <c r="AE2547" s="2">
        <v>0</v>
      </c>
      <c r="AF2547" s="2">
        <v>0</v>
      </c>
      <c r="AG2547" s="2">
        <v>0</v>
      </c>
      <c r="AH2547" s="2">
        <v>0</v>
      </c>
      <c r="AI2547" s="2">
        <v>0</v>
      </c>
      <c r="AJ2547" s="2">
        <v>0</v>
      </c>
      <c r="AK2547" s="2">
        <v>0</v>
      </c>
      <c r="AL2547" s="2">
        <v>0</v>
      </c>
      <c r="AM2547" s="2">
        <v>0</v>
      </c>
      <c r="AN2547" s="2">
        <v>0</v>
      </c>
    </row>
    <row r="2548" spans="1:40" ht="15" customHeight="1" x14ac:dyDescent="0.25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3" t="s">
        <v>395</v>
      </c>
      <c r="P2548" s="3"/>
      <c r="Q2548" s="3"/>
      <c r="R2548" s="3"/>
      <c r="S2548" s="3"/>
      <c r="T2548" s="3"/>
      <c r="U2548" s="3"/>
      <c r="V2548" s="3"/>
      <c r="W2548" s="2">
        <v>118</v>
      </c>
      <c r="X2548" s="2">
        <v>23</v>
      </c>
      <c r="Y2548" s="2">
        <v>0</v>
      </c>
      <c r="Z2548" s="2">
        <v>0</v>
      </c>
      <c r="AA2548" s="2">
        <v>0</v>
      </c>
      <c r="AB2548" s="2">
        <v>0</v>
      </c>
      <c r="AC2548" s="2">
        <v>118</v>
      </c>
      <c r="AD2548" s="2">
        <v>23</v>
      </c>
      <c r="AE2548" s="2">
        <v>141</v>
      </c>
      <c r="AF2548" s="2">
        <v>4720000</v>
      </c>
      <c r="AG2548" s="2">
        <v>920000</v>
      </c>
      <c r="AH2548" s="2">
        <v>0</v>
      </c>
      <c r="AI2548" s="2">
        <v>0</v>
      </c>
      <c r="AJ2548" s="2">
        <v>0</v>
      </c>
      <c r="AK2548" s="2">
        <v>0</v>
      </c>
      <c r="AL2548" s="2">
        <v>4720000</v>
      </c>
      <c r="AM2548" s="2">
        <v>920000</v>
      </c>
      <c r="AN2548" s="2">
        <v>5640000</v>
      </c>
    </row>
    <row r="2549" spans="1:40" ht="15" customHeight="1" x14ac:dyDescent="0.25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3" t="s">
        <v>396</v>
      </c>
      <c r="P2549" s="3"/>
      <c r="Q2549" s="3"/>
      <c r="R2549" s="3"/>
      <c r="S2549" s="3"/>
      <c r="T2549" s="3"/>
      <c r="U2549" s="3"/>
      <c r="V2549" s="3"/>
      <c r="W2549" s="2">
        <v>53</v>
      </c>
      <c r="X2549" s="2">
        <v>10</v>
      </c>
      <c r="Y2549" s="2">
        <v>0</v>
      </c>
      <c r="Z2549" s="2">
        <v>0</v>
      </c>
      <c r="AA2549" s="2">
        <v>0</v>
      </c>
      <c r="AB2549" s="2">
        <v>0</v>
      </c>
      <c r="AC2549" s="2">
        <v>53</v>
      </c>
      <c r="AD2549" s="2">
        <v>10</v>
      </c>
      <c r="AE2549" s="2">
        <v>63</v>
      </c>
      <c r="AF2549" s="2">
        <v>4240000</v>
      </c>
      <c r="AG2549" s="2">
        <v>800000</v>
      </c>
      <c r="AH2549" s="2">
        <v>0</v>
      </c>
      <c r="AI2549" s="2">
        <v>0</v>
      </c>
      <c r="AJ2549" s="2">
        <v>0</v>
      </c>
      <c r="AK2549" s="2">
        <v>0</v>
      </c>
      <c r="AL2549" s="2">
        <v>4240000</v>
      </c>
      <c r="AM2549" s="2">
        <v>800000</v>
      </c>
      <c r="AN2549" s="2">
        <v>5040000</v>
      </c>
    </row>
    <row r="2550" spans="1:40" ht="15" customHeight="1" x14ac:dyDescent="0.25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3" t="s">
        <v>397</v>
      </c>
      <c r="P2550" s="3"/>
      <c r="Q2550" s="3"/>
      <c r="R2550" s="3"/>
      <c r="S2550" s="3"/>
      <c r="T2550" s="3"/>
      <c r="U2550" s="3"/>
      <c r="V2550" s="3"/>
      <c r="W2550" s="2">
        <v>306</v>
      </c>
      <c r="X2550" s="2">
        <v>36</v>
      </c>
      <c r="Y2550" s="2">
        <v>0</v>
      </c>
      <c r="Z2550" s="2">
        <v>0</v>
      </c>
      <c r="AA2550" s="2">
        <v>0</v>
      </c>
      <c r="AB2550" s="2">
        <v>0</v>
      </c>
      <c r="AC2550" s="2">
        <v>306</v>
      </c>
      <c r="AD2550" s="2">
        <v>36</v>
      </c>
      <c r="AE2550" s="2">
        <v>342</v>
      </c>
      <c r="AF2550" s="2">
        <v>9792000</v>
      </c>
      <c r="AG2550" s="2">
        <v>1152000</v>
      </c>
      <c r="AH2550" s="2">
        <v>0</v>
      </c>
      <c r="AI2550" s="2">
        <v>0</v>
      </c>
      <c r="AJ2550" s="2">
        <v>0</v>
      </c>
      <c r="AK2550" s="2">
        <v>0</v>
      </c>
      <c r="AL2550" s="2">
        <v>9792000</v>
      </c>
      <c r="AM2550" s="2">
        <v>1152000</v>
      </c>
      <c r="AN2550" s="2">
        <v>10944000</v>
      </c>
    </row>
    <row r="2551" spans="1:40" ht="15" customHeight="1" x14ac:dyDescent="0.25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3" t="s">
        <v>398</v>
      </c>
      <c r="P2551" s="3"/>
      <c r="Q2551" s="3"/>
      <c r="R2551" s="3"/>
      <c r="S2551" s="3"/>
      <c r="T2551" s="3"/>
      <c r="U2551" s="3"/>
      <c r="V2551" s="3"/>
      <c r="W2551" s="2">
        <v>-17</v>
      </c>
      <c r="X2551" s="2">
        <v>0</v>
      </c>
      <c r="Y2551" s="2">
        <v>0</v>
      </c>
      <c r="Z2551" s="2">
        <v>0</v>
      </c>
      <c r="AA2551" s="2">
        <v>0</v>
      </c>
      <c r="AB2551" s="2">
        <v>0</v>
      </c>
      <c r="AC2551" s="2">
        <v>-17</v>
      </c>
      <c r="AD2551" s="2">
        <v>0</v>
      </c>
      <c r="AE2551" s="2">
        <v>-17</v>
      </c>
      <c r="AF2551" s="2">
        <v>-1445000</v>
      </c>
      <c r="AG2551" s="2">
        <v>0</v>
      </c>
      <c r="AH2551" s="2">
        <v>0</v>
      </c>
      <c r="AI2551" s="2">
        <v>0</v>
      </c>
      <c r="AJ2551" s="2">
        <v>0</v>
      </c>
      <c r="AK2551" s="2">
        <v>0</v>
      </c>
      <c r="AL2551" s="2">
        <v>-1445000</v>
      </c>
      <c r="AM2551" s="2">
        <v>0</v>
      </c>
      <c r="AN2551" s="2">
        <v>-1445000</v>
      </c>
    </row>
    <row r="2552" spans="1:40" ht="15" customHeight="1" x14ac:dyDescent="0.25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3" t="s">
        <v>399</v>
      </c>
      <c r="P2552" s="3"/>
      <c r="Q2552" s="3"/>
      <c r="R2552" s="3"/>
      <c r="S2552" s="3"/>
      <c r="T2552" s="3"/>
      <c r="U2552" s="3"/>
      <c r="V2552" s="3"/>
      <c r="W2552" s="2">
        <v>1780</v>
      </c>
      <c r="X2552" s="2">
        <v>257</v>
      </c>
      <c r="Y2552" s="2">
        <v>0</v>
      </c>
      <c r="Z2552" s="2">
        <v>0</v>
      </c>
      <c r="AA2552" s="2">
        <v>0</v>
      </c>
      <c r="AB2552" s="2">
        <v>0</v>
      </c>
      <c r="AC2552" s="2">
        <v>1780</v>
      </c>
      <c r="AD2552" s="2">
        <v>257</v>
      </c>
      <c r="AE2552" s="2">
        <v>2037</v>
      </c>
      <c r="AF2552" s="2">
        <v>35600000</v>
      </c>
      <c r="AG2552" s="2">
        <v>5140000</v>
      </c>
      <c r="AH2552" s="2">
        <v>0</v>
      </c>
      <c r="AI2552" s="2">
        <v>0</v>
      </c>
      <c r="AJ2552" s="2">
        <v>0</v>
      </c>
      <c r="AK2552" s="2">
        <v>0</v>
      </c>
      <c r="AL2552" s="2">
        <v>35600000</v>
      </c>
      <c r="AM2552" s="2">
        <v>5140000</v>
      </c>
      <c r="AN2552" s="2">
        <v>40740000</v>
      </c>
    </row>
    <row r="2553" spans="1:40" ht="15" customHeight="1" x14ac:dyDescent="0.25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3" t="s">
        <v>400</v>
      </c>
      <c r="P2553" s="3"/>
      <c r="Q2553" s="3"/>
      <c r="R2553" s="3"/>
      <c r="S2553" s="3"/>
      <c r="T2553" s="3"/>
      <c r="U2553" s="3"/>
      <c r="V2553" s="3"/>
      <c r="W2553" s="2">
        <v>-80</v>
      </c>
      <c r="X2553" s="2">
        <v>-16</v>
      </c>
      <c r="Y2553" s="2">
        <v>0</v>
      </c>
      <c r="Z2553" s="2">
        <v>0</v>
      </c>
      <c r="AA2553" s="2">
        <v>0</v>
      </c>
      <c r="AB2553" s="2">
        <v>0</v>
      </c>
      <c r="AC2553" s="2">
        <v>-80</v>
      </c>
      <c r="AD2553" s="2">
        <v>-16</v>
      </c>
      <c r="AE2553" s="2">
        <v>-96</v>
      </c>
      <c r="AF2553" s="2">
        <v>-3600000</v>
      </c>
      <c r="AG2553" s="2">
        <v>-720000</v>
      </c>
      <c r="AH2553" s="2">
        <v>0</v>
      </c>
      <c r="AI2553" s="2">
        <v>0</v>
      </c>
      <c r="AJ2553" s="2">
        <v>0</v>
      </c>
      <c r="AK2553" s="2">
        <v>0</v>
      </c>
      <c r="AL2553" s="2">
        <v>-3600000</v>
      </c>
      <c r="AM2553" s="2">
        <v>-720000</v>
      </c>
      <c r="AN2553" s="2">
        <v>-4320000</v>
      </c>
    </row>
    <row r="2554" spans="1:40" ht="15" customHeight="1" x14ac:dyDescent="0.25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3" t="s">
        <v>401</v>
      </c>
      <c r="P2554" s="3"/>
      <c r="Q2554" s="3"/>
      <c r="R2554" s="3"/>
      <c r="S2554" s="3"/>
      <c r="T2554" s="3"/>
      <c r="U2554" s="3"/>
      <c r="V2554" s="3"/>
      <c r="W2554" s="2">
        <v>900</v>
      </c>
      <c r="X2554" s="2">
        <v>180</v>
      </c>
      <c r="Y2554" s="2">
        <v>0</v>
      </c>
      <c r="Z2554" s="2">
        <v>0</v>
      </c>
      <c r="AA2554" s="2">
        <v>0</v>
      </c>
      <c r="AB2554" s="2">
        <v>0</v>
      </c>
      <c r="AC2554" s="2">
        <v>900</v>
      </c>
      <c r="AD2554" s="2">
        <v>180</v>
      </c>
      <c r="AE2554" s="2">
        <v>1080</v>
      </c>
      <c r="AF2554" s="2">
        <v>10800000</v>
      </c>
      <c r="AG2554" s="2">
        <v>2160000</v>
      </c>
      <c r="AH2554" s="2">
        <v>0</v>
      </c>
      <c r="AI2554" s="2">
        <v>0</v>
      </c>
      <c r="AJ2554" s="2">
        <v>0</v>
      </c>
      <c r="AK2554" s="2">
        <v>0</v>
      </c>
      <c r="AL2554" s="2">
        <v>10800000</v>
      </c>
      <c r="AM2554" s="2">
        <v>2160000</v>
      </c>
      <c r="AN2554" s="2">
        <v>12960000</v>
      </c>
    </row>
    <row r="2555" spans="1:40" ht="15" customHeight="1" x14ac:dyDescent="0.25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3" t="s">
        <v>402</v>
      </c>
      <c r="P2555" s="3"/>
      <c r="Q2555" s="3"/>
      <c r="R2555" s="3"/>
      <c r="S2555" s="3"/>
      <c r="T2555" s="3"/>
      <c r="U2555" s="3"/>
      <c r="V2555" s="3"/>
      <c r="W2555" s="2">
        <v>0</v>
      </c>
      <c r="X2555" s="2">
        <v>0</v>
      </c>
      <c r="Y2555" s="2">
        <v>0</v>
      </c>
      <c r="Z2555" s="2">
        <v>0</v>
      </c>
      <c r="AA2555" s="2">
        <v>0</v>
      </c>
      <c r="AB2555" s="2">
        <v>0</v>
      </c>
      <c r="AC2555" s="2">
        <v>0</v>
      </c>
      <c r="AD2555" s="2">
        <v>0</v>
      </c>
      <c r="AE2555" s="2">
        <v>0</v>
      </c>
      <c r="AF2555" s="2">
        <v>0</v>
      </c>
      <c r="AG2555" s="2">
        <v>0</v>
      </c>
      <c r="AH2555" s="2">
        <v>0</v>
      </c>
      <c r="AI2555" s="2">
        <v>0</v>
      </c>
      <c r="AJ2555" s="2">
        <v>0</v>
      </c>
      <c r="AK2555" s="2">
        <v>0</v>
      </c>
      <c r="AL2555" s="2">
        <v>0</v>
      </c>
      <c r="AM2555" s="2">
        <v>0</v>
      </c>
      <c r="AN2555" s="2">
        <v>0</v>
      </c>
    </row>
    <row r="2556" spans="1:40" ht="15" customHeight="1" x14ac:dyDescent="0.25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3" t="s">
        <v>403</v>
      </c>
      <c r="P2556" s="3"/>
      <c r="Q2556" s="3"/>
      <c r="R2556" s="3"/>
      <c r="S2556" s="3"/>
      <c r="T2556" s="3"/>
      <c r="U2556" s="3"/>
      <c r="V2556" s="3"/>
      <c r="W2556" s="2">
        <v>0</v>
      </c>
      <c r="X2556" s="2">
        <v>0</v>
      </c>
      <c r="Y2556" s="2">
        <v>0</v>
      </c>
      <c r="Z2556" s="2">
        <v>0</v>
      </c>
      <c r="AA2556" s="2">
        <v>0</v>
      </c>
      <c r="AB2556" s="2">
        <v>0</v>
      </c>
      <c r="AC2556" s="2">
        <v>0</v>
      </c>
      <c r="AD2556" s="2">
        <v>0</v>
      </c>
      <c r="AE2556" s="2">
        <v>0</v>
      </c>
      <c r="AF2556" s="2">
        <v>0</v>
      </c>
      <c r="AG2556" s="2">
        <v>0</v>
      </c>
      <c r="AH2556" s="2">
        <v>0</v>
      </c>
      <c r="AI2556" s="2">
        <v>0</v>
      </c>
      <c r="AJ2556" s="2">
        <v>0</v>
      </c>
      <c r="AK2556" s="2">
        <v>0</v>
      </c>
      <c r="AL2556" s="2">
        <v>0</v>
      </c>
      <c r="AM2556" s="2">
        <v>0</v>
      </c>
      <c r="AN2556" s="2">
        <v>0</v>
      </c>
    </row>
    <row r="2557" spans="1:40" ht="15" customHeight="1" x14ac:dyDescent="0.25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3" t="s">
        <v>404</v>
      </c>
      <c r="P2557" s="3"/>
      <c r="Q2557" s="3"/>
      <c r="R2557" s="3"/>
      <c r="S2557" s="3"/>
      <c r="T2557" s="3"/>
      <c r="U2557" s="3"/>
      <c r="V2557" s="3"/>
      <c r="W2557" s="2">
        <v>0</v>
      </c>
      <c r="X2557" s="2">
        <v>0</v>
      </c>
      <c r="Y2557" s="2">
        <v>0</v>
      </c>
      <c r="Z2557" s="2">
        <v>0</v>
      </c>
      <c r="AA2557" s="2">
        <v>0</v>
      </c>
      <c r="AB2557" s="2">
        <v>0</v>
      </c>
      <c r="AC2557" s="2">
        <v>0</v>
      </c>
      <c r="AD2557" s="2">
        <v>0</v>
      </c>
      <c r="AE2557" s="2">
        <v>0</v>
      </c>
      <c r="AF2557" s="2">
        <v>0</v>
      </c>
      <c r="AG2557" s="2">
        <v>0</v>
      </c>
      <c r="AH2557" s="2">
        <v>0</v>
      </c>
      <c r="AI2557" s="2">
        <v>0</v>
      </c>
      <c r="AJ2557" s="2">
        <v>0</v>
      </c>
      <c r="AK2557" s="2">
        <v>0</v>
      </c>
      <c r="AL2557" s="2">
        <v>0</v>
      </c>
      <c r="AM2557" s="2">
        <v>0</v>
      </c>
      <c r="AN2557" s="2">
        <v>0</v>
      </c>
    </row>
    <row r="2558" spans="1:40" ht="15" customHeight="1" x14ac:dyDescent="0.25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3" t="s">
        <v>405</v>
      </c>
      <c r="P2558" s="3"/>
      <c r="Q2558" s="3"/>
      <c r="R2558" s="3"/>
      <c r="S2558" s="3"/>
      <c r="T2558" s="3"/>
      <c r="U2558" s="3"/>
      <c r="V2558" s="3"/>
      <c r="W2558" s="2">
        <v>0</v>
      </c>
      <c r="X2558" s="2">
        <v>0</v>
      </c>
      <c r="Y2558" s="2">
        <v>0</v>
      </c>
      <c r="Z2558" s="2">
        <v>0</v>
      </c>
      <c r="AA2558" s="2">
        <v>0</v>
      </c>
      <c r="AB2558" s="2">
        <v>0</v>
      </c>
      <c r="AC2558" s="2">
        <v>0</v>
      </c>
      <c r="AD2558" s="2">
        <v>0</v>
      </c>
      <c r="AE2558" s="2">
        <v>0</v>
      </c>
      <c r="AF2558" s="2">
        <v>0</v>
      </c>
      <c r="AG2558" s="2">
        <v>0</v>
      </c>
      <c r="AH2558" s="2">
        <v>0</v>
      </c>
      <c r="AI2558" s="2">
        <v>0</v>
      </c>
      <c r="AJ2558" s="2">
        <v>0</v>
      </c>
      <c r="AK2558" s="2">
        <v>0</v>
      </c>
      <c r="AL2558" s="2">
        <v>0</v>
      </c>
      <c r="AM2558" s="2">
        <v>0</v>
      </c>
      <c r="AN2558" s="2">
        <v>0</v>
      </c>
    </row>
    <row r="2559" spans="1:40" ht="15" customHeight="1" x14ac:dyDescent="0.25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3" t="s">
        <v>406</v>
      </c>
      <c r="P2559" s="3"/>
      <c r="Q2559" s="3"/>
      <c r="R2559" s="3"/>
      <c r="S2559" s="3"/>
      <c r="T2559" s="3"/>
      <c r="U2559" s="3"/>
      <c r="V2559" s="3"/>
      <c r="W2559" s="2">
        <v>0</v>
      </c>
      <c r="X2559" s="2">
        <v>0</v>
      </c>
      <c r="Y2559" s="2">
        <v>0</v>
      </c>
      <c r="Z2559" s="2">
        <v>0</v>
      </c>
      <c r="AA2559" s="2">
        <v>0</v>
      </c>
      <c r="AB2559" s="2">
        <v>0</v>
      </c>
      <c r="AC2559" s="2">
        <v>0</v>
      </c>
      <c r="AD2559" s="2">
        <v>0</v>
      </c>
      <c r="AE2559" s="2">
        <v>0</v>
      </c>
      <c r="AF2559" s="2">
        <v>0</v>
      </c>
      <c r="AG2559" s="2">
        <v>0</v>
      </c>
      <c r="AH2559" s="2">
        <v>0</v>
      </c>
      <c r="AI2559" s="2">
        <v>0</v>
      </c>
      <c r="AJ2559" s="2">
        <v>0</v>
      </c>
      <c r="AK2559" s="2">
        <v>0</v>
      </c>
      <c r="AL2559" s="2">
        <v>0</v>
      </c>
      <c r="AM2559" s="2">
        <v>0</v>
      </c>
      <c r="AN2559" s="2">
        <v>0</v>
      </c>
    </row>
    <row r="2560" spans="1:40" ht="15" customHeight="1" x14ac:dyDescent="0.25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3" t="s">
        <v>407</v>
      </c>
      <c r="P2560" s="3"/>
      <c r="Q2560" s="3"/>
      <c r="R2560" s="3"/>
      <c r="S2560" s="3"/>
      <c r="T2560" s="3"/>
      <c r="U2560" s="3"/>
      <c r="V2560" s="3"/>
      <c r="W2560" s="2">
        <v>0</v>
      </c>
      <c r="X2560" s="2">
        <v>0</v>
      </c>
      <c r="Y2560" s="2">
        <v>0</v>
      </c>
      <c r="Z2560" s="2">
        <v>0</v>
      </c>
      <c r="AA2560" s="2">
        <v>0</v>
      </c>
      <c r="AB2560" s="2">
        <v>0</v>
      </c>
      <c r="AC2560" s="2">
        <v>0</v>
      </c>
      <c r="AD2560" s="2">
        <v>0</v>
      </c>
      <c r="AE2560" s="2">
        <v>0</v>
      </c>
      <c r="AF2560" s="2">
        <v>0</v>
      </c>
      <c r="AG2560" s="2">
        <v>0</v>
      </c>
      <c r="AH2560" s="2">
        <v>0</v>
      </c>
      <c r="AI2560" s="2">
        <v>0</v>
      </c>
      <c r="AJ2560" s="2">
        <v>0</v>
      </c>
      <c r="AK2560" s="2">
        <v>0</v>
      </c>
      <c r="AL2560" s="2">
        <v>0</v>
      </c>
      <c r="AM2560" s="2">
        <v>0</v>
      </c>
      <c r="AN2560" s="2">
        <v>0</v>
      </c>
    </row>
    <row r="2561" spans="1:40" ht="15" customHeight="1" x14ac:dyDescent="0.25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3" t="s">
        <v>408</v>
      </c>
      <c r="P2561" s="3"/>
      <c r="Q2561" s="3"/>
      <c r="R2561" s="3"/>
      <c r="S2561" s="3"/>
      <c r="T2561" s="3"/>
      <c r="U2561" s="3"/>
      <c r="V2561" s="3"/>
      <c r="W2561" s="2">
        <v>0</v>
      </c>
      <c r="X2561" s="2">
        <v>0</v>
      </c>
      <c r="Y2561" s="2">
        <v>0</v>
      </c>
      <c r="Z2561" s="2">
        <v>0</v>
      </c>
      <c r="AA2561" s="2">
        <v>0</v>
      </c>
      <c r="AB2561" s="2">
        <v>0</v>
      </c>
      <c r="AC2561" s="2">
        <v>0</v>
      </c>
      <c r="AD2561" s="2">
        <v>0</v>
      </c>
      <c r="AE2561" s="2">
        <v>0</v>
      </c>
      <c r="AF2561" s="2">
        <v>0</v>
      </c>
      <c r="AG2561" s="2">
        <v>0</v>
      </c>
      <c r="AH2561" s="2">
        <v>0</v>
      </c>
      <c r="AI2561" s="2">
        <v>0</v>
      </c>
      <c r="AJ2561" s="2">
        <v>0</v>
      </c>
      <c r="AK2561" s="2">
        <v>0</v>
      </c>
      <c r="AL2561" s="2">
        <v>0</v>
      </c>
      <c r="AM2561" s="2">
        <v>0</v>
      </c>
      <c r="AN2561" s="2">
        <v>0</v>
      </c>
    </row>
    <row r="2562" spans="1:40" ht="15" customHeight="1" x14ac:dyDescent="0.25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3" t="s">
        <v>409</v>
      </c>
      <c r="P2562" s="3"/>
      <c r="Q2562" s="3"/>
      <c r="R2562" s="3"/>
      <c r="S2562" s="3"/>
      <c r="T2562" s="3"/>
      <c r="U2562" s="3"/>
      <c r="V2562" s="3"/>
      <c r="W2562" s="2">
        <v>0</v>
      </c>
      <c r="X2562" s="2">
        <v>0</v>
      </c>
      <c r="Y2562" s="2">
        <v>0</v>
      </c>
      <c r="Z2562" s="2">
        <v>0</v>
      </c>
      <c r="AA2562" s="2">
        <v>0</v>
      </c>
      <c r="AB2562" s="2">
        <v>0</v>
      </c>
      <c r="AC2562" s="2">
        <v>0</v>
      </c>
      <c r="AD2562" s="2">
        <v>0</v>
      </c>
      <c r="AE2562" s="2">
        <v>0</v>
      </c>
      <c r="AF2562" s="2">
        <v>0</v>
      </c>
      <c r="AG2562" s="2">
        <v>0</v>
      </c>
      <c r="AH2562" s="2">
        <v>0</v>
      </c>
      <c r="AI2562" s="2">
        <v>0</v>
      </c>
      <c r="AJ2562" s="2">
        <v>0</v>
      </c>
      <c r="AK2562" s="2">
        <v>0</v>
      </c>
      <c r="AL2562" s="2">
        <v>0</v>
      </c>
      <c r="AM2562" s="2">
        <v>0</v>
      </c>
      <c r="AN2562" s="2">
        <v>0</v>
      </c>
    </row>
    <row r="2563" spans="1:40" ht="15" customHeight="1" x14ac:dyDescent="0.25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3" t="s">
        <v>410</v>
      </c>
      <c r="P2563" s="3"/>
      <c r="Q2563" s="3"/>
      <c r="R2563" s="3"/>
      <c r="S2563" s="3"/>
      <c r="T2563" s="3"/>
      <c r="U2563" s="3"/>
      <c r="V2563" s="3"/>
      <c r="W2563" s="2">
        <v>0</v>
      </c>
      <c r="X2563" s="2">
        <v>0</v>
      </c>
      <c r="Y2563" s="2">
        <v>0</v>
      </c>
      <c r="Z2563" s="2">
        <v>0</v>
      </c>
      <c r="AA2563" s="2">
        <v>0</v>
      </c>
      <c r="AB2563" s="2">
        <v>0</v>
      </c>
      <c r="AC2563" s="2">
        <v>0</v>
      </c>
      <c r="AD2563" s="2">
        <v>0</v>
      </c>
      <c r="AE2563" s="2">
        <v>0</v>
      </c>
      <c r="AF2563" s="2">
        <v>0</v>
      </c>
      <c r="AG2563" s="2">
        <v>0</v>
      </c>
      <c r="AH2563" s="2">
        <v>0</v>
      </c>
      <c r="AI2563" s="2">
        <v>0</v>
      </c>
      <c r="AJ2563" s="2">
        <v>0</v>
      </c>
      <c r="AK2563" s="2">
        <v>0</v>
      </c>
      <c r="AL2563" s="2">
        <v>0</v>
      </c>
      <c r="AM2563" s="2">
        <v>0</v>
      </c>
      <c r="AN2563" s="2">
        <v>0</v>
      </c>
    </row>
    <row r="2564" spans="1:40" ht="15" customHeight="1" x14ac:dyDescent="0.25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3" t="s">
        <v>411</v>
      </c>
      <c r="P2564" s="3"/>
      <c r="Q2564" s="3"/>
      <c r="R2564" s="3"/>
      <c r="S2564" s="3"/>
      <c r="T2564" s="3"/>
      <c r="U2564" s="3"/>
      <c r="V2564" s="3"/>
      <c r="W2564" s="2">
        <v>0</v>
      </c>
      <c r="X2564" s="2">
        <v>0</v>
      </c>
      <c r="Y2564" s="2">
        <v>0</v>
      </c>
      <c r="Z2564" s="2">
        <v>0</v>
      </c>
      <c r="AA2564" s="2">
        <v>0</v>
      </c>
      <c r="AB2564" s="2">
        <v>0</v>
      </c>
      <c r="AC2564" s="2">
        <v>0</v>
      </c>
      <c r="AD2564" s="2">
        <v>0</v>
      </c>
      <c r="AE2564" s="2">
        <v>0</v>
      </c>
      <c r="AF2564" s="2">
        <v>0</v>
      </c>
      <c r="AG2564" s="2">
        <v>0</v>
      </c>
      <c r="AH2564" s="2">
        <v>0</v>
      </c>
      <c r="AI2564" s="2">
        <v>0</v>
      </c>
      <c r="AJ2564" s="2">
        <v>0</v>
      </c>
      <c r="AK2564" s="2">
        <v>0</v>
      </c>
      <c r="AL2564" s="2">
        <v>0</v>
      </c>
      <c r="AM2564" s="2">
        <v>0</v>
      </c>
      <c r="AN2564" s="2">
        <v>0</v>
      </c>
    </row>
    <row r="2565" spans="1:40" ht="15" customHeight="1" x14ac:dyDescent="0.25">
      <c r="A2565" s="5"/>
      <c r="B2565" s="5"/>
      <c r="C2565" s="5"/>
      <c r="D2565" s="5"/>
      <c r="E2565" s="5"/>
      <c r="F2565" s="5"/>
      <c r="G2565" s="5"/>
      <c r="H2565" s="7" t="s">
        <v>275</v>
      </c>
      <c r="I2565" s="7"/>
      <c r="J2565" s="7"/>
      <c r="K2565" s="7"/>
      <c r="L2565" s="7"/>
      <c r="M2565" s="7"/>
      <c r="N2565" s="7"/>
      <c r="O2565" s="7"/>
      <c r="P2565" s="7"/>
      <c r="Q2565" s="7"/>
      <c r="R2565" s="7"/>
      <c r="S2565" s="7"/>
      <c r="T2565" s="7"/>
      <c r="U2565" s="7"/>
      <c r="V2565" s="7"/>
      <c r="W2565" s="2">
        <v>2892</v>
      </c>
      <c r="X2565" s="2">
        <v>462</v>
      </c>
      <c r="Y2565" s="2">
        <v>0</v>
      </c>
      <c r="Z2565" s="2">
        <v>0</v>
      </c>
      <c r="AA2565" s="2">
        <v>0</v>
      </c>
      <c r="AB2565" s="2">
        <v>0</v>
      </c>
      <c r="AC2565" s="2">
        <v>2892</v>
      </c>
      <c r="AD2565" s="2">
        <v>462</v>
      </c>
      <c r="AE2565" s="2">
        <v>3354</v>
      </c>
      <c r="AF2565" s="2">
        <v>58427000</v>
      </c>
      <c r="AG2565" s="2">
        <v>9172000</v>
      </c>
      <c r="AH2565" s="2">
        <v>0</v>
      </c>
      <c r="AI2565" s="2">
        <v>0</v>
      </c>
      <c r="AJ2565" s="2">
        <v>0</v>
      </c>
      <c r="AK2565" s="2">
        <v>0</v>
      </c>
      <c r="AL2565" s="2">
        <v>58427000</v>
      </c>
      <c r="AM2565" s="2">
        <v>9172000</v>
      </c>
      <c r="AN2565" s="2">
        <v>67599000</v>
      </c>
    </row>
    <row r="2566" spans="1:40" ht="15" customHeight="1" x14ac:dyDescent="0.25">
      <c r="A2566" s="5"/>
      <c r="B2566" s="5"/>
      <c r="C2566" s="5"/>
      <c r="D2566" s="5"/>
      <c r="E2566" s="5"/>
      <c r="F2566" s="5"/>
      <c r="G2566" s="5"/>
      <c r="H2566" s="6" t="s">
        <v>276</v>
      </c>
      <c r="I2566" s="6"/>
      <c r="J2566" s="6"/>
      <c r="K2566" s="6"/>
      <c r="L2566" s="6"/>
      <c r="M2566" s="6"/>
      <c r="N2566" s="6"/>
      <c r="O2566" s="3" t="s">
        <v>391</v>
      </c>
      <c r="P2566" s="3"/>
      <c r="Q2566" s="3"/>
      <c r="R2566" s="3"/>
      <c r="S2566" s="3"/>
      <c r="T2566" s="3"/>
      <c r="U2566" s="3"/>
      <c r="V2566" s="3"/>
      <c r="W2566" s="2">
        <v>514</v>
      </c>
      <c r="X2566" s="2">
        <v>-74</v>
      </c>
      <c r="Y2566" s="2">
        <v>0</v>
      </c>
      <c r="Z2566" s="2">
        <v>0</v>
      </c>
      <c r="AA2566" s="2">
        <v>0</v>
      </c>
      <c r="AB2566" s="2">
        <v>0</v>
      </c>
      <c r="AC2566" s="2">
        <v>514</v>
      </c>
      <c r="AD2566" s="2">
        <v>-74</v>
      </c>
      <c r="AE2566" s="2">
        <v>440</v>
      </c>
      <c r="AF2566" s="2">
        <v>5140000</v>
      </c>
      <c r="AG2566" s="2">
        <v>-740000</v>
      </c>
      <c r="AH2566" s="2">
        <v>0</v>
      </c>
      <c r="AI2566" s="2">
        <v>0</v>
      </c>
      <c r="AJ2566" s="2">
        <v>0</v>
      </c>
      <c r="AK2566" s="2">
        <v>0</v>
      </c>
      <c r="AL2566" s="2">
        <v>5140000</v>
      </c>
      <c r="AM2566" s="2">
        <v>-740000</v>
      </c>
      <c r="AN2566" s="2">
        <v>4400000</v>
      </c>
    </row>
    <row r="2567" spans="1:40" ht="15" customHeight="1" x14ac:dyDescent="0.25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3" t="s">
        <v>392</v>
      </c>
      <c r="P2567" s="3"/>
      <c r="Q2567" s="3"/>
      <c r="R2567" s="3"/>
      <c r="S2567" s="3"/>
      <c r="T2567" s="3"/>
      <c r="U2567" s="3"/>
      <c r="V2567" s="3"/>
      <c r="W2567" s="2">
        <v>0</v>
      </c>
      <c r="X2567" s="2">
        <v>0</v>
      </c>
      <c r="Y2567" s="2">
        <v>0</v>
      </c>
      <c r="Z2567" s="2">
        <v>0</v>
      </c>
      <c r="AA2567" s="2">
        <v>0</v>
      </c>
      <c r="AB2567" s="2">
        <v>0</v>
      </c>
      <c r="AC2567" s="2">
        <v>0</v>
      </c>
      <c r="AD2567" s="2">
        <v>0</v>
      </c>
      <c r="AE2567" s="2">
        <v>0</v>
      </c>
      <c r="AF2567" s="2">
        <v>0</v>
      </c>
      <c r="AG2567" s="2">
        <v>0</v>
      </c>
      <c r="AH2567" s="2">
        <v>0</v>
      </c>
      <c r="AI2567" s="2">
        <v>0</v>
      </c>
      <c r="AJ2567" s="2">
        <v>0</v>
      </c>
      <c r="AK2567" s="2">
        <v>0</v>
      </c>
      <c r="AL2567" s="2">
        <v>0</v>
      </c>
      <c r="AM2567" s="2">
        <v>0</v>
      </c>
      <c r="AN2567" s="2">
        <v>0</v>
      </c>
    </row>
    <row r="2568" spans="1:40" ht="15" customHeight="1" x14ac:dyDescent="0.25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3" t="s">
        <v>393</v>
      </c>
      <c r="P2568" s="3"/>
      <c r="Q2568" s="3"/>
      <c r="R2568" s="3"/>
      <c r="S2568" s="3"/>
      <c r="T2568" s="3"/>
      <c r="U2568" s="3"/>
      <c r="V2568" s="3"/>
      <c r="W2568" s="2">
        <v>258</v>
      </c>
      <c r="X2568" s="2">
        <v>7</v>
      </c>
      <c r="Y2568" s="2">
        <v>0</v>
      </c>
      <c r="Z2568" s="2">
        <v>0</v>
      </c>
      <c r="AA2568" s="2">
        <v>0</v>
      </c>
      <c r="AB2568" s="2">
        <v>0</v>
      </c>
      <c r="AC2568" s="2">
        <v>258</v>
      </c>
      <c r="AD2568" s="2">
        <v>7</v>
      </c>
      <c r="AE2568" s="2">
        <v>265</v>
      </c>
      <c r="AF2568" s="2">
        <v>6450000</v>
      </c>
      <c r="AG2568" s="2">
        <v>175000</v>
      </c>
      <c r="AH2568" s="2">
        <v>0</v>
      </c>
      <c r="AI2568" s="2">
        <v>0</v>
      </c>
      <c r="AJ2568" s="2">
        <v>0</v>
      </c>
      <c r="AK2568" s="2">
        <v>0</v>
      </c>
      <c r="AL2568" s="2">
        <v>6450000</v>
      </c>
      <c r="AM2568" s="2">
        <v>175000</v>
      </c>
      <c r="AN2568" s="2">
        <v>6625000</v>
      </c>
    </row>
    <row r="2569" spans="1:40" ht="15" customHeight="1" x14ac:dyDescent="0.25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3" t="s">
        <v>394</v>
      </c>
      <c r="P2569" s="3"/>
      <c r="Q2569" s="3"/>
      <c r="R2569" s="3"/>
      <c r="S2569" s="3"/>
      <c r="T2569" s="3"/>
      <c r="U2569" s="3"/>
      <c r="V2569" s="3"/>
      <c r="W2569" s="2">
        <v>-12</v>
      </c>
      <c r="X2569" s="2">
        <v>0</v>
      </c>
      <c r="Y2569" s="2">
        <v>0</v>
      </c>
      <c r="Z2569" s="2">
        <v>0</v>
      </c>
      <c r="AA2569" s="2">
        <v>0</v>
      </c>
      <c r="AB2569" s="2">
        <v>0</v>
      </c>
      <c r="AC2569" s="2">
        <v>-12</v>
      </c>
      <c r="AD2569" s="2">
        <v>0</v>
      </c>
      <c r="AE2569" s="2">
        <v>-12</v>
      </c>
      <c r="AF2569" s="2">
        <v>-480000</v>
      </c>
      <c r="AG2569" s="2">
        <v>0</v>
      </c>
      <c r="AH2569" s="2">
        <v>0</v>
      </c>
      <c r="AI2569" s="2">
        <v>0</v>
      </c>
      <c r="AJ2569" s="2">
        <v>0</v>
      </c>
      <c r="AK2569" s="2">
        <v>0</v>
      </c>
      <c r="AL2569" s="2">
        <v>-480000</v>
      </c>
      <c r="AM2569" s="2">
        <v>0</v>
      </c>
      <c r="AN2569" s="2">
        <v>-480000</v>
      </c>
    </row>
    <row r="2570" spans="1:40" ht="15" customHeight="1" x14ac:dyDescent="0.25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3" t="s">
        <v>395</v>
      </c>
      <c r="P2570" s="3"/>
      <c r="Q2570" s="3"/>
      <c r="R2570" s="3"/>
      <c r="S2570" s="3"/>
      <c r="T2570" s="3"/>
      <c r="U2570" s="3"/>
      <c r="V2570" s="3"/>
      <c r="W2570" s="2">
        <v>328</v>
      </c>
      <c r="X2570" s="2">
        <v>29</v>
      </c>
      <c r="Y2570" s="2">
        <v>0</v>
      </c>
      <c r="Z2570" s="2">
        <v>0</v>
      </c>
      <c r="AA2570" s="2">
        <v>0</v>
      </c>
      <c r="AB2570" s="2">
        <v>0</v>
      </c>
      <c r="AC2570" s="2">
        <v>328</v>
      </c>
      <c r="AD2570" s="2">
        <v>29</v>
      </c>
      <c r="AE2570" s="2">
        <v>357</v>
      </c>
      <c r="AF2570" s="2">
        <v>13120000</v>
      </c>
      <c r="AG2570" s="2">
        <v>1160000</v>
      </c>
      <c r="AH2570" s="2">
        <v>0</v>
      </c>
      <c r="AI2570" s="2">
        <v>0</v>
      </c>
      <c r="AJ2570" s="2">
        <v>0</v>
      </c>
      <c r="AK2570" s="2">
        <v>0</v>
      </c>
      <c r="AL2570" s="2">
        <v>13120000</v>
      </c>
      <c r="AM2570" s="2">
        <v>1160000</v>
      </c>
      <c r="AN2570" s="2">
        <v>14280000</v>
      </c>
    </row>
    <row r="2571" spans="1:40" ht="15" customHeight="1" x14ac:dyDescent="0.25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3" t="s">
        <v>396</v>
      </c>
      <c r="P2571" s="3"/>
      <c r="Q2571" s="3"/>
      <c r="R2571" s="3"/>
      <c r="S2571" s="3"/>
      <c r="T2571" s="3"/>
      <c r="U2571" s="3"/>
      <c r="V2571" s="3"/>
      <c r="W2571" s="2">
        <v>-40</v>
      </c>
      <c r="X2571" s="2">
        <v>11</v>
      </c>
      <c r="Y2571" s="2">
        <v>0</v>
      </c>
      <c r="Z2571" s="2">
        <v>0</v>
      </c>
      <c r="AA2571" s="2">
        <v>0</v>
      </c>
      <c r="AB2571" s="2">
        <v>0</v>
      </c>
      <c r="AC2571" s="2">
        <v>-40</v>
      </c>
      <c r="AD2571" s="2">
        <v>11</v>
      </c>
      <c r="AE2571" s="2">
        <v>-29</v>
      </c>
      <c r="AF2571" s="2">
        <v>-3200000</v>
      </c>
      <c r="AG2571" s="2">
        <v>880000</v>
      </c>
      <c r="AH2571" s="2">
        <v>0</v>
      </c>
      <c r="AI2571" s="2">
        <v>0</v>
      </c>
      <c r="AJ2571" s="2">
        <v>0</v>
      </c>
      <c r="AK2571" s="2">
        <v>0</v>
      </c>
      <c r="AL2571" s="2">
        <v>-3200000</v>
      </c>
      <c r="AM2571" s="2">
        <v>880000</v>
      </c>
      <c r="AN2571" s="2">
        <v>-2320000</v>
      </c>
    </row>
    <row r="2572" spans="1:40" ht="15" customHeight="1" x14ac:dyDescent="0.25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3" t="s">
        <v>397</v>
      </c>
      <c r="P2572" s="3"/>
      <c r="Q2572" s="3"/>
      <c r="R2572" s="3"/>
      <c r="S2572" s="3"/>
      <c r="T2572" s="3"/>
      <c r="U2572" s="3"/>
      <c r="V2572" s="3"/>
      <c r="W2572" s="2">
        <v>2322</v>
      </c>
      <c r="X2572" s="2">
        <v>335</v>
      </c>
      <c r="Y2572" s="2">
        <v>0</v>
      </c>
      <c r="Z2572" s="2">
        <v>0</v>
      </c>
      <c r="AA2572" s="2">
        <v>0</v>
      </c>
      <c r="AB2572" s="2">
        <v>0</v>
      </c>
      <c r="AC2572" s="2">
        <v>2322</v>
      </c>
      <c r="AD2572" s="2">
        <v>335</v>
      </c>
      <c r="AE2572" s="2">
        <v>2657</v>
      </c>
      <c r="AF2572" s="2">
        <v>74304000</v>
      </c>
      <c r="AG2572" s="2">
        <v>10720000</v>
      </c>
      <c r="AH2572" s="2">
        <v>0</v>
      </c>
      <c r="AI2572" s="2">
        <v>0</v>
      </c>
      <c r="AJ2572" s="2">
        <v>0</v>
      </c>
      <c r="AK2572" s="2">
        <v>0</v>
      </c>
      <c r="AL2572" s="2">
        <v>74304000</v>
      </c>
      <c r="AM2572" s="2">
        <v>10720000</v>
      </c>
      <c r="AN2572" s="2">
        <v>85024000</v>
      </c>
    </row>
    <row r="2573" spans="1:40" ht="15" customHeight="1" x14ac:dyDescent="0.25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3" t="s">
        <v>398</v>
      </c>
      <c r="P2573" s="3"/>
      <c r="Q2573" s="3"/>
      <c r="R2573" s="3"/>
      <c r="S2573" s="3"/>
      <c r="T2573" s="3"/>
      <c r="U2573" s="3"/>
      <c r="V2573" s="3"/>
      <c r="W2573" s="2">
        <v>65</v>
      </c>
      <c r="X2573" s="2">
        <v>13</v>
      </c>
      <c r="Y2573" s="2">
        <v>0</v>
      </c>
      <c r="Z2573" s="2">
        <v>0</v>
      </c>
      <c r="AA2573" s="2">
        <v>0</v>
      </c>
      <c r="AB2573" s="2">
        <v>0</v>
      </c>
      <c r="AC2573" s="2">
        <v>65</v>
      </c>
      <c r="AD2573" s="2">
        <v>13</v>
      </c>
      <c r="AE2573" s="2">
        <v>78</v>
      </c>
      <c r="AF2573" s="2">
        <v>5525000</v>
      </c>
      <c r="AG2573" s="2">
        <v>1105000</v>
      </c>
      <c r="AH2573" s="2">
        <v>0</v>
      </c>
      <c r="AI2573" s="2">
        <v>0</v>
      </c>
      <c r="AJ2573" s="2">
        <v>0</v>
      </c>
      <c r="AK2573" s="2">
        <v>0</v>
      </c>
      <c r="AL2573" s="2">
        <v>5525000</v>
      </c>
      <c r="AM2573" s="2">
        <v>1105000</v>
      </c>
      <c r="AN2573" s="2">
        <v>6630000</v>
      </c>
    </row>
    <row r="2574" spans="1:40" ht="15" customHeight="1" x14ac:dyDescent="0.25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3" t="s">
        <v>399</v>
      </c>
      <c r="P2574" s="3"/>
      <c r="Q2574" s="3"/>
      <c r="R2574" s="3"/>
      <c r="S2574" s="3"/>
      <c r="T2574" s="3"/>
      <c r="U2574" s="3"/>
      <c r="V2574" s="3"/>
      <c r="W2574" s="2">
        <v>3380</v>
      </c>
      <c r="X2574" s="2">
        <v>732</v>
      </c>
      <c r="Y2574" s="2">
        <v>0</v>
      </c>
      <c r="Z2574" s="2">
        <v>0</v>
      </c>
      <c r="AA2574" s="2">
        <v>0</v>
      </c>
      <c r="AB2574" s="2">
        <v>0</v>
      </c>
      <c r="AC2574" s="2">
        <v>3380</v>
      </c>
      <c r="AD2574" s="2">
        <v>732</v>
      </c>
      <c r="AE2574" s="2">
        <v>4112</v>
      </c>
      <c r="AF2574" s="2">
        <v>67600000</v>
      </c>
      <c r="AG2574" s="2">
        <v>14640000</v>
      </c>
      <c r="AH2574" s="2">
        <v>0</v>
      </c>
      <c r="AI2574" s="2">
        <v>0</v>
      </c>
      <c r="AJ2574" s="2">
        <v>0</v>
      </c>
      <c r="AK2574" s="2">
        <v>0</v>
      </c>
      <c r="AL2574" s="2">
        <v>67600000</v>
      </c>
      <c r="AM2574" s="2">
        <v>14640000</v>
      </c>
      <c r="AN2574" s="2">
        <v>82240000</v>
      </c>
    </row>
    <row r="2575" spans="1:40" ht="15" customHeight="1" x14ac:dyDescent="0.25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3" t="s">
        <v>400</v>
      </c>
      <c r="P2575" s="3"/>
      <c r="Q2575" s="3"/>
      <c r="R2575" s="3"/>
      <c r="S2575" s="3"/>
      <c r="T2575" s="3"/>
      <c r="U2575" s="3"/>
      <c r="V2575" s="3"/>
      <c r="W2575" s="2">
        <v>2318</v>
      </c>
      <c r="X2575" s="2">
        <v>533</v>
      </c>
      <c r="Y2575" s="2">
        <v>0</v>
      </c>
      <c r="Z2575" s="2">
        <v>0</v>
      </c>
      <c r="AA2575" s="2">
        <v>0</v>
      </c>
      <c r="AB2575" s="2">
        <v>0</v>
      </c>
      <c r="AC2575" s="2">
        <v>2318</v>
      </c>
      <c r="AD2575" s="2">
        <v>533</v>
      </c>
      <c r="AE2575" s="2">
        <v>2851</v>
      </c>
      <c r="AF2575" s="2">
        <v>104010000</v>
      </c>
      <c r="AG2575" s="2">
        <v>23955000</v>
      </c>
      <c r="AH2575" s="2">
        <v>0</v>
      </c>
      <c r="AI2575" s="2">
        <v>0</v>
      </c>
      <c r="AJ2575" s="2">
        <v>0</v>
      </c>
      <c r="AK2575" s="2">
        <v>0</v>
      </c>
      <c r="AL2575" s="2">
        <v>104010000</v>
      </c>
      <c r="AM2575" s="2">
        <v>23955000</v>
      </c>
      <c r="AN2575" s="2">
        <v>127965000</v>
      </c>
    </row>
    <row r="2576" spans="1:40" ht="15" customHeight="1" x14ac:dyDescent="0.25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3" t="s">
        <v>401</v>
      </c>
      <c r="P2576" s="3"/>
      <c r="Q2576" s="3"/>
      <c r="R2576" s="3"/>
      <c r="S2576" s="3"/>
      <c r="T2576" s="3"/>
      <c r="U2576" s="3"/>
      <c r="V2576" s="3"/>
      <c r="W2576" s="2">
        <v>855</v>
      </c>
      <c r="X2576" s="2">
        <v>171</v>
      </c>
      <c r="Y2576" s="2">
        <v>0</v>
      </c>
      <c r="Z2576" s="2">
        <v>0</v>
      </c>
      <c r="AA2576" s="2">
        <v>0</v>
      </c>
      <c r="AB2576" s="2">
        <v>0</v>
      </c>
      <c r="AC2576" s="2">
        <v>855</v>
      </c>
      <c r="AD2576" s="2">
        <v>171</v>
      </c>
      <c r="AE2576" s="2">
        <v>1026</v>
      </c>
      <c r="AF2576" s="2">
        <v>10260000</v>
      </c>
      <c r="AG2576" s="2">
        <v>2052000</v>
      </c>
      <c r="AH2576" s="2">
        <v>0</v>
      </c>
      <c r="AI2576" s="2">
        <v>0</v>
      </c>
      <c r="AJ2576" s="2">
        <v>0</v>
      </c>
      <c r="AK2576" s="2">
        <v>0</v>
      </c>
      <c r="AL2576" s="2">
        <v>10260000</v>
      </c>
      <c r="AM2576" s="2">
        <v>2052000</v>
      </c>
      <c r="AN2576" s="2">
        <v>12312000</v>
      </c>
    </row>
    <row r="2577" spans="1:40" ht="15" customHeight="1" x14ac:dyDescent="0.25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3" t="s">
        <v>402</v>
      </c>
      <c r="P2577" s="3"/>
      <c r="Q2577" s="3"/>
      <c r="R2577" s="3"/>
      <c r="S2577" s="3"/>
      <c r="T2577" s="3"/>
      <c r="U2577" s="3"/>
      <c r="V2577" s="3"/>
      <c r="W2577" s="2">
        <v>0</v>
      </c>
      <c r="X2577" s="2">
        <v>0</v>
      </c>
      <c r="Y2577" s="2">
        <v>0</v>
      </c>
      <c r="Z2577" s="2">
        <v>0</v>
      </c>
      <c r="AA2577" s="2">
        <v>0</v>
      </c>
      <c r="AB2577" s="2">
        <v>0</v>
      </c>
      <c r="AC2577" s="2">
        <v>0</v>
      </c>
      <c r="AD2577" s="2">
        <v>0</v>
      </c>
      <c r="AE2577" s="2">
        <v>0</v>
      </c>
      <c r="AF2577" s="2">
        <v>0</v>
      </c>
      <c r="AG2577" s="2">
        <v>0</v>
      </c>
      <c r="AH2577" s="2">
        <v>0</v>
      </c>
      <c r="AI2577" s="2">
        <v>0</v>
      </c>
      <c r="AJ2577" s="2">
        <v>0</v>
      </c>
      <c r="AK2577" s="2">
        <v>0</v>
      </c>
      <c r="AL2577" s="2">
        <v>0</v>
      </c>
      <c r="AM2577" s="2">
        <v>0</v>
      </c>
      <c r="AN2577" s="2">
        <v>0</v>
      </c>
    </row>
    <row r="2578" spans="1:40" ht="15" customHeight="1" x14ac:dyDescent="0.25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3" t="s">
        <v>403</v>
      </c>
      <c r="P2578" s="3"/>
      <c r="Q2578" s="3"/>
      <c r="R2578" s="3"/>
      <c r="S2578" s="3"/>
      <c r="T2578" s="3"/>
      <c r="U2578" s="3"/>
      <c r="V2578" s="3"/>
      <c r="W2578" s="2">
        <v>0</v>
      </c>
      <c r="X2578" s="2">
        <v>0</v>
      </c>
      <c r="Y2578" s="2">
        <v>0</v>
      </c>
      <c r="Z2578" s="2">
        <v>0</v>
      </c>
      <c r="AA2578" s="2">
        <v>0</v>
      </c>
      <c r="AB2578" s="2">
        <v>0</v>
      </c>
      <c r="AC2578" s="2">
        <v>0</v>
      </c>
      <c r="AD2578" s="2">
        <v>0</v>
      </c>
      <c r="AE2578" s="2">
        <v>0</v>
      </c>
      <c r="AF2578" s="2">
        <v>0</v>
      </c>
      <c r="AG2578" s="2">
        <v>0</v>
      </c>
      <c r="AH2578" s="2">
        <v>0</v>
      </c>
      <c r="AI2578" s="2">
        <v>0</v>
      </c>
      <c r="AJ2578" s="2">
        <v>0</v>
      </c>
      <c r="AK2578" s="2">
        <v>0</v>
      </c>
      <c r="AL2578" s="2">
        <v>0</v>
      </c>
      <c r="AM2578" s="2">
        <v>0</v>
      </c>
      <c r="AN2578" s="2">
        <v>0</v>
      </c>
    </row>
    <row r="2579" spans="1:40" ht="15" customHeight="1" x14ac:dyDescent="0.25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3" t="s">
        <v>404</v>
      </c>
      <c r="P2579" s="3"/>
      <c r="Q2579" s="3"/>
      <c r="R2579" s="3"/>
      <c r="S2579" s="3"/>
      <c r="T2579" s="3"/>
      <c r="U2579" s="3"/>
      <c r="V2579" s="3"/>
      <c r="W2579" s="2">
        <v>0</v>
      </c>
      <c r="X2579" s="2">
        <v>0</v>
      </c>
      <c r="Y2579" s="2">
        <v>0</v>
      </c>
      <c r="Z2579" s="2">
        <v>0</v>
      </c>
      <c r="AA2579" s="2">
        <v>0</v>
      </c>
      <c r="AB2579" s="2">
        <v>0</v>
      </c>
      <c r="AC2579" s="2">
        <v>0</v>
      </c>
      <c r="AD2579" s="2">
        <v>0</v>
      </c>
      <c r="AE2579" s="2">
        <v>0</v>
      </c>
      <c r="AF2579" s="2">
        <v>0</v>
      </c>
      <c r="AG2579" s="2">
        <v>0</v>
      </c>
      <c r="AH2579" s="2">
        <v>0</v>
      </c>
      <c r="AI2579" s="2">
        <v>0</v>
      </c>
      <c r="AJ2579" s="2">
        <v>0</v>
      </c>
      <c r="AK2579" s="2">
        <v>0</v>
      </c>
      <c r="AL2579" s="2">
        <v>0</v>
      </c>
      <c r="AM2579" s="2">
        <v>0</v>
      </c>
      <c r="AN2579" s="2">
        <v>0</v>
      </c>
    </row>
    <row r="2580" spans="1:40" ht="15" customHeight="1" x14ac:dyDescent="0.25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3" t="s">
        <v>405</v>
      </c>
      <c r="P2580" s="3"/>
      <c r="Q2580" s="3"/>
      <c r="R2580" s="3"/>
      <c r="S2580" s="3"/>
      <c r="T2580" s="3"/>
      <c r="U2580" s="3"/>
      <c r="V2580" s="3"/>
      <c r="W2580" s="2">
        <v>0</v>
      </c>
      <c r="X2580" s="2">
        <v>0</v>
      </c>
      <c r="Y2580" s="2">
        <v>0</v>
      </c>
      <c r="Z2580" s="2">
        <v>0</v>
      </c>
      <c r="AA2580" s="2">
        <v>0</v>
      </c>
      <c r="AB2580" s="2">
        <v>0</v>
      </c>
      <c r="AC2580" s="2">
        <v>0</v>
      </c>
      <c r="AD2580" s="2">
        <v>0</v>
      </c>
      <c r="AE2580" s="2">
        <v>0</v>
      </c>
      <c r="AF2580" s="2">
        <v>0</v>
      </c>
      <c r="AG2580" s="2">
        <v>0</v>
      </c>
      <c r="AH2580" s="2">
        <v>0</v>
      </c>
      <c r="AI2580" s="2">
        <v>0</v>
      </c>
      <c r="AJ2580" s="2">
        <v>0</v>
      </c>
      <c r="AK2580" s="2">
        <v>0</v>
      </c>
      <c r="AL2580" s="2">
        <v>0</v>
      </c>
      <c r="AM2580" s="2">
        <v>0</v>
      </c>
      <c r="AN2580" s="2">
        <v>0</v>
      </c>
    </row>
    <row r="2581" spans="1:40" ht="15" customHeight="1" x14ac:dyDescent="0.25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3" t="s">
        <v>406</v>
      </c>
      <c r="P2581" s="3"/>
      <c r="Q2581" s="3"/>
      <c r="R2581" s="3"/>
      <c r="S2581" s="3"/>
      <c r="T2581" s="3"/>
      <c r="U2581" s="3"/>
      <c r="V2581" s="3"/>
      <c r="W2581" s="2">
        <v>0</v>
      </c>
      <c r="X2581" s="2">
        <v>0</v>
      </c>
      <c r="Y2581" s="2">
        <v>0</v>
      </c>
      <c r="Z2581" s="2">
        <v>0</v>
      </c>
      <c r="AA2581" s="2">
        <v>0</v>
      </c>
      <c r="AB2581" s="2">
        <v>0</v>
      </c>
      <c r="AC2581" s="2">
        <v>0</v>
      </c>
      <c r="AD2581" s="2">
        <v>0</v>
      </c>
      <c r="AE2581" s="2">
        <v>0</v>
      </c>
      <c r="AF2581" s="2">
        <v>0</v>
      </c>
      <c r="AG2581" s="2">
        <v>0</v>
      </c>
      <c r="AH2581" s="2">
        <v>0</v>
      </c>
      <c r="AI2581" s="2">
        <v>0</v>
      </c>
      <c r="AJ2581" s="2">
        <v>0</v>
      </c>
      <c r="AK2581" s="2">
        <v>0</v>
      </c>
      <c r="AL2581" s="2">
        <v>0</v>
      </c>
      <c r="AM2581" s="2">
        <v>0</v>
      </c>
      <c r="AN2581" s="2">
        <v>0</v>
      </c>
    </row>
    <row r="2582" spans="1:40" ht="15" customHeight="1" x14ac:dyDescent="0.25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3" t="s">
        <v>407</v>
      </c>
      <c r="P2582" s="3"/>
      <c r="Q2582" s="3"/>
      <c r="R2582" s="3"/>
      <c r="S2582" s="3"/>
      <c r="T2582" s="3"/>
      <c r="U2582" s="3"/>
      <c r="V2582" s="3"/>
      <c r="W2582" s="2">
        <v>0</v>
      </c>
      <c r="X2582" s="2">
        <v>0</v>
      </c>
      <c r="Y2582" s="2">
        <v>0</v>
      </c>
      <c r="Z2582" s="2">
        <v>0</v>
      </c>
      <c r="AA2582" s="2">
        <v>0</v>
      </c>
      <c r="AB2582" s="2">
        <v>0</v>
      </c>
      <c r="AC2582" s="2">
        <v>0</v>
      </c>
      <c r="AD2582" s="2">
        <v>0</v>
      </c>
      <c r="AE2582" s="2">
        <v>0</v>
      </c>
      <c r="AF2582" s="2">
        <v>0</v>
      </c>
      <c r="AG2582" s="2">
        <v>0</v>
      </c>
      <c r="AH2582" s="2">
        <v>0</v>
      </c>
      <c r="AI2582" s="2">
        <v>0</v>
      </c>
      <c r="AJ2582" s="2">
        <v>0</v>
      </c>
      <c r="AK2582" s="2">
        <v>0</v>
      </c>
      <c r="AL2582" s="2">
        <v>0</v>
      </c>
      <c r="AM2582" s="2">
        <v>0</v>
      </c>
      <c r="AN2582" s="2">
        <v>0</v>
      </c>
    </row>
    <row r="2583" spans="1:40" ht="15" customHeight="1" x14ac:dyDescent="0.25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3" t="s">
        <v>408</v>
      </c>
      <c r="P2583" s="3"/>
      <c r="Q2583" s="3"/>
      <c r="R2583" s="3"/>
      <c r="S2583" s="3"/>
      <c r="T2583" s="3"/>
      <c r="U2583" s="3"/>
      <c r="V2583" s="3"/>
      <c r="W2583" s="2">
        <v>0</v>
      </c>
      <c r="X2583" s="2">
        <v>0</v>
      </c>
      <c r="Y2583" s="2">
        <v>0</v>
      </c>
      <c r="Z2583" s="2">
        <v>0</v>
      </c>
      <c r="AA2583" s="2">
        <v>0</v>
      </c>
      <c r="AB2583" s="2">
        <v>0</v>
      </c>
      <c r="AC2583" s="2">
        <v>0</v>
      </c>
      <c r="AD2583" s="2">
        <v>0</v>
      </c>
      <c r="AE2583" s="2">
        <v>0</v>
      </c>
      <c r="AF2583" s="2">
        <v>0</v>
      </c>
      <c r="AG2583" s="2">
        <v>0</v>
      </c>
      <c r="AH2583" s="2">
        <v>0</v>
      </c>
      <c r="AI2583" s="2">
        <v>0</v>
      </c>
      <c r="AJ2583" s="2">
        <v>0</v>
      </c>
      <c r="AK2583" s="2">
        <v>0</v>
      </c>
      <c r="AL2583" s="2">
        <v>0</v>
      </c>
      <c r="AM2583" s="2">
        <v>0</v>
      </c>
      <c r="AN2583" s="2">
        <v>0</v>
      </c>
    </row>
    <row r="2584" spans="1:40" ht="15" customHeight="1" x14ac:dyDescent="0.25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3" t="s">
        <v>409</v>
      </c>
      <c r="P2584" s="3"/>
      <c r="Q2584" s="3"/>
      <c r="R2584" s="3"/>
      <c r="S2584" s="3"/>
      <c r="T2584" s="3"/>
      <c r="U2584" s="3"/>
      <c r="V2584" s="3"/>
      <c r="W2584" s="2">
        <v>0</v>
      </c>
      <c r="X2584" s="2">
        <v>0</v>
      </c>
      <c r="Y2584" s="2">
        <v>0</v>
      </c>
      <c r="Z2584" s="2">
        <v>0</v>
      </c>
      <c r="AA2584" s="2">
        <v>0</v>
      </c>
      <c r="AB2584" s="2">
        <v>0</v>
      </c>
      <c r="AC2584" s="2">
        <v>0</v>
      </c>
      <c r="AD2584" s="2">
        <v>0</v>
      </c>
      <c r="AE2584" s="2">
        <v>0</v>
      </c>
      <c r="AF2584" s="2">
        <v>0</v>
      </c>
      <c r="AG2584" s="2">
        <v>0</v>
      </c>
      <c r="AH2584" s="2">
        <v>0</v>
      </c>
      <c r="AI2584" s="2">
        <v>0</v>
      </c>
      <c r="AJ2584" s="2">
        <v>0</v>
      </c>
      <c r="AK2584" s="2">
        <v>0</v>
      </c>
      <c r="AL2584" s="2">
        <v>0</v>
      </c>
      <c r="AM2584" s="2">
        <v>0</v>
      </c>
      <c r="AN2584" s="2">
        <v>0</v>
      </c>
    </row>
    <row r="2585" spans="1:40" ht="15" customHeight="1" x14ac:dyDescent="0.25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3" t="s">
        <v>410</v>
      </c>
      <c r="P2585" s="3"/>
      <c r="Q2585" s="3"/>
      <c r="R2585" s="3"/>
      <c r="S2585" s="3"/>
      <c r="T2585" s="3"/>
      <c r="U2585" s="3"/>
      <c r="V2585" s="3"/>
      <c r="W2585" s="2">
        <v>0</v>
      </c>
      <c r="X2585" s="2">
        <v>0</v>
      </c>
      <c r="Y2585" s="2">
        <v>0</v>
      </c>
      <c r="Z2585" s="2">
        <v>0</v>
      </c>
      <c r="AA2585" s="2">
        <v>0</v>
      </c>
      <c r="AB2585" s="2">
        <v>0</v>
      </c>
      <c r="AC2585" s="2">
        <v>0</v>
      </c>
      <c r="AD2585" s="2">
        <v>0</v>
      </c>
      <c r="AE2585" s="2">
        <v>0</v>
      </c>
      <c r="AF2585" s="2">
        <v>0</v>
      </c>
      <c r="AG2585" s="2">
        <v>0</v>
      </c>
      <c r="AH2585" s="2">
        <v>0</v>
      </c>
      <c r="AI2585" s="2">
        <v>0</v>
      </c>
      <c r="AJ2585" s="2">
        <v>0</v>
      </c>
      <c r="AK2585" s="2">
        <v>0</v>
      </c>
      <c r="AL2585" s="2">
        <v>0</v>
      </c>
      <c r="AM2585" s="2">
        <v>0</v>
      </c>
      <c r="AN2585" s="2">
        <v>0</v>
      </c>
    </row>
    <row r="2586" spans="1:40" ht="15" customHeight="1" x14ac:dyDescent="0.25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3" t="s">
        <v>411</v>
      </c>
      <c r="P2586" s="3"/>
      <c r="Q2586" s="3"/>
      <c r="R2586" s="3"/>
      <c r="S2586" s="3"/>
      <c r="T2586" s="3"/>
      <c r="U2586" s="3"/>
      <c r="V2586" s="3"/>
      <c r="W2586" s="2">
        <v>0</v>
      </c>
      <c r="X2586" s="2">
        <v>0</v>
      </c>
      <c r="Y2586" s="2">
        <v>0</v>
      </c>
      <c r="Z2586" s="2">
        <v>0</v>
      </c>
      <c r="AA2586" s="2">
        <v>0</v>
      </c>
      <c r="AB2586" s="2">
        <v>0</v>
      </c>
      <c r="AC2586" s="2">
        <v>0</v>
      </c>
      <c r="AD2586" s="2">
        <v>0</v>
      </c>
      <c r="AE2586" s="2">
        <v>0</v>
      </c>
      <c r="AF2586" s="2">
        <v>0</v>
      </c>
      <c r="AG2586" s="2">
        <v>0</v>
      </c>
      <c r="AH2586" s="2">
        <v>0</v>
      </c>
      <c r="AI2586" s="2">
        <v>0</v>
      </c>
      <c r="AJ2586" s="2">
        <v>0</v>
      </c>
      <c r="AK2586" s="2">
        <v>0</v>
      </c>
      <c r="AL2586" s="2">
        <v>0</v>
      </c>
      <c r="AM2586" s="2">
        <v>0</v>
      </c>
      <c r="AN2586" s="2">
        <v>0</v>
      </c>
    </row>
    <row r="2587" spans="1:40" ht="15" customHeight="1" x14ac:dyDescent="0.25">
      <c r="A2587" s="5"/>
      <c r="B2587" s="5"/>
      <c r="C2587" s="5"/>
      <c r="D2587" s="5"/>
      <c r="E2587" s="5"/>
      <c r="F2587" s="5"/>
      <c r="G2587" s="5"/>
      <c r="H2587" s="7" t="s">
        <v>277</v>
      </c>
      <c r="I2587" s="7"/>
      <c r="J2587" s="7"/>
      <c r="K2587" s="7"/>
      <c r="L2587" s="7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2">
        <v>9988</v>
      </c>
      <c r="X2587" s="2">
        <v>1757</v>
      </c>
      <c r="Y2587" s="2">
        <v>0</v>
      </c>
      <c r="Z2587" s="2">
        <v>0</v>
      </c>
      <c r="AA2587" s="2">
        <v>0</v>
      </c>
      <c r="AB2587" s="2">
        <v>0</v>
      </c>
      <c r="AC2587" s="2">
        <v>9988</v>
      </c>
      <c r="AD2587" s="2">
        <v>1757</v>
      </c>
      <c r="AE2587" s="2">
        <v>11745</v>
      </c>
      <c r="AF2587" s="2">
        <v>282729000</v>
      </c>
      <c r="AG2587" s="2">
        <v>53947000</v>
      </c>
      <c r="AH2587" s="2">
        <v>0</v>
      </c>
      <c r="AI2587" s="2">
        <v>0</v>
      </c>
      <c r="AJ2587" s="2">
        <v>0</v>
      </c>
      <c r="AK2587" s="2">
        <v>0</v>
      </c>
      <c r="AL2587" s="2">
        <v>282729000</v>
      </c>
      <c r="AM2587" s="2">
        <v>53947000</v>
      </c>
      <c r="AN2587" s="2">
        <v>336676000</v>
      </c>
    </row>
    <row r="2588" spans="1:40" ht="15" customHeight="1" x14ac:dyDescent="0.25">
      <c r="A2588" s="5"/>
      <c r="B2588" s="5"/>
      <c r="C2588" s="5"/>
      <c r="D2588" s="5"/>
      <c r="E2588" s="5"/>
      <c r="F2588" s="5"/>
      <c r="G2588" s="5"/>
      <c r="H2588" s="6" t="s">
        <v>278</v>
      </c>
      <c r="I2588" s="6"/>
      <c r="J2588" s="6"/>
      <c r="K2588" s="6"/>
      <c r="L2588" s="6"/>
      <c r="M2588" s="6"/>
      <c r="N2588" s="6"/>
      <c r="O2588" s="3" t="s">
        <v>391</v>
      </c>
      <c r="P2588" s="3"/>
      <c r="Q2588" s="3"/>
      <c r="R2588" s="3"/>
      <c r="S2588" s="3"/>
      <c r="T2588" s="3"/>
      <c r="U2588" s="3"/>
      <c r="V2588" s="3"/>
      <c r="W2588" s="2">
        <v>0</v>
      </c>
      <c r="X2588" s="2">
        <v>0</v>
      </c>
      <c r="Y2588" s="2">
        <v>0</v>
      </c>
      <c r="Z2588" s="2">
        <v>0</v>
      </c>
      <c r="AA2588" s="2">
        <v>0</v>
      </c>
      <c r="AB2588" s="2">
        <v>0</v>
      </c>
      <c r="AC2588" s="2">
        <v>0</v>
      </c>
      <c r="AD2588" s="2">
        <v>0</v>
      </c>
      <c r="AE2588" s="2">
        <v>0</v>
      </c>
      <c r="AF2588" s="2">
        <v>0</v>
      </c>
      <c r="AG2588" s="2">
        <v>0</v>
      </c>
      <c r="AH2588" s="2">
        <v>0</v>
      </c>
      <c r="AI2588" s="2">
        <v>0</v>
      </c>
      <c r="AJ2588" s="2">
        <v>0</v>
      </c>
      <c r="AK2588" s="2">
        <v>0</v>
      </c>
      <c r="AL2588" s="2">
        <v>0</v>
      </c>
      <c r="AM2588" s="2">
        <v>0</v>
      </c>
      <c r="AN2588" s="2">
        <v>0</v>
      </c>
    </row>
    <row r="2589" spans="1:40" ht="15" customHeight="1" x14ac:dyDescent="0.25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3" t="s">
        <v>392</v>
      </c>
      <c r="P2589" s="3"/>
      <c r="Q2589" s="3"/>
      <c r="R2589" s="3"/>
      <c r="S2589" s="3"/>
      <c r="T2589" s="3"/>
      <c r="U2589" s="3"/>
      <c r="V2589" s="3"/>
      <c r="W2589" s="2">
        <v>0</v>
      </c>
      <c r="X2589" s="2">
        <v>0</v>
      </c>
      <c r="Y2589" s="2">
        <v>0</v>
      </c>
      <c r="Z2589" s="2">
        <v>0</v>
      </c>
      <c r="AA2589" s="2">
        <v>0</v>
      </c>
      <c r="AB2589" s="2">
        <v>0</v>
      </c>
      <c r="AC2589" s="2">
        <v>0</v>
      </c>
      <c r="AD2589" s="2">
        <v>0</v>
      </c>
      <c r="AE2589" s="2">
        <v>0</v>
      </c>
      <c r="AF2589" s="2">
        <v>0</v>
      </c>
      <c r="AG2589" s="2">
        <v>0</v>
      </c>
      <c r="AH2589" s="2">
        <v>0</v>
      </c>
      <c r="AI2589" s="2">
        <v>0</v>
      </c>
      <c r="AJ2589" s="2">
        <v>0</v>
      </c>
      <c r="AK2589" s="2">
        <v>0</v>
      </c>
      <c r="AL2589" s="2">
        <v>0</v>
      </c>
      <c r="AM2589" s="2">
        <v>0</v>
      </c>
      <c r="AN2589" s="2">
        <v>0</v>
      </c>
    </row>
    <row r="2590" spans="1:40" ht="15" customHeight="1" x14ac:dyDescent="0.25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3" t="s">
        <v>393</v>
      </c>
      <c r="P2590" s="3"/>
      <c r="Q2590" s="3"/>
      <c r="R2590" s="3"/>
      <c r="S2590" s="3"/>
      <c r="T2590" s="3"/>
      <c r="U2590" s="3"/>
      <c r="V2590" s="3"/>
      <c r="W2590" s="2">
        <v>0</v>
      </c>
      <c r="X2590" s="2">
        <v>0</v>
      </c>
      <c r="Y2590" s="2">
        <v>0</v>
      </c>
      <c r="Z2590" s="2">
        <v>0</v>
      </c>
      <c r="AA2590" s="2">
        <v>0</v>
      </c>
      <c r="AB2590" s="2">
        <v>0</v>
      </c>
      <c r="AC2590" s="2">
        <v>0</v>
      </c>
      <c r="AD2590" s="2">
        <v>0</v>
      </c>
      <c r="AE2590" s="2">
        <v>0</v>
      </c>
      <c r="AF2590" s="2">
        <v>0</v>
      </c>
      <c r="AG2590" s="2">
        <v>0</v>
      </c>
      <c r="AH2590" s="2">
        <v>0</v>
      </c>
      <c r="AI2590" s="2">
        <v>0</v>
      </c>
      <c r="AJ2590" s="2">
        <v>0</v>
      </c>
      <c r="AK2590" s="2">
        <v>0</v>
      </c>
      <c r="AL2590" s="2">
        <v>0</v>
      </c>
      <c r="AM2590" s="2">
        <v>0</v>
      </c>
      <c r="AN2590" s="2">
        <v>0</v>
      </c>
    </row>
    <row r="2591" spans="1:40" ht="15" customHeight="1" x14ac:dyDescent="0.25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3" t="s">
        <v>394</v>
      </c>
      <c r="P2591" s="3"/>
      <c r="Q2591" s="3"/>
      <c r="R2591" s="3"/>
      <c r="S2591" s="3"/>
      <c r="T2591" s="3"/>
      <c r="U2591" s="3"/>
      <c r="V2591" s="3"/>
      <c r="W2591" s="2">
        <v>0</v>
      </c>
      <c r="X2591" s="2">
        <v>0</v>
      </c>
      <c r="Y2591" s="2">
        <v>0</v>
      </c>
      <c r="Z2591" s="2">
        <v>0</v>
      </c>
      <c r="AA2591" s="2">
        <v>0</v>
      </c>
      <c r="AB2591" s="2">
        <v>0</v>
      </c>
      <c r="AC2591" s="2">
        <v>0</v>
      </c>
      <c r="AD2591" s="2">
        <v>0</v>
      </c>
      <c r="AE2591" s="2">
        <v>0</v>
      </c>
      <c r="AF2591" s="2">
        <v>0</v>
      </c>
      <c r="AG2591" s="2">
        <v>0</v>
      </c>
      <c r="AH2591" s="2">
        <v>0</v>
      </c>
      <c r="AI2591" s="2">
        <v>0</v>
      </c>
      <c r="AJ2591" s="2">
        <v>0</v>
      </c>
      <c r="AK2591" s="2">
        <v>0</v>
      </c>
      <c r="AL2591" s="2">
        <v>0</v>
      </c>
      <c r="AM2591" s="2">
        <v>0</v>
      </c>
      <c r="AN2591" s="2">
        <v>0</v>
      </c>
    </row>
    <row r="2592" spans="1:40" ht="15" customHeight="1" x14ac:dyDescent="0.25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3" t="s">
        <v>395</v>
      </c>
      <c r="P2592" s="3"/>
      <c r="Q2592" s="3"/>
      <c r="R2592" s="3"/>
      <c r="S2592" s="3"/>
      <c r="T2592" s="3"/>
      <c r="U2592" s="3"/>
      <c r="V2592" s="3"/>
      <c r="W2592" s="2">
        <v>-18</v>
      </c>
      <c r="X2592" s="2">
        <v>-2</v>
      </c>
      <c r="Y2592" s="2">
        <v>0</v>
      </c>
      <c r="Z2592" s="2">
        <v>0</v>
      </c>
      <c r="AA2592" s="2">
        <v>0</v>
      </c>
      <c r="AB2592" s="2">
        <v>0</v>
      </c>
      <c r="AC2592" s="2">
        <v>-18</v>
      </c>
      <c r="AD2592" s="2">
        <v>-2</v>
      </c>
      <c r="AE2592" s="2">
        <v>-20</v>
      </c>
      <c r="AF2592" s="2">
        <v>-720000</v>
      </c>
      <c r="AG2592" s="2">
        <v>-80000</v>
      </c>
      <c r="AH2592" s="2">
        <v>0</v>
      </c>
      <c r="AI2592" s="2">
        <v>0</v>
      </c>
      <c r="AJ2592" s="2">
        <v>0</v>
      </c>
      <c r="AK2592" s="2">
        <v>0</v>
      </c>
      <c r="AL2592" s="2">
        <v>-720000</v>
      </c>
      <c r="AM2592" s="2">
        <v>-80000</v>
      </c>
      <c r="AN2592" s="2">
        <v>-800000</v>
      </c>
    </row>
    <row r="2593" spans="1:40" ht="15" customHeight="1" x14ac:dyDescent="0.25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3" t="s">
        <v>396</v>
      </c>
      <c r="P2593" s="3"/>
      <c r="Q2593" s="3"/>
      <c r="R2593" s="3"/>
      <c r="S2593" s="3"/>
      <c r="T2593" s="3"/>
      <c r="U2593" s="3"/>
      <c r="V2593" s="3"/>
      <c r="W2593" s="2">
        <v>0</v>
      </c>
      <c r="X2593" s="2">
        <v>0</v>
      </c>
      <c r="Y2593" s="2">
        <v>0</v>
      </c>
      <c r="Z2593" s="2">
        <v>0</v>
      </c>
      <c r="AA2593" s="2">
        <v>0</v>
      </c>
      <c r="AB2593" s="2">
        <v>0</v>
      </c>
      <c r="AC2593" s="2">
        <v>0</v>
      </c>
      <c r="AD2593" s="2">
        <v>0</v>
      </c>
      <c r="AE2593" s="2">
        <v>0</v>
      </c>
      <c r="AF2593" s="2">
        <v>0</v>
      </c>
      <c r="AG2593" s="2">
        <v>0</v>
      </c>
      <c r="AH2593" s="2">
        <v>0</v>
      </c>
      <c r="AI2593" s="2">
        <v>0</v>
      </c>
      <c r="AJ2593" s="2">
        <v>0</v>
      </c>
      <c r="AK2593" s="2">
        <v>0</v>
      </c>
      <c r="AL2593" s="2">
        <v>0</v>
      </c>
      <c r="AM2593" s="2">
        <v>0</v>
      </c>
      <c r="AN2593" s="2">
        <v>0</v>
      </c>
    </row>
    <row r="2594" spans="1:40" ht="15" customHeight="1" x14ac:dyDescent="0.25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3" t="s">
        <v>397</v>
      </c>
      <c r="P2594" s="3"/>
      <c r="Q2594" s="3"/>
      <c r="R2594" s="3"/>
      <c r="S2594" s="3"/>
      <c r="T2594" s="3"/>
      <c r="U2594" s="3"/>
      <c r="V2594" s="3"/>
      <c r="W2594" s="2">
        <v>-297</v>
      </c>
      <c r="X2594" s="2">
        <v>-45</v>
      </c>
      <c r="Y2594" s="2">
        <v>0</v>
      </c>
      <c r="Z2594" s="2">
        <v>0</v>
      </c>
      <c r="AA2594" s="2">
        <v>0</v>
      </c>
      <c r="AB2594" s="2">
        <v>0</v>
      </c>
      <c r="AC2594" s="2">
        <v>-297</v>
      </c>
      <c r="AD2594" s="2">
        <v>-45</v>
      </c>
      <c r="AE2594" s="2">
        <v>-342</v>
      </c>
      <c r="AF2594" s="2">
        <v>-9504000</v>
      </c>
      <c r="AG2594" s="2">
        <v>-1440000</v>
      </c>
      <c r="AH2594" s="2">
        <v>0</v>
      </c>
      <c r="AI2594" s="2">
        <v>0</v>
      </c>
      <c r="AJ2594" s="2">
        <v>0</v>
      </c>
      <c r="AK2594" s="2">
        <v>0</v>
      </c>
      <c r="AL2594" s="2">
        <v>-9504000</v>
      </c>
      <c r="AM2594" s="2">
        <v>-1440000</v>
      </c>
      <c r="AN2594" s="2">
        <v>-10944000</v>
      </c>
    </row>
    <row r="2595" spans="1:40" ht="15" customHeight="1" x14ac:dyDescent="0.25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3" t="s">
        <v>398</v>
      </c>
      <c r="P2595" s="3"/>
      <c r="Q2595" s="3"/>
      <c r="R2595" s="3"/>
      <c r="S2595" s="3"/>
      <c r="T2595" s="3"/>
      <c r="U2595" s="3"/>
      <c r="V2595" s="3"/>
      <c r="W2595" s="2">
        <v>-25</v>
      </c>
      <c r="X2595" s="2">
        <v>-12</v>
      </c>
      <c r="Y2595" s="2">
        <v>0</v>
      </c>
      <c r="Z2595" s="2">
        <v>0</v>
      </c>
      <c r="AA2595" s="2">
        <v>0</v>
      </c>
      <c r="AB2595" s="2">
        <v>0</v>
      </c>
      <c r="AC2595" s="2">
        <v>-25</v>
      </c>
      <c r="AD2595" s="2">
        <v>-12</v>
      </c>
      <c r="AE2595" s="2">
        <v>-37</v>
      </c>
      <c r="AF2595" s="2">
        <v>-2125000</v>
      </c>
      <c r="AG2595" s="2">
        <v>-1020000</v>
      </c>
      <c r="AH2595" s="2">
        <v>0</v>
      </c>
      <c r="AI2595" s="2">
        <v>0</v>
      </c>
      <c r="AJ2595" s="2">
        <v>0</v>
      </c>
      <c r="AK2595" s="2">
        <v>0</v>
      </c>
      <c r="AL2595" s="2">
        <v>-2125000</v>
      </c>
      <c r="AM2595" s="2">
        <v>-1020000</v>
      </c>
      <c r="AN2595" s="2">
        <v>-3145000</v>
      </c>
    </row>
    <row r="2596" spans="1:40" ht="15" customHeight="1" x14ac:dyDescent="0.25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3" t="s">
        <v>399</v>
      </c>
      <c r="P2596" s="3"/>
      <c r="Q2596" s="3"/>
      <c r="R2596" s="3"/>
      <c r="S2596" s="3"/>
      <c r="T2596" s="3"/>
      <c r="U2596" s="3"/>
      <c r="V2596" s="3"/>
      <c r="W2596" s="2">
        <v>-110</v>
      </c>
      <c r="X2596" s="2">
        <v>-18</v>
      </c>
      <c r="Y2596" s="2">
        <v>0</v>
      </c>
      <c r="Z2596" s="2">
        <v>0</v>
      </c>
      <c r="AA2596" s="2">
        <v>0</v>
      </c>
      <c r="AB2596" s="2">
        <v>0</v>
      </c>
      <c r="AC2596" s="2">
        <v>-110</v>
      </c>
      <c r="AD2596" s="2">
        <v>-18</v>
      </c>
      <c r="AE2596" s="2">
        <v>-128</v>
      </c>
      <c r="AF2596" s="2">
        <v>-2200000</v>
      </c>
      <c r="AG2596" s="2">
        <v>-360000</v>
      </c>
      <c r="AH2596" s="2">
        <v>0</v>
      </c>
      <c r="AI2596" s="2">
        <v>0</v>
      </c>
      <c r="AJ2596" s="2">
        <v>0</v>
      </c>
      <c r="AK2596" s="2">
        <v>0</v>
      </c>
      <c r="AL2596" s="2">
        <v>-2200000</v>
      </c>
      <c r="AM2596" s="2">
        <v>-360000</v>
      </c>
      <c r="AN2596" s="2">
        <v>-2560000</v>
      </c>
    </row>
    <row r="2597" spans="1:40" ht="15" customHeight="1" x14ac:dyDescent="0.25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3" t="s">
        <v>400</v>
      </c>
      <c r="P2597" s="3"/>
      <c r="Q2597" s="3"/>
      <c r="R2597" s="3"/>
      <c r="S2597" s="3"/>
      <c r="T2597" s="3"/>
      <c r="U2597" s="3"/>
      <c r="V2597" s="3"/>
      <c r="W2597" s="2">
        <v>-93</v>
      </c>
      <c r="X2597" s="2">
        <v>-9</v>
      </c>
      <c r="Y2597" s="2">
        <v>0</v>
      </c>
      <c r="Z2597" s="2">
        <v>0</v>
      </c>
      <c r="AA2597" s="2">
        <v>0</v>
      </c>
      <c r="AB2597" s="2">
        <v>0</v>
      </c>
      <c r="AC2597" s="2">
        <v>-93</v>
      </c>
      <c r="AD2597" s="2">
        <v>-9</v>
      </c>
      <c r="AE2597" s="2">
        <v>-102</v>
      </c>
      <c r="AF2597" s="2">
        <v>-4185000</v>
      </c>
      <c r="AG2597" s="2">
        <v>-405000</v>
      </c>
      <c r="AH2597" s="2">
        <v>0</v>
      </c>
      <c r="AI2597" s="2">
        <v>0</v>
      </c>
      <c r="AJ2597" s="2">
        <v>0</v>
      </c>
      <c r="AK2597" s="2">
        <v>0</v>
      </c>
      <c r="AL2597" s="2">
        <v>-4185000</v>
      </c>
      <c r="AM2597" s="2">
        <v>-405000</v>
      </c>
      <c r="AN2597" s="2">
        <v>-4590000</v>
      </c>
    </row>
    <row r="2598" spans="1:40" ht="15" customHeight="1" x14ac:dyDescent="0.25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3" t="s">
        <v>401</v>
      </c>
      <c r="P2598" s="3"/>
      <c r="Q2598" s="3"/>
      <c r="R2598" s="3"/>
      <c r="S2598" s="3"/>
      <c r="T2598" s="3"/>
      <c r="U2598" s="3"/>
      <c r="V2598" s="3"/>
      <c r="W2598" s="2">
        <v>0</v>
      </c>
      <c r="X2598" s="2">
        <v>0</v>
      </c>
      <c r="Y2598" s="2">
        <v>0</v>
      </c>
      <c r="Z2598" s="2">
        <v>0</v>
      </c>
      <c r="AA2598" s="2">
        <v>0</v>
      </c>
      <c r="AB2598" s="2">
        <v>0</v>
      </c>
      <c r="AC2598" s="2">
        <v>0</v>
      </c>
      <c r="AD2598" s="2">
        <v>0</v>
      </c>
      <c r="AE2598" s="2">
        <v>0</v>
      </c>
      <c r="AF2598" s="2">
        <v>0</v>
      </c>
      <c r="AG2598" s="2">
        <v>0</v>
      </c>
      <c r="AH2598" s="2">
        <v>0</v>
      </c>
      <c r="AI2598" s="2">
        <v>0</v>
      </c>
      <c r="AJ2598" s="2">
        <v>0</v>
      </c>
      <c r="AK2598" s="2">
        <v>0</v>
      </c>
      <c r="AL2598" s="2">
        <v>0</v>
      </c>
      <c r="AM2598" s="2">
        <v>0</v>
      </c>
      <c r="AN2598" s="2">
        <v>0</v>
      </c>
    </row>
    <row r="2599" spans="1:40" ht="15" customHeight="1" x14ac:dyDescent="0.25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3" t="s">
        <v>402</v>
      </c>
      <c r="P2599" s="3"/>
      <c r="Q2599" s="3"/>
      <c r="R2599" s="3"/>
      <c r="S2599" s="3"/>
      <c r="T2599" s="3"/>
      <c r="U2599" s="3"/>
      <c r="V2599" s="3"/>
      <c r="W2599" s="2">
        <v>0</v>
      </c>
      <c r="X2599" s="2">
        <v>0</v>
      </c>
      <c r="Y2599" s="2">
        <v>0</v>
      </c>
      <c r="Z2599" s="2">
        <v>0</v>
      </c>
      <c r="AA2599" s="2">
        <v>0</v>
      </c>
      <c r="AB2599" s="2">
        <v>0</v>
      </c>
      <c r="AC2599" s="2">
        <v>0</v>
      </c>
      <c r="AD2599" s="2">
        <v>0</v>
      </c>
      <c r="AE2599" s="2">
        <v>0</v>
      </c>
      <c r="AF2599" s="2">
        <v>0</v>
      </c>
      <c r="AG2599" s="2">
        <v>0</v>
      </c>
      <c r="AH2599" s="2">
        <v>0</v>
      </c>
      <c r="AI2599" s="2">
        <v>0</v>
      </c>
      <c r="AJ2599" s="2">
        <v>0</v>
      </c>
      <c r="AK2599" s="2">
        <v>0</v>
      </c>
      <c r="AL2599" s="2">
        <v>0</v>
      </c>
      <c r="AM2599" s="2">
        <v>0</v>
      </c>
      <c r="AN2599" s="2">
        <v>0</v>
      </c>
    </row>
    <row r="2600" spans="1:40" ht="15" customHeight="1" x14ac:dyDescent="0.25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3" t="s">
        <v>403</v>
      </c>
      <c r="P2600" s="3"/>
      <c r="Q2600" s="3"/>
      <c r="R2600" s="3"/>
      <c r="S2600" s="3"/>
      <c r="T2600" s="3"/>
      <c r="U2600" s="3"/>
      <c r="V2600" s="3"/>
      <c r="W2600" s="2">
        <v>0</v>
      </c>
      <c r="X2600" s="2">
        <v>0</v>
      </c>
      <c r="Y2600" s="2">
        <v>0</v>
      </c>
      <c r="Z2600" s="2">
        <v>0</v>
      </c>
      <c r="AA2600" s="2">
        <v>0</v>
      </c>
      <c r="AB2600" s="2">
        <v>0</v>
      </c>
      <c r="AC2600" s="2">
        <v>0</v>
      </c>
      <c r="AD2600" s="2">
        <v>0</v>
      </c>
      <c r="AE2600" s="2">
        <v>0</v>
      </c>
      <c r="AF2600" s="2">
        <v>0</v>
      </c>
      <c r="AG2600" s="2">
        <v>0</v>
      </c>
      <c r="AH2600" s="2">
        <v>0</v>
      </c>
      <c r="AI2600" s="2">
        <v>0</v>
      </c>
      <c r="AJ2600" s="2">
        <v>0</v>
      </c>
      <c r="AK2600" s="2">
        <v>0</v>
      </c>
      <c r="AL2600" s="2">
        <v>0</v>
      </c>
      <c r="AM2600" s="2">
        <v>0</v>
      </c>
      <c r="AN2600" s="2">
        <v>0</v>
      </c>
    </row>
    <row r="2601" spans="1:40" ht="15" customHeight="1" x14ac:dyDescent="0.25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3" t="s">
        <v>404</v>
      </c>
      <c r="P2601" s="3"/>
      <c r="Q2601" s="3"/>
      <c r="R2601" s="3"/>
      <c r="S2601" s="3"/>
      <c r="T2601" s="3"/>
      <c r="U2601" s="3"/>
      <c r="V2601" s="3"/>
      <c r="W2601" s="2">
        <v>0</v>
      </c>
      <c r="X2601" s="2">
        <v>0</v>
      </c>
      <c r="Y2601" s="2">
        <v>0</v>
      </c>
      <c r="Z2601" s="2">
        <v>0</v>
      </c>
      <c r="AA2601" s="2">
        <v>0</v>
      </c>
      <c r="AB2601" s="2">
        <v>0</v>
      </c>
      <c r="AC2601" s="2">
        <v>0</v>
      </c>
      <c r="AD2601" s="2">
        <v>0</v>
      </c>
      <c r="AE2601" s="2">
        <v>0</v>
      </c>
      <c r="AF2601" s="2">
        <v>0</v>
      </c>
      <c r="AG2601" s="2">
        <v>0</v>
      </c>
      <c r="AH2601" s="2">
        <v>0</v>
      </c>
      <c r="AI2601" s="2">
        <v>0</v>
      </c>
      <c r="AJ2601" s="2">
        <v>0</v>
      </c>
      <c r="AK2601" s="2">
        <v>0</v>
      </c>
      <c r="AL2601" s="2">
        <v>0</v>
      </c>
      <c r="AM2601" s="2">
        <v>0</v>
      </c>
      <c r="AN2601" s="2">
        <v>0</v>
      </c>
    </row>
    <row r="2602" spans="1:40" ht="15" customHeight="1" x14ac:dyDescent="0.25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3" t="s">
        <v>405</v>
      </c>
      <c r="P2602" s="3"/>
      <c r="Q2602" s="3"/>
      <c r="R2602" s="3"/>
      <c r="S2602" s="3"/>
      <c r="T2602" s="3"/>
      <c r="U2602" s="3"/>
      <c r="V2602" s="3"/>
      <c r="W2602" s="2">
        <v>0</v>
      </c>
      <c r="X2602" s="2">
        <v>0</v>
      </c>
      <c r="Y2602" s="2">
        <v>0</v>
      </c>
      <c r="Z2602" s="2">
        <v>0</v>
      </c>
      <c r="AA2602" s="2">
        <v>0</v>
      </c>
      <c r="AB2602" s="2">
        <v>0</v>
      </c>
      <c r="AC2602" s="2">
        <v>0</v>
      </c>
      <c r="AD2602" s="2">
        <v>0</v>
      </c>
      <c r="AE2602" s="2">
        <v>0</v>
      </c>
      <c r="AF2602" s="2">
        <v>0</v>
      </c>
      <c r="AG2602" s="2">
        <v>0</v>
      </c>
      <c r="AH2602" s="2">
        <v>0</v>
      </c>
      <c r="AI2602" s="2">
        <v>0</v>
      </c>
      <c r="AJ2602" s="2">
        <v>0</v>
      </c>
      <c r="AK2602" s="2">
        <v>0</v>
      </c>
      <c r="AL2602" s="2">
        <v>0</v>
      </c>
      <c r="AM2602" s="2">
        <v>0</v>
      </c>
      <c r="AN2602" s="2">
        <v>0</v>
      </c>
    </row>
    <row r="2603" spans="1:40" ht="15" customHeight="1" x14ac:dyDescent="0.25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3" t="s">
        <v>406</v>
      </c>
      <c r="P2603" s="3"/>
      <c r="Q2603" s="3"/>
      <c r="R2603" s="3"/>
      <c r="S2603" s="3"/>
      <c r="T2603" s="3"/>
      <c r="U2603" s="3"/>
      <c r="V2603" s="3"/>
      <c r="W2603" s="2">
        <v>0</v>
      </c>
      <c r="X2603" s="2">
        <v>0</v>
      </c>
      <c r="Y2603" s="2">
        <v>0</v>
      </c>
      <c r="Z2603" s="2">
        <v>0</v>
      </c>
      <c r="AA2603" s="2">
        <v>0</v>
      </c>
      <c r="AB2603" s="2">
        <v>0</v>
      </c>
      <c r="AC2603" s="2">
        <v>0</v>
      </c>
      <c r="AD2603" s="2">
        <v>0</v>
      </c>
      <c r="AE2603" s="2">
        <v>0</v>
      </c>
      <c r="AF2603" s="2">
        <v>0</v>
      </c>
      <c r="AG2603" s="2">
        <v>0</v>
      </c>
      <c r="AH2603" s="2">
        <v>0</v>
      </c>
      <c r="AI2603" s="2">
        <v>0</v>
      </c>
      <c r="AJ2603" s="2">
        <v>0</v>
      </c>
      <c r="AK2603" s="2">
        <v>0</v>
      </c>
      <c r="AL2603" s="2">
        <v>0</v>
      </c>
      <c r="AM2603" s="2">
        <v>0</v>
      </c>
      <c r="AN2603" s="2">
        <v>0</v>
      </c>
    </row>
    <row r="2604" spans="1:40" ht="15" customHeight="1" x14ac:dyDescent="0.25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3" t="s">
        <v>407</v>
      </c>
      <c r="P2604" s="3"/>
      <c r="Q2604" s="3"/>
      <c r="R2604" s="3"/>
      <c r="S2604" s="3"/>
      <c r="T2604" s="3"/>
      <c r="U2604" s="3"/>
      <c r="V2604" s="3"/>
      <c r="W2604" s="2">
        <v>0</v>
      </c>
      <c r="X2604" s="2">
        <v>0</v>
      </c>
      <c r="Y2604" s="2">
        <v>0</v>
      </c>
      <c r="Z2604" s="2">
        <v>0</v>
      </c>
      <c r="AA2604" s="2">
        <v>0</v>
      </c>
      <c r="AB2604" s="2">
        <v>0</v>
      </c>
      <c r="AC2604" s="2">
        <v>0</v>
      </c>
      <c r="AD2604" s="2">
        <v>0</v>
      </c>
      <c r="AE2604" s="2">
        <v>0</v>
      </c>
      <c r="AF2604" s="2">
        <v>0</v>
      </c>
      <c r="AG2604" s="2">
        <v>0</v>
      </c>
      <c r="AH2604" s="2">
        <v>0</v>
      </c>
      <c r="AI2604" s="2">
        <v>0</v>
      </c>
      <c r="AJ2604" s="2">
        <v>0</v>
      </c>
      <c r="AK2604" s="2">
        <v>0</v>
      </c>
      <c r="AL2604" s="2">
        <v>0</v>
      </c>
      <c r="AM2604" s="2">
        <v>0</v>
      </c>
      <c r="AN2604" s="2">
        <v>0</v>
      </c>
    </row>
    <row r="2605" spans="1:40" ht="15" customHeight="1" x14ac:dyDescent="0.25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3" t="s">
        <v>408</v>
      </c>
      <c r="P2605" s="3"/>
      <c r="Q2605" s="3"/>
      <c r="R2605" s="3"/>
      <c r="S2605" s="3"/>
      <c r="T2605" s="3"/>
      <c r="U2605" s="3"/>
      <c r="V2605" s="3"/>
      <c r="W2605" s="2">
        <v>0</v>
      </c>
      <c r="X2605" s="2">
        <v>0</v>
      </c>
      <c r="Y2605" s="2">
        <v>0</v>
      </c>
      <c r="Z2605" s="2">
        <v>0</v>
      </c>
      <c r="AA2605" s="2">
        <v>0</v>
      </c>
      <c r="AB2605" s="2">
        <v>0</v>
      </c>
      <c r="AC2605" s="2">
        <v>0</v>
      </c>
      <c r="AD2605" s="2">
        <v>0</v>
      </c>
      <c r="AE2605" s="2">
        <v>0</v>
      </c>
      <c r="AF2605" s="2">
        <v>0</v>
      </c>
      <c r="AG2605" s="2">
        <v>0</v>
      </c>
      <c r="AH2605" s="2">
        <v>0</v>
      </c>
      <c r="AI2605" s="2">
        <v>0</v>
      </c>
      <c r="AJ2605" s="2">
        <v>0</v>
      </c>
      <c r="AK2605" s="2">
        <v>0</v>
      </c>
      <c r="AL2605" s="2">
        <v>0</v>
      </c>
      <c r="AM2605" s="2">
        <v>0</v>
      </c>
      <c r="AN2605" s="2">
        <v>0</v>
      </c>
    </row>
    <row r="2606" spans="1:40" ht="15" customHeight="1" x14ac:dyDescent="0.25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3" t="s">
        <v>409</v>
      </c>
      <c r="P2606" s="3"/>
      <c r="Q2606" s="3"/>
      <c r="R2606" s="3"/>
      <c r="S2606" s="3"/>
      <c r="T2606" s="3"/>
      <c r="U2606" s="3"/>
      <c r="V2606" s="3"/>
      <c r="W2606" s="2">
        <v>0</v>
      </c>
      <c r="X2606" s="2">
        <v>0</v>
      </c>
      <c r="Y2606" s="2">
        <v>0</v>
      </c>
      <c r="Z2606" s="2">
        <v>0</v>
      </c>
      <c r="AA2606" s="2">
        <v>0</v>
      </c>
      <c r="AB2606" s="2">
        <v>0</v>
      </c>
      <c r="AC2606" s="2">
        <v>0</v>
      </c>
      <c r="AD2606" s="2">
        <v>0</v>
      </c>
      <c r="AE2606" s="2">
        <v>0</v>
      </c>
      <c r="AF2606" s="2">
        <v>0</v>
      </c>
      <c r="AG2606" s="2">
        <v>0</v>
      </c>
      <c r="AH2606" s="2">
        <v>0</v>
      </c>
      <c r="AI2606" s="2">
        <v>0</v>
      </c>
      <c r="AJ2606" s="2">
        <v>0</v>
      </c>
      <c r="AK2606" s="2">
        <v>0</v>
      </c>
      <c r="AL2606" s="2">
        <v>0</v>
      </c>
      <c r="AM2606" s="2">
        <v>0</v>
      </c>
      <c r="AN2606" s="2">
        <v>0</v>
      </c>
    </row>
    <row r="2607" spans="1:40" ht="15" customHeight="1" x14ac:dyDescent="0.25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3" t="s">
        <v>410</v>
      </c>
      <c r="P2607" s="3"/>
      <c r="Q2607" s="3"/>
      <c r="R2607" s="3"/>
      <c r="S2607" s="3"/>
      <c r="T2607" s="3"/>
      <c r="U2607" s="3"/>
      <c r="V2607" s="3"/>
      <c r="W2607" s="2">
        <v>0</v>
      </c>
      <c r="X2607" s="2">
        <v>0</v>
      </c>
      <c r="Y2607" s="2">
        <v>0</v>
      </c>
      <c r="Z2607" s="2">
        <v>0</v>
      </c>
      <c r="AA2607" s="2">
        <v>0</v>
      </c>
      <c r="AB2607" s="2">
        <v>0</v>
      </c>
      <c r="AC2607" s="2">
        <v>0</v>
      </c>
      <c r="AD2607" s="2">
        <v>0</v>
      </c>
      <c r="AE2607" s="2">
        <v>0</v>
      </c>
      <c r="AF2607" s="2">
        <v>0</v>
      </c>
      <c r="AG2607" s="2">
        <v>0</v>
      </c>
      <c r="AH2607" s="2">
        <v>0</v>
      </c>
      <c r="AI2607" s="2">
        <v>0</v>
      </c>
      <c r="AJ2607" s="2">
        <v>0</v>
      </c>
      <c r="AK2607" s="2">
        <v>0</v>
      </c>
      <c r="AL2607" s="2">
        <v>0</v>
      </c>
      <c r="AM2607" s="2">
        <v>0</v>
      </c>
      <c r="AN2607" s="2">
        <v>0</v>
      </c>
    </row>
    <row r="2608" spans="1:40" ht="15" customHeight="1" x14ac:dyDescent="0.25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3" t="s">
        <v>411</v>
      </c>
      <c r="P2608" s="3"/>
      <c r="Q2608" s="3"/>
      <c r="R2608" s="3"/>
      <c r="S2608" s="3"/>
      <c r="T2608" s="3"/>
      <c r="U2608" s="3"/>
      <c r="V2608" s="3"/>
      <c r="W2608" s="2">
        <v>0</v>
      </c>
      <c r="X2608" s="2">
        <v>0</v>
      </c>
      <c r="Y2608" s="2">
        <v>0</v>
      </c>
      <c r="Z2608" s="2">
        <v>0</v>
      </c>
      <c r="AA2608" s="2">
        <v>0</v>
      </c>
      <c r="AB2608" s="2">
        <v>0</v>
      </c>
      <c r="AC2608" s="2">
        <v>0</v>
      </c>
      <c r="AD2608" s="2">
        <v>0</v>
      </c>
      <c r="AE2608" s="2">
        <v>0</v>
      </c>
      <c r="AF2608" s="2">
        <v>0</v>
      </c>
      <c r="AG2608" s="2">
        <v>0</v>
      </c>
      <c r="AH2608" s="2">
        <v>0</v>
      </c>
      <c r="AI2608" s="2">
        <v>0</v>
      </c>
      <c r="AJ2608" s="2">
        <v>0</v>
      </c>
      <c r="AK2608" s="2">
        <v>0</v>
      </c>
      <c r="AL2608" s="2">
        <v>0</v>
      </c>
      <c r="AM2608" s="2">
        <v>0</v>
      </c>
      <c r="AN2608" s="2">
        <v>0</v>
      </c>
    </row>
    <row r="2609" spans="1:40" ht="15" customHeight="1" x14ac:dyDescent="0.25">
      <c r="A2609" s="5"/>
      <c r="B2609" s="5"/>
      <c r="C2609" s="5"/>
      <c r="D2609" s="5"/>
      <c r="E2609" s="5"/>
      <c r="F2609" s="5"/>
      <c r="G2609" s="5"/>
      <c r="H2609" s="7" t="s">
        <v>279</v>
      </c>
      <c r="I2609" s="7"/>
      <c r="J2609" s="7"/>
      <c r="K2609" s="7"/>
      <c r="L2609" s="7"/>
      <c r="M2609" s="7"/>
      <c r="N2609" s="7"/>
      <c r="O2609" s="7"/>
      <c r="P2609" s="7"/>
      <c r="Q2609" s="7"/>
      <c r="R2609" s="7"/>
      <c r="S2609" s="7"/>
      <c r="T2609" s="7"/>
      <c r="U2609" s="7"/>
      <c r="V2609" s="7"/>
      <c r="W2609" s="2">
        <v>-543</v>
      </c>
      <c r="X2609" s="2">
        <v>-86</v>
      </c>
      <c r="Y2609" s="2">
        <v>0</v>
      </c>
      <c r="Z2609" s="2">
        <v>0</v>
      </c>
      <c r="AA2609" s="2">
        <v>0</v>
      </c>
      <c r="AB2609" s="2">
        <v>0</v>
      </c>
      <c r="AC2609" s="2">
        <v>-543</v>
      </c>
      <c r="AD2609" s="2">
        <v>-86</v>
      </c>
      <c r="AE2609" s="2">
        <v>-629</v>
      </c>
      <c r="AF2609" s="2">
        <v>-18734000</v>
      </c>
      <c r="AG2609" s="2">
        <v>-3305000</v>
      </c>
      <c r="AH2609" s="2">
        <v>0</v>
      </c>
      <c r="AI2609" s="2">
        <v>0</v>
      </c>
      <c r="AJ2609" s="2">
        <v>0</v>
      </c>
      <c r="AK2609" s="2">
        <v>0</v>
      </c>
      <c r="AL2609" s="2">
        <v>-18734000</v>
      </c>
      <c r="AM2609" s="2">
        <v>-3305000</v>
      </c>
      <c r="AN2609" s="2">
        <v>-22039000</v>
      </c>
    </row>
    <row r="2610" spans="1:40" ht="15" customHeight="1" x14ac:dyDescent="0.25">
      <c r="A2610" s="5"/>
      <c r="B2610" s="5"/>
      <c r="C2610" s="5"/>
      <c r="D2610" s="5"/>
      <c r="E2610" s="5"/>
      <c r="F2610" s="5"/>
      <c r="G2610" s="5"/>
      <c r="H2610" s="6" t="s">
        <v>280</v>
      </c>
      <c r="I2610" s="6"/>
      <c r="J2610" s="6"/>
      <c r="K2610" s="6"/>
      <c r="L2610" s="6"/>
      <c r="M2610" s="6"/>
      <c r="N2610" s="6"/>
      <c r="O2610" s="3" t="s">
        <v>391</v>
      </c>
      <c r="P2610" s="3"/>
      <c r="Q2610" s="3"/>
      <c r="R2610" s="3"/>
      <c r="S2610" s="3"/>
      <c r="T2610" s="3"/>
      <c r="U2610" s="3"/>
      <c r="V2610" s="3"/>
      <c r="W2610" s="2">
        <v>-288</v>
      </c>
      <c r="X2610" s="2">
        <v>-48</v>
      </c>
      <c r="Y2610" s="2">
        <v>0</v>
      </c>
      <c r="Z2610" s="2">
        <v>0</v>
      </c>
      <c r="AA2610" s="2">
        <v>0</v>
      </c>
      <c r="AB2610" s="2">
        <v>0</v>
      </c>
      <c r="AC2610" s="2">
        <v>-288</v>
      </c>
      <c r="AD2610" s="2">
        <v>-48</v>
      </c>
      <c r="AE2610" s="2">
        <v>-336</v>
      </c>
      <c r="AF2610" s="2">
        <v>-2880000</v>
      </c>
      <c r="AG2610" s="2">
        <v>-480000</v>
      </c>
      <c r="AH2610" s="2">
        <v>0</v>
      </c>
      <c r="AI2610" s="2">
        <v>0</v>
      </c>
      <c r="AJ2610" s="2">
        <v>0</v>
      </c>
      <c r="AK2610" s="2">
        <v>0</v>
      </c>
      <c r="AL2610" s="2">
        <v>-2880000</v>
      </c>
      <c r="AM2610" s="2">
        <v>-480000</v>
      </c>
      <c r="AN2610" s="2">
        <v>-3360000</v>
      </c>
    </row>
    <row r="2611" spans="1:40" ht="15" customHeight="1" x14ac:dyDescent="0.25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3" t="s">
        <v>392</v>
      </c>
      <c r="P2611" s="3"/>
      <c r="Q2611" s="3"/>
      <c r="R2611" s="3"/>
      <c r="S2611" s="3"/>
      <c r="T2611" s="3"/>
      <c r="U2611" s="3"/>
      <c r="V2611" s="3"/>
      <c r="W2611" s="2">
        <v>0</v>
      </c>
      <c r="X2611" s="2">
        <v>0</v>
      </c>
      <c r="Y2611" s="2">
        <v>0</v>
      </c>
      <c r="Z2611" s="2">
        <v>0</v>
      </c>
      <c r="AA2611" s="2">
        <v>0</v>
      </c>
      <c r="AB2611" s="2">
        <v>0</v>
      </c>
      <c r="AC2611" s="2">
        <v>0</v>
      </c>
      <c r="AD2611" s="2">
        <v>0</v>
      </c>
      <c r="AE2611" s="2">
        <v>0</v>
      </c>
      <c r="AF2611" s="2">
        <v>0</v>
      </c>
      <c r="AG2611" s="2">
        <v>0</v>
      </c>
      <c r="AH2611" s="2">
        <v>0</v>
      </c>
      <c r="AI2611" s="2">
        <v>0</v>
      </c>
      <c r="AJ2611" s="2">
        <v>0</v>
      </c>
      <c r="AK2611" s="2">
        <v>0</v>
      </c>
      <c r="AL2611" s="2">
        <v>0</v>
      </c>
      <c r="AM2611" s="2">
        <v>0</v>
      </c>
      <c r="AN2611" s="2">
        <v>0</v>
      </c>
    </row>
    <row r="2612" spans="1:40" ht="15" customHeight="1" x14ac:dyDescent="0.25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3" t="s">
        <v>393</v>
      </c>
      <c r="P2612" s="3"/>
      <c r="Q2612" s="3"/>
      <c r="R2612" s="3"/>
      <c r="S2612" s="3"/>
      <c r="T2612" s="3"/>
      <c r="U2612" s="3"/>
      <c r="V2612" s="3"/>
      <c r="W2612" s="2">
        <v>0</v>
      </c>
      <c r="X2612" s="2">
        <v>0</v>
      </c>
      <c r="Y2612" s="2">
        <v>0</v>
      </c>
      <c r="Z2612" s="2">
        <v>0</v>
      </c>
      <c r="AA2612" s="2">
        <v>0</v>
      </c>
      <c r="AB2612" s="2">
        <v>0</v>
      </c>
      <c r="AC2612" s="2">
        <v>0</v>
      </c>
      <c r="AD2612" s="2">
        <v>0</v>
      </c>
      <c r="AE2612" s="2">
        <v>0</v>
      </c>
      <c r="AF2612" s="2">
        <v>0</v>
      </c>
      <c r="AG2612" s="2">
        <v>0</v>
      </c>
      <c r="AH2612" s="2">
        <v>0</v>
      </c>
      <c r="AI2612" s="2">
        <v>0</v>
      </c>
      <c r="AJ2612" s="2">
        <v>0</v>
      </c>
      <c r="AK2612" s="2">
        <v>0</v>
      </c>
      <c r="AL2612" s="2">
        <v>0</v>
      </c>
      <c r="AM2612" s="2">
        <v>0</v>
      </c>
      <c r="AN2612" s="2">
        <v>0</v>
      </c>
    </row>
    <row r="2613" spans="1:40" ht="15" customHeight="1" x14ac:dyDescent="0.25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3" t="s">
        <v>394</v>
      </c>
      <c r="P2613" s="3"/>
      <c r="Q2613" s="3"/>
      <c r="R2613" s="3"/>
      <c r="S2613" s="3"/>
      <c r="T2613" s="3"/>
      <c r="U2613" s="3"/>
      <c r="V2613" s="3"/>
      <c r="W2613" s="2">
        <v>0</v>
      </c>
      <c r="X2613" s="2">
        <v>0</v>
      </c>
      <c r="Y2613" s="2">
        <v>0</v>
      </c>
      <c r="Z2613" s="2">
        <v>0</v>
      </c>
      <c r="AA2613" s="2">
        <v>0</v>
      </c>
      <c r="AB2613" s="2">
        <v>0</v>
      </c>
      <c r="AC2613" s="2">
        <v>0</v>
      </c>
      <c r="AD2613" s="2">
        <v>0</v>
      </c>
      <c r="AE2613" s="2">
        <v>0</v>
      </c>
      <c r="AF2613" s="2">
        <v>0</v>
      </c>
      <c r="AG2613" s="2">
        <v>0</v>
      </c>
      <c r="AH2613" s="2">
        <v>0</v>
      </c>
      <c r="AI2613" s="2">
        <v>0</v>
      </c>
      <c r="AJ2613" s="2">
        <v>0</v>
      </c>
      <c r="AK2613" s="2">
        <v>0</v>
      </c>
      <c r="AL2613" s="2">
        <v>0</v>
      </c>
      <c r="AM2613" s="2">
        <v>0</v>
      </c>
      <c r="AN2613" s="2">
        <v>0</v>
      </c>
    </row>
    <row r="2614" spans="1:40" ht="15" customHeight="1" x14ac:dyDescent="0.25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3" t="s">
        <v>395</v>
      </c>
      <c r="P2614" s="3"/>
      <c r="Q2614" s="3"/>
      <c r="R2614" s="3"/>
      <c r="S2614" s="3"/>
      <c r="T2614" s="3"/>
      <c r="U2614" s="3"/>
      <c r="V2614" s="3"/>
      <c r="W2614" s="2">
        <v>248</v>
      </c>
      <c r="X2614" s="2">
        <v>0</v>
      </c>
      <c r="Y2614" s="2">
        <v>0</v>
      </c>
      <c r="Z2614" s="2">
        <v>0</v>
      </c>
      <c r="AA2614" s="2">
        <v>0</v>
      </c>
      <c r="AB2614" s="2">
        <v>0</v>
      </c>
      <c r="AC2614" s="2">
        <v>248</v>
      </c>
      <c r="AD2614" s="2">
        <v>0</v>
      </c>
      <c r="AE2614" s="2">
        <v>248</v>
      </c>
      <c r="AF2614" s="2">
        <v>9920000</v>
      </c>
      <c r="AG2614" s="2">
        <v>0</v>
      </c>
      <c r="AH2614" s="2">
        <v>0</v>
      </c>
      <c r="AI2614" s="2">
        <v>0</v>
      </c>
      <c r="AJ2614" s="2">
        <v>0</v>
      </c>
      <c r="AK2614" s="2">
        <v>0</v>
      </c>
      <c r="AL2614" s="2">
        <v>9920000</v>
      </c>
      <c r="AM2614" s="2">
        <v>0</v>
      </c>
      <c r="AN2614" s="2">
        <v>9920000</v>
      </c>
    </row>
    <row r="2615" spans="1:40" ht="15" customHeight="1" x14ac:dyDescent="0.25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3" t="s">
        <v>396</v>
      </c>
      <c r="P2615" s="3"/>
      <c r="Q2615" s="3"/>
      <c r="R2615" s="3"/>
      <c r="S2615" s="3"/>
      <c r="T2615" s="3"/>
      <c r="U2615" s="3"/>
      <c r="V2615" s="3"/>
      <c r="W2615" s="2">
        <v>-100</v>
      </c>
      <c r="X2615" s="2">
        <v>-14</v>
      </c>
      <c r="Y2615" s="2">
        <v>0</v>
      </c>
      <c r="Z2615" s="2">
        <v>0</v>
      </c>
      <c r="AA2615" s="2">
        <v>0</v>
      </c>
      <c r="AB2615" s="2">
        <v>0</v>
      </c>
      <c r="AC2615" s="2">
        <v>-100</v>
      </c>
      <c r="AD2615" s="2">
        <v>-14</v>
      </c>
      <c r="AE2615" s="2">
        <v>-114</v>
      </c>
      <c r="AF2615" s="2">
        <v>-8000000</v>
      </c>
      <c r="AG2615" s="2">
        <v>-1120000</v>
      </c>
      <c r="AH2615" s="2">
        <v>0</v>
      </c>
      <c r="AI2615" s="2">
        <v>0</v>
      </c>
      <c r="AJ2615" s="2">
        <v>0</v>
      </c>
      <c r="AK2615" s="2">
        <v>0</v>
      </c>
      <c r="AL2615" s="2">
        <v>-8000000</v>
      </c>
      <c r="AM2615" s="2">
        <v>-1120000</v>
      </c>
      <c r="AN2615" s="2">
        <v>-9120000</v>
      </c>
    </row>
    <row r="2616" spans="1:40" ht="15" customHeight="1" x14ac:dyDescent="0.25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3" t="s">
        <v>397</v>
      </c>
      <c r="P2616" s="3"/>
      <c r="Q2616" s="3"/>
      <c r="R2616" s="3"/>
      <c r="S2616" s="3"/>
      <c r="T2616" s="3"/>
      <c r="U2616" s="3"/>
      <c r="V2616" s="3"/>
      <c r="W2616" s="2">
        <v>2182</v>
      </c>
      <c r="X2616" s="2">
        <v>279</v>
      </c>
      <c r="Y2616" s="2">
        <v>0</v>
      </c>
      <c r="Z2616" s="2">
        <v>0</v>
      </c>
      <c r="AA2616" s="2">
        <v>0</v>
      </c>
      <c r="AB2616" s="2">
        <v>0</v>
      </c>
      <c r="AC2616" s="2">
        <v>2182</v>
      </c>
      <c r="AD2616" s="2">
        <v>279</v>
      </c>
      <c r="AE2616" s="2">
        <v>2461</v>
      </c>
      <c r="AF2616" s="2">
        <v>69824000</v>
      </c>
      <c r="AG2616" s="2">
        <v>8928000</v>
      </c>
      <c r="AH2616" s="2">
        <v>0</v>
      </c>
      <c r="AI2616" s="2">
        <v>0</v>
      </c>
      <c r="AJ2616" s="2">
        <v>0</v>
      </c>
      <c r="AK2616" s="2">
        <v>0</v>
      </c>
      <c r="AL2616" s="2">
        <v>69824000</v>
      </c>
      <c r="AM2616" s="2">
        <v>8928000</v>
      </c>
      <c r="AN2616" s="2">
        <v>78752000</v>
      </c>
    </row>
    <row r="2617" spans="1:40" ht="15" customHeight="1" x14ac:dyDescent="0.25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3" t="s">
        <v>398</v>
      </c>
      <c r="P2617" s="3"/>
      <c r="Q2617" s="3"/>
      <c r="R2617" s="3"/>
      <c r="S2617" s="3"/>
      <c r="T2617" s="3"/>
      <c r="U2617" s="3"/>
      <c r="V2617" s="3"/>
      <c r="W2617" s="2">
        <v>60</v>
      </c>
      <c r="X2617" s="2">
        <v>9</v>
      </c>
      <c r="Y2617" s="2">
        <v>0</v>
      </c>
      <c r="Z2617" s="2">
        <v>0</v>
      </c>
      <c r="AA2617" s="2">
        <v>0</v>
      </c>
      <c r="AB2617" s="2">
        <v>0</v>
      </c>
      <c r="AC2617" s="2">
        <v>60</v>
      </c>
      <c r="AD2617" s="2">
        <v>9</v>
      </c>
      <c r="AE2617" s="2">
        <v>69</v>
      </c>
      <c r="AF2617" s="2">
        <v>5100000</v>
      </c>
      <c r="AG2617" s="2">
        <v>765000</v>
      </c>
      <c r="AH2617" s="2">
        <v>0</v>
      </c>
      <c r="AI2617" s="2">
        <v>0</v>
      </c>
      <c r="AJ2617" s="2">
        <v>0</v>
      </c>
      <c r="AK2617" s="2">
        <v>0</v>
      </c>
      <c r="AL2617" s="2">
        <v>5100000</v>
      </c>
      <c r="AM2617" s="2">
        <v>765000</v>
      </c>
      <c r="AN2617" s="2">
        <v>5865000</v>
      </c>
    </row>
    <row r="2618" spans="1:40" ht="15" customHeight="1" x14ac:dyDescent="0.25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3" t="s">
        <v>399</v>
      </c>
      <c r="P2618" s="3"/>
      <c r="Q2618" s="3"/>
      <c r="R2618" s="3"/>
      <c r="S2618" s="3"/>
      <c r="T2618" s="3"/>
      <c r="U2618" s="3"/>
      <c r="V2618" s="3"/>
      <c r="W2618" s="2">
        <v>3641</v>
      </c>
      <c r="X2618" s="2">
        <v>428</v>
      </c>
      <c r="Y2618" s="2">
        <v>0</v>
      </c>
      <c r="Z2618" s="2">
        <v>0</v>
      </c>
      <c r="AA2618" s="2">
        <v>0</v>
      </c>
      <c r="AB2618" s="2">
        <v>0</v>
      </c>
      <c r="AC2618" s="2">
        <v>3641</v>
      </c>
      <c r="AD2618" s="2">
        <v>428</v>
      </c>
      <c r="AE2618" s="2">
        <v>4069</v>
      </c>
      <c r="AF2618" s="2">
        <v>72820000</v>
      </c>
      <c r="AG2618" s="2">
        <v>8560000</v>
      </c>
      <c r="AH2618" s="2">
        <v>0</v>
      </c>
      <c r="AI2618" s="2">
        <v>0</v>
      </c>
      <c r="AJ2618" s="2">
        <v>0</v>
      </c>
      <c r="AK2618" s="2">
        <v>0</v>
      </c>
      <c r="AL2618" s="2">
        <v>72820000</v>
      </c>
      <c r="AM2618" s="2">
        <v>8560000</v>
      </c>
      <c r="AN2618" s="2">
        <v>81380000</v>
      </c>
    </row>
    <row r="2619" spans="1:40" ht="15" customHeight="1" x14ac:dyDescent="0.25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3" t="s">
        <v>400</v>
      </c>
      <c r="P2619" s="3"/>
      <c r="Q2619" s="3"/>
      <c r="R2619" s="3"/>
      <c r="S2619" s="3"/>
      <c r="T2619" s="3"/>
      <c r="U2619" s="3"/>
      <c r="V2619" s="3"/>
      <c r="W2619" s="2">
        <v>0</v>
      </c>
      <c r="X2619" s="2">
        <v>0</v>
      </c>
      <c r="Y2619" s="2">
        <v>0</v>
      </c>
      <c r="Z2619" s="2">
        <v>0</v>
      </c>
      <c r="AA2619" s="2">
        <v>0</v>
      </c>
      <c r="AB2619" s="2">
        <v>0</v>
      </c>
      <c r="AC2619" s="2">
        <v>0</v>
      </c>
      <c r="AD2619" s="2">
        <v>0</v>
      </c>
      <c r="AE2619" s="2">
        <v>0</v>
      </c>
      <c r="AF2619" s="2">
        <v>0</v>
      </c>
      <c r="AG2619" s="2">
        <v>0</v>
      </c>
      <c r="AH2619" s="2">
        <v>0</v>
      </c>
      <c r="AI2619" s="2">
        <v>0</v>
      </c>
      <c r="AJ2619" s="2">
        <v>0</v>
      </c>
      <c r="AK2619" s="2">
        <v>0</v>
      </c>
      <c r="AL2619" s="2">
        <v>0</v>
      </c>
      <c r="AM2619" s="2">
        <v>0</v>
      </c>
      <c r="AN2619" s="2">
        <v>0</v>
      </c>
    </row>
    <row r="2620" spans="1:40" ht="15" customHeight="1" x14ac:dyDescent="0.25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3" t="s">
        <v>401</v>
      </c>
      <c r="P2620" s="3"/>
      <c r="Q2620" s="3"/>
      <c r="R2620" s="3"/>
      <c r="S2620" s="3"/>
      <c r="T2620" s="3"/>
      <c r="U2620" s="3"/>
      <c r="V2620" s="3"/>
      <c r="W2620" s="2">
        <v>720</v>
      </c>
      <c r="X2620" s="2">
        <v>146</v>
      </c>
      <c r="Y2620" s="2">
        <v>0</v>
      </c>
      <c r="Z2620" s="2">
        <v>0</v>
      </c>
      <c r="AA2620" s="2">
        <v>0</v>
      </c>
      <c r="AB2620" s="2">
        <v>0</v>
      </c>
      <c r="AC2620" s="2">
        <v>720</v>
      </c>
      <c r="AD2620" s="2">
        <v>146</v>
      </c>
      <c r="AE2620" s="2">
        <v>866</v>
      </c>
      <c r="AF2620" s="2">
        <v>8640000</v>
      </c>
      <c r="AG2620" s="2">
        <v>1752000</v>
      </c>
      <c r="AH2620" s="2">
        <v>0</v>
      </c>
      <c r="AI2620" s="2">
        <v>0</v>
      </c>
      <c r="AJ2620" s="2">
        <v>0</v>
      </c>
      <c r="AK2620" s="2">
        <v>0</v>
      </c>
      <c r="AL2620" s="2">
        <v>8640000</v>
      </c>
      <c r="AM2620" s="2">
        <v>1752000</v>
      </c>
      <c r="AN2620" s="2">
        <v>10392000</v>
      </c>
    </row>
    <row r="2621" spans="1:40" ht="15" customHeight="1" x14ac:dyDescent="0.25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3" t="s">
        <v>402</v>
      </c>
      <c r="P2621" s="3"/>
      <c r="Q2621" s="3"/>
      <c r="R2621" s="3"/>
      <c r="S2621" s="3"/>
      <c r="T2621" s="3"/>
      <c r="U2621" s="3"/>
      <c r="V2621" s="3"/>
      <c r="W2621" s="2">
        <v>0</v>
      </c>
      <c r="X2621" s="2">
        <v>0</v>
      </c>
      <c r="Y2621" s="2">
        <v>0</v>
      </c>
      <c r="Z2621" s="2">
        <v>0</v>
      </c>
      <c r="AA2621" s="2">
        <v>0</v>
      </c>
      <c r="AB2621" s="2">
        <v>0</v>
      </c>
      <c r="AC2621" s="2">
        <v>0</v>
      </c>
      <c r="AD2621" s="2">
        <v>0</v>
      </c>
      <c r="AE2621" s="2">
        <v>0</v>
      </c>
      <c r="AF2621" s="2">
        <v>0</v>
      </c>
      <c r="AG2621" s="2">
        <v>0</v>
      </c>
      <c r="AH2621" s="2">
        <v>0</v>
      </c>
      <c r="AI2621" s="2">
        <v>0</v>
      </c>
      <c r="AJ2621" s="2">
        <v>0</v>
      </c>
      <c r="AK2621" s="2">
        <v>0</v>
      </c>
      <c r="AL2621" s="2">
        <v>0</v>
      </c>
      <c r="AM2621" s="2">
        <v>0</v>
      </c>
      <c r="AN2621" s="2">
        <v>0</v>
      </c>
    </row>
    <row r="2622" spans="1:40" ht="15" customHeight="1" x14ac:dyDescent="0.25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3" t="s">
        <v>403</v>
      </c>
      <c r="P2622" s="3"/>
      <c r="Q2622" s="3"/>
      <c r="R2622" s="3"/>
      <c r="S2622" s="3"/>
      <c r="T2622" s="3"/>
      <c r="U2622" s="3"/>
      <c r="V2622" s="3"/>
      <c r="W2622" s="2">
        <v>0</v>
      </c>
      <c r="X2622" s="2">
        <v>0</v>
      </c>
      <c r="Y2622" s="2">
        <v>0</v>
      </c>
      <c r="Z2622" s="2">
        <v>0</v>
      </c>
      <c r="AA2622" s="2">
        <v>0</v>
      </c>
      <c r="AB2622" s="2">
        <v>0</v>
      </c>
      <c r="AC2622" s="2">
        <v>0</v>
      </c>
      <c r="AD2622" s="2">
        <v>0</v>
      </c>
      <c r="AE2622" s="2">
        <v>0</v>
      </c>
      <c r="AF2622" s="2">
        <v>0</v>
      </c>
      <c r="AG2622" s="2">
        <v>0</v>
      </c>
      <c r="AH2622" s="2">
        <v>0</v>
      </c>
      <c r="AI2622" s="2">
        <v>0</v>
      </c>
      <c r="AJ2622" s="2">
        <v>0</v>
      </c>
      <c r="AK2622" s="2">
        <v>0</v>
      </c>
      <c r="AL2622" s="2">
        <v>0</v>
      </c>
      <c r="AM2622" s="2">
        <v>0</v>
      </c>
      <c r="AN2622" s="2">
        <v>0</v>
      </c>
    </row>
    <row r="2623" spans="1:40" ht="15" customHeight="1" x14ac:dyDescent="0.25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3" t="s">
        <v>404</v>
      </c>
      <c r="P2623" s="3"/>
      <c r="Q2623" s="3"/>
      <c r="R2623" s="3"/>
      <c r="S2623" s="3"/>
      <c r="T2623" s="3"/>
      <c r="U2623" s="3"/>
      <c r="V2623" s="3"/>
      <c r="W2623" s="2">
        <v>0</v>
      </c>
      <c r="X2623" s="2">
        <v>0</v>
      </c>
      <c r="Y2623" s="2">
        <v>0</v>
      </c>
      <c r="Z2623" s="2">
        <v>0</v>
      </c>
      <c r="AA2623" s="2">
        <v>0</v>
      </c>
      <c r="AB2623" s="2">
        <v>0</v>
      </c>
      <c r="AC2623" s="2">
        <v>0</v>
      </c>
      <c r="AD2623" s="2">
        <v>0</v>
      </c>
      <c r="AE2623" s="2">
        <v>0</v>
      </c>
      <c r="AF2623" s="2">
        <v>0</v>
      </c>
      <c r="AG2623" s="2">
        <v>0</v>
      </c>
      <c r="AH2623" s="2">
        <v>0</v>
      </c>
      <c r="AI2623" s="2">
        <v>0</v>
      </c>
      <c r="AJ2623" s="2">
        <v>0</v>
      </c>
      <c r="AK2623" s="2">
        <v>0</v>
      </c>
      <c r="AL2623" s="2">
        <v>0</v>
      </c>
      <c r="AM2623" s="2">
        <v>0</v>
      </c>
      <c r="AN2623" s="2">
        <v>0</v>
      </c>
    </row>
    <row r="2624" spans="1:40" ht="15" customHeight="1" x14ac:dyDescent="0.25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3" t="s">
        <v>405</v>
      </c>
      <c r="P2624" s="3"/>
      <c r="Q2624" s="3"/>
      <c r="R2624" s="3"/>
      <c r="S2624" s="3"/>
      <c r="T2624" s="3"/>
      <c r="U2624" s="3"/>
      <c r="V2624" s="3"/>
      <c r="W2624" s="2">
        <v>0</v>
      </c>
      <c r="X2624" s="2">
        <v>0</v>
      </c>
      <c r="Y2624" s="2">
        <v>0</v>
      </c>
      <c r="Z2624" s="2">
        <v>0</v>
      </c>
      <c r="AA2624" s="2">
        <v>0</v>
      </c>
      <c r="AB2624" s="2">
        <v>0</v>
      </c>
      <c r="AC2624" s="2">
        <v>0</v>
      </c>
      <c r="AD2624" s="2">
        <v>0</v>
      </c>
      <c r="AE2624" s="2">
        <v>0</v>
      </c>
      <c r="AF2624" s="2">
        <v>0</v>
      </c>
      <c r="AG2624" s="2">
        <v>0</v>
      </c>
      <c r="AH2624" s="2">
        <v>0</v>
      </c>
      <c r="AI2624" s="2">
        <v>0</v>
      </c>
      <c r="AJ2624" s="2">
        <v>0</v>
      </c>
      <c r="AK2624" s="2">
        <v>0</v>
      </c>
      <c r="AL2624" s="2">
        <v>0</v>
      </c>
      <c r="AM2624" s="2">
        <v>0</v>
      </c>
      <c r="AN2624" s="2">
        <v>0</v>
      </c>
    </row>
    <row r="2625" spans="1:40" ht="15" customHeight="1" x14ac:dyDescent="0.25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3" t="s">
        <v>406</v>
      </c>
      <c r="P2625" s="3"/>
      <c r="Q2625" s="3"/>
      <c r="R2625" s="3"/>
      <c r="S2625" s="3"/>
      <c r="T2625" s="3"/>
      <c r="U2625" s="3"/>
      <c r="V2625" s="3"/>
      <c r="W2625" s="2">
        <v>0</v>
      </c>
      <c r="X2625" s="2">
        <v>0</v>
      </c>
      <c r="Y2625" s="2">
        <v>0</v>
      </c>
      <c r="Z2625" s="2">
        <v>0</v>
      </c>
      <c r="AA2625" s="2">
        <v>0</v>
      </c>
      <c r="AB2625" s="2">
        <v>0</v>
      </c>
      <c r="AC2625" s="2">
        <v>0</v>
      </c>
      <c r="AD2625" s="2">
        <v>0</v>
      </c>
      <c r="AE2625" s="2">
        <v>0</v>
      </c>
      <c r="AF2625" s="2">
        <v>0</v>
      </c>
      <c r="AG2625" s="2">
        <v>0</v>
      </c>
      <c r="AH2625" s="2">
        <v>0</v>
      </c>
      <c r="AI2625" s="2">
        <v>0</v>
      </c>
      <c r="AJ2625" s="2">
        <v>0</v>
      </c>
      <c r="AK2625" s="2">
        <v>0</v>
      </c>
      <c r="AL2625" s="2">
        <v>0</v>
      </c>
      <c r="AM2625" s="2">
        <v>0</v>
      </c>
      <c r="AN2625" s="2">
        <v>0</v>
      </c>
    </row>
    <row r="2626" spans="1:40" ht="15" customHeight="1" x14ac:dyDescent="0.25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3" t="s">
        <v>407</v>
      </c>
      <c r="P2626" s="3"/>
      <c r="Q2626" s="3"/>
      <c r="R2626" s="3"/>
      <c r="S2626" s="3"/>
      <c r="T2626" s="3"/>
      <c r="U2626" s="3"/>
      <c r="V2626" s="3"/>
      <c r="W2626" s="2">
        <v>0</v>
      </c>
      <c r="X2626" s="2">
        <v>0</v>
      </c>
      <c r="Y2626" s="2">
        <v>0</v>
      </c>
      <c r="Z2626" s="2">
        <v>0</v>
      </c>
      <c r="AA2626" s="2">
        <v>0</v>
      </c>
      <c r="AB2626" s="2">
        <v>0</v>
      </c>
      <c r="AC2626" s="2">
        <v>0</v>
      </c>
      <c r="AD2626" s="2">
        <v>0</v>
      </c>
      <c r="AE2626" s="2">
        <v>0</v>
      </c>
      <c r="AF2626" s="2">
        <v>0</v>
      </c>
      <c r="AG2626" s="2">
        <v>0</v>
      </c>
      <c r="AH2626" s="2">
        <v>0</v>
      </c>
      <c r="AI2626" s="2">
        <v>0</v>
      </c>
      <c r="AJ2626" s="2">
        <v>0</v>
      </c>
      <c r="AK2626" s="2">
        <v>0</v>
      </c>
      <c r="AL2626" s="2">
        <v>0</v>
      </c>
      <c r="AM2626" s="2">
        <v>0</v>
      </c>
      <c r="AN2626" s="2">
        <v>0</v>
      </c>
    </row>
    <row r="2627" spans="1:40" ht="15" customHeight="1" x14ac:dyDescent="0.25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3" t="s">
        <v>408</v>
      </c>
      <c r="P2627" s="3"/>
      <c r="Q2627" s="3"/>
      <c r="R2627" s="3"/>
      <c r="S2627" s="3"/>
      <c r="T2627" s="3"/>
      <c r="U2627" s="3"/>
      <c r="V2627" s="3"/>
      <c r="W2627" s="2">
        <v>0</v>
      </c>
      <c r="X2627" s="2">
        <v>0</v>
      </c>
      <c r="Y2627" s="2">
        <v>0</v>
      </c>
      <c r="Z2627" s="2">
        <v>0</v>
      </c>
      <c r="AA2627" s="2">
        <v>0</v>
      </c>
      <c r="AB2627" s="2">
        <v>0</v>
      </c>
      <c r="AC2627" s="2">
        <v>0</v>
      </c>
      <c r="AD2627" s="2">
        <v>0</v>
      </c>
      <c r="AE2627" s="2">
        <v>0</v>
      </c>
      <c r="AF2627" s="2">
        <v>0</v>
      </c>
      <c r="AG2627" s="2">
        <v>0</v>
      </c>
      <c r="AH2627" s="2">
        <v>0</v>
      </c>
      <c r="AI2627" s="2">
        <v>0</v>
      </c>
      <c r="AJ2627" s="2">
        <v>0</v>
      </c>
      <c r="AK2627" s="2">
        <v>0</v>
      </c>
      <c r="AL2627" s="2">
        <v>0</v>
      </c>
      <c r="AM2627" s="2">
        <v>0</v>
      </c>
      <c r="AN2627" s="2">
        <v>0</v>
      </c>
    </row>
    <row r="2628" spans="1:40" ht="15" customHeight="1" x14ac:dyDescent="0.25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3" t="s">
        <v>409</v>
      </c>
      <c r="P2628" s="3"/>
      <c r="Q2628" s="3"/>
      <c r="R2628" s="3"/>
      <c r="S2628" s="3"/>
      <c r="T2628" s="3"/>
      <c r="U2628" s="3"/>
      <c r="V2628" s="3"/>
      <c r="W2628" s="2">
        <v>0</v>
      </c>
      <c r="X2628" s="2">
        <v>0</v>
      </c>
      <c r="Y2628" s="2">
        <v>0</v>
      </c>
      <c r="Z2628" s="2">
        <v>0</v>
      </c>
      <c r="AA2628" s="2">
        <v>0</v>
      </c>
      <c r="AB2628" s="2">
        <v>0</v>
      </c>
      <c r="AC2628" s="2">
        <v>0</v>
      </c>
      <c r="AD2628" s="2">
        <v>0</v>
      </c>
      <c r="AE2628" s="2">
        <v>0</v>
      </c>
      <c r="AF2628" s="2">
        <v>0</v>
      </c>
      <c r="AG2628" s="2">
        <v>0</v>
      </c>
      <c r="AH2628" s="2">
        <v>0</v>
      </c>
      <c r="AI2628" s="2">
        <v>0</v>
      </c>
      <c r="AJ2628" s="2">
        <v>0</v>
      </c>
      <c r="AK2628" s="2">
        <v>0</v>
      </c>
      <c r="AL2628" s="2">
        <v>0</v>
      </c>
      <c r="AM2628" s="2">
        <v>0</v>
      </c>
      <c r="AN2628" s="2">
        <v>0</v>
      </c>
    </row>
    <row r="2629" spans="1:40" ht="15" customHeight="1" x14ac:dyDescent="0.25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3" t="s">
        <v>410</v>
      </c>
      <c r="P2629" s="3"/>
      <c r="Q2629" s="3"/>
      <c r="R2629" s="3"/>
      <c r="S2629" s="3"/>
      <c r="T2629" s="3"/>
      <c r="U2629" s="3"/>
      <c r="V2629" s="3"/>
      <c r="W2629" s="2">
        <v>0</v>
      </c>
      <c r="X2629" s="2">
        <v>0</v>
      </c>
      <c r="Y2629" s="2">
        <v>0</v>
      </c>
      <c r="Z2629" s="2">
        <v>0</v>
      </c>
      <c r="AA2629" s="2">
        <v>0</v>
      </c>
      <c r="AB2629" s="2">
        <v>0</v>
      </c>
      <c r="AC2629" s="2">
        <v>0</v>
      </c>
      <c r="AD2629" s="2">
        <v>0</v>
      </c>
      <c r="AE2629" s="2">
        <v>0</v>
      </c>
      <c r="AF2629" s="2">
        <v>0</v>
      </c>
      <c r="AG2629" s="2">
        <v>0</v>
      </c>
      <c r="AH2629" s="2">
        <v>0</v>
      </c>
      <c r="AI2629" s="2">
        <v>0</v>
      </c>
      <c r="AJ2629" s="2">
        <v>0</v>
      </c>
      <c r="AK2629" s="2">
        <v>0</v>
      </c>
      <c r="AL2629" s="2">
        <v>0</v>
      </c>
      <c r="AM2629" s="2">
        <v>0</v>
      </c>
      <c r="AN2629" s="2">
        <v>0</v>
      </c>
    </row>
    <row r="2630" spans="1:40" ht="15" customHeight="1" x14ac:dyDescent="0.25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3" t="s">
        <v>411</v>
      </c>
      <c r="P2630" s="3"/>
      <c r="Q2630" s="3"/>
      <c r="R2630" s="3"/>
      <c r="S2630" s="3"/>
      <c r="T2630" s="3"/>
      <c r="U2630" s="3"/>
      <c r="V2630" s="3"/>
      <c r="W2630" s="2">
        <v>0</v>
      </c>
      <c r="X2630" s="2">
        <v>0</v>
      </c>
      <c r="Y2630" s="2">
        <v>0</v>
      </c>
      <c r="Z2630" s="2">
        <v>0</v>
      </c>
      <c r="AA2630" s="2">
        <v>0</v>
      </c>
      <c r="AB2630" s="2">
        <v>0</v>
      </c>
      <c r="AC2630" s="2">
        <v>0</v>
      </c>
      <c r="AD2630" s="2">
        <v>0</v>
      </c>
      <c r="AE2630" s="2">
        <v>0</v>
      </c>
      <c r="AF2630" s="2">
        <v>0</v>
      </c>
      <c r="AG2630" s="2">
        <v>0</v>
      </c>
      <c r="AH2630" s="2">
        <v>0</v>
      </c>
      <c r="AI2630" s="2">
        <v>0</v>
      </c>
      <c r="AJ2630" s="2">
        <v>0</v>
      </c>
      <c r="AK2630" s="2">
        <v>0</v>
      </c>
      <c r="AL2630" s="2">
        <v>0</v>
      </c>
      <c r="AM2630" s="2">
        <v>0</v>
      </c>
      <c r="AN2630" s="2">
        <v>0</v>
      </c>
    </row>
    <row r="2631" spans="1:40" ht="15" customHeight="1" x14ac:dyDescent="0.25">
      <c r="A2631" s="5"/>
      <c r="B2631" s="5"/>
      <c r="C2631" s="5"/>
      <c r="D2631" s="5"/>
      <c r="E2631" s="5"/>
      <c r="F2631" s="5"/>
      <c r="G2631" s="5"/>
      <c r="H2631" s="7" t="s">
        <v>281</v>
      </c>
      <c r="I2631" s="7"/>
      <c r="J2631" s="7"/>
      <c r="K2631" s="7"/>
      <c r="L2631" s="7"/>
      <c r="M2631" s="7"/>
      <c r="N2631" s="7"/>
      <c r="O2631" s="7"/>
      <c r="P2631" s="7"/>
      <c r="Q2631" s="7"/>
      <c r="R2631" s="7"/>
      <c r="S2631" s="7"/>
      <c r="T2631" s="7"/>
      <c r="U2631" s="7"/>
      <c r="V2631" s="7"/>
      <c r="W2631" s="2">
        <v>6463</v>
      </c>
      <c r="X2631" s="2">
        <v>800</v>
      </c>
      <c r="Y2631" s="2">
        <v>0</v>
      </c>
      <c r="Z2631" s="2">
        <v>0</v>
      </c>
      <c r="AA2631" s="2">
        <v>0</v>
      </c>
      <c r="AB2631" s="2">
        <v>0</v>
      </c>
      <c r="AC2631" s="2">
        <v>6463</v>
      </c>
      <c r="AD2631" s="2">
        <v>800</v>
      </c>
      <c r="AE2631" s="2">
        <v>7263</v>
      </c>
      <c r="AF2631" s="2">
        <v>155424000</v>
      </c>
      <c r="AG2631" s="2">
        <v>18405000</v>
      </c>
      <c r="AH2631" s="2">
        <v>0</v>
      </c>
      <c r="AI2631" s="2">
        <v>0</v>
      </c>
      <c r="AJ2631" s="2">
        <v>0</v>
      </c>
      <c r="AK2631" s="2">
        <v>0</v>
      </c>
      <c r="AL2631" s="2">
        <v>155424000</v>
      </c>
      <c r="AM2631" s="2">
        <v>18405000</v>
      </c>
      <c r="AN2631" s="2">
        <v>173829000</v>
      </c>
    </row>
    <row r="2632" spans="1:40" ht="15" customHeight="1" x14ac:dyDescent="0.25">
      <c r="A2632" s="5"/>
      <c r="B2632" s="5"/>
      <c r="C2632" s="5"/>
      <c r="D2632" s="5"/>
      <c r="E2632" s="5"/>
      <c r="F2632" s="5"/>
      <c r="G2632" s="5"/>
      <c r="H2632" s="6" t="s">
        <v>282</v>
      </c>
      <c r="I2632" s="6"/>
      <c r="J2632" s="6"/>
      <c r="K2632" s="6"/>
      <c r="L2632" s="6"/>
      <c r="M2632" s="6"/>
      <c r="N2632" s="6"/>
      <c r="O2632" s="3" t="s">
        <v>391</v>
      </c>
      <c r="P2632" s="3"/>
      <c r="Q2632" s="3"/>
      <c r="R2632" s="3"/>
      <c r="S2632" s="3"/>
      <c r="T2632" s="3"/>
      <c r="U2632" s="3"/>
      <c r="V2632" s="3"/>
      <c r="W2632" s="2">
        <v>0</v>
      </c>
      <c r="X2632" s="2">
        <v>0</v>
      </c>
      <c r="Y2632" s="2">
        <v>0</v>
      </c>
      <c r="Z2632" s="2">
        <v>0</v>
      </c>
      <c r="AA2632" s="2">
        <v>0</v>
      </c>
      <c r="AB2632" s="2">
        <v>0</v>
      </c>
      <c r="AC2632" s="2">
        <v>0</v>
      </c>
      <c r="AD2632" s="2">
        <v>0</v>
      </c>
      <c r="AE2632" s="2">
        <v>0</v>
      </c>
      <c r="AF2632" s="2">
        <v>0</v>
      </c>
      <c r="AG2632" s="2">
        <v>0</v>
      </c>
      <c r="AH2632" s="2">
        <v>0</v>
      </c>
      <c r="AI2632" s="2">
        <v>0</v>
      </c>
      <c r="AJ2632" s="2">
        <v>0</v>
      </c>
      <c r="AK2632" s="2">
        <v>0</v>
      </c>
      <c r="AL2632" s="2">
        <v>0</v>
      </c>
      <c r="AM2632" s="2">
        <v>0</v>
      </c>
      <c r="AN2632" s="2">
        <v>0</v>
      </c>
    </row>
    <row r="2633" spans="1:40" ht="15" customHeight="1" x14ac:dyDescent="0.25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3" t="s">
        <v>392</v>
      </c>
      <c r="P2633" s="3"/>
      <c r="Q2633" s="3"/>
      <c r="R2633" s="3"/>
      <c r="S2633" s="3"/>
      <c r="T2633" s="3"/>
      <c r="U2633" s="3"/>
      <c r="V2633" s="3"/>
      <c r="W2633" s="2">
        <v>0</v>
      </c>
      <c r="X2633" s="2">
        <v>0</v>
      </c>
      <c r="Y2633" s="2">
        <v>0</v>
      </c>
      <c r="Z2633" s="2">
        <v>0</v>
      </c>
      <c r="AA2633" s="2">
        <v>0</v>
      </c>
      <c r="AB2633" s="2">
        <v>0</v>
      </c>
      <c r="AC2633" s="2">
        <v>0</v>
      </c>
      <c r="AD2633" s="2">
        <v>0</v>
      </c>
      <c r="AE2633" s="2">
        <v>0</v>
      </c>
      <c r="AF2633" s="2">
        <v>0</v>
      </c>
      <c r="AG2633" s="2">
        <v>0</v>
      </c>
      <c r="AH2633" s="2">
        <v>0</v>
      </c>
      <c r="AI2633" s="2">
        <v>0</v>
      </c>
      <c r="AJ2633" s="2">
        <v>0</v>
      </c>
      <c r="AK2633" s="2">
        <v>0</v>
      </c>
      <c r="AL2633" s="2">
        <v>0</v>
      </c>
      <c r="AM2633" s="2">
        <v>0</v>
      </c>
      <c r="AN2633" s="2">
        <v>0</v>
      </c>
    </row>
    <row r="2634" spans="1:40" ht="15" customHeight="1" x14ac:dyDescent="0.25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3" t="s">
        <v>393</v>
      </c>
      <c r="P2634" s="3"/>
      <c r="Q2634" s="3"/>
      <c r="R2634" s="3"/>
      <c r="S2634" s="3"/>
      <c r="T2634" s="3"/>
      <c r="U2634" s="3"/>
      <c r="V2634" s="3"/>
      <c r="W2634" s="2">
        <v>-18</v>
      </c>
      <c r="X2634" s="2">
        <v>-3</v>
      </c>
      <c r="Y2634" s="2">
        <v>0</v>
      </c>
      <c r="Z2634" s="2">
        <v>0</v>
      </c>
      <c r="AA2634" s="2">
        <v>0</v>
      </c>
      <c r="AB2634" s="2">
        <v>0</v>
      </c>
      <c r="AC2634" s="2">
        <v>-18</v>
      </c>
      <c r="AD2634" s="2">
        <v>-3</v>
      </c>
      <c r="AE2634" s="2">
        <v>-21</v>
      </c>
      <c r="AF2634" s="2">
        <v>-450000</v>
      </c>
      <c r="AG2634" s="2">
        <v>-75000</v>
      </c>
      <c r="AH2634" s="2">
        <v>0</v>
      </c>
      <c r="AI2634" s="2">
        <v>0</v>
      </c>
      <c r="AJ2634" s="2">
        <v>0</v>
      </c>
      <c r="AK2634" s="2">
        <v>0</v>
      </c>
      <c r="AL2634" s="2">
        <v>-450000</v>
      </c>
      <c r="AM2634" s="2">
        <v>-75000</v>
      </c>
      <c r="AN2634" s="2">
        <v>-525000</v>
      </c>
    </row>
    <row r="2635" spans="1:40" ht="15" customHeight="1" x14ac:dyDescent="0.25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3" t="s">
        <v>394</v>
      </c>
      <c r="P2635" s="3"/>
      <c r="Q2635" s="3"/>
      <c r="R2635" s="3"/>
      <c r="S2635" s="3"/>
      <c r="T2635" s="3"/>
      <c r="U2635" s="3"/>
      <c r="V2635" s="3"/>
      <c r="W2635" s="2">
        <v>0</v>
      </c>
      <c r="X2635" s="2">
        <v>0</v>
      </c>
      <c r="Y2635" s="2">
        <v>0</v>
      </c>
      <c r="Z2635" s="2">
        <v>0</v>
      </c>
      <c r="AA2635" s="2">
        <v>0</v>
      </c>
      <c r="AB2635" s="2">
        <v>0</v>
      </c>
      <c r="AC2635" s="2">
        <v>0</v>
      </c>
      <c r="AD2635" s="2">
        <v>0</v>
      </c>
      <c r="AE2635" s="2">
        <v>0</v>
      </c>
      <c r="AF2635" s="2">
        <v>0</v>
      </c>
      <c r="AG2635" s="2">
        <v>0</v>
      </c>
      <c r="AH2635" s="2">
        <v>0</v>
      </c>
      <c r="AI2635" s="2">
        <v>0</v>
      </c>
      <c r="AJ2635" s="2">
        <v>0</v>
      </c>
      <c r="AK2635" s="2">
        <v>0</v>
      </c>
      <c r="AL2635" s="2">
        <v>0</v>
      </c>
      <c r="AM2635" s="2">
        <v>0</v>
      </c>
      <c r="AN2635" s="2">
        <v>0</v>
      </c>
    </row>
    <row r="2636" spans="1:40" ht="15" customHeight="1" x14ac:dyDescent="0.25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3" t="s">
        <v>395</v>
      </c>
      <c r="P2636" s="3"/>
      <c r="Q2636" s="3"/>
      <c r="R2636" s="3"/>
      <c r="S2636" s="3"/>
      <c r="T2636" s="3"/>
      <c r="U2636" s="3"/>
      <c r="V2636" s="3"/>
      <c r="W2636" s="2">
        <v>-708</v>
      </c>
      <c r="X2636" s="2">
        <v>-109</v>
      </c>
      <c r="Y2636" s="2">
        <v>0</v>
      </c>
      <c r="Z2636" s="2">
        <v>0</v>
      </c>
      <c r="AA2636" s="2">
        <v>0</v>
      </c>
      <c r="AB2636" s="2">
        <v>0</v>
      </c>
      <c r="AC2636" s="2">
        <v>-708</v>
      </c>
      <c r="AD2636" s="2">
        <v>-109</v>
      </c>
      <c r="AE2636" s="2">
        <v>-817</v>
      </c>
      <c r="AF2636" s="2">
        <v>-28320000</v>
      </c>
      <c r="AG2636" s="2">
        <v>-4360000</v>
      </c>
      <c r="AH2636" s="2">
        <v>0</v>
      </c>
      <c r="AI2636" s="2">
        <v>0</v>
      </c>
      <c r="AJ2636" s="2">
        <v>0</v>
      </c>
      <c r="AK2636" s="2">
        <v>0</v>
      </c>
      <c r="AL2636" s="2">
        <v>-28320000</v>
      </c>
      <c r="AM2636" s="2">
        <v>-4360000</v>
      </c>
      <c r="AN2636" s="2">
        <v>-32680000</v>
      </c>
    </row>
    <row r="2637" spans="1:40" ht="15" customHeight="1" x14ac:dyDescent="0.25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3" t="s">
        <v>396</v>
      </c>
      <c r="P2637" s="3"/>
      <c r="Q2637" s="3"/>
      <c r="R2637" s="3"/>
      <c r="S2637" s="3"/>
      <c r="T2637" s="3"/>
      <c r="U2637" s="3"/>
      <c r="V2637" s="3"/>
      <c r="W2637" s="2">
        <v>-117</v>
      </c>
      <c r="X2637" s="2">
        <v>-13</v>
      </c>
      <c r="Y2637" s="2">
        <v>0</v>
      </c>
      <c r="Z2637" s="2">
        <v>0</v>
      </c>
      <c r="AA2637" s="2">
        <v>0</v>
      </c>
      <c r="AB2637" s="2">
        <v>0</v>
      </c>
      <c r="AC2637" s="2">
        <v>-117</v>
      </c>
      <c r="AD2637" s="2">
        <v>-13</v>
      </c>
      <c r="AE2637" s="2">
        <v>-130</v>
      </c>
      <c r="AF2637" s="2">
        <v>-9360000</v>
      </c>
      <c r="AG2637" s="2">
        <v>-1040000</v>
      </c>
      <c r="AH2637" s="2">
        <v>0</v>
      </c>
      <c r="AI2637" s="2">
        <v>0</v>
      </c>
      <c r="AJ2637" s="2">
        <v>0</v>
      </c>
      <c r="AK2637" s="2">
        <v>0</v>
      </c>
      <c r="AL2637" s="2">
        <v>-9360000</v>
      </c>
      <c r="AM2637" s="2">
        <v>-1040000</v>
      </c>
      <c r="AN2637" s="2">
        <v>-10400000</v>
      </c>
    </row>
    <row r="2638" spans="1:40" ht="15" customHeight="1" x14ac:dyDescent="0.25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3" t="s">
        <v>397</v>
      </c>
      <c r="P2638" s="3"/>
      <c r="Q2638" s="3"/>
      <c r="R2638" s="3"/>
      <c r="S2638" s="3"/>
      <c r="T2638" s="3"/>
      <c r="U2638" s="3"/>
      <c r="V2638" s="3"/>
      <c r="W2638" s="2">
        <v>-1826</v>
      </c>
      <c r="X2638" s="2">
        <v>-316</v>
      </c>
      <c r="Y2638" s="2">
        <v>0</v>
      </c>
      <c r="Z2638" s="2">
        <v>0</v>
      </c>
      <c r="AA2638" s="2">
        <v>0</v>
      </c>
      <c r="AB2638" s="2">
        <v>0</v>
      </c>
      <c r="AC2638" s="2">
        <v>-1826</v>
      </c>
      <c r="AD2638" s="2">
        <v>-316</v>
      </c>
      <c r="AE2638" s="2">
        <v>-2142</v>
      </c>
      <c r="AF2638" s="2">
        <v>-58432000</v>
      </c>
      <c r="AG2638" s="2">
        <v>-10112000</v>
      </c>
      <c r="AH2638" s="2">
        <v>0</v>
      </c>
      <c r="AI2638" s="2">
        <v>0</v>
      </c>
      <c r="AJ2638" s="2">
        <v>0</v>
      </c>
      <c r="AK2638" s="2">
        <v>0</v>
      </c>
      <c r="AL2638" s="2">
        <v>-58432000</v>
      </c>
      <c r="AM2638" s="2">
        <v>-10112000</v>
      </c>
      <c r="AN2638" s="2">
        <v>-68544000</v>
      </c>
    </row>
    <row r="2639" spans="1:40" ht="15" customHeight="1" x14ac:dyDescent="0.25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3" t="s">
        <v>398</v>
      </c>
      <c r="P2639" s="3"/>
      <c r="Q2639" s="3"/>
      <c r="R2639" s="3"/>
      <c r="S2639" s="3"/>
      <c r="T2639" s="3"/>
      <c r="U2639" s="3"/>
      <c r="V2639" s="3"/>
      <c r="W2639" s="2">
        <v>-85</v>
      </c>
      <c r="X2639" s="2">
        <v>-10</v>
      </c>
      <c r="Y2639" s="2">
        <v>0</v>
      </c>
      <c r="Z2639" s="2">
        <v>0</v>
      </c>
      <c r="AA2639" s="2">
        <v>0</v>
      </c>
      <c r="AB2639" s="2">
        <v>0</v>
      </c>
      <c r="AC2639" s="2">
        <v>-85</v>
      </c>
      <c r="AD2639" s="2">
        <v>-10</v>
      </c>
      <c r="AE2639" s="2">
        <v>-95</v>
      </c>
      <c r="AF2639" s="2">
        <v>-7225000</v>
      </c>
      <c r="AG2639" s="2">
        <v>-850000</v>
      </c>
      <c r="AH2639" s="2">
        <v>0</v>
      </c>
      <c r="AI2639" s="2">
        <v>0</v>
      </c>
      <c r="AJ2639" s="2">
        <v>0</v>
      </c>
      <c r="AK2639" s="2">
        <v>0</v>
      </c>
      <c r="AL2639" s="2">
        <v>-7225000</v>
      </c>
      <c r="AM2639" s="2">
        <v>-850000</v>
      </c>
      <c r="AN2639" s="2">
        <v>-8075000</v>
      </c>
    </row>
    <row r="2640" spans="1:40" ht="15" customHeight="1" x14ac:dyDescent="0.25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3" t="s">
        <v>399</v>
      </c>
      <c r="P2640" s="3"/>
      <c r="Q2640" s="3"/>
      <c r="R2640" s="3"/>
      <c r="S2640" s="3"/>
      <c r="T2640" s="3"/>
      <c r="U2640" s="3"/>
      <c r="V2640" s="3"/>
      <c r="W2640" s="2">
        <v>-2625</v>
      </c>
      <c r="X2640" s="2">
        <v>-443</v>
      </c>
      <c r="Y2640" s="2">
        <v>0</v>
      </c>
      <c r="Z2640" s="2">
        <v>0</v>
      </c>
      <c r="AA2640" s="2">
        <v>0</v>
      </c>
      <c r="AB2640" s="2">
        <v>0</v>
      </c>
      <c r="AC2640" s="2">
        <v>-2625</v>
      </c>
      <c r="AD2640" s="2">
        <v>-443</v>
      </c>
      <c r="AE2640" s="2">
        <v>-3068</v>
      </c>
      <c r="AF2640" s="2">
        <v>-52500000</v>
      </c>
      <c r="AG2640" s="2">
        <v>-8860000</v>
      </c>
      <c r="AH2640" s="2">
        <v>0</v>
      </c>
      <c r="AI2640" s="2">
        <v>0</v>
      </c>
      <c r="AJ2640" s="2">
        <v>0</v>
      </c>
      <c r="AK2640" s="2">
        <v>0</v>
      </c>
      <c r="AL2640" s="2">
        <v>-52500000</v>
      </c>
      <c r="AM2640" s="2">
        <v>-8860000</v>
      </c>
      <c r="AN2640" s="2">
        <v>-61360000</v>
      </c>
    </row>
    <row r="2641" spans="1:40" ht="15" customHeight="1" x14ac:dyDescent="0.25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3" t="s">
        <v>400</v>
      </c>
      <c r="P2641" s="3"/>
      <c r="Q2641" s="3"/>
      <c r="R2641" s="3"/>
      <c r="S2641" s="3"/>
      <c r="T2641" s="3"/>
      <c r="U2641" s="3"/>
      <c r="V2641" s="3"/>
      <c r="W2641" s="2">
        <v>-1570</v>
      </c>
      <c r="X2641" s="2">
        <v>-315</v>
      </c>
      <c r="Y2641" s="2">
        <v>0</v>
      </c>
      <c r="Z2641" s="2">
        <v>0</v>
      </c>
      <c r="AA2641" s="2">
        <v>0</v>
      </c>
      <c r="AB2641" s="2">
        <v>0</v>
      </c>
      <c r="AC2641" s="2">
        <v>-1570</v>
      </c>
      <c r="AD2641" s="2">
        <v>-315</v>
      </c>
      <c r="AE2641" s="2">
        <v>-1885</v>
      </c>
      <c r="AF2641" s="2">
        <v>-78500000</v>
      </c>
      <c r="AG2641" s="2">
        <v>-15750000</v>
      </c>
      <c r="AH2641" s="2">
        <v>0</v>
      </c>
      <c r="AI2641" s="2">
        <v>0</v>
      </c>
      <c r="AJ2641" s="2">
        <v>0</v>
      </c>
      <c r="AK2641" s="2">
        <v>0</v>
      </c>
      <c r="AL2641" s="2">
        <v>-78500000</v>
      </c>
      <c r="AM2641" s="2">
        <v>-15750000</v>
      </c>
      <c r="AN2641" s="2">
        <v>-94250000</v>
      </c>
    </row>
    <row r="2642" spans="1:40" ht="15" customHeight="1" x14ac:dyDescent="0.25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3" t="s">
        <v>401</v>
      </c>
      <c r="P2642" s="3"/>
      <c r="Q2642" s="3"/>
      <c r="R2642" s="3"/>
      <c r="S2642" s="3"/>
      <c r="T2642" s="3"/>
      <c r="U2642" s="3"/>
      <c r="V2642" s="3"/>
      <c r="W2642" s="2">
        <v>-25</v>
      </c>
      <c r="X2642" s="2">
        <v>-5</v>
      </c>
      <c r="Y2642" s="2">
        <v>0</v>
      </c>
      <c r="Z2642" s="2">
        <v>0</v>
      </c>
      <c r="AA2642" s="2">
        <v>0</v>
      </c>
      <c r="AB2642" s="2">
        <v>0</v>
      </c>
      <c r="AC2642" s="2">
        <v>-25</v>
      </c>
      <c r="AD2642" s="2">
        <v>-5</v>
      </c>
      <c r="AE2642" s="2">
        <v>-30</v>
      </c>
      <c r="AF2642" s="2">
        <v>-300000</v>
      </c>
      <c r="AG2642" s="2">
        <v>-60000</v>
      </c>
      <c r="AH2642" s="2">
        <v>0</v>
      </c>
      <c r="AI2642" s="2">
        <v>0</v>
      </c>
      <c r="AJ2642" s="2">
        <v>0</v>
      </c>
      <c r="AK2642" s="2">
        <v>0</v>
      </c>
      <c r="AL2642" s="2">
        <v>-300000</v>
      </c>
      <c r="AM2642" s="2">
        <v>-60000</v>
      </c>
      <c r="AN2642" s="2">
        <v>-360000</v>
      </c>
    </row>
    <row r="2643" spans="1:40" ht="15" customHeight="1" x14ac:dyDescent="0.25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3" t="s">
        <v>402</v>
      </c>
      <c r="P2643" s="3"/>
      <c r="Q2643" s="3"/>
      <c r="R2643" s="3"/>
      <c r="S2643" s="3"/>
      <c r="T2643" s="3"/>
      <c r="U2643" s="3"/>
      <c r="V2643" s="3"/>
      <c r="W2643" s="2">
        <v>0</v>
      </c>
      <c r="X2643" s="2">
        <v>0</v>
      </c>
      <c r="Y2643" s="2">
        <v>0</v>
      </c>
      <c r="Z2643" s="2">
        <v>0</v>
      </c>
      <c r="AA2643" s="2">
        <v>0</v>
      </c>
      <c r="AB2643" s="2">
        <v>0</v>
      </c>
      <c r="AC2643" s="2">
        <v>0</v>
      </c>
      <c r="AD2643" s="2">
        <v>0</v>
      </c>
      <c r="AE2643" s="2">
        <v>0</v>
      </c>
      <c r="AF2643" s="2">
        <v>0</v>
      </c>
      <c r="AG2643" s="2">
        <v>0</v>
      </c>
      <c r="AH2643" s="2">
        <v>0</v>
      </c>
      <c r="AI2643" s="2">
        <v>0</v>
      </c>
      <c r="AJ2643" s="2">
        <v>0</v>
      </c>
      <c r="AK2643" s="2">
        <v>0</v>
      </c>
      <c r="AL2643" s="2">
        <v>0</v>
      </c>
      <c r="AM2643" s="2">
        <v>0</v>
      </c>
      <c r="AN2643" s="2">
        <v>0</v>
      </c>
    </row>
    <row r="2644" spans="1:40" ht="15" customHeight="1" x14ac:dyDescent="0.25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3" t="s">
        <v>403</v>
      </c>
      <c r="P2644" s="3"/>
      <c r="Q2644" s="3"/>
      <c r="R2644" s="3"/>
      <c r="S2644" s="3"/>
      <c r="T2644" s="3"/>
      <c r="U2644" s="3"/>
      <c r="V2644" s="3"/>
      <c r="W2644" s="2">
        <v>0</v>
      </c>
      <c r="X2644" s="2">
        <v>0</v>
      </c>
      <c r="Y2644" s="2">
        <v>0</v>
      </c>
      <c r="Z2644" s="2">
        <v>0</v>
      </c>
      <c r="AA2644" s="2">
        <v>0</v>
      </c>
      <c r="AB2644" s="2">
        <v>0</v>
      </c>
      <c r="AC2644" s="2">
        <v>0</v>
      </c>
      <c r="AD2644" s="2">
        <v>0</v>
      </c>
      <c r="AE2644" s="2">
        <v>0</v>
      </c>
      <c r="AF2644" s="2">
        <v>0</v>
      </c>
      <c r="AG2644" s="2">
        <v>0</v>
      </c>
      <c r="AH2644" s="2">
        <v>0</v>
      </c>
      <c r="AI2644" s="2">
        <v>0</v>
      </c>
      <c r="AJ2644" s="2">
        <v>0</v>
      </c>
      <c r="AK2644" s="2">
        <v>0</v>
      </c>
      <c r="AL2644" s="2">
        <v>0</v>
      </c>
      <c r="AM2644" s="2">
        <v>0</v>
      </c>
      <c r="AN2644" s="2">
        <v>0</v>
      </c>
    </row>
    <row r="2645" spans="1:40" ht="15" customHeight="1" x14ac:dyDescent="0.25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3" t="s">
        <v>404</v>
      </c>
      <c r="P2645" s="3"/>
      <c r="Q2645" s="3"/>
      <c r="R2645" s="3"/>
      <c r="S2645" s="3"/>
      <c r="T2645" s="3"/>
      <c r="U2645" s="3"/>
      <c r="V2645" s="3"/>
      <c r="W2645" s="2">
        <v>0</v>
      </c>
      <c r="X2645" s="2">
        <v>0</v>
      </c>
      <c r="Y2645" s="2">
        <v>0</v>
      </c>
      <c r="Z2645" s="2">
        <v>0</v>
      </c>
      <c r="AA2645" s="2">
        <v>0</v>
      </c>
      <c r="AB2645" s="2">
        <v>0</v>
      </c>
      <c r="AC2645" s="2">
        <v>0</v>
      </c>
      <c r="AD2645" s="2">
        <v>0</v>
      </c>
      <c r="AE2645" s="2">
        <v>0</v>
      </c>
      <c r="AF2645" s="2">
        <v>0</v>
      </c>
      <c r="AG2645" s="2">
        <v>0</v>
      </c>
      <c r="AH2645" s="2">
        <v>0</v>
      </c>
      <c r="AI2645" s="2">
        <v>0</v>
      </c>
      <c r="AJ2645" s="2">
        <v>0</v>
      </c>
      <c r="AK2645" s="2">
        <v>0</v>
      </c>
      <c r="AL2645" s="2">
        <v>0</v>
      </c>
      <c r="AM2645" s="2">
        <v>0</v>
      </c>
      <c r="AN2645" s="2">
        <v>0</v>
      </c>
    </row>
    <row r="2646" spans="1:40" ht="15" customHeight="1" x14ac:dyDescent="0.25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3" t="s">
        <v>405</v>
      </c>
      <c r="P2646" s="3"/>
      <c r="Q2646" s="3"/>
      <c r="R2646" s="3"/>
      <c r="S2646" s="3"/>
      <c r="T2646" s="3"/>
      <c r="U2646" s="3"/>
      <c r="V2646" s="3"/>
      <c r="W2646" s="2">
        <v>0</v>
      </c>
      <c r="X2646" s="2">
        <v>0</v>
      </c>
      <c r="Y2646" s="2">
        <v>0</v>
      </c>
      <c r="Z2646" s="2">
        <v>0</v>
      </c>
      <c r="AA2646" s="2">
        <v>0</v>
      </c>
      <c r="AB2646" s="2">
        <v>0</v>
      </c>
      <c r="AC2646" s="2">
        <v>0</v>
      </c>
      <c r="AD2646" s="2">
        <v>0</v>
      </c>
      <c r="AE2646" s="2">
        <v>0</v>
      </c>
      <c r="AF2646" s="2">
        <v>0</v>
      </c>
      <c r="AG2646" s="2">
        <v>0</v>
      </c>
      <c r="AH2646" s="2">
        <v>0</v>
      </c>
      <c r="AI2646" s="2">
        <v>0</v>
      </c>
      <c r="AJ2646" s="2">
        <v>0</v>
      </c>
      <c r="AK2646" s="2">
        <v>0</v>
      </c>
      <c r="AL2646" s="2">
        <v>0</v>
      </c>
      <c r="AM2646" s="2">
        <v>0</v>
      </c>
      <c r="AN2646" s="2">
        <v>0</v>
      </c>
    </row>
    <row r="2647" spans="1:40" ht="15" customHeight="1" x14ac:dyDescent="0.25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3" t="s">
        <v>406</v>
      </c>
      <c r="P2647" s="3"/>
      <c r="Q2647" s="3"/>
      <c r="R2647" s="3"/>
      <c r="S2647" s="3"/>
      <c r="T2647" s="3"/>
      <c r="U2647" s="3"/>
      <c r="V2647" s="3"/>
      <c r="W2647" s="2">
        <v>0</v>
      </c>
      <c r="X2647" s="2">
        <v>0</v>
      </c>
      <c r="Y2647" s="2">
        <v>0</v>
      </c>
      <c r="Z2647" s="2">
        <v>0</v>
      </c>
      <c r="AA2647" s="2">
        <v>0</v>
      </c>
      <c r="AB2647" s="2">
        <v>0</v>
      </c>
      <c r="AC2647" s="2">
        <v>0</v>
      </c>
      <c r="AD2647" s="2">
        <v>0</v>
      </c>
      <c r="AE2647" s="2">
        <v>0</v>
      </c>
      <c r="AF2647" s="2">
        <v>0</v>
      </c>
      <c r="AG2647" s="2">
        <v>0</v>
      </c>
      <c r="AH2647" s="2">
        <v>0</v>
      </c>
      <c r="AI2647" s="2">
        <v>0</v>
      </c>
      <c r="AJ2647" s="2">
        <v>0</v>
      </c>
      <c r="AK2647" s="2">
        <v>0</v>
      </c>
      <c r="AL2647" s="2">
        <v>0</v>
      </c>
      <c r="AM2647" s="2">
        <v>0</v>
      </c>
      <c r="AN2647" s="2">
        <v>0</v>
      </c>
    </row>
    <row r="2648" spans="1:40" ht="15" customHeight="1" x14ac:dyDescent="0.25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3" t="s">
        <v>407</v>
      </c>
      <c r="P2648" s="3"/>
      <c r="Q2648" s="3"/>
      <c r="R2648" s="3"/>
      <c r="S2648" s="3"/>
      <c r="T2648" s="3"/>
      <c r="U2648" s="3"/>
      <c r="V2648" s="3"/>
      <c r="W2648" s="2">
        <v>0</v>
      </c>
      <c r="X2648" s="2">
        <v>0</v>
      </c>
      <c r="Y2648" s="2">
        <v>0</v>
      </c>
      <c r="Z2648" s="2">
        <v>0</v>
      </c>
      <c r="AA2648" s="2">
        <v>0</v>
      </c>
      <c r="AB2648" s="2">
        <v>0</v>
      </c>
      <c r="AC2648" s="2">
        <v>0</v>
      </c>
      <c r="AD2648" s="2">
        <v>0</v>
      </c>
      <c r="AE2648" s="2">
        <v>0</v>
      </c>
      <c r="AF2648" s="2">
        <v>0</v>
      </c>
      <c r="AG2648" s="2">
        <v>0</v>
      </c>
      <c r="AH2648" s="2">
        <v>0</v>
      </c>
      <c r="AI2648" s="2">
        <v>0</v>
      </c>
      <c r="AJ2648" s="2">
        <v>0</v>
      </c>
      <c r="AK2648" s="2">
        <v>0</v>
      </c>
      <c r="AL2648" s="2">
        <v>0</v>
      </c>
      <c r="AM2648" s="2">
        <v>0</v>
      </c>
      <c r="AN2648" s="2">
        <v>0</v>
      </c>
    </row>
    <row r="2649" spans="1:40" ht="15" customHeight="1" x14ac:dyDescent="0.25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3" t="s">
        <v>408</v>
      </c>
      <c r="P2649" s="3"/>
      <c r="Q2649" s="3"/>
      <c r="R2649" s="3"/>
      <c r="S2649" s="3"/>
      <c r="T2649" s="3"/>
      <c r="U2649" s="3"/>
      <c r="V2649" s="3"/>
      <c r="W2649" s="2">
        <v>0</v>
      </c>
      <c r="X2649" s="2">
        <v>0</v>
      </c>
      <c r="Y2649" s="2">
        <v>0</v>
      </c>
      <c r="Z2649" s="2">
        <v>0</v>
      </c>
      <c r="AA2649" s="2">
        <v>0</v>
      </c>
      <c r="AB2649" s="2">
        <v>0</v>
      </c>
      <c r="AC2649" s="2">
        <v>0</v>
      </c>
      <c r="AD2649" s="2">
        <v>0</v>
      </c>
      <c r="AE2649" s="2">
        <v>0</v>
      </c>
      <c r="AF2649" s="2">
        <v>0</v>
      </c>
      <c r="AG2649" s="2">
        <v>0</v>
      </c>
      <c r="AH2649" s="2">
        <v>0</v>
      </c>
      <c r="AI2649" s="2">
        <v>0</v>
      </c>
      <c r="AJ2649" s="2">
        <v>0</v>
      </c>
      <c r="AK2649" s="2">
        <v>0</v>
      </c>
      <c r="AL2649" s="2">
        <v>0</v>
      </c>
      <c r="AM2649" s="2">
        <v>0</v>
      </c>
      <c r="AN2649" s="2">
        <v>0</v>
      </c>
    </row>
    <row r="2650" spans="1:40" ht="15" customHeight="1" x14ac:dyDescent="0.25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3" t="s">
        <v>409</v>
      </c>
      <c r="P2650" s="3"/>
      <c r="Q2650" s="3"/>
      <c r="R2650" s="3"/>
      <c r="S2650" s="3"/>
      <c r="T2650" s="3"/>
      <c r="U2650" s="3"/>
      <c r="V2650" s="3"/>
      <c r="W2650" s="2">
        <v>0</v>
      </c>
      <c r="X2650" s="2">
        <v>0</v>
      </c>
      <c r="Y2650" s="2">
        <v>0</v>
      </c>
      <c r="Z2650" s="2">
        <v>0</v>
      </c>
      <c r="AA2650" s="2">
        <v>0</v>
      </c>
      <c r="AB2650" s="2">
        <v>0</v>
      </c>
      <c r="AC2650" s="2">
        <v>0</v>
      </c>
      <c r="AD2650" s="2">
        <v>0</v>
      </c>
      <c r="AE2650" s="2">
        <v>0</v>
      </c>
      <c r="AF2650" s="2">
        <v>0</v>
      </c>
      <c r="AG2650" s="2">
        <v>0</v>
      </c>
      <c r="AH2650" s="2">
        <v>0</v>
      </c>
      <c r="AI2650" s="2">
        <v>0</v>
      </c>
      <c r="AJ2650" s="2">
        <v>0</v>
      </c>
      <c r="AK2650" s="2">
        <v>0</v>
      </c>
      <c r="AL2650" s="2">
        <v>0</v>
      </c>
      <c r="AM2650" s="2">
        <v>0</v>
      </c>
      <c r="AN2650" s="2">
        <v>0</v>
      </c>
    </row>
    <row r="2651" spans="1:40" ht="15" customHeight="1" x14ac:dyDescent="0.25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3" t="s">
        <v>410</v>
      </c>
      <c r="P2651" s="3"/>
      <c r="Q2651" s="3"/>
      <c r="R2651" s="3"/>
      <c r="S2651" s="3"/>
      <c r="T2651" s="3"/>
      <c r="U2651" s="3"/>
      <c r="V2651" s="3"/>
      <c r="W2651" s="2">
        <v>0</v>
      </c>
      <c r="X2651" s="2">
        <v>0</v>
      </c>
      <c r="Y2651" s="2">
        <v>0</v>
      </c>
      <c r="Z2651" s="2">
        <v>0</v>
      </c>
      <c r="AA2651" s="2">
        <v>0</v>
      </c>
      <c r="AB2651" s="2">
        <v>0</v>
      </c>
      <c r="AC2651" s="2">
        <v>0</v>
      </c>
      <c r="AD2651" s="2">
        <v>0</v>
      </c>
      <c r="AE2651" s="2">
        <v>0</v>
      </c>
      <c r="AF2651" s="2">
        <v>0</v>
      </c>
      <c r="AG2651" s="2">
        <v>0</v>
      </c>
      <c r="AH2651" s="2">
        <v>0</v>
      </c>
      <c r="AI2651" s="2">
        <v>0</v>
      </c>
      <c r="AJ2651" s="2">
        <v>0</v>
      </c>
      <c r="AK2651" s="2">
        <v>0</v>
      </c>
      <c r="AL2651" s="2">
        <v>0</v>
      </c>
      <c r="AM2651" s="2">
        <v>0</v>
      </c>
      <c r="AN2651" s="2">
        <v>0</v>
      </c>
    </row>
    <row r="2652" spans="1:40" ht="15" customHeight="1" x14ac:dyDescent="0.25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3" t="s">
        <v>411</v>
      </c>
      <c r="P2652" s="3"/>
      <c r="Q2652" s="3"/>
      <c r="R2652" s="3"/>
      <c r="S2652" s="3"/>
      <c r="T2652" s="3"/>
      <c r="U2652" s="3"/>
      <c r="V2652" s="3"/>
      <c r="W2652" s="2">
        <v>0</v>
      </c>
      <c r="X2652" s="2">
        <v>0</v>
      </c>
      <c r="Y2652" s="2">
        <v>0</v>
      </c>
      <c r="Z2652" s="2">
        <v>0</v>
      </c>
      <c r="AA2652" s="2">
        <v>0</v>
      </c>
      <c r="AB2652" s="2">
        <v>0</v>
      </c>
      <c r="AC2652" s="2">
        <v>0</v>
      </c>
      <c r="AD2652" s="2">
        <v>0</v>
      </c>
      <c r="AE2652" s="2">
        <v>0</v>
      </c>
      <c r="AF2652" s="2">
        <v>0</v>
      </c>
      <c r="AG2652" s="2">
        <v>0</v>
      </c>
      <c r="AH2652" s="2">
        <v>0</v>
      </c>
      <c r="AI2652" s="2">
        <v>0</v>
      </c>
      <c r="AJ2652" s="2">
        <v>0</v>
      </c>
      <c r="AK2652" s="2">
        <v>0</v>
      </c>
      <c r="AL2652" s="2">
        <v>0</v>
      </c>
      <c r="AM2652" s="2">
        <v>0</v>
      </c>
      <c r="AN2652" s="2">
        <v>0</v>
      </c>
    </row>
    <row r="2653" spans="1:40" ht="15" customHeight="1" x14ac:dyDescent="0.25">
      <c r="A2653" s="5"/>
      <c r="B2653" s="5"/>
      <c r="C2653" s="5"/>
      <c r="D2653" s="5"/>
      <c r="E2653" s="5"/>
      <c r="F2653" s="5"/>
      <c r="G2653" s="5"/>
      <c r="H2653" s="7" t="s">
        <v>283</v>
      </c>
      <c r="I2653" s="7"/>
      <c r="J2653" s="7"/>
      <c r="K2653" s="7"/>
      <c r="L2653" s="7"/>
      <c r="M2653" s="7"/>
      <c r="N2653" s="7"/>
      <c r="O2653" s="7"/>
      <c r="P2653" s="7"/>
      <c r="Q2653" s="7"/>
      <c r="R2653" s="7"/>
      <c r="S2653" s="7"/>
      <c r="T2653" s="7"/>
      <c r="U2653" s="7"/>
      <c r="V2653" s="7"/>
      <c r="W2653" s="2">
        <v>-6974</v>
      </c>
      <c r="X2653" s="2">
        <v>-1214</v>
      </c>
      <c r="Y2653" s="2">
        <v>0</v>
      </c>
      <c r="Z2653" s="2">
        <v>0</v>
      </c>
      <c r="AA2653" s="2">
        <v>0</v>
      </c>
      <c r="AB2653" s="2">
        <v>0</v>
      </c>
      <c r="AC2653" s="2">
        <v>-6974</v>
      </c>
      <c r="AD2653" s="2">
        <v>-1214</v>
      </c>
      <c r="AE2653" s="2">
        <v>-8188</v>
      </c>
      <c r="AF2653" s="2">
        <v>-235087000</v>
      </c>
      <c r="AG2653" s="2">
        <v>-41107000</v>
      </c>
      <c r="AH2653" s="2">
        <v>0</v>
      </c>
      <c r="AI2653" s="2">
        <v>0</v>
      </c>
      <c r="AJ2653" s="2">
        <v>0</v>
      </c>
      <c r="AK2653" s="2">
        <v>0</v>
      </c>
      <c r="AL2653" s="2">
        <v>-235087000</v>
      </c>
      <c r="AM2653" s="2">
        <v>-41107000</v>
      </c>
      <c r="AN2653" s="2">
        <v>-276194000</v>
      </c>
    </row>
    <row r="2654" spans="1:40" ht="15" customHeight="1" x14ac:dyDescent="0.25">
      <c r="A2654" s="5"/>
      <c r="B2654" s="5"/>
      <c r="C2654" s="5"/>
      <c r="D2654" s="5"/>
      <c r="E2654" s="5"/>
      <c r="F2654" s="5"/>
      <c r="G2654" s="5"/>
      <c r="H2654" s="6" t="s">
        <v>284</v>
      </c>
      <c r="I2654" s="6"/>
      <c r="J2654" s="6"/>
      <c r="K2654" s="6"/>
      <c r="L2654" s="6"/>
      <c r="M2654" s="6"/>
      <c r="N2654" s="6"/>
      <c r="O2654" s="3" t="s">
        <v>391</v>
      </c>
      <c r="P2654" s="3"/>
      <c r="Q2654" s="3"/>
      <c r="R2654" s="3"/>
      <c r="S2654" s="3"/>
      <c r="T2654" s="3"/>
      <c r="U2654" s="3"/>
      <c r="V2654" s="3"/>
      <c r="W2654" s="2">
        <v>0</v>
      </c>
      <c r="X2654" s="2">
        <v>0</v>
      </c>
      <c r="Y2654" s="2">
        <v>0</v>
      </c>
      <c r="Z2654" s="2">
        <v>0</v>
      </c>
      <c r="AA2654" s="2">
        <v>0</v>
      </c>
      <c r="AB2654" s="2">
        <v>0</v>
      </c>
      <c r="AC2654" s="2">
        <v>0</v>
      </c>
      <c r="AD2654" s="2">
        <v>0</v>
      </c>
      <c r="AE2654" s="2">
        <v>0</v>
      </c>
      <c r="AF2654" s="2">
        <v>0</v>
      </c>
      <c r="AG2654" s="2">
        <v>0</v>
      </c>
      <c r="AH2654" s="2">
        <v>0</v>
      </c>
      <c r="AI2654" s="2">
        <v>0</v>
      </c>
      <c r="AJ2654" s="2">
        <v>0</v>
      </c>
      <c r="AK2654" s="2">
        <v>0</v>
      </c>
      <c r="AL2654" s="2">
        <v>0</v>
      </c>
      <c r="AM2654" s="2">
        <v>0</v>
      </c>
      <c r="AN2654" s="2">
        <v>0</v>
      </c>
    </row>
    <row r="2655" spans="1:40" ht="15" customHeight="1" x14ac:dyDescent="0.25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3" t="s">
        <v>392</v>
      </c>
      <c r="P2655" s="3"/>
      <c r="Q2655" s="3"/>
      <c r="R2655" s="3"/>
      <c r="S2655" s="3"/>
      <c r="T2655" s="3"/>
      <c r="U2655" s="3"/>
      <c r="V2655" s="3"/>
      <c r="W2655" s="2">
        <v>0</v>
      </c>
      <c r="X2655" s="2">
        <v>0</v>
      </c>
      <c r="Y2655" s="2">
        <v>0</v>
      </c>
      <c r="Z2655" s="2">
        <v>0</v>
      </c>
      <c r="AA2655" s="2">
        <v>0</v>
      </c>
      <c r="AB2655" s="2">
        <v>0</v>
      </c>
      <c r="AC2655" s="2">
        <v>0</v>
      </c>
      <c r="AD2655" s="2">
        <v>0</v>
      </c>
      <c r="AE2655" s="2">
        <v>0</v>
      </c>
      <c r="AF2655" s="2">
        <v>0</v>
      </c>
      <c r="AG2655" s="2">
        <v>0</v>
      </c>
      <c r="AH2655" s="2">
        <v>0</v>
      </c>
      <c r="AI2655" s="2">
        <v>0</v>
      </c>
      <c r="AJ2655" s="2">
        <v>0</v>
      </c>
      <c r="AK2655" s="2">
        <v>0</v>
      </c>
      <c r="AL2655" s="2">
        <v>0</v>
      </c>
      <c r="AM2655" s="2">
        <v>0</v>
      </c>
      <c r="AN2655" s="2">
        <v>0</v>
      </c>
    </row>
    <row r="2656" spans="1:40" ht="15" customHeight="1" x14ac:dyDescent="0.25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3" t="s">
        <v>393</v>
      </c>
      <c r="P2656" s="3"/>
      <c r="Q2656" s="3"/>
      <c r="R2656" s="3"/>
      <c r="S2656" s="3"/>
      <c r="T2656" s="3"/>
      <c r="U2656" s="3"/>
      <c r="V2656" s="3"/>
      <c r="W2656" s="2">
        <v>0</v>
      </c>
      <c r="X2656" s="2">
        <v>0</v>
      </c>
      <c r="Y2656" s="2">
        <v>0</v>
      </c>
      <c r="Z2656" s="2">
        <v>0</v>
      </c>
      <c r="AA2656" s="2">
        <v>0</v>
      </c>
      <c r="AB2656" s="2">
        <v>0</v>
      </c>
      <c r="AC2656" s="2">
        <v>0</v>
      </c>
      <c r="AD2656" s="2">
        <v>0</v>
      </c>
      <c r="AE2656" s="2">
        <v>0</v>
      </c>
      <c r="AF2656" s="2">
        <v>0</v>
      </c>
      <c r="AG2656" s="2">
        <v>0</v>
      </c>
      <c r="AH2656" s="2">
        <v>0</v>
      </c>
      <c r="AI2656" s="2">
        <v>0</v>
      </c>
      <c r="AJ2656" s="2">
        <v>0</v>
      </c>
      <c r="AK2656" s="2">
        <v>0</v>
      </c>
      <c r="AL2656" s="2">
        <v>0</v>
      </c>
      <c r="AM2656" s="2">
        <v>0</v>
      </c>
      <c r="AN2656" s="2">
        <v>0</v>
      </c>
    </row>
    <row r="2657" spans="1:40" ht="15" customHeight="1" x14ac:dyDescent="0.25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3" t="s">
        <v>394</v>
      </c>
      <c r="P2657" s="3"/>
      <c r="Q2657" s="3"/>
      <c r="R2657" s="3"/>
      <c r="S2657" s="3"/>
      <c r="T2657" s="3"/>
      <c r="U2657" s="3"/>
      <c r="V2657" s="3"/>
      <c r="W2657" s="2">
        <v>0</v>
      </c>
      <c r="X2657" s="2">
        <v>0</v>
      </c>
      <c r="Y2657" s="2">
        <v>0</v>
      </c>
      <c r="Z2657" s="2">
        <v>0</v>
      </c>
      <c r="AA2657" s="2">
        <v>0</v>
      </c>
      <c r="AB2657" s="2">
        <v>0</v>
      </c>
      <c r="AC2657" s="2">
        <v>0</v>
      </c>
      <c r="AD2657" s="2">
        <v>0</v>
      </c>
      <c r="AE2657" s="2">
        <v>0</v>
      </c>
      <c r="AF2657" s="2">
        <v>0</v>
      </c>
      <c r="AG2657" s="2">
        <v>0</v>
      </c>
      <c r="AH2657" s="2">
        <v>0</v>
      </c>
      <c r="AI2657" s="2">
        <v>0</v>
      </c>
      <c r="AJ2657" s="2">
        <v>0</v>
      </c>
      <c r="AK2657" s="2">
        <v>0</v>
      </c>
      <c r="AL2657" s="2">
        <v>0</v>
      </c>
      <c r="AM2657" s="2">
        <v>0</v>
      </c>
      <c r="AN2657" s="2">
        <v>0</v>
      </c>
    </row>
    <row r="2658" spans="1:40" ht="15" customHeight="1" x14ac:dyDescent="0.25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3" t="s">
        <v>395</v>
      </c>
      <c r="P2658" s="3"/>
      <c r="Q2658" s="3"/>
      <c r="R2658" s="3"/>
      <c r="S2658" s="3"/>
      <c r="T2658" s="3"/>
      <c r="U2658" s="3"/>
      <c r="V2658" s="3"/>
      <c r="W2658" s="2">
        <v>468</v>
      </c>
      <c r="X2658" s="2">
        <v>72</v>
      </c>
      <c r="Y2658" s="2">
        <v>0</v>
      </c>
      <c r="Z2658" s="2">
        <v>0</v>
      </c>
      <c r="AA2658" s="2">
        <v>0</v>
      </c>
      <c r="AB2658" s="2">
        <v>0</v>
      </c>
      <c r="AC2658" s="2">
        <v>468</v>
      </c>
      <c r="AD2658" s="2">
        <v>72</v>
      </c>
      <c r="AE2658" s="2">
        <v>540</v>
      </c>
      <c r="AF2658" s="2">
        <v>18720000</v>
      </c>
      <c r="AG2658" s="2">
        <v>2880000</v>
      </c>
      <c r="AH2658" s="2">
        <v>0</v>
      </c>
      <c r="AI2658" s="2">
        <v>0</v>
      </c>
      <c r="AJ2658" s="2">
        <v>0</v>
      </c>
      <c r="AK2658" s="2">
        <v>0</v>
      </c>
      <c r="AL2658" s="2">
        <v>18720000</v>
      </c>
      <c r="AM2658" s="2">
        <v>2880000</v>
      </c>
      <c r="AN2658" s="2">
        <v>21600000</v>
      </c>
    </row>
    <row r="2659" spans="1:40" ht="15" customHeight="1" x14ac:dyDescent="0.25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3" t="s">
        <v>396</v>
      </c>
      <c r="P2659" s="3"/>
      <c r="Q2659" s="3"/>
      <c r="R2659" s="3"/>
      <c r="S2659" s="3"/>
      <c r="T2659" s="3"/>
      <c r="U2659" s="3"/>
      <c r="V2659" s="3"/>
      <c r="W2659" s="2">
        <v>140</v>
      </c>
      <c r="X2659" s="2">
        <v>21</v>
      </c>
      <c r="Y2659" s="2">
        <v>0</v>
      </c>
      <c r="Z2659" s="2">
        <v>0</v>
      </c>
      <c r="AA2659" s="2">
        <v>0</v>
      </c>
      <c r="AB2659" s="2">
        <v>0</v>
      </c>
      <c r="AC2659" s="2">
        <v>140</v>
      </c>
      <c r="AD2659" s="2">
        <v>21</v>
      </c>
      <c r="AE2659" s="2">
        <v>161</v>
      </c>
      <c r="AF2659" s="2">
        <v>11200000</v>
      </c>
      <c r="AG2659" s="2">
        <v>1680000</v>
      </c>
      <c r="AH2659" s="2">
        <v>0</v>
      </c>
      <c r="AI2659" s="2">
        <v>0</v>
      </c>
      <c r="AJ2659" s="2">
        <v>0</v>
      </c>
      <c r="AK2659" s="2">
        <v>0</v>
      </c>
      <c r="AL2659" s="2">
        <v>11200000</v>
      </c>
      <c r="AM2659" s="2">
        <v>1680000</v>
      </c>
      <c r="AN2659" s="2">
        <v>12880000</v>
      </c>
    </row>
    <row r="2660" spans="1:40" ht="15" customHeight="1" x14ac:dyDescent="0.25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3" t="s">
        <v>397</v>
      </c>
      <c r="P2660" s="3"/>
      <c r="Q2660" s="3"/>
      <c r="R2660" s="3"/>
      <c r="S2660" s="3"/>
      <c r="T2660" s="3"/>
      <c r="U2660" s="3"/>
      <c r="V2660" s="3"/>
      <c r="W2660" s="2">
        <v>1392</v>
      </c>
      <c r="X2660" s="2">
        <v>232</v>
      </c>
      <c r="Y2660" s="2">
        <v>0</v>
      </c>
      <c r="Z2660" s="2">
        <v>0</v>
      </c>
      <c r="AA2660" s="2">
        <v>0</v>
      </c>
      <c r="AB2660" s="2">
        <v>0</v>
      </c>
      <c r="AC2660" s="2">
        <v>1392</v>
      </c>
      <c r="AD2660" s="2">
        <v>232</v>
      </c>
      <c r="AE2660" s="2">
        <v>1624</v>
      </c>
      <c r="AF2660" s="2">
        <v>44544000</v>
      </c>
      <c r="AG2660" s="2">
        <v>7424000</v>
      </c>
      <c r="AH2660" s="2">
        <v>0</v>
      </c>
      <c r="AI2660" s="2">
        <v>0</v>
      </c>
      <c r="AJ2660" s="2">
        <v>0</v>
      </c>
      <c r="AK2660" s="2">
        <v>0</v>
      </c>
      <c r="AL2660" s="2">
        <v>44544000</v>
      </c>
      <c r="AM2660" s="2">
        <v>7424000</v>
      </c>
      <c r="AN2660" s="2">
        <v>51968000</v>
      </c>
    </row>
    <row r="2661" spans="1:40" ht="15" customHeight="1" x14ac:dyDescent="0.25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3" t="s">
        <v>398</v>
      </c>
      <c r="P2661" s="3"/>
      <c r="Q2661" s="3"/>
      <c r="R2661" s="3"/>
      <c r="S2661" s="3"/>
      <c r="T2661" s="3"/>
      <c r="U2661" s="3"/>
      <c r="V2661" s="3"/>
      <c r="W2661" s="2">
        <v>60</v>
      </c>
      <c r="X2661" s="2">
        <v>9</v>
      </c>
      <c r="Y2661" s="2">
        <v>0</v>
      </c>
      <c r="Z2661" s="2">
        <v>0</v>
      </c>
      <c r="AA2661" s="2">
        <v>0</v>
      </c>
      <c r="AB2661" s="2">
        <v>0</v>
      </c>
      <c r="AC2661" s="2">
        <v>60</v>
      </c>
      <c r="AD2661" s="2">
        <v>9</v>
      </c>
      <c r="AE2661" s="2">
        <v>69</v>
      </c>
      <c r="AF2661" s="2">
        <v>5100000</v>
      </c>
      <c r="AG2661" s="2">
        <v>765000</v>
      </c>
      <c r="AH2661" s="2">
        <v>0</v>
      </c>
      <c r="AI2661" s="2">
        <v>0</v>
      </c>
      <c r="AJ2661" s="2">
        <v>0</v>
      </c>
      <c r="AK2661" s="2">
        <v>0</v>
      </c>
      <c r="AL2661" s="2">
        <v>5100000</v>
      </c>
      <c r="AM2661" s="2">
        <v>765000</v>
      </c>
      <c r="AN2661" s="2">
        <v>5865000</v>
      </c>
    </row>
    <row r="2662" spans="1:40" ht="15" customHeight="1" x14ac:dyDescent="0.25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3" t="s">
        <v>399</v>
      </c>
      <c r="P2662" s="3"/>
      <c r="Q2662" s="3"/>
      <c r="R2662" s="3"/>
      <c r="S2662" s="3"/>
      <c r="T2662" s="3"/>
      <c r="U2662" s="3"/>
      <c r="V2662" s="3"/>
      <c r="W2662" s="2">
        <v>3200</v>
      </c>
      <c r="X2662" s="2">
        <v>533</v>
      </c>
      <c r="Y2662" s="2">
        <v>0</v>
      </c>
      <c r="Z2662" s="2">
        <v>0</v>
      </c>
      <c r="AA2662" s="2">
        <v>0</v>
      </c>
      <c r="AB2662" s="2">
        <v>0</v>
      </c>
      <c r="AC2662" s="2">
        <v>3200</v>
      </c>
      <c r="AD2662" s="2">
        <v>533</v>
      </c>
      <c r="AE2662" s="2">
        <v>3733</v>
      </c>
      <c r="AF2662" s="2">
        <v>64000000</v>
      </c>
      <c r="AG2662" s="2">
        <v>10660000</v>
      </c>
      <c r="AH2662" s="2">
        <v>0</v>
      </c>
      <c r="AI2662" s="2">
        <v>0</v>
      </c>
      <c r="AJ2662" s="2">
        <v>0</v>
      </c>
      <c r="AK2662" s="2">
        <v>0</v>
      </c>
      <c r="AL2662" s="2">
        <v>64000000</v>
      </c>
      <c r="AM2662" s="2">
        <v>10660000</v>
      </c>
      <c r="AN2662" s="2">
        <v>74660000</v>
      </c>
    </row>
    <row r="2663" spans="1:40" ht="15" customHeight="1" x14ac:dyDescent="0.25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3" t="s">
        <v>400</v>
      </c>
      <c r="P2663" s="3"/>
      <c r="Q2663" s="3"/>
      <c r="R2663" s="3"/>
      <c r="S2663" s="3"/>
      <c r="T2663" s="3"/>
      <c r="U2663" s="3"/>
      <c r="V2663" s="3"/>
      <c r="W2663" s="2">
        <v>0</v>
      </c>
      <c r="X2663" s="2">
        <v>0</v>
      </c>
      <c r="Y2663" s="2">
        <v>0</v>
      </c>
      <c r="Z2663" s="2">
        <v>0</v>
      </c>
      <c r="AA2663" s="2">
        <v>0</v>
      </c>
      <c r="AB2663" s="2">
        <v>0</v>
      </c>
      <c r="AC2663" s="2">
        <v>0</v>
      </c>
      <c r="AD2663" s="2">
        <v>0</v>
      </c>
      <c r="AE2663" s="2">
        <v>0</v>
      </c>
      <c r="AF2663" s="2">
        <v>0</v>
      </c>
      <c r="AG2663" s="2">
        <v>0</v>
      </c>
      <c r="AH2663" s="2">
        <v>0</v>
      </c>
      <c r="AI2663" s="2">
        <v>0</v>
      </c>
      <c r="AJ2663" s="2">
        <v>0</v>
      </c>
      <c r="AK2663" s="2">
        <v>0</v>
      </c>
      <c r="AL2663" s="2">
        <v>0</v>
      </c>
      <c r="AM2663" s="2">
        <v>0</v>
      </c>
      <c r="AN2663" s="2">
        <v>0</v>
      </c>
    </row>
    <row r="2664" spans="1:40" ht="15" customHeight="1" x14ac:dyDescent="0.25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3" t="s">
        <v>401</v>
      </c>
      <c r="P2664" s="3"/>
      <c r="Q2664" s="3"/>
      <c r="R2664" s="3"/>
      <c r="S2664" s="3"/>
      <c r="T2664" s="3"/>
      <c r="U2664" s="3"/>
      <c r="V2664" s="3"/>
      <c r="W2664" s="2">
        <v>250</v>
      </c>
      <c r="X2664" s="2">
        <v>50</v>
      </c>
      <c r="Y2664" s="2">
        <v>0</v>
      </c>
      <c r="Z2664" s="2">
        <v>0</v>
      </c>
      <c r="AA2664" s="2">
        <v>0</v>
      </c>
      <c r="AB2664" s="2">
        <v>0</v>
      </c>
      <c r="AC2664" s="2">
        <v>250</v>
      </c>
      <c r="AD2664" s="2">
        <v>50</v>
      </c>
      <c r="AE2664" s="2">
        <v>300</v>
      </c>
      <c r="AF2664" s="2">
        <v>3000000</v>
      </c>
      <c r="AG2664" s="2">
        <v>600000</v>
      </c>
      <c r="AH2664" s="2">
        <v>0</v>
      </c>
      <c r="AI2664" s="2">
        <v>0</v>
      </c>
      <c r="AJ2664" s="2">
        <v>0</v>
      </c>
      <c r="AK2664" s="2">
        <v>0</v>
      </c>
      <c r="AL2664" s="2">
        <v>3000000</v>
      </c>
      <c r="AM2664" s="2">
        <v>600000</v>
      </c>
      <c r="AN2664" s="2">
        <v>3600000</v>
      </c>
    </row>
    <row r="2665" spans="1:40" ht="15" customHeight="1" x14ac:dyDescent="0.25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3" t="s">
        <v>402</v>
      </c>
      <c r="P2665" s="3"/>
      <c r="Q2665" s="3"/>
      <c r="R2665" s="3"/>
      <c r="S2665" s="3"/>
      <c r="T2665" s="3"/>
      <c r="U2665" s="3"/>
      <c r="V2665" s="3"/>
      <c r="W2665" s="2">
        <v>0</v>
      </c>
      <c r="X2665" s="2">
        <v>0</v>
      </c>
      <c r="Y2665" s="2">
        <v>0</v>
      </c>
      <c r="Z2665" s="2">
        <v>0</v>
      </c>
      <c r="AA2665" s="2">
        <v>0</v>
      </c>
      <c r="AB2665" s="2">
        <v>0</v>
      </c>
      <c r="AC2665" s="2">
        <v>0</v>
      </c>
      <c r="AD2665" s="2">
        <v>0</v>
      </c>
      <c r="AE2665" s="2">
        <v>0</v>
      </c>
      <c r="AF2665" s="2">
        <v>0</v>
      </c>
      <c r="AG2665" s="2">
        <v>0</v>
      </c>
      <c r="AH2665" s="2">
        <v>0</v>
      </c>
      <c r="AI2665" s="2">
        <v>0</v>
      </c>
      <c r="AJ2665" s="2">
        <v>0</v>
      </c>
      <c r="AK2665" s="2">
        <v>0</v>
      </c>
      <c r="AL2665" s="2">
        <v>0</v>
      </c>
      <c r="AM2665" s="2">
        <v>0</v>
      </c>
      <c r="AN2665" s="2">
        <v>0</v>
      </c>
    </row>
    <row r="2666" spans="1:40" ht="15" customHeight="1" x14ac:dyDescent="0.25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3" t="s">
        <v>403</v>
      </c>
      <c r="P2666" s="3"/>
      <c r="Q2666" s="3"/>
      <c r="R2666" s="3"/>
      <c r="S2666" s="3"/>
      <c r="T2666" s="3"/>
      <c r="U2666" s="3"/>
      <c r="V2666" s="3"/>
      <c r="W2666" s="2">
        <v>0</v>
      </c>
      <c r="X2666" s="2">
        <v>0</v>
      </c>
      <c r="Y2666" s="2">
        <v>0</v>
      </c>
      <c r="Z2666" s="2">
        <v>0</v>
      </c>
      <c r="AA2666" s="2">
        <v>0</v>
      </c>
      <c r="AB2666" s="2">
        <v>0</v>
      </c>
      <c r="AC2666" s="2">
        <v>0</v>
      </c>
      <c r="AD2666" s="2">
        <v>0</v>
      </c>
      <c r="AE2666" s="2">
        <v>0</v>
      </c>
      <c r="AF2666" s="2">
        <v>0</v>
      </c>
      <c r="AG2666" s="2">
        <v>0</v>
      </c>
      <c r="AH2666" s="2">
        <v>0</v>
      </c>
      <c r="AI2666" s="2">
        <v>0</v>
      </c>
      <c r="AJ2666" s="2">
        <v>0</v>
      </c>
      <c r="AK2666" s="2">
        <v>0</v>
      </c>
      <c r="AL2666" s="2">
        <v>0</v>
      </c>
      <c r="AM2666" s="2">
        <v>0</v>
      </c>
      <c r="AN2666" s="2">
        <v>0</v>
      </c>
    </row>
    <row r="2667" spans="1:40" ht="15" customHeight="1" x14ac:dyDescent="0.25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3" t="s">
        <v>404</v>
      </c>
      <c r="P2667" s="3"/>
      <c r="Q2667" s="3"/>
      <c r="R2667" s="3"/>
      <c r="S2667" s="3"/>
      <c r="T2667" s="3"/>
      <c r="U2667" s="3"/>
      <c r="V2667" s="3"/>
      <c r="W2667" s="2">
        <v>0</v>
      </c>
      <c r="X2667" s="2">
        <v>0</v>
      </c>
      <c r="Y2667" s="2">
        <v>0</v>
      </c>
      <c r="Z2667" s="2">
        <v>0</v>
      </c>
      <c r="AA2667" s="2">
        <v>0</v>
      </c>
      <c r="AB2667" s="2">
        <v>0</v>
      </c>
      <c r="AC2667" s="2">
        <v>0</v>
      </c>
      <c r="AD2667" s="2">
        <v>0</v>
      </c>
      <c r="AE2667" s="2">
        <v>0</v>
      </c>
      <c r="AF2667" s="2">
        <v>0</v>
      </c>
      <c r="AG2667" s="2">
        <v>0</v>
      </c>
      <c r="AH2667" s="2">
        <v>0</v>
      </c>
      <c r="AI2667" s="2">
        <v>0</v>
      </c>
      <c r="AJ2667" s="2">
        <v>0</v>
      </c>
      <c r="AK2667" s="2">
        <v>0</v>
      </c>
      <c r="AL2667" s="2">
        <v>0</v>
      </c>
      <c r="AM2667" s="2">
        <v>0</v>
      </c>
      <c r="AN2667" s="2">
        <v>0</v>
      </c>
    </row>
    <row r="2668" spans="1:40" ht="15" customHeight="1" x14ac:dyDescent="0.25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3" t="s">
        <v>405</v>
      </c>
      <c r="P2668" s="3"/>
      <c r="Q2668" s="3"/>
      <c r="R2668" s="3"/>
      <c r="S2668" s="3"/>
      <c r="T2668" s="3"/>
      <c r="U2668" s="3"/>
      <c r="V2668" s="3"/>
      <c r="W2668" s="2">
        <v>0</v>
      </c>
      <c r="X2668" s="2">
        <v>0</v>
      </c>
      <c r="Y2668" s="2">
        <v>0</v>
      </c>
      <c r="Z2668" s="2">
        <v>0</v>
      </c>
      <c r="AA2668" s="2">
        <v>0</v>
      </c>
      <c r="AB2668" s="2">
        <v>0</v>
      </c>
      <c r="AC2668" s="2">
        <v>0</v>
      </c>
      <c r="AD2668" s="2">
        <v>0</v>
      </c>
      <c r="AE2668" s="2">
        <v>0</v>
      </c>
      <c r="AF2668" s="2">
        <v>0</v>
      </c>
      <c r="AG2668" s="2">
        <v>0</v>
      </c>
      <c r="AH2668" s="2">
        <v>0</v>
      </c>
      <c r="AI2668" s="2">
        <v>0</v>
      </c>
      <c r="AJ2668" s="2">
        <v>0</v>
      </c>
      <c r="AK2668" s="2">
        <v>0</v>
      </c>
      <c r="AL2668" s="2">
        <v>0</v>
      </c>
      <c r="AM2668" s="2">
        <v>0</v>
      </c>
      <c r="AN2668" s="2">
        <v>0</v>
      </c>
    </row>
    <row r="2669" spans="1:40" ht="15" customHeight="1" x14ac:dyDescent="0.25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3" t="s">
        <v>406</v>
      </c>
      <c r="P2669" s="3"/>
      <c r="Q2669" s="3"/>
      <c r="R2669" s="3"/>
      <c r="S2669" s="3"/>
      <c r="T2669" s="3"/>
      <c r="U2669" s="3"/>
      <c r="V2669" s="3"/>
      <c r="W2669" s="2">
        <v>0</v>
      </c>
      <c r="X2669" s="2">
        <v>0</v>
      </c>
      <c r="Y2669" s="2">
        <v>0</v>
      </c>
      <c r="Z2669" s="2">
        <v>0</v>
      </c>
      <c r="AA2669" s="2">
        <v>0</v>
      </c>
      <c r="AB2669" s="2">
        <v>0</v>
      </c>
      <c r="AC2669" s="2">
        <v>0</v>
      </c>
      <c r="AD2669" s="2">
        <v>0</v>
      </c>
      <c r="AE2669" s="2">
        <v>0</v>
      </c>
      <c r="AF2669" s="2">
        <v>0</v>
      </c>
      <c r="AG2669" s="2">
        <v>0</v>
      </c>
      <c r="AH2669" s="2">
        <v>0</v>
      </c>
      <c r="AI2669" s="2">
        <v>0</v>
      </c>
      <c r="AJ2669" s="2">
        <v>0</v>
      </c>
      <c r="AK2669" s="2">
        <v>0</v>
      </c>
      <c r="AL2669" s="2">
        <v>0</v>
      </c>
      <c r="AM2669" s="2">
        <v>0</v>
      </c>
      <c r="AN2669" s="2">
        <v>0</v>
      </c>
    </row>
    <row r="2670" spans="1:40" ht="15" customHeight="1" x14ac:dyDescent="0.25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3" t="s">
        <v>407</v>
      </c>
      <c r="P2670" s="3"/>
      <c r="Q2670" s="3"/>
      <c r="R2670" s="3"/>
      <c r="S2670" s="3"/>
      <c r="T2670" s="3"/>
      <c r="U2670" s="3"/>
      <c r="V2670" s="3"/>
      <c r="W2670" s="2">
        <v>0</v>
      </c>
      <c r="X2670" s="2">
        <v>0</v>
      </c>
      <c r="Y2670" s="2">
        <v>0</v>
      </c>
      <c r="Z2670" s="2">
        <v>0</v>
      </c>
      <c r="AA2670" s="2">
        <v>0</v>
      </c>
      <c r="AB2670" s="2">
        <v>0</v>
      </c>
      <c r="AC2670" s="2">
        <v>0</v>
      </c>
      <c r="AD2670" s="2">
        <v>0</v>
      </c>
      <c r="AE2670" s="2">
        <v>0</v>
      </c>
      <c r="AF2670" s="2">
        <v>0</v>
      </c>
      <c r="AG2670" s="2">
        <v>0</v>
      </c>
      <c r="AH2670" s="2">
        <v>0</v>
      </c>
      <c r="AI2670" s="2">
        <v>0</v>
      </c>
      <c r="AJ2670" s="2">
        <v>0</v>
      </c>
      <c r="AK2670" s="2">
        <v>0</v>
      </c>
      <c r="AL2670" s="2">
        <v>0</v>
      </c>
      <c r="AM2670" s="2">
        <v>0</v>
      </c>
      <c r="AN2670" s="2">
        <v>0</v>
      </c>
    </row>
    <row r="2671" spans="1:40" ht="15" customHeight="1" x14ac:dyDescent="0.25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3" t="s">
        <v>408</v>
      </c>
      <c r="P2671" s="3"/>
      <c r="Q2671" s="3"/>
      <c r="R2671" s="3"/>
      <c r="S2671" s="3"/>
      <c r="T2671" s="3"/>
      <c r="U2671" s="3"/>
      <c r="V2671" s="3"/>
      <c r="W2671" s="2">
        <v>0</v>
      </c>
      <c r="X2671" s="2">
        <v>0</v>
      </c>
      <c r="Y2671" s="2">
        <v>0</v>
      </c>
      <c r="Z2671" s="2">
        <v>0</v>
      </c>
      <c r="AA2671" s="2">
        <v>0</v>
      </c>
      <c r="AB2671" s="2">
        <v>0</v>
      </c>
      <c r="AC2671" s="2">
        <v>0</v>
      </c>
      <c r="AD2671" s="2">
        <v>0</v>
      </c>
      <c r="AE2671" s="2">
        <v>0</v>
      </c>
      <c r="AF2671" s="2">
        <v>0</v>
      </c>
      <c r="AG2671" s="2">
        <v>0</v>
      </c>
      <c r="AH2671" s="2">
        <v>0</v>
      </c>
      <c r="AI2671" s="2">
        <v>0</v>
      </c>
      <c r="AJ2671" s="2">
        <v>0</v>
      </c>
      <c r="AK2671" s="2">
        <v>0</v>
      </c>
      <c r="AL2671" s="2">
        <v>0</v>
      </c>
      <c r="AM2671" s="2">
        <v>0</v>
      </c>
      <c r="AN2671" s="2">
        <v>0</v>
      </c>
    </row>
    <row r="2672" spans="1:40" ht="15" customHeight="1" x14ac:dyDescent="0.25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3" t="s">
        <v>409</v>
      </c>
      <c r="P2672" s="3"/>
      <c r="Q2672" s="3"/>
      <c r="R2672" s="3"/>
      <c r="S2672" s="3"/>
      <c r="T2672" s="3"/>
      <c r="U2672" s="3"/>
      <c r="V2672" s="3"/>
      <c r="W2672" s="2">
        <v>0</v>
      </c>
      <c r="X2672" s="2">
        <v>0</v>
      </c>
      <c r="Y2672" s="2">
        <v>0</v>
      </c>
      <c r="Z2672" s="2">
        <v>0</v>
      </c>
      <c r="AA2672" s="2">
        <v>0</v>
      </c>
      <c r="AB2672" s="2">
        <v>0</v>
      </c>
      <c r="AC2672" s="2">
        <v>0</v>
      </c>
      <c r="AD2672" s="2">
        <v>0</v>
      </c>
      <c r="AE2672" s="2">
        <v>0</v>
      </c>
      <c r="AF2672" s="2">
        <v>0</v>
      </c>
      <c r="AG2672" s="2">
        <v>0</v>
      </c>
      <c r="AH2672" s="2">
        <v>0</v>
      </c>
      <c r="AI2672" s="2">
        <v>0</v>
      </c>
      <c r="AJ2672" s="2">
        <v>0</v>
      </c>
      <c r="AK2672" s="2">
        <v>0</v>
      </c>
      <c r="AL2672" s="2">
        <v>0</v>
      </c>
      <c r="AM2672" s="2">
        <v>0</v>
      </c>
      <c r="AN2672" s="2">
        <v>0</v>
      </c>
    </row>
    <row r="2673" spans="1:40" ht="15" customHeight="1" x14ac:dyDescent="0.25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3" t="s">
        <v>410</v>
      </c>
      <c r="P2673" s="3"/>
      <c r="Q2673" s="3"/>
      <c r="R2673" s="3"/>
      <c r="S2673" s="3"/>
      <c r="T2673" s="3"/>
      <c r="U2673" s="3"/>
      <c r="V2673" s="3"/>
      <c r="W2673" s="2">
        <v>0</v>
      </c>
      <c r="X2673" s="2">
        <v>0</v>
      </c>
      <c r="Y2673" s="2">
        <v>0</v>
      </c>
      <c r="Z2673" s="2">
        <v>0</v>
      </c>
      <c r="AA2673" s="2">
        <v>0</v>
      </c>
      <c r="AB2673" s="2">
        <v>0</v>
      </c>
      <c r="AC2673" s="2">
        <v>0</v>
      </c>
      <c r="AD2673" s="2">
        <v>0</v>
      </c>
      <c r="AE2673" s="2">
        <v>0</v>
      </c>
      <c r="AF2673" s="2">
        <v>0</v>
      </c>
      <c r="AG2673" s="2">
        <v>0</v>
      </c>
      <c r="AH2673" s="2">
        <v>0</v>
      </c>
      <c r="AI2673" s="2">
        <v>0</v>
      </c>
      <c r="AJ2673" s="2">
        <v>0</v>
      </c>
      <c r="AK2673" s="2">
        <v>0</v>
      </c>
      <c r="AL2673" s="2">
        <v>0</v>
      </c>
      <c r="AM2673" s="2">
        <v>0</v>
      </c>
      <c r="AN2673" s="2">
        <v>0</v>
      </c>
    </row>
    <row r="2674" spans="1:40" ht="15" customHeight="1" x14ac:dyDescent="0.25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3" t="s">
        <v>411</v>
      </c>
      <c r="P2674" s="3"/>
      <c r="Q2674" s="3"/>
      <c r="R2674" s="3"/>
      <c r="S2674" s="3"/>
      <c r="T2674" s="3"/>
      <c r="U2674" s="3"/>
      <c r="V2674" s="3"/>
      <c r="W2674" s="2">
        <v>0</v>
      </c>
      <c r="X2674" s="2">
        <v>0</v>
      </c>
      <c r="Y2674" s="2">
        <v>0</v>
      </c>
      <c r="Z2674" s="2">
        <v>0</v>
      </c>
      <c r="AA2674" s="2">
        <v>0</v>
      </c>
      <c r="AB2674" s="2">
        <v>0</v>
      </c>
      <c r="AC2674" s="2">
        <v>0</v>
      </c>
      <c r="AD2674" s="2">
        <v>0</v>
      </c>
      <c r="AE2674" s="2">
        <v>0</v>
      </c>
      <c r="AF2674" s="2">
        <v>0</v>
      </c>
      <c r="AG2674" s="2">
        <v>0</v>
      </c>
      <c r="AH2674" s="2">
        <v>0</v>
      </c>
      <c r="AI2674" s="2">
        <v>0</v>
      </c>
      <c r="AJ2674" s="2">
        <v>0</v>
      </c>
      <c r="AK2674" s="2">
        <v>0</v>
      </c>
      <c r="AL2674" s="2">
        <v>0</v>
      </c>
      <c r="AM2674" s="2">
        <v>0</v>
      </c>
      <c r="AN2674" s="2">
        <v>0</v>
      </c>
    </row>
    <row r="2675" spans="1:40" ht="15" customHeight="1" x14ac:dyDescent="0.25">
      <c r="A2675" s="5"/>
      <c r="B2675" s="5"/>
      <c r="C2675" s="5"/>
      <c r="D2675" s="5"/>
      <c r="E2675" s="5"/>
      <c r="F2675" s="5"/>
      <c r="G2675" s="5"/>
      <c r="H2675" s="7" t="s">
        <v>285</v>
      </c>
      <c r="I2675" s="7"/>
      <c r="J2675" s="7"/>
      <c r="K2675" s="7"/>
      <c r="L2675" s="7"/>
      <c r="M2675" s="7"/>
      <c r="N2675" s="7"/>
      <c r="O2675" s="7"/>
      <c r="P2675" s="7"/>
      <c r="Q2675" s="7"/>
      <c r="R2675" s="7"/>
      <c r="S2675" s="7"/>
      <c r="T2675" s="7"/>
      <c r="U2675" s="7"/>
      <c r="V2675" s="7"/>
      <c r="W2675" s="2">
        <v>5510</v>
      </c>
      <c r="X2675" s="2">
        <v>917</v>
      </c>
      <c r="Y2675" s="2">
        <v>0</v>
      </c>
      <c r="Z2675" s="2">
        <v>0</v>
      </c>
      <c r="AA2675" s="2">
        <v>0</v>
      </c>
      <c r="AB2675" s="2">
        <v>0</v>
      </c>
      <c r="AC2675" s="2">
        <v>5510</v>
      </c>
      <c r="AD2675" s="2">
        <v>917</v>
      </c>
      <c r="AE2675" s="2">
        <v>6427</v>
      </c>
      <c r="AF2675" s="2">
        <v>146564000</v>
      </c>
      <c r="AG2675" s="2">
        <v>24009000</v>
      </c>
      <c r="AH2675" s="2">
        <v>0</v>
      </c>
      <c r="AI2675" s="2">
        <v>0</v>
      </c>
      <c r="AJ2675" s="2">
        <v>0</v>
      </c>
      <c r="AK2675" s="2">
        <v>0</v>
      </c>
      <c r="AL2675" s="2">
        <v>146564000</v>
      </c>
      <c r="AM2675" s="2">
        <v>24009000</v>
      </c>
      <c r="AN2675" s="2">
        <v>170573000</v>
      </c>
    </row>
    <row r="2676" spans="1:40" ht="15" customHeight="1" x14ac:dyDescent="0.25">
      <c r="A2676" s="5"/>
      <c r="B2676" s="5"/>
      <c r="C2676" s="5"/>
      <c r="D2676" s="5"/>
      <c r="E2676" s="5"/>
      <c r="F2676" s="5"/>
      <c r="G2676" s="5"/>
      <c r="H2676" s="6" t="s">
        <v>286</v>
      </c>
      <c r="I2676" s="6"/>
      <c r="J2676" s="6"/>
      <c r="K2676" s="6"/>
      <c r="L2676" s="6"/>
      <c r="M2676" s="6"/>
      <c r="N2676" s="6"/>
      <c r="O2676" s="3" t="s">
        <v>391</v>
      </c>
      <c r="P2676" s="3"/>
      <c r="Q2676" s="3"/>
      <c r="R2676" s="3"/>
      <c r="S2676" s="3"/>
      <c r="T2676" s="3"/>
      <c r="U2676" s="3"/>
      <c r="V2676" s="3"/>
      <c r="W2676" s="2">
        <v>0</v>
      </c>
      <c r="X2676" s="2">
        <v>0</v>
      </c>
      <c r="Y2676" s="2">
        <v>0</v>
      </c>
      <c r="Z2676" s="2">
        <v>0</v>
      </c>
      <c r="AA2676" s="2">
        <v>0</v>
      </c>
      <c r="AB2676" s="2">
        <v>0</v>
      </c>
      <c r="AC2676" s="2">
        <v>0</v>
      </c>
      <c r="AD2676" s="2">
        <v>0</v>
      </c>
      <c r="AE2676" s="2">
        <v>0</v>
      </c>
      <c r="AF2676" s="2">
        <v>0</v>
      </c>
      <c r="AG2676" s="2">
        <v>0</v>
      </c>
      <c r="AH2676" s="2">
        <v>0</v>
      </c>
      <c r="AI2676" s="2">
        <v>0</v>
      </c>
      <c r="AJ2676" s="2">
        <v>0</v>
      </c>
      <c r="AK2676" s="2">
        <v>0</v>
      </c>
      <c r="AL2676" s="2">
        <v>0</v>
      </c>
      <c r="AM2676" s="2">
        <v>0</v>
      </c>
      <c r="AN2676" s="2">
        <v>0</v>
      </c>
    </row>
    <row r="2677" spans="1:40" ht="15" customHeight="1" x14ac:dyDescent="0.25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3" t="s">
        <v>392</v>
      </c>
      <c r="P2677" s="3"/>
      <c r="Q2677" s="3"/>
      <c r="R2677" s="3"/>
      <c r="S2677" s="3"/>
      <c r="T2677" s="3"/>
      <c r="U2677" s="3"/>
      <c r="V2677" s="3"/>
      <c r="W2677" s="2">
        <v>0</v>
      </c>
      <c r="X2677" s="2">
        <v>0</v>
      </c>
      <c r="Y2677" s="2">
        <v>0</v>
      </c>
      <c r="Z2677" s="2">
        <v>0</v>
      </c>
      <c r="AA2677" s="2">
        <v>0</v>
      </c>
      <c r="AB2677" s="2">
        <v>0</v>
      </c>
      <c r="AC2677" s="2">
        <v>0</v>
      </c>
      <c r="AD2677" s="2">
        <v>0</v>
      </c>
      <c r="AE2677" s="2">
        <v>0</v>
      </c>
      <c r="AF2677" s="2">
        <v>0</v>
      </c>
      <c r="AG2677" s="2">
        <v>0</v>
      </c>
      <c r="AH2677" s="2">
        <v>0</v>
      </c>
      <c r="AI2677" s="2">
        <v>0</v>
      </c>
      <c r="AJ2677" s="2">
        <v>0</v>
      </c>
      <c r="AK2677" s="2">
        <v>0</v>
      </c>
      <c r="AL2677" s="2">
        <v>0</v>
      </c>
      <c r="AM2677" s="2">
        <v>0</v>
      </c>
      <c r="AN2677" s="2">
        <v>0</v>
      </c>
    </row>
    <row r="2678" spans="1:40" ht="15" customHeight="1" x14ac:dyDescent="0.25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3" t="s">
        <v>393</v>
      </c>
      <c r="P2678" s="3"/>
      <c r="Q2678" s="3"/>
      <c r="R2678" s="3"/>
      <c r="S2678" s="3"/>
      <c r="T2678" s="3"/>
      <c r="U2678" s="3"/>
      <c r="V2678" s="3"/>
      <c r="W2678" s="2">
        <v>0</v>
      </c>
      <c r="X2678" s="2">
        <v>0</v>
      </c>
      <c r="Y2678" s="2">
        <v>0</v>
      </c>
      <c r="Z2678" s="2">
        <v>0</v>
      </c>
      <c r="AA2678" s="2">
        <v>0</v>
      </c>
      <c r="AB2678" s="2">
        <v>0</v>
      </c>
      <c r="AC2678" s="2">
        <v>0</v>
      </c>
      <c r="AD2678" s="2">
        <v>0</v>
      </c>
      <c r="AE2678" s="2">
        <v>0</v>
      </c>
      <c r="AF2678" s="2">
        <v>0</v>
      </c>
      <c r="AG2678" s="2">
        <v>0</v>
      </c>
      <c r="AH2678" s="2">
        <v>0</v>
      </c>
      <c r="AI2678" s="2">
        <v>0</v>
      </c>
      <c r="AJ2678" s="2">
        <v>0</v>
      </c>
      <c r="AK2678" s="2">
        <v>0</v>
      </c>
      <c r="AL2678" s="2">
        <v>0</v>
      </c>
      <c r="AM2678" s="2">
        <v>0</v>
      </c>
      <c r="AN2678" s="2">
        <v>0</v>
      </c>
    </row>
    <row r="2679" spans="1:40" ht="15" customHeight="1" x14ac:dyDescent="0.25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3" t="s">
        <v>394</v>
      </c>
      <c r="P2679" s="3"/>
      <c r="Q2679" s="3"/>
      <c r="R2679" s="3"/>
      <c r="S2679" s="3"/>
      <c r="T2679" s="3"/>
      <c r="U2679" s="3"/>
      <c r="V2679" s="3"/>
      <c r="W2679" s="2">
        <v>0</v>
      </c>
      <c r="X2679" s="2">
        <v>0</v>
      </c>
      <c r="Y2679" s="2">
        <v>0</v>
      </c>
      <c r="Z2679" s="2">
        <v>0</v>
      </c>
      <c r="AA2679" s="2">
        <v>0</v>
      </c>
      <c r="AB2679" s="2">
        <v>0</v>
      </c>
      <c r="AC2679" s="2">
        <v>0</v>
      </c>
      <c r="AD2679" s="2">
        <v>0</v>
      </c>
      <c r="AE2679" s="2">
        <v>0</v>
      </c>
      <c r="AF2679" s="2">
        <v>0</v>
      </c>
      <c r="AG2679" s="2">
        <v>0</v>
      </c>
      <c r="AH2679" s="2">
        <v>0</v>
      </c>
      <c r="AI2679" s="2">
        <v>0</v>
      </c>
      <c r="AJ2679" s="2">
        <v>0</v>
      </c>
      <c r="AK2679" s="2">
        <v>0</v>
      </c>
      <c r="AL2679" s="2">
        <v>0</v>
      </c>
      <c r="AM2679" s="2">
        <v>0</v>
      </c>
      <c r="AN2679" s="2">
        <v>0</v>
      </c>
    </row>
    <row r="2680" spans="1:40" ht="15" customHeight="1" x14ac:dyDescent="0.25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3" t="s">
        <v>395</v>
      </c>
      <c r="P2680" s="3"/>
      <c r="Q2680" s="3"/>
      <c r="R2680" s="3"/>
      <c r="S2680" s="3"/>
      <c r="T2680" s="3"/>
      <c r="U2680" s="3"/>
      <c r="V2680" s="3"/>
      <c r="W2680" s="2">
        <v>-126</v>
      </c>
      <c r="X2680" s="2">
        <v>-19</v>
      </c>
      <c r="Y2680" s="2">
        <v>0</v>
      </c>
      <c r="Z2680" s="2">
        <v>0</v>
      </c>
      <c r="AA2680" s="2">
        <v>0</v>
      </c>
      <c r="AB2680" s="2">
        <v>0</v>
      </c>
      <c r="AC2680" s="2">
        <v>-126</v>
      </c>
      <c r="AD2680" s="2">
        <v>-19</v>
      </c>
      <c r="AE2680" s="2">
        <v>-145</v>
      </c>
      <c r="AF2680" s="2">
        <v>-5040000</v>
      </c>
      <c r="AG2680" s="2">
        <v>-760000</v>
      </c>
      <c r="AH2680" s="2">
        <v>0</v>
      </c>
      <c r="AI2680" s="2">
        <v>0</v>
      </c>
      <c r="AJ2680" s="2">
        <v>0</v>
      </c>
      <c r="AK2680" s="2">
        <v>0</v>
      </c>
      <c r="AL2680" s="2">
        <v>-5040000</v>
      </c>
      <c r="AM2680" s="2">
        <v>-760000</v>
      </c>
      <c r="AN2680" s="2">
        <v>-5800000</v>
      </c>
    </row>
    <row r="2681" spans="1:40" ht="15" customHeight="1" x14ac:dyDescent="0.25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3" t="s">
        <v>396</v>
      </c>
      <c r="P2681" s="3"/>
      <c r="Q2681" s="3"/>
      <c r="R2681" s="3"/>
      <c r="S2681" s="3"/>
      <c r="T2681" s="3"/>
      <c r="U2681" s="3"/>
      <c r="V2681" s="3"/>
      <c r="W2681" s="2">
        <v>0</v>
      </c>
      <c r="X2681" s="2">
        <v>0</v>
      </c>
      <c r="Y2681" s="2">
        <v>0</v>
      </c>
      <c r="Z2681" s="2">
        <v>0</v>
      </c>
      <c r="AA2681" s="2">
        <v>0</v>
      </c>
      <c r="AB2681" s="2">
        <v>0</v>
      </c>
      <c r="AC2681" s="2">
        <v>0</v>
      </c>
      <c r="AD2681" s="2">
        <v>0</v>
      </c>
      <c r="AE2681" s="2">
        <v>0</v>
      </c>
      <c r="AF2681" s="2">
        <v>0</v>
      </c>
      <c r="AG2681" s="2">
        <v>0</v>
      </c>
      <c r="AH2681" s="2">
        <v>0</v>
      </c>
      <c r="AI2681" s="2">
        <v>0</v>
      </c>
      <c r="AJ2681" s="2">
        <v>0</v>
      </c>
      <c r="AK2681" s="2">
        <v>0</v>
      </c>
      <c r="AL2681" s="2">
        <v>0</v>
      </c>
      <c r="AM2681" s="2">
        <v>0</v>
      </c>
      <c r="AN2681" s="2">
        <v>0</v>
      </c>
    </row>
    <row r="2682" spans="1:40" ht="15" customHeight="1" x14ac:dyDescent="0.25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3" t="s">
        <v>397</v>
      </c>
      <c r="P2682" s="3"/>
      <c r="Q2682" s="3"/>
      <c r="R2682" s="3"/>
      <c r="S2682" s="3"/>
      <c r="T2682" s="3"/>
      <c r="U2682" s="3"/>
      <c r="V2682" s="3"/>
      <c r="W2682" s="2">
        <v>-1768</v>
      </c>
      <c r="X2682" s="2">
        <v>-295</v>
      </c>
      <c r="Y2682" s="2">
        <v>0</v>
      </c>
      <c r="Z2682" s="2">
        <v>0</v>
      </c>
      <c r="AA2682" s="2">
        <v>0</v>
      </c>
      <c r="AB2682" s="2">
        <v>0</v>
      </c>
      <c r="AC2682" s="2">
        <v>-1768</v>
      </c>
      <c r="AD2682" s="2">
        <v>-295</v>
      </c>
      <c r="AE2682" s="2">
        <v>-2063</v>
      </c>
      <c r="AF2682" s="2">
        <v>-56576000</v>
      </c>
      <c r="AG2682" s="2">
        <v>-9440000</v>
      </c>
      <c r="AH2682" s="2">
        <v>0</v>
      </c>
      <c r="AI2682" s="2">
        <v>0</v>
      </c>
      <c r="AJ2682" s="2">
        <v>0</v>
      </c>
      <c r="AK2682" s="2">
        <v>0</v>
      </c>
      <c r="AL2682" s="2">
        <v>-56576000</v>
      </c>
      <c r="AM2682" s="2">
        <v>-9440000</v>
      </c>
      <c r="AN2682" s="2">
        <v>-66016000</v>
      </c>
    </row>
    <row r="2683" spans="1:40" ht="15" customHeight="1" x14ac:dyDescent="0.25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3" t="s">
        <v>398</v>
      </c>
      <c r="P2683" s="3"/>
      <c r="Q2683" s="3"/>
      <c r="R2683" s="3"/>
      <c r="S2683" s="3"/>
      <c r="T2683" s="3"/>
      <c r="U2683" s="3"/>
      <c r="V2683" s="3"/>
      <c r="W2683" s="2">
        <v>0</v>
      </c>
      <c r="X2683" s="2">
        <v>0</v>
      </c>
      <c r="Y2683" s="2">
        <v>0</v>
      </c>
      <c r="Z2683" s="2">
        <v>0</v>
      </c>
      <c r="AA2683" s="2">
        <v>0</v>
      </c>
      <c r="AB2683" s="2">
        <v>0</v>
      </c>
      <c r="AC2683" s="2">
        <v>0</v>
      </c>
      <c r="AD2683" s="2">
        <v>0</v>
      </c>
      <c r="AE2683" s="2">
        <v>0</v>
      </c>
      <c r="AF2683" s="2">
        <v>0</v>
      </c>
      <c r="AG2683" s="2">
        <v>0</v>
      </c>
      <c r="AH2683" s="2">
        <v>0</v>
      </c>
      <c r="AI2683" s="2">
        <v>0</v>
      </c>
      <c r="AJ2683" s="2">
        <v>0</v>
      </c>
      <c r="AK2683" s="2">
        <v>0</v>
      </c>
      <c r="AL2683" s="2">
        <v>0</v>
      </c>
      <c r="AM2683" s="2">
        <v>0</v>
      </c>
      <c r="AN2683" s="2">
        <v>0</v>
      </c>
    </row>
    <row r="2684" spans="1:40" ht="15" customHeight="1" x14ac:dyDescent="0.25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3" t="s">
        <v>399</v>
      </c>
      <c r="P2684" s="3"/>
      <c r="Q2684" s="3"/>
      <c r="R2684" s="3"/>
      <c r="S2684" s="3"/>
      <c r="T2684" s="3"/>
      <c r="U2684" s="3"/>
      <c r="V2684" s="3"/>
      <c r="W2684" s="2">
        <v>48</v>
      </c>
      <c r="X2684" s="2">
        <v>88</v>
      </c>
      <c r="Y2684" s="2">
        <v>0</v>
      </c>
      <c r="Z2684" s="2">
        <v>0</v>
      </c>
      <c r="AA2684" s="2">
        <v>0</v>
      </c>
      <c r="AB2684" s="2">
        <v>0</v>
      </c>
      <c r="AC2684" s="2">
        <v>48</v>
      </c>
      <c r="AD2684" s="2">
        <v>88</v>
      </c>
      <c r="AE2684" s="2">
        <v>136</v>
      </c>
      <c r="AF2684" s="2">
        <v>960000</v>
      </c>
      <c r="AG2684" s="2">
        <v>1760000</v>
      </c>
      <c r="AH2684" s="2">
        <v>0</v>
      </c>
      <c r="AI2684" s="2">
        <v>0</v>
      </c>
      <c r="AJ2684" s="2">
        <v>0</v>
      </c>
      <c r="AK2684" s="2">
        <v>0</v>
      </c>
      <c r="AL2684" s="2">
        <v>960000</v>
      </c>
      <c r="AM2684" s="2">
        <v>1760000</v>
      </c>
      <c r="AN2684" s="2">
        <v>2720000</v>
      </c>
    </row>
    <row r="2685" spans="1:40" ht="15" customHeight="1" x14ac:dyDescent="0.25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3" t="s">
        <v>400</v>
      </c>
      <c r="P2685" s="3"/>
      <c r="Q2685" s="3"/>
      <c r="R2685" s="3"/>
      <c r="S2685" s="3"/>
      <c r="T2685" s="3"/>
      <c r="U2685" s="3"/>
      <c r="V2685" s="3"/>
      <c r="W2685" s="2">
        <v>-1068</v>
      </c>
      <c r="X2685" s="2">
        <v>-220</v>
      </c>
      <c r="Y2685" s="2">
        <v>0</v>
      </c>
      <c r="Z2685" s="2">
        <v>0</v>
      </c>
      <c r="AA2685" s="2">
        <v>0</v>
      </c>
      <c r="AB2685" s="2">
        <v>0</v>
      </c>
      <c r="AC2685" s="2">
        <v>-1068</v>
      </c>
      <c r="AD2685" s="2">
        <v>-220</v>
      </c>
      <c r="AE2685" s="2">
        <v>-1288</v>
      </c>
      <c r="AF2685" s="2">
        <v>-53400000</v>
      </c>
      <c r="AG2685" s="2">
        <v>-11000000</v>
      </c>
      <c r="AH2685" s="2">
        <v>0</v>
      </c>
      <c r="AI2685" s="2">
        <v>0</v>
      </c>
      <c r="AJ2685" s="2">
        <v>0</v>
      </c>
      <c r="AK2685" s="2">
        <v>0</v>
      </c>
      <c r="AL2685" s="2">
        <v>-53400000</v>
      </c>
      <c r="AM2685" s="2">
        <v>-11000000</v>
      </c>
      <c r="AN2685" s="2">
        <v>-64400000</v>
      </c>
    </row>
    <row r="2686" spans="1:40" ht="15" customHeight="1" x14ac:dyDescent="0.25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3" t="s">
        <v>401</v>
      </c>
      <c r="P2686" s="3"/>
      <c r="Q2686" s="3"/>
      <c r="R2686" s="3"/>
      <c r="S2686" s="3"/>
      <c r="T2686" s="3"/>
      <c r="U2686" s="3"/>
      <c r="V2686" s="3"/>
      <c r="W2686" s="2">
        <v>2400</v>
      </c>
      <c r="X2686" s="2">
        <v>480</v>
      </c>
      <c r="Y2686" s="2">
        <v>0</v>
      </c>
      <c r="Z2686" s="2">
        <v>0</v>
      </c>
      <c r="AA2686" s="2">
        <v>0</v>
      </c>
      <c r="AB2686" s="2">
        <v>0</v>
      </c>
      <c r="AC2686" s="2">
        <v>2400</v>
      </c>
      <c r="AD2686" s="2">
        <v>480</v>
      </c>
      <c r="AE2686" s="2">
        <v>2880</v>
      </c>
      <c r="AF2686" s="2">
        <v>28800000</v>
      </c>
      <c r="AG2686" s="2">
        <v>5760000</v>
      </c>
      <c r="AH2686" s="2">
        <v>0</v>
      </c>
      <c r="AI2686" s="2">
        <v>0</v>
      </c>
      <c r="AJ2686" s="2">
        <v>0</v>
      </c>
      <c r="AK2686" s="2">
        <v>0</v>
      </c>
      <c r="AL2686" s="2">
        <v>28800000</v>
      </c>
      <c r="AM2686" s="2">
        <v>5760000</v>
      </c>
      <c r="AN2686" s="2">
        <v>34560000</v>
      </c>
    </row>
    <row r="2687" spans="1:40" ht="15" customHeight="1" x14ac:dyDescent="0.25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3" t="s">
        <v>402</v>
      </c>
      <c r="P2687" s="3"/>
      <c r="Q2687" s="3"/>
      <c r="R2687" s="3"/>
      <c r="S2687" s="3"/>
      <c r="T2687" s="3"/>
      <c r="U2687" s="3"/>
      <c r="V2687" s="3"/>
      <c r="W2687" s="2">
        <v>0</v>
      </c>
      <c r="X2687" s="2">
        <v>0</v>
      </c>
      <c r="Y2687" s="2">
        <v>0</v>
      </c>
      <c r="Z2687" s="2">
        <v>0</v>
      </c>
      <c r="AA2687" s="2">
        <v>0</v>
      </c>
      <c r="AB2687" s="2">
        <v>0</v>
      </c>
      <c r="AC2687" s="2">
        <v>0</v>
      </c>
      <c r="AD2687" s="2">
        <v>0</v>
      </c>
      <c r="AE2687" s="2">
        <v>0</v>
      </c>
      <c r="AF2687" s="2">
        <v>0</v>
      </c>
      <c r="AG2687" s="2">
        <v>0</v>
      </c>
      <c r="AH2687" s="2">
        <v>0</v>
      </c>
      <c r="AI2687" s="2">
        <v>0</v>
      </c>
      <c r="AJ2687" s="2">
        <v>0</v>
      </c>
      <c r="AK2687" s="2">
        <v>0</v>
      </c>
      <c r="AL2687" s="2">
        <v>0</v>
      </c>
      <c r="AM2687" s="2">
        <v>0</v>
      </c>
      <c r="AN2687" s="2">
        <v>0</v>
      </c>
    </row>
    <row r="2688" spans="1:40" ht="15" customHeight="1" x14ac:dyDescent="0.25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3" t="s">
        <v>403</v>
      </c>
      <c r="P2688" s="3"/>
      <c r="Q2688" s="3"/>
      <c r="R2688" s="3"/>
      <c r="S2688" s="3"/>
      <c r="T2688" s="3"/>
      <c r="U2688" s="3"/>
      <c r="V2688" s="3"/>
      <c r="W2688" s="2">
        <v>0</v>
      </c>
      <c r="X2688" s="2">
        <v>0</v>
      </c>
      <c r="Y2688" s="2">
        <v>0</v>
      </c>
      <c r="Z2688" s="2">
        <v>0</v>
      </c>
      <c r="AA2688" s="2">
        <v>0</v>
      </c>
      <c r="AB2688" s="2">
        <v>0</v>
      </c>
      <c r="AC2688" s="2">
        <v>0</v>
      </c>
      <c r="AD2688" s="2">
        <v>0</v>
      </c>
      <c r="AE2688" s="2">
        <v>0</v>
      </c>
      <c r="AF2688" s="2">
        <v>0</v>
      </c>
      <c r="AG2688" s="2">
        <v>0</v>
      </c>
      <c r="AH2688" s="2">
        <v>0</v>
      </c>
      <c r="AI2688" s="2">
        <v>0</v>
      </c>
      <c r="AJ2688" s="2">
        <v>0</v>
      </c>
      <c r="AK2688" s="2">
        <v>0</v>
      </c>
      <c r="AL2688" s="2">
        <v>0</v>
      </c>
      <c r="AM2688" s="2">
        <v>0</v>
      </c>
      <c r="AN2688" s="2">
        <v>0</v>
      </c>
    </row>
    <row r="2689" spans="1:40" ht="15" customHeight="1" x14ac:dyDescent="0.25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3" t="s">
        <v>404</v>
      </c>
      <c r="P2689" s="3"/>
      <c r="Q2689" s="3"/>
      <c r="R2689" s="3"/>
      <c r="S2689" s="3"/>
      <c r="T2689" s="3"/>
      <c r="U2689" s="3"/>
      <c r="V2689" s="3"/>
      <c r="W2689" s="2">
        <v>0</v>
      </c>
      <c r="X2689" s="2">
        <v>0</v>
      </c>
      <c r="Y2689" s="2">
        <v>0</v>
      </c>
      <c r="Z2689" s="2">
        <v>0</v>
      </c>
      <c r="AA2689" s="2">
        <v>0</v>
      </c>
      <c r="AB2689" s="2">
        <v>0</v>
      </c>
      <c r="AC2689" s="2">
        <v>0</v>
      </c>
      <c r="AD2689" s="2">
        <v>0</v>
      </c>
      <c r="AE2689" s="2">
        <v>0</v>
      </c>
      <c r="AF2689" s="2">
        <v>0</v>
      </c>
      <c r="AG2689" s="2">
        <v>0</v>
      </c>
      <c r="AH2689" s="2">
        <v>0</v>
      </c>
      <c r="AI2689" s="2">
        <v>0</v>
      </c>
      <c r="AJ2689" s="2">
        <v>0</v>
      </c>
      <c r="AK2689" s="2">
        <v>0</v>
      </c>
      <c r="AL2689" s="2">
        <v>0</v>
      </c>
      <c r="AM2689" s="2">
        <v>0</v>
      </c>
      <c r="AN2689" s="2">
        <v>0</v>
      </c>
    </row>
    <row r="2690" spans="1:40" ht="15" customHeight="1" x14ac:dyDescent="0.25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3" t="s">
        <v>405</v>
      </c>
      <c r="P2690" s="3"/>
      <c r="Q2690" s="3"/>
      <c r="R2690" s="3"/>
      <c r="S2690" s="3"/>
      <c r="T2690" s="3"/>
      <c r="U2690" s="3"/>
      <c r="V2690" s="3"/>
      <c r="W2690" s="2">
        <v>0</v>
      </c>
      <c r="X2690" s="2">
        <v>0</v>
      </c>
      <c r="Y2690" s="2">
        <v>0</v>
      </c>
      <c r="Z2690" s="2">
        <v>0</v>
      </c>
      <c r="AA2690" s="2">
        <v>0</v>
      </c>
      <c r="AB2690" s="2">
        <v>0</v>
      </c>
      <c r="AC2690" s="2">
        <v>0</v>
      </c>
      <c r="AD2690" s="2">
        <v>0</v>
      </c>
      <c r="AE2690" s="2">
        <v>0</v>
      </c>
      <c r="AF2690" s="2">
        <v>0</v>
      </c>
      <c r="AG2690" s="2">
        <v>0</v>
      </c>
      <c r="AH2690" s="2">
        <v>0</v>
      </c>
      <c r="AI2690" s="2">
        <v>0</v>
      </c>
      <c r="AJ2690" s="2">
        <v>0</v>
      </c>
      <c r="AK2690" s="2">
        <v>0</v>
      </c>
      <c r="AL2690" s="2">
        <v>0</v>
      </c>
      <c r="AM2690" s="2">
        <v>0</v>
      </c>
      <c r="AN2690" s="2">
        <v>0</v>
      </c>
    </row>
    <row r="2691" spans="1:40" ht="15" customHeight="1" x14ac:dyDescent="0.25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3" t="s">
        <v>406</v>
      </c>
      <c r="P2691" s="3"/>
      <c r="Q2691" s="3"/>
      <c r="R2691" s="3"/>
      <c r="S2691" s="3"/>
      <c r="T2691" s="3"/>
      <c r="U2691" s="3"/>
      <c r="V2691" s="3"/>
      <c r="W2691" s="2">
        <v>0</v>
      </c>
      <c r="X2691" s="2">
        <v>0</v>
      </c>
      <c r="Y2691" s="2">
        <v>0</v>
      </c>
      <c r="Z2691" s="2">
        <v>0</v>
      </c>
      <c r="AA2691" s="2">
        <v>0</v>
      </c>
      <c r="AB2691" s="2">
        <v>0</v>
      </c>
      <c r="AC2691" s="2">
        <v>0</v>
      </c>
      <c r="AD2691" s="2">
        <v>0</v>
      </c>
      <c r="AE2691" s="2">
        <v>0</v>
      </c>
      <c r="AF2691" s="2">
        <v>0</v>
      </c>
      <c r="AG2691" s="2">
        <v>0</v>
      </c>
      <c r="AH2691" s="2">
        <v>0</v>
      </c>
      <c r="AI2691" s="2">
        <v>0</v>
      </c>
      <c r="AJ2691" s="2">
        <v>0</v>
      </c>
      <c r="AK2691" s="2">
        <v>0</v>
      </c>
      <c r="AL2691" s="2">
        <v>0</v>
      </c>
      <c r="AM2691" s="2">
        <v>0</v>
      </c>
      <c r="AN2691" s="2">
        <v>0</v>
      </c>
    </row>
    <row r="2692" spans="1:40" ht="15" customHeight="1" x14ac:dyDescent="0.25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3" t="s">
        <v>407</v>
      </c>
      <c r="P2692" s="3"/>
      <c r="Q2692" s="3"/>
      <c r="R2692" s="3"/>
      <c r="S2692" s="3"/>
      <c r="T2692" s="3"/>
      <c r="U2692" s="3"/>
      <c r="V2692" s="3"/>
      <c r="W2692" s="2">
        <v>0</v>
      </c>
      <c r="X2692" s="2">
        <v>0</v>
      </c>
      <c r="Y2692" s="2">
        <v>0</v>
      </c>
      <c r="Z2692" s="2">
        <v>0</v>
      </c>
      <c r="AA2692" s="2">
        <v>0</v>
      </c>
      <c r="AB2692" s="2">
        <v>0</v>
      </c>
      <c r="AC2692" s="2">
        <v>0</v>
      </c>
      <c r="AD2692" s="2">
        <v>0</v>
      </c>
      <c r="AE2692" s="2">
        <v>0</v>
      </c>
      <c r="AF2692" s="2">
        <v>0</v>
      </c>
      <c r="AG2692" s="2">
        <v>0</v>
      </c>
      <c r="AH2692" s="2">
        <v>0</v>
      </c>
      <c r="AI2692" s="2">
        <v>0</v>
      </c>
      <c r="AJ2692" s="2">
        <v>0</v>
      </c>
      <c r="AK2692" s="2">
        <v>0</v>
      </c>
      <c r="AL2692" s="2">
        <v>0</v>
      </c>
      <c r="AM2692" s="2">
        <v>0</v>
      </c>
      <c r="AN2692" s="2">
        <v>0</v>
      </c>
    </row>
    <row r="2693" spans="1:40" ht="15" customHeight="1" x14ac:dyDescent="0.25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3" t="s">
        <v>408</v>
      </c>
      <c r="P2693" s="3"/>
      <c r="Q2693" s="3"/>
      <c r="R2693" s="3"/>
      <c r="S2693" s="3"/>
      <c r="T2693" s="3"/>
      <c r="U2693" s="3"/>
      <c r="V2693" s="3"/>
      <c r="W2693" s="2">
        <v>0</v>
      </c>
      <c r="X2693" s="2">
        <v>0</v>
      </c>
      <c r="Y2693" s="2">
        <v>0</v>
      </c>
      <c r="Z2693" s="2">
        <v>0</v>
      </c>
      <c r="AA2693" s="2">
        <v>0</v>
      </c>
      <c r="AB2693" s="2">
        <v>0</v>
      </c>
      <c r="AC2693" s="2">
        <v>0</v>
      </c>
      <c r="AD2693" s="2">
        <v>0</v>
      </c>
      <c r="AE2693" s="2">
        <v>0</v>
      </c>
      <c r="AF2693" s="2">
        <v>0</v>
      </c>
      <c r="AG2693" s="2">
        <v>0</v>
      </c>
      <c r="AH2693" s="2">
        <v>0</v>
      </c>
      <c r="AI2693" s="2">
        <v>0</v>
      </c>
      <c r="AJ2693" s="2">
        <v>0</v>
      </c>
      <c r="AK2693" s="2">
        <v>0</v>
      </c>
      <c r="AL2693" s="2">
        <v>0</v>
      </c>
      <c r="AM2693" s="2">
        <v>0</v>
      </c>
      <c r="AN2693" s="2">
        <v>0</v>
      </c>
    </row>
    <row r="2694" spans="1:40" ht="15" customHeight="1" x14ac:dyDescent="0.25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3" t="s">
        <v>409</v>
      </c>
      <c r="P2694" s="3"/>
      <c r="Q2694" s="3"/>
      <c r="R2694" s="3"/>
      <c r="S2694" s="3"/>
      <c r="T2694" s="3"/>
      <c r="U2694" s="3"/>
      <c r="V2694" s="3"/>
      <c r="W2694" s="2">
        <v>0</v>
      </c>
      <c r="X2694" s="2">
        <v>0</v>
      </c>
      <c r="Y2694" s="2">
        <v>0</v>
      </c>
      <c r="Z2694" s="2">
        <v>0</v>
      </c>
      <c r="AA2694" s="2">
        <v>0</v>
      </c>
      <c r="AB2694" s="2">
        <v>0</v>
      </c>
      <c r="AC2694" s="2">
        <v>0</v>
      </c>
      <c r="AD2694" s="2">
        <v>0</v>
      </c>
      <c r="AE2694" s="2">
        <v>0</v>
      </c>
      <c r="AF2694" s="2">
        <v>0</v>
      </c>
      <c r="AG2694" s="2">
        <v>0</v>
      </c>
      <c r="AH2694" s="2">
        <v>0</v>
      </c>
      <c r="AI2694" s="2">
        <v>0</v>
      </c>
      <c r="AJ2694" s="2">
        <v>0</v>
      </c>
      <c r="AK2694" s="2">
        <v>0</v>
      </c>
      <c r="AL2694" s="2">
        <v>0</v>
      </c>
      <c r="AM2694" s="2">
        <v>0</v>
      </c>
      <c r="AN2694" s="2">
        <v>0</v>
      </c>
    </row>
    <row r="2695" spans="1:40" ht="15" customHeight="1" x14ac:dyDescent="0.25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3" t="s">
        <v>410</v>
      </c>
      <c r="P2695" s="3"/>
      <c r="Q2695" s="3"/>
      <c r="R2695" s="3"/>
      <c r="S2695" s="3"/>
      <c r="T2695" s="3"/>
      <c r="U2695" s="3"/>
      <c r="V2695" s="3"/>
      <c r="W2695" s="2">
        <v>0</v>
      </c>
      <c r="X2695" s="2">
        <v>0</v>
      </c>
      <c r="Y2695" s="2">
        <v>0</v>
      </c>
      <c r="Z2695" s="2">
        <v>0</v>
      </c>
      <c r="AA2695" s="2">
        <v>0</v>
      </c>
      <c r="AB2695" s="2">
        <v>0</v>
      </c>
      <c r="AC2695" s="2">
        <v>0</v>
      </c>
      <c r="AD2695" s="2">
        <v>0</v>
      </c>
      <c r="AE2695" s="2">
        <v>0</v>
      </c>
      <c r="AF2695" s="2">
        <v>0</v>
      </c>
      <c r="AG2695" s="2">
        <v>0</v>
      </c>
      <c r="AH2695" s="2">
        <v>0</v>
      </c>
      <c r="AI2695" s="2">
        <v>0</v>
      </c>
      <c r="AJ2695" s="2">
        <v>0</v>
      </c>
      <c r="AK2695" s="2">
        <v>0</v>
      </c>
      <c r="AL2695" s="2">
        <v>0</v>
      </c>
      <c r="AM2695" s="2">
        <v>0</v>
      </c>
      <c r="AN2695" s="2">
        <v>0</v>
      </c>
    </row>
    <row r="2696" spans="1:40" ht="15" customHeight="1" x14ac:dyDescent="0.25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3" t="s">
        <v>411</v>
      </c>
      <c r="P2696" s="3"/>
      <c r="Q2696" s="3"/>
      <c r="R2696" s="3"/>
      <c r="S2696" s="3"/>
      <c r="T2696" s="3"/>
      <c r="U2696" s="3"/>
      <c r="V2696" s="3"/>
      <c r="W2696" s="2">
        <v>0</v>
      </c>
      <c r="X2696" s="2">
        <v>0</v>
      </c>
      <c r="Y2696" s="2">
        <v>0</v>
      </c>
      <c r="Z2696" s="2">
        <v>0</v>
      </c>
      <c r="AA2696" s="2">
        <v>0</v>
      </c>
      <c r="AB2696" s="2">
        <v>0</v>
      </c>
      <c r="AC2696" s="2">
        <v>0</v>
      </c>
      <c r="AD2696" s="2">
        <v>0</v>
      </c>
      <c r="AE2696" s="2">
        <v>0</v>
      </c>
      <c r="AF2696" s="2">
        <v>0</v>
      </c>
      <c r="AG2696" s="2">
        <v>0</v>
      </c>
      <c r="AH2696" s="2">
        <v>0</v>
      </c>
      <c r="AI2696" s="2">
        <v>0</v>
      </c>
      <c r="AJ2696" s="2">
        <v>0</v>
      </c>
      <c r="AK2696" s="2">
        <v>0</v>
      </c>
      <c r="AL2696" s="2">
        <v>0</v>
      </c>
      <c r="AM2696" s="2">
        <v>0</v>
      </c>
      <c r="AN2696" s="2">
        <v>0</v>
      </c>
    </row>
    <row r="2697" spans="1:40" ht="15" customHeight="1" x14ac:dyDescent="0.25">
      <c r="A2697" s="5"/>
      <c r="B2697" s="5"/>
      <c r="C2697" s="5"/>
      <c r="D2697" s="5"/>
      <c r="E2697" s="5"/>
      <c r="F2697" s="5"/>
      <c r="G2697" s="5"/>
      <c r="H2697" s="7" t="s">
        <v>287</v>
      </c>
      <c r="I2697" s="7"/>
      <c r="J2697" s="7"/>
      <c r="K2697" s="7"/>
      <c r="L2697" s="7"/>
      <c r="M2697" s="7"/>
      <c r="N2697" s="7"/>
      <c r="O2697" s="7"/>
      <c r="P2697" s="7"/>
      <c r="Q2697" s="7"/>
      <c r="R2697" s="7"/>
      <c r="S2697" s="7"/>
      <c r="T2697" s="7"/>
      <c r="U2697" s="7"/>
      <c r="V2697" s="7"/>
      <c r="W2697" s="2">
        <v>-514</v>
      </c>
      <c r="X2697" s="2">
        <v>34</v>
      </c>
      <c r="Y2697" s="2">
        <v>0</v>
      </c>
      <c r="Z2697" s="2">
        <v>0</v>
      </c>
      <c r="AA2697" s="2">
        <v>0</v>
      </c>
      <c r="AB2697" s="2">
        <v>0</v>
      </c>
      <c r="AC2697" s="2">
        <v>-514</v>
      </c>
      <c r="AD2697" s="2">
        <v>34</v>
      </c>
      <c r="AE2697" s="2">
        <v>-480</v>
      </c>
      <c r="AF2697" s="2">
        <v>-85256000</v>
      </c>
      <c r="AG2697" s="2">
        <v>-13680000</v>
      </c>
      <c r="AH2697" s="2">
        <v>0</v>
      </c>
      <c r="AI2697" s="2">
        <v>0</v>
      </c>
      <c r="AJ2697" s="2">
        <v>0</v>
      </c>
      <c r="AK2697" s="2">
        <v>0</v>
      </c>
      <c r="AL2697" s="2">
        <v>-85256000</v>
      </c>
      <c r="AM2697" s="2">
        <v>-13680000</v>
      </c>
      <c r="AN2697" s="2">
        <v>-98936000</v>
      </c>
    </row>
    <row r="2698" spans="1:40" ht="15" customHeight="1" x14ac:dyDescent="0.25">
      <c r="A2698" s="5"/>
      <c r="B2698" s="5"/>
      <c r="C2698" s="5"/>
      <c r="D2698" s="5"/>
      <c r="E2698" s="5"/>
      <c r="F2698" s="5"/>
      <c r="G2698" s="5"/>
      <c r="H2698" s="6" t="s">
        <v>288</v>
      </c>
      <c r="I2698" s="6"/>
      <c r="J2698" s="6"/>
      <c r="K2698" s="6"/>
      <c r="L2698" s="6"/>
      <c r="M2698" s="6"/>
      <c r="N2698" s="6"/>
      <c r="O2698" s="3" t="s">
        <v>391</v>
      </c>
      <c r="P2698" s="3"/>
      <c r="Q2698" s="3"/>
      <c r="R2698" s="3"/>
      <c r="S2698" s="3"/>
      <c r="T2698" s="3"/>
      <c r="U2698" s="3"/>
      <c r="V2698" s="3"/>
      <c r="W2698" s="2">
        <v>-138</v>
      </c>
      <c r="X2698" s="2">
        <v>-23</v>
      </c>
      <c r="Y2698" s="2">
        <v>0</v>
      </c>
      <c r="Z2698" s="2">
        <v>0</v>
      </c>
      <c r="AA2698" s="2">
        <v>0</v>
      </c>
      <c r="AB2698" s="2">
        <v>0</v>
      </c>
      <c r="AC2698" s="2">
        <v>-138</v>
      </c>
      <c r="AD2698" s="2">
        <v>-23</v>
      </c>
      <c r="AE2698" s="2">
        <v>-161</v>
      </c>
      <c r="AF2698" s="2">
        <v>-1380000</v>
      </c>
      <c r="AG2698" s="2">
        <v>-230000</v>
      </c>
      <c r="AH2698" s="2">
        <v>0</v>
      </c>
      <c r="AI2698" s="2">
        <v>0</v>
      </c>
      <c r="AJ2698" s="2">
        <v>0</v>
      </c>
      <c r="AK2698" s="2">
        <v>0</v>
      </c>
      <c r="AL2698" s="2">
        <v>-1380000</v>
      </c>
      <c r="AM2698" s="2">
        <v>-230000</v>
      </c>
      <c r="AN2698" s="2">
        <v>-1610000</v>
      </c>
    </row>
    <row r="2699" spans="1:40" ht="15" customHeight="1" x14ac:dyDescent="0.25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3" t="s">
        <v>392</v>
      </c>
      <c r="P2699" s="3"/>
      <c r="Q2699" s="3"/>
      <c r="R2699" s="3"/>
      <c r="S2699" s="3"/>
      <c r="T2699" s="3"/>
      <c r="U2699" s="3"/>
      <c r="V2699" s="3"/>
      <c r="W2699" s="2">
        <v>0</v>
      </c>
      <c r="X2699" s="2">
        <v>0</v>
      </c>
      <c r="Y2699" s="2">
        <v>0</v>
      </c>
      <c r="Z2699" s="2">
        <v>0</v>
      </c>
      <c r="AA2699" s="2">
        <v>0</v>
      </c>
      <c r="AB2699" s="2">
        <v>0</v>
      </c>
      <c r="AC2699" s="2">
        <v>0</v>
      </c>
      <c r="AD2699" s="2">
        <v>0</v>
      </c>
      <c r="AE2699" s="2">
        <v>0</v>
      </c>
      <c r="AF2699" s="2">
        <v>0</v>
      </c>
      <c r="AG2699" s="2">
        <v>0</v>
      </c>
      <c r="AH2699" s="2">
        <v>0</v>
      </c>
      <c r="AI2699" s="2">
        <v>0</v>
      </c>
      <c r="AJ2699" s="2">
        <v>0</v>
      </c>
      <c r="AK2699" s="2">
        <v>0</v>
      </c>
      <c r="AL2699" s="2">
        <v>0</v>
      </c>
      <c r="AM2699" s="2">
        <v>0</v>
      </c>
      <c r="AN2699" s="2">
        <v>0</v>
      </c>
    </row>
    <row r="2700" spans="1:40" ht="15" customHeight="1" x14ac:dyDescent="0.25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3" t="s">
        <v>393</v>
      </c>
      <c r="P2700" s="3"/>
      <c r="Q2700" s="3"/>
      <c r="R2700" s="3"/>
      <c r="S2700" s="3"/>
      <c r="T2700" s="3"/>
      <c r="U2700" s="3"/>
      <c r="V2700" s="3"/>
      <c r="W2700" s="2">
        <v>0</v>
      </c>
      <c r="X2700" s="2">
        <v>0</v>
      </c>
      <c r="Y2700" s="2">
        <v>0</v>
      </c>
      <c r="Z2700" s="2">
        <v>0</v>
      </c>
      <c r="AA2700" s="2">
        <v>0</v>
      </c>
      <c r="AB2700" s="2">
        <v>0</v>
      </c>
      <c r="AC2700" s="2">
        <v>0</v>
      </c>
      <c r="AD2700" s="2">
        <v>0</v>
      </c>
      <c r="AE2700" s="2">
        <v>0</v>
      </c>
      <c r="AF2700" s="2">
        <v>0</v>
      </c>
      <c r="AG2700" s="2">
        <v>0</v>
      </c>
      <c r="AH2700" s="2">
        <v>0</v>
      </c>
      <c r="AI2700" s="2">
        <v>0</v>
      </c>
      <c r="AJ2700" s="2">
        <v>0</v>
      </c>
      <c r="AK2700" s="2">
        <v>0</v>
      </c>
      <c r="AL2700" s="2">
        <v>0</v>
      </c>
      <c r="AM2700" s="2">
        <v>0</v>
      </c>
      <c r="AN2700" s="2">
        <v>0</v>
      </c>
    </row>
    <row r="2701" spans="1:40" ht="15" customHeight="1" x14ac:dyDescent="0.25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3" t="s">
        <v>394</v>
      </c>
      <c r="P2701" s="3"/>
      <c r="Q2701" s="3"/>
      <c r="R2701" s="3"/>
      <c r="S2701" s="3"/>
      <c r="T2701" s="3"/>
      <c r="U2701" s="3"/>
      <c r="V2701" s="3"/>
      <c r="W2701" s="2">
        <v>0</v>
      </c>
      <c r="X2701" s="2">
        <v>0</v>
      </c>
      <c r="Y2701" s="2">
        <v>0</v>
      </c>
      <c r="Z2701" s="2">
        <v>0</v>
      </c>
      <c r="AA2701" s="2">
        <v>0</v>
      </c>
      <c r="AB2701" s="2">
        <v>0</v>
      </c>
      <c r="AC2701" s="2">
        <v>0</v>
      </c>
      <c r="AD2701" s="2">
        <v>0</v>
      </c>
      <c r="AE2701" s="2">
        <v>0</v>
      </c>
      <c r="AF2701" s="2">
        <v>0</v>
      </c>
      <c r="AG2701" s="2">
        <v>0</v>
      </c>
      <c r="AH2701" s="2">
        <v>0</v>
      </c>
      <c r="AI2701" s="2">
        <v>0</v>
      </c>
      <c r="AJ2701" s="2">
        <v>0</v>
      </c>
      <c r="AK2701" s="2">
        <v>0</v>
      </c>
      <c r="AL2701" s="2">
        <v>0</v>
      </c>
      <c r="AM2701" s="2">
        <v>0</v>
      </c>
      <c r="AN2701" s="2">
        <v>0</v>
      </c>
    </row>
    <row r="2702" spans="1:40" ht="15" customHeight="1" x14ac:dyDescent="0.25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3" t="s">
        <v>395</v>
      </c>
      <c r="P2702" s="3"/>
      <c r="Q2702" s="3"/>
      <c r="R2702" s="3"/>
      <c r="S2702" s="3"/>
      <c r="T2702" s="3"/>
      <c r="U2702" s="3"/>
      <c r="V2702" s="3"/>
      <c r="W2702" s="2">
        <v>296</v>
      </c>
      <c r="X2702" s="2">
        <v>46</v>
      </c>
      <c r="Y2702" s="2">
        <v>0</v>
      </c>
      <c r="Z2702" s="2">
        <v>0</v>
      </c>
      <c r="AA2702" s="2">
        <v>0</v>
      </c>
      <c r="AB2702" s="2">
        <v>0</v>
      </c>
      <c r="AC2702" s="2">
        <v>296</v>
      </c>
      <c r="AD2702" s="2">
        <v>46</v>
      </c>
      <c r="AE2702" s="2">
        <v>342</v>
      </c>
      <c r="AF2702" s="2">
        <v>11840000</v>
      </c>
      <c r="AG2702" s="2">
        <v>1840000</v>
      </c>
      <c r="AH2702" s="2">
        <v>0</v>
      </c>
      <c r="AI2702" s="2">
        <v>0</v>
      </c>
      <c r="AJ2702" s="2">
        <v>0</v>
      </c>
      <c r="AK2702" s="2">
        <v>0</v>
      </c>
      <c r="AL2702" s="2">
        <v>11840000</v>
      </c>
      <c r="AM2702" s="2">
        <v>1840000</v>
      </c>
      <c r="AN2702" s="2">
        <v>13680000</v>
      </c>
    </row>
    <row r="2703" spans="1:40" ht="15" customHeight="1" x14ac:dyDescent="0.25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3" t="s">
        <v>396</v>
      </c>
      <c r="P2703" s="3"/>
      <c r="Q2703" s="3"/>
      <c r="R2703" s="3"/>
      <c r="S2703" s="3"/>
      <c r="T2703" s="3"/>
      <c r="U2703" s="3"/>
      <c r="V2703" s="3"/>
      <c r="W2703" s="2">
        <v>-9</v>
      </c>
      <c r="X2703" s="2">
        <v>1</v>
      </c>
      <c r="Y2703" s="2">
        <v>0</v>
      </c>
      <c r="Z2703" s="2">
        <v>0</v>
      </c>
      <c r="AA2703" s="2">
        <v>0</v>
      </c>
      <c r="AB2703" s="2">
        <v>0</v>
      </c>
      <c r="AC2703" s="2">
        <v>-9</v>
      </c>
      <c r="AD2703" s="2">
        <v>1</v>
      </c>
      <c r="AE2703" s="2">
        <v>-8</v>
      </c>
      <c r="AF2703" s="2">
        <v>-720000</v>
      </c>
      <c r="AG2703" s="2">
        <v>80000</v>
      </c>
      <c r="AH2703" s="2">
        <v>0</v>
      </c>
      <c r="AI2703" s="2">
        <v>0</v>
      </c>
      <c r="AJ2703" s="2">
        <v>0</v>
      </c>
      <c r="AK2703" s="2">
        <v>0</v>
      </c>
      <c r="AL2703" s="2">
        <v>-720000</v>
      </c>
      <c r="AM2703" s="2">
        <v>80000</v>
      </c>
      <c r="AN2703" s="2">
        <v>-640000</v>
      </c>
    </row>
    <row r="2704" spans="1:40" ht="15" customHeight="1" x14ac:dyDescent="0.25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3" t="s">
        <v>397</v>
      </c>
      <c r="P2704" s="3"/>
      <c r="Q2704" s="3"/>
      <c r="R2704" s="3"/>
      <c r="S2704" s="3"/>
      <c r="T2704" s="3"/>
      <c r="U2704" s="3"/>
      <c r="V2704" s="3"/>
      <c r="W2704" s="2">
        <v>-368</v>
      </c>
      <c r="X2704" s="2">
        <v>-75</v>
      </c>
      <c r="Y2704" s="2">
        <v>0</v>
      </c>
      <c r="Z2704" s="2">
        <v>0</v>
      </c>
      <c r="AA2704" s="2">
        <v>0</v>
      </c>
      <c r="AB2704" s="2">
        <v>0</v>
      </c>
      <c r="AC2704" s="2">
        <v>-368</v>
      </c>
      <c r="AD2704" s="2">
        <v>-75</v>
      </c>
      <c r="AE2704" s="2">
        <v>-443</v>
      </c>
      <c r="AF2704" s="2">
        <v>-11776000</v>
      </c>
      <c r="AG2704" s="2">
        <v>-2400000</v>
      </c>
      <c r="AH2704" s="2">
        <v>0</v>
      </c>
      <c r="AI2704" s="2">
        <v>0</v>
      </c>
      <c r="AJ2704" s="2">
        <v>0</v>
      </c>
      <c r="AK2704" s="2">
        <v>0</v>
      </c>
      <c r="AL2704" s="2">
        <v>-11776000</v>
      </c>
      <c r="AM2704" s="2">
        <v>-2400000</v>
      </c>
      <c r="AN2704" s="2">
        <v>-14176000</v>
      </c>
    </row>
    <row r="2705" spans="1:40" ht="15" customHeight="1" x14ac:dyDescent="0.25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3" t="s">
        <v>398</v>
      </c>
      <c r="P2705" s="3"/>
      <c r="Q2705" s="3"/>
      <c r="R2705" s="3"/>
      <c r="S2705" s="3"/>
      <c r="T2705" s="3"/>
      <c r="U2705" s="3"/>
      <c r="V2705" s="3"/>
      <c r="W2705" s="2">
        <v>-96</v>
      </c>
      <c r="X2705" s="2">
        <v>-12</v>
      </c>
      <c r="Y2705" s="2">
        <v>0</v>
      </c>
      <c r="Z2705" s="2">
        <v>0</v>
      </c>
      <c r="AA2705" s="2">
        <v>0</v>
      </c>
      <c r="AB2705" s="2">
        <v>0</v>
      </c>
      <c r="AC2705" s="2">
        <v>-96</v>
      </c>
      <c r="AD2705" s="2">
        <v>-12</v>
      </c>
      <c r="AE2705" s="2">
        <v>-108</v>
      </c>
      <c r="AF2705" s="2">
        <v>-8160000</v>
      </c>
      <c r="AG2705" s="2">
        <v>-1020000</v>
      </c>
      <c r="AH2705" s="2">
        <v>0</v>
      </c>
      <c r="AI2705" s="2">
        <v>0</v>
      </c>
      <c r="AJ2705" s="2">
        <v>0</v>
      </c>
      <c r="AK2705" s="2">
        <v>0</v>
      </c>
      <c r="AL2705" s="2">
        <v>-8160000</v>
      </c>
      <c r="AM2705" s="2">
        <v>-1020000</v>
      </c>
      <c r="AN2705" s="2">
        <v>-9180000</v>
      </c>
    </row>
    <row r="2706" spans="1:40" ht="15" customHeight="1" x14ac:dyDescent="0.25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3" t="s">
        <v>399</v>
      </c>
      <c r="P2706" s="3"/>
      <c r="Q2706" s="3"/>
      <c r="R2706" s="3"/>
      <c r="S2706" s="3"/>
      <c r="T2706" s="3"/>
      <c r="U2706" s="3"/>
      <c r="V2706" s="3"/>
      <c r="W2706" s="2">
        <v>828</v>
      </c>
      <c r="X2706" s="2">
        <v>141</v>
      </c>
      <c r="Y2706" s="2">
        <v>0</v>
      </c>
      <c r="Z2706" s="2">
        <v>0</v>
      </c>
      <c r="AA2706" s="2">
        <v>0</v>
      </c>
      <c r="AB2706" s="2">
        <v>0</v>
      </c>
      <c r="AC2706" s="2">
        <v>828</v>
      </c>
      <c r="AD2706" s="2">
        <v>141</v>
      </c>
      <c r="AE2706" s="2">
        <v>969</v>
      </c>
      <c r="AF2706" s="2">
        <v>16560000</v>
      </c>
      <c r="AG2706" s="2">
        <v>2820000</v>
      </c>
      <c r="AH2706" s="2">
        <v>0</v>
      </c>
      <c r="AI2706" s="2">
        <v>0</v>
      </c>
      <c r="AJ2706" s="2">
        <v>0</v>
      </c>
      <c r="AK2706" s="2">
        <v>0</v>
      </c>
      <c r="AL2706" s="2">
        <v>16560000</v>
      </c>
      <c r="AM2706" s="2">
        <v>2820000</v>
      </c>
      <c r="AN2706" s="2">
        <v>19380000</v>
      </c>
    </row>
    <row r="2707" spans="1:40" ht="15" customHeight="1" x14ac:dyDescent="0.25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3" t="s">
        <v>400</v>
      </c>
      <c r="P2707" s="3"/>
      <c r="Q2707" s="3"/>
      <c r="R2707" s="3"/>
      <c r="S2707" s="3"/>
      <c r="T2707" s="3"/>
      <c r="U2707" s="3"/>
      <c r="V2707" s="3"/>
      <c r="W2707" s="2">
        <v>0</v>
      </c>
      <c r="X2707" s="2">
        <v>0</v>
      </c>
      <c r="Y2707" s="2">
        <v>0</v>
      </c>
      <c r="Z2707" s="2">
        <v>0</v>
      </c>
      <c r="AA2707" s="2">
        <v>0</v>
      </c>
      <c r="AB2707" s="2">
        <v>0</v>
      </c>
      <c r="AC2707" s="2">
        <v>0</v>
      </c>
      <c r="AD2707" s="2">
        <v>0</v>
      </c>
      <c r="AE2707" s="2">
        <v>0</v>
      </c>
      <c r="AF2707" s="2">
        <v>0</v>
      </c>
      <c r="AG2707" s="2">
        <v>0</v>
      </c>
      <c r="AH2707" s="2">
        <v>0</v>
      </c>
      <c r="AI2707" s="2">
        <v>0</v>
      </c>
      <c r="AJ2707" s="2">
        <v>0</v>
      </c>
      <c r="AK2707" s="2">
        <v>0</v>
      </c>
      <c r="AL2707" s="2">
        <v>0</v>
      </c>
      <c r="AM2707" s="2">
        <v>0</v>
      </c>
      <c r="AN2707" s="2">
        <v>0</v>
      </c>
    </row>
    <row r="2708" spans="1:40" ht="15" customHeight="1" x14ac:dyDescent="0.25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3" t="s">
        <v>401</v>
      </c>
      <c r="P2708" s="3"/>
      <c r="Q2708" s="3"/>
      <c r="R2708" s="3"/>
      <c r="S2708" s="3"/>
      <c r="T2708" s="3"/>
      <c r="U2708" s="3"/>
      <c r="V2708" s="3"/>
      <c r="W2708" s="2">
        <v>-5</v>
      </c>
      <c r="X2708" s="2">
        <v>-1</v>
      </c>
      <c r="Y2708" s="2">
        <v>0</v>
      </c>
      <c r="Z2708" s="2">
        <v>0</v>
      </c>
      <c r="AA2708" s="2">
        <v>0</v>
      </c>
      <c r="AB2708" s="2">
        <v>0</v>
      </c>
      <c r="AC2708" s="2">
        <v>-5</v>
      </c>
      <c r="AD2708" s="2">
        <v>-1</v>
      </c>
      <c r="AE2708" s="2">
        <v>-6</v>
      </c>
      <c r="AF2708" s="2">
        <v>-60000</v>
      </c>
      <c r="AG2708" s="2">
        <v>-12000</v>
      </c>
      <c r="AH2708" s="2">
        <v>0</v>
      </c>
      <c r="AI2708" s="2">
        <v>0</v>
      </c>
      <c r="AJ2708" s="2">
        <v>0</v>
      </c>
      <c r="AK2708" s="2">
        <v>0</v>
      </c>
      <c r="AL2708" s="2">
        <v>-60000</v>
      </c>
      <c r="AM2708" s="2">
        <v>-12000</v>
      </c>
      <c r="AN2708" s="2">
        <v>-72000</v>
      </c>
    </row>
    <row r="2709" spans="1:40" ht="15" customHeight="1" x14ac:dyDescent="0.25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3" t="s">
        <v>402</v>
      </c>
      <c r="P2709" s="3"/>
      <c r="Q2709" s="3"/>
      <c r="R2709" s="3"/>
      <c r="S2709" s="3"/>
      <c r="T2709" s="3"/>
      <c r="U2709" s="3"/>
      <c r="V2709" s="3"/>
      <c r="W2709" s="2">
        <v>0</v>
      </c>
      <c r="X2709" s="2">
        <v>0</v>
      </c>
      <c r="Y2709" s="2">
        <v>0</v>
      </c>
      <c r="Z2709" s="2">
        <v>0</v>
      </c>
      <c r="AA2709" s="2">
        <v>0</v>
      </c>
      <c r="AB2709" s="2">
        <v>0</v>
      </c>
      <c r="AC2709" s="2">
        <v>0</v>
      </c>
      <c r="AD2709" s="2">
        <v>0</v>
      </c>
      <c r="AE2709" s="2">
        <v>0</v>
      </c>
      <c r="AF2709" s="2">
        <v>0</v>
      </c>
      <c r="AG2709" s="2">
        <v>0</v>
      </c>
      <c r="AH2709" s="2">
        <v>0</v>
      </c>
      <c r="AI2709" s="2">
        <v>0</v>
      </c>
      <c r="AJ2709" s="2">
        <v>0</v>
      </c>
      <c r="AK2709" s="2">
        <v>0</v>
      </c>
      <c r="AL2709" s="2">
        <v>0</v>
      </c>
      <c r="AM2709" s="2">
        <v>0</v>
      </c>
      <c r="AN2709" s="2">
        <v>0</v>
      </c>
    </row>
    <row r="2710" spans="1:40" ht="15" customHeight="1" x14ac:dyDescent="0.25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3" t="s">
        <v>403</v>
      </c>
      <c r="P2710" s="3"/>
      <c r="Q2710" s="3"/>
      <c r="R2710" s="3"/>
      <c r="S2710" s="3"/>
      <c r="T2710" s="3"/>
      <c r="U2710" s="3"/>
      <c r="V2710" s="3"/>
      <c r="W2710" s="2">
        <v>0</v>
      </c>
      <c r="X2710" s="2">
        <v>0</v>
      </c>
      <c r="Y2710" s="2">
        <v>0</v>
      </c>
      <c r="Z2710" s="2">
        <v>0</v>
      </c>
      <c r="AA2710" s="2">
        <v>0</v>
      </c>
      <c r="AB2710" s="2">
        <v>0</v>
      </c>
      <c r="AC2710" s="2">
        <v>0</v>
      </c>
      <c r="AD2710" s="2">
        <v>0</v>
      </c>
      <c r="AE2710" s="2">
        <v>0</v>
      </c>
      <c r="AF2710" s="2">
        <v>0</v>
      </c>
      <c r="AG2710" s="2">
        <v>0</v>
      </c>
      <c r="AH2710" s="2">
        <v>0</v>
      </c>
      <c r="AI2710" s="2">
        <v>0</v>
      </c>
      <c r="AJ2710" s="2">
        <v>0</v>
      </c>
      <c r="AK2710" s="2">
        <v>0</v>
      </c>
      <c r="AL2710" s="2">
        <v>0</v>
      </c>
      <c r="AM2710" s="2">
        <v>0</v>
      </c>
      <c r="AN2710" s="2">
        <v>0</v>
      </c>
    </row>
    <row r="2711" spans="1:40" ht="15" customHeight="1" x14ac:dyDescent="0.25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3" t="s">
        <v>404</v>
      </c>
      <c r="P2711" s="3"/>
      <c r="Q2711" s="3"/>
      <c r="R2711" s="3"/>
      <c r="S2711" s="3"/>
      <c r="T2711" s="3"/>
      <c r="U2711" s="3"/>
      <c r="V2711" s="3"/>
      <c r="W2711" s="2">
        <v>0</v>
      </c>
      <c r="X2711" s="2">
        <v>0</v>
      </c>
      <c r="Y2711" s="2">
        <v>0</v>
      </c>
      <c r="Z2711" s="2">
        <v>0</v>
      </c>
      <c r="AA2711" s="2">
        <v>0</v>
      </c>
      <c r="AB2711" s="2">
        <v>0</v>
      </c>
      <c r="AC2711" s="2">
        <v>0</v>
      </c>
      <c r="AD2711" s="2">
        <v>0</v>
      </c>
      <c r="AE2711" s="2">
        <v>0</v>
      </c>
      <c r="AF2711" s="2">
        <v>0</v>
      </c>
      <c r="AG2711" s="2">
        <v>0</v>
      </c>
      <c r="AH2711" s="2">
        <v>0</v>
      </c>
      <c r="AI2711" s="2">
        <v>0</v>
      </c>
      <c r="AJ2711" s="2">
        <v>0</v>
      </c>
      <c r="AK2711" s="2">
        <v>0</v>
      </c>
      <c r="AL2711" s="2">
        <v>0</v>
      </c>
      <c r="AM2711" s="2">
        <v>0</v>
      </c>
      <c r="AN2711" s="2">
        <v>0</v>
      </c>
    </row>
    <row r="2712" spans="1:40" ht="15" customHeight="1" x14ac:dyDescent="0.25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3" t="s">
        <v>405</v>
      </c>
      <c r="P2712" s="3"/>
      <c r="Q2712" s="3"/>
      <c r="R2712" s="3"/>
      <c r="S2712" s="3"/>
      <c r="T2712" s="3"/>
      <c r="U2712" s="3"/>
      <c r="V2712" s="3"/>
      <c r="W2712" s="2">
        <v>0</v>
      </c>
      <c r="X2712" s="2">
        <v>0</v>
      </c>
      <c r="Y2712" s="2">
        <v>0</v>
      </c>
      <c r="Z2712" s="2">
        <v>0</v>
      </c>
      <c r="AA2712" s="2">
        <v>0</v>
      </c>
      <c r="AB2712" s="2">
        <v>0</v>
      </c>
      <c r="AC2712" s="2">
        <v>0</v>
      </c>
      <c r="AD2712" s="2">
        <v>0</v>
      </c>
      <c r="AE2712" s="2">
        <v>0</v>
      </c>
      <c r="AF2712" s="2">
        <v>0</v>
      </c>
      <c r="AG2712" s="2">
        <v>0</v>
      </c>
      <c r="AH2712" s="2">
        <v>0</v>
      </c>
      <c r="AI2712" s="2">
        <v>0</v>
      </c>
      <c r="AJ2712" s="2">
        <v>0</v>
      </c>
      <c r="AK2712" s="2">
        <v>0</v>
      </c>
      <c r="AL2712" s="2">
        <v>0</v>
      </c>
      <c r="AM2712" s="2">
        <v>0</v>
      </c>
      <c r="AN2712" s="2">
        <v>0</v>
      </c>
    </row>
    <row r="2713" spans="1:40" ht="15" customHeight="1" x14ac:dyDescent="0.25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3" t="s">
        <v>406</v>
      </c>
      <c r="P2713" s="3"/>
      <c r="Q2713" s="3"/>
      <c r="R2713" s="3"/>
      <c r="S2713" s="3"/>
      <c r="T2713" s="3"/>
      <c r="U2713" s="3"/>
      <c r="V2713" s="3"/>
      <c r="W2713" s="2">
        <v>0</v>
      </c>
      <c r="X2713" s="2">
        <v>0</v>
      </c>
      <c r="Y2713" s="2">
        <v>0</v>
      </c>
      <c r="Z2713" s="2">
        <v>0</v>
      </c>
      <c r="AA2713" s="2">
        <v>0</v>
      </c>
      <c r="AB2713" s="2">
        <v>0</v>
      </c>
      <c r="AC2713" s="2">
        <v>0</v>
      </c>
      <c r="AD2713" s="2">
        <v>0</v>
      </c>
      <c r="AE2713" s="2">
        <v>0</v>
      </c>
      <c r="AF2713" s="2">
        <v>0</v>
      </c>
      <c r="AG2713" s="2">
        <v>0</v>
      </c>
      <c r="AH2713" s="2">
        <v>0</v>
      </c>
      <c r="AI2713" s="2">
        <v>0</v>
      </c>
      <c r="AJ2713" s="2">
        <v>0</v>
      </c>
      <c r="AK2713" s="2">
        <v>0</v>
      </c>
      <c r="AL2713" s="2">
        <v>0</v>
      </c>
      <c r="AM2713" s="2">
        <v>0</v>
      </c>
      <c r="AN2713" s="2">
        <v>0</v>
      </c>
    </row>
    <row r="2714" spans="1:40" ht="15" customHeight="1" x14ac:dyDescent="0.25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3" t="s">
        <v>407</v>
      </c>
      <c r="P2714" s="3"/>
      <c r="Q2714" s="3"/>
      <c r="R2714" s="3"/>
      <c r="S2714" s="3"/>
      <c r="T2714" s="3"/>
      <c r="U2714" s="3"/>
      <c r="V2714" s="3"/>
      <c r="W2714" s="2">
        <v>0</v>
      </c>
      <c r="X2714" s="2">
        <v>0</v>
      </c>
      <c r="Y2714" s="2">
        <v>0</v>
      </c>
      <c r="Z2714" s="2">
        <v>0</v>
      </c>
      <c r="AA2714" s="2">
        <v>0</v>
      </c>
      <c r="AB2714" s="2">
        <v>0</v>
      </c>
      <c r="AC2714" s="2">
        <v>0</v>
      </c>
      <c r="AD2714" s="2">
        <v>0</v>
      </c>
      <c r="AE2714" s="2">
        <v>0</v>
      </c>
      <c r="AF2714" s="2">
        <v>0</v>
      </c>
      <c r="AG2714" s="2">
        <v>0</v>
      </c>
      <c r="AH2714" s="2">
        <v>0</v>
      </c>
      <c r="AI2714" s="2">
        <v>0</v>
      </c>
      <c r="AJ2714" s="2">
        <v>0</v>
      </c>
      <c r="AK2714" s="2">
        <v>0</v>
      </c>
      <c r="AL2714" s="2">
        <v>0</v>
      </c>
      <c r="AM2714" s="2">
        <v>0</v>
      </c>
      <c r="AN2714" s="2">
        <v>0</v>
      </c>
    </row>
    <row r="2715" spans="1:40" ht="15" customHeight="1" x14ac:dyDescent="0.25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3" t="s">
        <v>408</v>
      </c>
      <c r="P2715" s="3"/>
      <c r="Q2715" s="3"/>
      <c r="R2715" s="3"/>
      <c r="S2715" s="3"/>
      <c r="T2715" s="3"/>
      <c r="U2715" s="3"/>
      <c r="V2715" s="3"/>
      <c r="W2715" s="2">
        <v>0</v>
      </c>
      <c r="X2715" s="2">
        <v>0</v>
      </c>
      <c r="Y2715" s="2">
        <v>0</v>
      </c>
      <c r="Z2715" s="2">
        <v>0</v>
      </c>
      <c r="AA2715" s="2">
        <v>0</v>
      </c>
      <c r="AB2715" s="2">
        <v>0</v>
      </c>
      <c r="AC2715" s="2">
        <v>0</v>
      </c>
      <c r="AD2715" s="2">
        <v>0</v>
      </c>
      <c r="AE2715" s="2">
        <v>0</v>
      </c>
      <c r="AF2715" s="2">
        <v>0</v>
      </c>
      <c r="AG2715" s="2">
        <v>0</v>
      </c>
      <c r="AH2715" s="2">
        <v>0</v>
      </c>
      <c r="AI2715" s="2">
        <v>0</v>
      </c>
      <c r="AJ2715" s="2">
        <v>0</v>
      </c>
      <c r="AK2715" s="2">
        <v>0</v>
      </c>
      <c r="AL2715" s="2">
        <v>0</v>
      </c>
      <c r="AM2715" s="2">
        <v>0</v>
      </c>
      <c r="AN2715" s="2">
        <v>0</v>
      </c>
    </row>
    <row r="2716" spans="1:40" ht="15" customHeight="1" x14ac:dyDescent="0.25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3" t="s">
        <v>409</v>
      </c>
      <c r="P2716" s="3"/>
      <c r="Q2716" s="3"/>
      <c r="R2716" s="3"/>
      <c r="S2716" s="3"/>
      <c r="T2716" s="3"/>
      <c r="U2716" s="3"/>
      <c r="V2716" s="3"/>
      <c r="W2716" s="2">
        <v>0</v>
      </c>
      <c r="X2716" s="2">
        <v>0</v>
      </c>
      <c r="Y2716" s="2">
        <v>0</v>
      </c>
      <c r="Z2716" s="2">
        <v>0</v>
      </c>
      <c r="AA2716" s="2">
        <v>0</v>
      </c>
      <c r="AB2716" s="2">
        <v>0</v>
      </c>
      <c r="AC2716" s="2">
        <v>0</v>
      </c>
      <c r="AD2716" s="2">
        <v>0</v>
      </c>
      <c r="AE2716" s="2">
        <v>0</v>
      </c>
      <c r="AF2716" s="2">
        <v>0</v>
      </c>
      <c r="AG2716" s="2">
        <v>0</v>
      </c>
      <c r="AH2716" s="2">
        <v>0</v>
      </c>
      <c r="AI2716" s="2">
        <v>0</v>
      </c>
      <c r="AJ2716" s="2">
        <v>0</v>
      </c>
      <c r="AK2716" s="2">
        <v>0</v>
      </c>
      <c r="AL2716" s="2">
        <v>0</v>
      </c>
      <c r="AM2716" s="2">
        <v>0</v>
      </c>
      <c r="AN2716" s="2">
        <v>0</v>
      </c>
    </row>
    <row r="2717" spans="1:40" ht="15" customHeight="1" x14ac:dyDescent="0.25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3" t="s">
        <v>410</v>
      </c>
      <c r="P2717" s="3"/>
      <c r="Q2717" s="3"/>
      <c r="R2717" s="3"/>
      <c r="S2717" s="3"/>
      <c r="T2717" s="3"/>
      <c r="U2717" s="3"/>
      <c r="V2717" s="3"/>
      <c r="W2717" s="2">
        <v>0</v>
      </c>
      <c r="X2717" s="2">
        <v>0</v>
      </c>
      <c r="Y2717" s="2">
        <v>0</v>
      </c>
      <c r="Z2717" s="2">
        <v>0</v>
      </c>
      <c r="AA2717" s="2">
        <v>0</v>
      </c>
      <c r="AB2717" s="2">
        <v>0</v>
      </c>
      <c r="AC2717" s="2">
        <v>0</v>
      </c>
      <c r="AD2717" s="2">
        <v>0</v>
      </c>
      <c r="AE2717" s="2">
        <v>0</v>
      </c>
      <c r="AF2717" s="2">
        <v>0</v>
      </c>
      <c r="AG2717" s="2">
        <v>0</v>
      </c>
      <c r="AH2717" s="2">
        <v>0</v>
      </c>
      <c r="AI2717" s="2">
        <v>0</v>
      </c>
      <c r="AJ2717" s="2">
        <v>0</v>
      </c>
      <c r="AK2717" s="2">
        <v>0</v>
      </c>
      <c r="AL2717" s="2">
        <v>0</v>
      </c>
      <c r="AM2717" s="2">
        <v>0</v>
      </c>
      <c r="AN2717" s="2">
        <v>0</v>
      </c>
    </row>
    <row r="2718" spans="1:40" ht="15" customHeight="1" x14ac:dyDescent="0.25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3" t="s">
        <v>411</v>
      </c>
      <c r="P2718" s="3"/>
      <c r="Q2718" s="3"/>
      <c r="R2718" s="3"/>
      <c r="S2718" s="3"/>
      <c r="T2718" s="3"/>
      <c r="U2718" s="3"/>
      <c r="V2718" s="3"/>
      <c r="W2718" s="2">
        <v>0</v>
      </c>
      <c r="X2718" s="2">
        <v>0</v>
      </c>
      <c r="Y2718" s="2">
        <v>0</v>
      </c>
      <c r="Z2718" s="2">
        <v>0</v>
      </c>
      <c r="AA2718" s="2">
        <v>0</v>
      </c>
      <c r="AB2718" s="2">
        <v>0</v>
      </c>
      <c r="AC2718" s="2">
        <v>0</v>
      </c>
      <c r="AD2718" s="2">
        <v>0</v>
      </c>
      <c r="AE2718" s="2">
        <v>0</v>
      </c>
      <c r="AF2718" s="2">
        <v>0</v>
      </c>
      <c r="AG2718" s="2">
        <v>0</v>
      </c>
      <c r="AH2718" s="2">
        <v>0</v>
      </c>
      <c r="AI2718" s="2">
        <v>0</v>
      </c>
      <c r="AJ2718" s="2">
        <v>0</v>
      </c>
      <c r="AK2718" s="2">
        <v>0</v>
      </c>
      <c r="AL2718" s="2">
        <v>0</v>
      </c>
      <c r="AM2718" s="2">
        <v>0</v>
      </c>
      <c r="AN2718" s="2">
        <v>0</v>
      </c>
    </row>
    <row r="2719" spans="1:40" ht="15" customHeight="1" x14ac:dyDescent="0.25">
      <c r="A2719" s="5"/>
      <c r="B2719" s="5"/>
      <c r="C2719" s="5"/>
      <c r="D2719" s="5"/>
      <c r="E2719" s="5"/>
      <c r="F2719" s="5"/>
      <c r="G2719" s="5"/>
      <c r="H2719" s="7" t="s">
        <v>289</v>
      </c>
      <c r="I2719" s="7"/>
      <c r="J2719" s="7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7"/>
      <c r="V2719" s="7"/>
      <c r="W2719" s="2">
        <v>508</v>
      </c>
      <c r="X2719" s="2">
        <v>77</v>
      </c>
      <c r="Y2719" s="2">
        <v>0</v>
      </c>
      <c r="Z2719" s="2">
        <v>0</v>
      </c>
      <c r="AA2719" s="2">
        <v>0</v>
      </c>
      <c r="AB2719" s="2">
        <v>0</v>
      </c>
      <c r="AC2719" s="2">
        <v>508</v>
      </c>
      <c r="AD2719" s="2">
        <v>77</v>
      </c>
      <c r="AE2719" s="2">
        <v>585</v>
      </c>
      <c r="AF2719" s="2">
        <v>6304000</v>
      </c>
      <c r="AG2719" s="2">
        <v>1078000</v>
      </c>
      <c r="AH2719" s="2">
        <v>0</v>
      </c>
      <c r="AI2719" s="2">
        <v>0</v>
      </c>
      <c r="AJ2719" s="2">
        <v>0</v>
      </c>
      <c r="AK2719" s="2">
        <v>0</v>
      </c>
      <c r="AL2719" s="2">
        <v>6304000</v>
      </c>
      <c r="AM2719" s="2">
        <v>1078000</v>
      </c>
      <c r="AN2719" s="2">
        <v>7382000</v>
      </c>
    </row>
    <row r="2720" spans="1:40" ht="15" customHeight="1" x14ac:dyDescent="0.25">
      <c r="A2720" s="5"/>
      <c r="B2720" s="5"/>
      <c r="C2720" s="5"/>
      <c r="D2720" s="7" t="s">
        <v>33</v>
      </c>
      <c r="E2720" s="7"/>
      <c r="F2720" s="7"/>
      <c r="G2720" s="7"/>
      <c r="H2720" s="7"/>
      <c r="I2720" s="7"/>
      <c r="J2720" s="7"/>
      <c r="K2720" s="7"/>
      <c r="L2720" s="7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2">
        <v>27162</v>
      </c>
      <c r="X2720" s="2">
        <v>3716</v>
      </c>
      <c r="Y2720" s="2">
        <v>0</v>
      </c>
      <c r="Z2720" s="2">
        <v>0</v>
      </c>
      <c r="AA2720" s="2">
        <v>0</v>
      </c>
      <c r="AB2720" s="2">
        <v>0</v>
      </c>
      <c r="AC2720" s="2">
        <v>27162</v>
      </c>
      <c r="AD2720" s="2">
        <v>3716</v>
      </c>
      <c r="AE2720" s="2">
        <v>30878</v>
      </c>
      <c r="AF2720" s="2">
        <v>167205000</v>
      </c>
      <c r="AG2720" s="2">
        <v>-4378000</v>
      </c>
      <c r="AH2720" s="2">
        <v>0</v>
      </c>
      <c r="AI2720" s="2">
        <v>0</v>
      </c>
      <c r="AJ2720" s="2">
        <v>0</v>
      </c>
      <c r="AK2720" s="2">
        <v>0</v>
      </c>
      <c r="AL2720" s="2">
        <v>167205000</v>
      </c>
      <c r="AM2720" s="2">
        <v>-4378000</v>
      </c>
      <c r="AN2720" s="2">
        <v>162827000</v>
      </c>
    </row>
    <row r="2721" spans="1:40" ht="15" customHeight="1" x14ac:dyDescent="0.25">
      <c r="A2721" s="5"/>
      <c r="B2721" s="5"/>
      <c r="C2721" s="5"/>
      <c r="D2721" s="6" t="s">
        <v>34</v>
      </c>
      <c r="E2721" s="6"/>
      <c r="F2721" s="6"/>
      <c r="G2721" s="6"/>
      <c r="H2721" s="6" t="s">
        <v>290</v>
      </c>
      <c r="I2721" s="6"/>
      <c r="J2721" s="6"/>
      <c r="K2721" s="6"/>
      <c r="L2721" s="6"/>
      <c r="M2721" s="6"/>
      <c r="N2721" s="6"/>
      <c r="O2721" s="3" t="s">
        <v>391</v>
      </c>
      <c r="P2721" s="3"/>
      <c r="Q2721" s="3"/>
      <c r="R2721" s="3"/>
      <c r="S2721" s="3"/>
      <c r="T2721" s="3"/>
      <c r="U2721" s="3"/>
      <c r="V2721" s="3"/>
      <c r="W2721" s="2">
        <v>0</v>
      </c>
      <c r="X2721" s="2">
        <v>0</v>
      </c>
      <c r="Y2721" s="2">
        <v>0</v>
      </c>
      <c r="Z2721" s="2">
        <v>0</v>
      </c>
      <c r="AA2721" s="2">
        <v>0</v>
      </c>
      <c r="AB2721" s="2">
        <v>0</v>
      </c>
      <c r="AC2721" s="2">
        <v>0</v>
      </c>
      <c r="AD2721" s="2">
        <v>0</v>
      </c>
      <c r="AE2721" s="2">
        <v>0</v>
      </c>
      <c r="AF2721" s="2">
        <v>0</v>
      </c>
      <c r="AG2721" s="2">
        <v>0</v>
      </c>
      <c r="AH2721" s="2">
        <v>0</v>
      </c>
      <c r="AI2721" s="2">
        <v>0</v>
      </c>
      <c r="AJ2721" s="2">
        <v>0</v>
      </c>
      <c r="AK2721" s="2">
        <v>0</v>
      </c>
      <c r="AL2721" s="2">
        <v>0</v>
      </c>
      <c r="AM2721" s="2">
        <v>0</v>
      </c>
      <c r="AN2721" s="2">
        <v>0</v>
      </c>
    </row>
    <row r="2722" spans="1:40" ht="15" customHeight="1" x14ac:dyDescent="0.25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3" t="s">
        <v>392</v>
      </c>
      <c r="P2722" s="3"/>
      <c r="Q2722" s="3"/>
      <c r="R2722" s="3"/>
      <c r="S2722" s="3"/>
      <c r="T2722" s="3"/>
      <c r="U2722" s="3"/>
      <c r="V2722" s="3"/>
      <c r="W2722" s="2">
        <v>0</v>
      </c>
      <c r="X2722" s="2">
        <v>0</v>
      </c>
      <c r="Y2722" s="2">
        <v>0</v>
      </c>
      <c r="Z2722" s="2">
        <v>0</v>
      </c>
      <c r="AA2722" s="2">
        <v>0</v>
      </c>
      <c r="AB2722" s="2">
        <v>0</v>
      </c>
      <c r="AC2722" s="2">
        <v>0</v>
      </c>
      <c r="AD2722" s="2">
        <v>0</v>
      </c>
      <c r="AE2722" s="2">
        <v>0</v>
      </c>
      <c r="AF2722" s="2">
        <v>0</v>
      </c>
      <c r="AG2722" s="2">
        <v>0</v>
      </c>
      <c r="AH2722" s="2">
        <v>0</v>
      </c>
      <c r="AI2722" s="2">
        <v>0</v>
      </c>
      <c r="AJ2722" s="2">
        <v>0</v>
      </c>
      <c r="AK2722" s="2">
        <v>0</v>
      </c>
      <c r="AL2722" s="2">
        <v>0</v>
      </c>
      <c r="AM2722" s="2">
        <v>0</v>
      </c>
      <c r="AN2722" s="2">
        <v>0</v>
      </c>
    </row>
    <row r="2723" spans="1:40" ht="15" customHeight="1" x14ac:dyDescent="0.25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3" t="s">
        <v>393</v>
      </c>
      <c r="P2723" s="3"/>
      <c r="Q2723" s="3"/>
      <c r="R2723" s="3"/>
      <c r="S2723" s="3"/>
      <c r="T2723" s="3"/>
      <c r="U2723" s="3"/>
      <c r="V2723" s="3"/>
      <c r="W2723" s="2">
        <v>-23</v>
      </c>
      <c r="X2723" s="2">
        <v>0</v>
      </c>
      <c r="Y2723" s="2">
        <v>0</v>
      </c>
      <c r="Z2723" s="2">
        <v>0</v>
      </c>
      <c r="AA2723" s="2">
        <v>0</v>
      </c>
      <c r="AB2723" s="2">
        <v>0</v>
      </c>
      <c r="AC2723" s="2">
        <v>-23</v>
      </c>
      <c r="AD2723" s="2">
        <v>0</v>
      </c>
      <c r="AE2723" s="2">
        <v>-23</v>
      </c>
      <c r="AF2723" s="2">
        <v>-575000</v>
      </c>
      <c r="AG2723" s="2">
        <v>0</v>
      </c>
      <c r="AH2723" s="2">
        <v>0</v>
      </c>
      <c r="AI2723" s="2">
        <v>0</v>
      </c>
      <c r="AJ2723" s="2">
        <v>0</v>
      </c>
      <c r="AK2723" s="2">
        <v>0</v>
      </c>
      <c r="AL2723" s="2">
        <v>-575000</v>
      </c>
      <c r="AM2723" s="2">
        <v>0</v>
      </c>
      <c r="AN2723" s="2">
        <v>-575000</v>
      </c>
    </row>
    <row r="2724" spans="1:40" ht="15" customHeight="1" x14ac:dyDescent="0.25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3" t="s">
        <v>394</v>
      </c>
      <c r="P2724" s="3"/>
      <c r="Q2724" s="3"/>
      <c r="R2724" s="3"/>
      <c r="S2724" s="3"/>
      <c r="T2724" s="3"/>
      <c r="U2724" s="3"/>
      <c r="V2724" s="3"/>
      <c r="W2724" s="2">
        <v>-3</v>
      </c>
      <c r="X2724" s="2">
        <v>0</v>
      </c>
      <c r="Y2724" s="2">
        <v>0</v>
      </c>
      <c r="Z2724" s="2">
        <v>0</v>
      </c>
      <c r="AA2724" s="2">
        <v>0</v>
      </c>
      <c r="AB2724" s="2">
        <v>0</v>
      </c>
      <c r="AC2724" s="2">
        <v>-3</v>
      </c>
      <c r="AD2724" s="2">
        <v>0</v>
      </c>
      <c r="AE2724" s="2">
        <v>-3</v>
      </c>
      <c r="AF2724" s="2">
        <v>-120000</v>
      </c>
      <c r="AG2724" s="2">
        <v>0</v>
      </c>
      <c r="AH2724" s="2">
        <v>0</v>
      </c>
      <c r="AI2724" s="2">
        <v>0</v>
      </c>
      <c r="AJ2724" s="2">
        <v>0</v>
      </c>
      <c r="AK2724" s="2">
        <v>0</v>
      </c>
      <c r="AL2724" s="2">
        <v>-120000</v>
      </c>
      <c r="AM2724" s="2">
        <v>0</v>
      </c>
      <c r="AN2724" s="2">
        <v>-120000</v>
      </c>
    </row>
    <row r="2725" spans="1:40" ht="15" customHeight="1" x14ac:dyDescent="0.25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3" t="s">
        <v>395</v>
      </c>
      <c r="P2725" s="3"/>
      <c r="Q2725" s="3"/>
      <c r="R2725" s="3"/>
      <c r="S2725" s="3"/>
      <c r="T2725" s="3"/>
      <c r="U2725" s="3"/>
      <c r="V2725" s="3"/>
      <c r="W2725" s="2">
        <v>-126</v>
      </c>
      <c r="X2725" s="2">
        <v>-21</v>
      </c>
      <c r="Y2725" s="2">
        <v>0</v>
      </c>
      <c r="Z2725" s="2">
        <v>0</v>
      </c>
      <c r="AA2725" s="2">
        <v>0</v>
      </c>
      <c r="AB2725" s="2">
        <v>0</v>
      </c>
      <c r="AC2725" s="2">
        <v>-126</v>
      </c>
      <c r="AD2725" s="2">
        <v>-21</v>
      </c>
      <c r="AE2725" s="2">
        <v>-147</v>
      </c>
      <c r="AF2725" s="2">
        <v>-5040000</v>
      </c>
      <c r="AG2725" s="2">
        <v>-840000</v>
      </c>
      <c r="AH2725" s="2">
        <v>0</v>
      </c>
      <c r="AI2725" s="2">
        <v>0</v>
      </c>
      <c r="AJ2725" s="2">
        <v>0</v>
      </c>
      <c r="AK2725" s="2">
        <v>0</v>
      </c>
      <c r="AL2725" s="2">
        <v>-5040000</v>
      </c>
      <c r="AM2725" s="2">
        <v>-840000</v>
      </c>
      <c r="AN2725" s="2">
        <v>-5880000</v>
      </c>
    </row>
    <row r="2726" spans="1:40" ht="15" customHeight="1" x14ac:dyDescent="0.25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3" t="s">
        <v>396</v>
      </c>
      <c r="P2726" s="3"/>
      <c r="Q2726" s="3"/>
      <c r="R2726" s="3"/>
      <c r="S2726" s="3"/>
      <c r="T2726" s="3"/>
      <c r="U2726" s="3"/>
      <c r="V2726" s="3"/>
      <c r="W2726" s="2">
        <v>104</v>
      </c>
      <c r="X2726" s="2">
        <v>13</v>
      </c>
      <c r="Y2726" s="2">
        <v>0</v>
      </c>
      <c r="Z2726" s="2">
        <v>0</v>
      </c>
      <c r="AA2726" s="2">
        <v>0</v>
      </c>
      <c r="AB2726" s="2">
        <v>0</v>
      </c>
      <c r="AC2726" s="2">
        <v>104</v>
      </c>
      <c r="AD2726" s="2">
        <v>13</v>
      </c>
      <c r="AE2726" s="2">
        <v>117</v>
      </c>
      <c r="AF2726" s="2">
        <v>8320000</v>
      </c>
      <c r="AG2726" s="2">
        <v>1040000</v>
      </c>
      <c r="AH2726" s="2">
        <v>0</v>
      </c>
      <c r="AI2726" s="2">
        <v>0</v>
      </c>
      <c r="AJ2726" s="2">
        <v>0</v>
      </c>
      <c r="AK2726" s="2">
        <v>0</v>
      </c>
      <c r="AL2726" s="2">
        <v>8320000</v>
      </c>
      <c r="AM2726" s="2">
        <v>1040000</v>
      </c>
      <c r="AN2726" s="2">
        <v>9360000</v>
      </c>
    </row>
    <row r="2727" spans="1:40" ht="15" customHeight="1" x14ac:dyDescent="0.25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3" t="s">
        <v>397</v>
      </c>
      <c r="P2727" s="3"/>
      <c r="Q2727" s="3"/>
      <c r="R2727" s="3"/>
      <c r="S2727" s="3"/>
      <c r="T2727" s="3"/>
      <c r="U2727" s="3"/>
      <c r="V2727" s="3"/>
      <c r="W2727" s="2">
        <v>468</v>
      </c>
      <c r="X2727" s="2">
        <v>14</v>
      </c>
      <c r="Y2727" s="2">
        <v>0</v>
      </c>
      <c r="Z2727" s="2">
        <v>0</v>
      </c>
      <c r="AA2727" s="2">
        <v>0</v>
      </c>
      <c r="AB2727" s="2">
        <v>0</v>
      </c>
      <c r="AC2727" s="2">
        <v>468</v>
      </c>
      <c r="AD2727" s="2">
        <v>14</v>
      </c>
      <c r="AE2727" s="2">
        <v>482</v>
      </c>
      <c r="AF2727" s="2">
        <v>14976000</v>
      </c>
      <c r="AG2727" s="2">
        <v>448000</v>
      </c>
      <c r="AH2727" s="2">
        <v>0</v>
      </c>
      <c r="AI2727" s="2">
        <v>0</v>
      </c>
      <c r="AJ2727" s="2">
        <v>0</v>
      </c>
      <c r="AK2727" s="2">
        <v>0</v>
      </c>
      <c r="AL2727" s="2">
        <v>14976000</v>
      </c>
      <c r="AM2727" s="2">
        <v>448000</v>
      </c>
      <c r="AN2727" s="2">
        <v>15424000</v>
      </c>
    </row>
    <row r="2728" spans="1:40" ht="15" customHeight="1" x14ac:dyDescent="0.25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3" t="s">
        <v>398</v>
      </c>
      <c r="P2728" s="3"/>
      <c r="Q2728" s="3"/>
      <c r="R2728" s="3"/>
      <c r="S2728" s="3"/>
      <c r="T2728" s="3"/>
      <c r="U2728" s="3"/>
      <c r="V2728" s="3"/>
      <c r="W2728" s="2">
        <v>-57</v>
      </c>
      <c r="X2728" s="2">
        <v>-8</v>
      </c>
      <c r="Y2728" s="2">
        <v>0</v>
      </c>
      <c r="Z2728" s="2">
        <v>0</v>
      </c>
      <c r="AA2728" s="2">
        <v>0</v>
      </c>
      <c r="AB2728" s="2">
        <v>0</v>
      </c>
      <c r="AC2728" s="2">
        <v>-57</v>
      </c>
      <c r="AD2728" s="2">
        <v>-8</v>
      </c>
      <c r="AE2728" s="2">
        <v>-65</v>
      </c>
      <c r="AF2728" s="2">
        <v>-4845000</v>
      </c>
      <c r="AG2728" s="2">
        <v>-680000</v>
      </c>
      <c r="AH2728" s="2">
        <v>0</v>
      </c>
      <c r="AI2728" s="2">
        <v>0</v>
      </c>
      <c r="AJ2728" s="2">
        <v>0</v>
      </c>
      <c r="AK2728" s="2">
        <v>0</v>
      </c>
      <c r="AL2728" s="2">
        <v>-4845000</v>
      </c>
      <c r="AM2728" s="2">
        <v>-680000</v>
      </c>
      <c r="AN2728" s="2">
        <v>-5525000</v>
      </c>
    </row>
    <row r="2729" spans="1:40" ht="15" customHeight="1" x14ac:dyDescent="0.25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3" t="s">
        <v>399</v>
      </c>
      <c r="P2729" s="3"/>
      <c r="Q2729" s="3"/>
      <c r="R2729" s="3"/>
      <c r="S2729" s="3"/>
      <c r="T2729" s="3"/>
      <c r="U2729" s="3"/>
      <c r="V2729" s="3"/>
      <c r="W2729" s="2">
        <v>1888</v>
      </c>
      <c r="X2729" s="2">
        <v>253</v>
      </c>
      <c r="Y2729" s="2">
        <v>0</v>
      </c>
      <c r="Z2729" s="2">
        <v>0</v>
      </c>
      <c r="AA2729" s="2">
        <v>0</v>
      </c>
      <c r="AB2729" s="2">
        <v>0</v>
      </c>
      <c r="AC2729" s="2">
        <v>1888</v>
      </c>
      <c r="AD2729" s="2">
        <v>253</v>
      </c>
      <c r="AE2729" s="2">
        <v>2141</v>
      </c>
      <c r="AF2729" s="2">
        <v>37760000</v>
      </c>
      <c r="AG2729" s="2">
        <v>5060000</v>
      </c>
      <c r="AH2729" s="2">
        <v>0</v>
      </c>
      <c r="AI2729" s="2">
        <v>0</v>
      </c>
      <c r="AJ2729" s="2">
        <v>0</v>
      </c>
      <c r="AK2729" s="2">
        <v>0</v>
      </c>
      <c r="AL2729" s="2">
        <v>37760000</v>
      </c>
      <c r="AM2729" s="2">
        <v>5060000</v>
      </c>
      <c r="AN2729" s="2">
        <v>42820000</v>
      </c>
    </row>
    <row r="2730" spans="1:40" ht="15" customHeight="1" x14ac:dyDescent="0.25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3" t="s">
        <v>400</v>
      </c>
      <c r="P2730" s="3"/>
      <c r="Q2730" s="3"/>
      <c r="R2730" s="3"/>
      <c r="S2730" s="3"/>
      <c r="T2730" s="3"/>
      <c r="U2730" s="3"/>
      <c r="V2730" s="3"/>
      <c r="W2730" s="2">
        <v>0</v>
      </c>
      <c r="X2730" s="2">
        <v>0</v>
      </c>
      <c r="Y2730" s="2">
        <v>0</v>
      </c>
      <c r="Z2730" s="2">
        <v>0</v>
      </c>
      <c r="AA2730" s="2">
        <v>0</v>
      </c>
      <c r="AB2730" s="2">
        <v>0</v>
      </c>
      <c r="AC2730" s="2">
        <v>0</v>
      </c>
      <c r="AD2730" s="2">
        <v>0</v>
      </c>
      <c r="AE2730" s="2">
        <v>0</v>
      </c>
      <c r="AF2730" s="2">
        <v>0</v>
      </c>
      <c r="AG2730" s="2">
        <v>0</v>
      </c>
      <c r="AH2730" s="2">
        <v>0</v>
      </c>
      <c r="AI2730" s="2">
        <v>0</v>
      </c>
      <c r="AJ2730" s="2">
        <v>0</v>
      </c>
      <c r="AK2730" s="2">
        <v>0</v>
      </c>
      <c r="AL2730" s="2">
        <v>0</v>
      </c>
      <c r="AM2730" s="2">
        <v>0</v>
      </c>
      <c r="AN2730" s="2">
        <v>0</v>
      </c>
    </row>
    <row r="2731" spans="1:40" ht="15" customHeight="1" x14ac:dyDescent="0.25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3" t="s">
        <v>401</v>
      </c>
      <c r="P2731" s="3"/>
      <c r="Q2731" s="3"/>
      <c r="R2731" s="3"/>
      <c r="S2731" s="3"/>
      <c r="T2731" s="3"/>
      <c r="U2731" s="3"/>
      <c r="V2731" s="3"/>
      <c r="W2731" s="2">
        <v>2554</v>
      </c>
      <c r="X2731" s="2">
        <v>511</v>
      </c>
      <c r="Y2731" s="2">
        <v>0</v>
      </c>
      <c r="Z2731" s="2">
        <v>0</v>
      </c>
      <c r="AA2731" s="2">
        <v>0</v>
      </c>
      <c r="AB2731" s="2">
        <v>0</v>
      </c>
      <c r="AC2731" s="2">
        <v>2554</v>
      </c>
      <c r="AD2731" s="2">
        <v>511</v>
      </c>
      <c r="AE2731" s="2">
        <v>3065</v>
      </c>
      <c r="AF2731" s="2">
        <v>30648000</v>
      </c>
      <c r="AG2731" s="2">
        <v>6132000</v>
      </c>
      <c r="AH2731" s="2">
        <v>0</v>
      </c>
      <c r="AI2731" s="2">
        <v>0</v>
      </c>
      <c r="AJ2731" s="2">
        <v>0</v>
      </c>
      <c r="AK2731" s="2">
        <v>0</v>
      </c>
      <c r="AL2731" s="2">
        <v>30648000</v>
      </c>
      <c r="AM2731" s="2">
        <v>6132000</v>
      </c>
      <c r="AN2731" s="2">
        <v>36780000</v>
      </c>
    </row>
    <row r="2732" spans="1:40" ht="15" customHeight="1" x14ac:dyDescent="0.25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3" t="s">
        <v>402</v>
      </c>
      <c r="P2732" s="3"/>
      <c r="Q2732" s="3"/>
      <c r="R2732" s="3"/>
      <c r="S2732" s="3"/>
      <c r="T2732" s="3"/>
      <c r="U2732" s="3"/>
      <c r="V2732" s="3"/>
      <c r="W2732" s="2">
        <v>0</v>
      </c>
      <c r="X2732" s="2">
        <v>0</v>
      </c>
      <c r="Y2732" s="2">
        <v>0</v>
      </c>
      <c r="Z2732" s="2">
        <v>0</v>
      </c>
      <c r="AA2732" s="2">
        <v>0</v>
      </c>
      <c r="AB2732" s="2">
        <v>0</v>
      </c>
      <c r="AC2732" s="2">
        <v>0</v>
      </c>
      <c r="AD2732" s="2">
        <v>0</v>
      </c>
      <c r="AE2732" s="2">
        <v>0</v>
      </c>
      <c r="AF2732" s="2">
        <v>0</v>
      </c>
      <c r="AG2732" s="2">
        <v>0</v>
      </c>
      <c r="AH2732" s="2">
        <v>0</v>
      </c>
      <c r="AI2732" s="2">
        <v>0</v>
      </c>
      <c r="AJ2732" s="2">
        <v>0</v>
      </c>
      <c r="AK2732" s="2">
        <v>0</v>
      </c>
      <c r="AL2732" s="2">
        <v>0</v>
      </c>
      <c r="AM2732" s="2">
        <v>0</v>
      </c>
      <c r="AN2732" s="2">
        <v>0</v>
      </c>
    </row>
    <row r="2733" spans="1:40" ht="15" customHeight="1" x14ac:dyDescent="0.25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3" t="s">
        <v>403</v>
      </c>
      <c r="P2733" s="3"/>
      <c r="Q2733" s="3"/>
      <c r="R2733" s="3"/>
      <c r="S2733" s="3"/>
      <c r="T2733" s="3"/>
      <c r="U2733" s="3"/>
      <c r="V2733" s="3"/>
      <c r="W2733" s="2">
        <v>0</v>
      </c>
      <c r="X2733" s="2">
        <v>0</v>
      </c>
      <c r="Y2733" s="2">
        <v>0</v>
      </c>
      <c r="Z2733" s="2">
        <v>0</v>
      </c>
      <c r="AA2733" s="2">
        <v>0</v>
      </c>
      <c r="AB2733" s="2">
        <v>0</v>
      </c>
      <c r="AC2733" s="2">
        <v>0</v>
      </c>
      <c r="AD2733" s="2">
        <v>0</v>
      </c>
      <c r="AE2733" s="2">
        <v>0</v>
      </c>
      <c r="AF2733" s="2">
        <v>0</v>
      </c>
      <c r="AG2733" s="2">
        <v>0</v>
      </c>
      <c r="AH2733" s="2">
        <v>0</v>
      </c>
      <c r="AI2733" s="2">
        <v>0</v>
      </c>
      <c r="AJ2733" s="2">
        <v>0</v>
      </c>
      <c r="AK2733" s="2">
        <v>0</v>
      </c>
      <c r="AL2733" s="2">
        <v>0</v>
      </c>
      <c r="AM2733" s="2">
        <v>0</v>
      </c>
      <c r="AN2733" s="2">
        <v>0</v>
      </c>
    </row>
    <row r="2734" spans="1:40" ht="15" customHeight="1" x14ac:dyDescent="0.25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3" t="s">
        <v>404</v>
      </c>
      <c r="P2734" s="3"/>
      <c r="Q2734" s="3"/>
      <c r="R2734" s="3"/>
      <c r="S2734" s="3"/>
      <c r="T2734" s="3"/>
      <c r="U2734" s="3"/>
      <c r="V2734" s="3"/>
      <c r="W2734" s="2">
        <v>0</v>
      </c>
      <c r="X2734" s="2">
        <v>0</v>
      </c>
      <c r="Y2734" s="2">
        <v>0</v>
      </c>
      <c r="Z2734" s="2">
        <v>0</v>
      </c>
      <c r="AA2734" s="2">
        <v>0</v>
      </c>
      <c r="AB2734" s="2">
        <v>0</v>
      </c>
      <c r="AC2734" s="2">
        <v>0</v>
      </c>
      <c r="AD2734" s="2">
        <v>0</v>
      </c>
      <c r="AE2734" s="2">
        <v>0</v>
      </c>
      <c r="AF2734" s="2">
        <v>0</v>
      </c>
      <c r="AG2734" s="2">
        <v>0</v>
      </c>
      <c r="AH2734" s="2">
        <v>0</v>
      </c>
      <c r="AI2734" s="2">
        <v>0</v>
      </c>
      <c r="AJ2734" s="2">
        <v>0</v>
      </c>
      <c r="AK2734" s="2">
        <v>0</v>
      </c>
      <c r="AL2734" s="2">
        <v>0</v>
      </c>
      <c r="AM2734" s="2">
        <v>0</v>
      </c>
      <c r="AN2734" s="2">
        <v>0</v>
      </c>
    </row>
    <row r="2735" spans="1:40" ht="15" customHeight="1" x14ac:dyDescent="0.25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3" t="s">
        <v>405</v>
      </c>
      <c r="P2735" s="3"/>
      <c r="Q2735" s="3"/>
      <c r="R2735" s="3"/>
      <c r="S2735" s="3"/>
      <c r="T2735" s="3"/>
      <c r="U2735" s="3"/>
      <c r="V2735" s="3"/>
      <c r="W2735" s="2">
        <v>0</v>
      </c>
      <c r="X2735" s="2">
        <v>0</v>
      </c>
      <c r="Y2735" s="2">
        <v>0</v>
      </c>
      <c r="Z2735" s="2">
        <v>0</v>
      </c>
      <c r="AA2735" s="2">
        <v>0</v>
      </c>
      <c r="AB2735" s="2">
        <v>0</v>
      </c>
      <c r="AC2735" s="2">
        <v>0</v>
      </c>
      <c r="AD2735" s="2">
        <v>0</v>
      </c>
      <c r="AE2735" s="2">
        <v>0</v>
      </c>
      <c r="AF2735" s="2">
        <v>0</v>
      </c>
      <c r="AG2735" s="2">
        <v>0</v>
      </c>
      <c r="AH2735" s="2">
        <v>0</v>
      </c>
      <c r="AI2735" s="2">
        <v>0</v>
      </c>
      <c r="AJ2735" s="2">
        <v>0</v>
      </c>
      <c r="AK2735" s="2">
        <v>0</v>
      </c>
      <c r="AL2735" s="2">
        <v>0</v>
      </c>
      <c r="AM2735" s="2">
        <v>0</v>
      </c>
      <c r="AN2735" s="2">
        <v>0</v>
      </c>
    </row>
    <row r="2736" spans="1:40" ht="15" customHeight="1" x14ac:dyDescent="0.25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3" t="s">
        <v>406</v>
      </c>
      <c r="P2736" s="3"/>
      <c r="Q2736" s="3"/>
      <c r="R2736" s="3"/>
      <c r="S2736" s="3"/>
      <c r="T2736" s="3"/>
      <c r="U2736" s="3"/>
      <c r="V2736" s="3"/>
      <c r="W2736" s="2">
        <v>0</v>
      </c>
      <c r="X2736" s="2">
        <v>0</v>
      </c>
      <c r="Y2736" s="2">
        <v>0</v>
      </c>
      <c r="Z2736" s="2">
        <v>0</v>
      </c>
      <c r="AA2736" s="2">
        <v>0</v>
      </c>
      <c r="AB2736" s="2">
        <v>0</v>
      </c>
      <c r="AC2736" s="2">
        <v>0</v>
      </c>
      <c r="AD2736" s="2">
        <v>0</v>
      </c>
      <c r="AE2736" s="2">
        <v>0</v>
      </c>
      <c r="AF2736" s="2">
        <v>0</v>
      </c>
      <c r="AG2736" s="2">
        <v>0</v>
      </c>
      <c r="AH2736" s="2">
        <v>0</v>
      </c>
      <c r="AI2736" s="2">
        <v>0</v>
      </c>
      <c r="AJ2736" s="2">
        <v>0</v>
      </c>
      <c r="AK2736" s="2">
        <v>0</v>
      </c>
      <c r="AL2736" s="2">
        <v>0</v>
      </c>
      <c r="AM2736" s="2">
        <v>0</v>
      </c>
      <c r="AN2736" s="2">
        <v>0</v>
      </c>
    </row>
    <row r="2737" spans="1:40" ht="15" customHeight="1" x14ac:dyDescent="0.25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3" t="s">
        <v>407</v>
      </c>
      <c r="P2737" s="3"/>
      <c r="Q2737" s="3"/>
      <c r="R2737" s="3"/>
      <c r="S2737" s="3"/>
      <c r="T2737" s="3"/>
      <c r="U2737" s="3"/>
      <c r="V2737" s="3"/>
      <c r="W2737" s="2">
        <v>0</v>
      </c>
      <c r="X2737" s="2">
        <v>0</v>
      </c>
      <c r="Y2737" s="2">
        <v>0</v>
      </c>
      <c r="Z2737" s="2">
        <v>0</v>
      </c>
      <c r="AA2737" s="2">
        <v>0</v>
      </c>
      <c r="AB2737" s="2">
        <v>0</v>
      </c>
      <c r="AC2737" s="2">
        <v>0</v>
      </c>
      <c r="AD2737" s="2">
        <v>0</v>
      </c>
      <c r="AE2737" s="2">
        <v>0</v>
      </c>
      <c r="AF2737" s="2">
        <v>0</v>
      </c>
      <c r="AG2737" s="2">
        <v>0</v>
      </c>
      <c r="AH2737" s="2">
        <v>0</v>
      </c>
      <c r="AI2737" s="2">
        <v>0</v>
      </c>
      <c r="AJ2737" s="2">
        <v>0</v>
      </c>
      <c r="AK2737" s="2">
        <v>0</v>
      </c>
      <c r="AL2737" s="2">
        <v>0</v>
      </c>
      <c r="AM2737" s="2">
        <v>0</v>
      </c>
      <c r="AN2737" s="2">
        <v>0</v>
      </c>
    </row>
    <row r="2738" spans="1:40" ht="15" customHeight="1" x14ac:dyDescent="0.25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3" t="s">
        <v>408</v>
      </c>
      <c r="P2738" s="3"/>
      <c r="Q2738" s="3"/>
      <c r="R2738" s="3"/>
      <c r="S2738" s="3"/>
      <c r="T2738" s="3"/>
      <c r="U2738" s="3"/>
      <c r="V2738" s="3"/>
      <c r="W2738" s="2">
        <v>0</v>
      </c>
      <c r="X2738" s="2">
        <v>0</v>
      </c>
      <c r="Y2738" s="2">
        <v>0</v>
      </c>
      <c r="Z2738" s="2">
        <v>0</v>
      </c>
      <c r="AA2738" s="2">
        <v>0</v>
      </c>
      <c r="AB2738" s="2">
        <v>0</v>
      </c>
      <c r="AC2738" s="2">
        <v>0</v>
      </c>
      <c r="AD2738" s="2">
        <v>0</v>
      </c>
      <c r="AE2738" s="2">
        <v>0</v>
      </c>
      <c r="AF2738" s="2">
        <v>0</v>
      </c>
      <c r="AG2738" s="2">
        <v>0</v>
      </c>
      <c r="AH2738" s="2">
        <v>0</v>
      </c>
      <c r="AI2738" s="2">
        <v>0</v>
      </c>
      <c r="AJ2738" s="2">
        <v>0</v>
      </c>
      <c r="AK2738" s="2">
        <v>0</v>
      </c>
      <c r="AL2738" s="2">
        <v>0</v>
      </c>
      <c r="AM2738" s="2">
        <v>0</v>
      </c>
      <c r="AN2738" s="2">
        <v>0</v>
      </c>
    </row>
    <row r="2739" spans="1:40" ht="15" customHeight="1" x14ac:dyDescent="0.25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3" t="s">
        <v>409</v>
      </c>
      <c r="P2739" s="3"/>
      <c r="Q2739" s="3"/>
      <c r="R2739" s="3"/>
      <c r="S2739" s="3"/>
      <c r="T2739" s="3"/>
      <c r="U2739" s="3"/>
      <c r="V2739" s="3"/>
      <c r="W2739" s="2">
        <v>0</v>
      </c>
      <c r="X2739" s="2">
        <v>0</v>
      </c>
      <c r="Y2739" s="2">
        <v>0</v>
      </c>
      <c r="Z2739" s="2">
        <v>0</v>
      </c>
      <c r="AA2739" s="2">
        <v>0</v>
      </c>
      <c r="AB2739" s="2">
        <v>0</v>
      </c>
      <c r="AC2739" s="2">
        <v>0</v>
      </c>
      <c r="AD2739" s="2">
        <v>0</v>
      </c>
      <c r="AE2739" s="2">
        <v>0</v>
      </c>
      <c r="AF2739" s="2">
        <v>0</v>
      </c>
      <c r="AG2739" s="2">
        <v>0</v>
      </c>
      <c r="AH2739" s="2">
        <v>0</v>
      </c>
      <c r="AI2739" s="2">
        <v>0</v>
      </c>
      <c r="AJ2739" s="2">
        <v>0</v>
      </c>
      <c r="AK2739" s="2">
        <v>0</v>
      </c>
      <c r="AL2739" s="2">
        <v>0</v>
      </c>
      <c r="AM2739" s="2">
        <v>0</v>
      </c>
      <c r="AN2739" s="2">
        <v>0</v>
      </c>
    </row>
    <row r="2740" spans="1:40" ht="15" customHeight="1" x14ac:dyDescent="0.25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3" t="s">
        <v>410</v>
      </c>
      <c r="P2740" s="3"/>
      <c r="Q2740" s="3"/>
      <c r="R2740" s="3"/>
      <c r="S2740" s="3"/>
      <c r="T2740" s="3"/>
      <c r="U2740" s="3"/>
      <c r="V2740" s="3"/>
      <c r="W2740" s="2">
        <v>0</v>
      </c>
      <c r="X2740" s="2">
        <v>0</v>
      </c>
      <c r="Y2740" s="2">
        <v>0</v>
      </c>
      <c r="Z2740" s="2">
        <v>0</v>
      </c>
      <c r="AA2740" s="2">
        <v>0</v>
      </c>
      <c r="AB2740" s="2">
        <v>0</v>
      </c>
      <c r="AC2740" s="2">
        <v>0</v>
      </c>
      <c r="AD2740" s="2">
        <v>0</v>
      </c>
      <c r="AE2740" s="2">
        <v>0</v>
      </c>
      <c r="AF2740" s="2">
        <v>0</v>
      </c>
      <c r="AG2740" s="2">
        <v>0</v>
      </c>
      <c r="AH2740" s="2">
        <v>0</v>
      </c>
      <c r="AI2740" s="2">
        <v>0</v>
      </c>
      <c r="AJ2740" s="2">
        <v>0</v>
      </c>
      <c r="AK2740" s="2">
        <v>0</v>
      </c>
      <c r="AL2740" s="2">
        <v>0</v>
      </c>
      <c r="AM2740" s="2">
        <v>0</v>
      </c>
      <c r="AN2740" s="2">
        <v>0</v>
      </c>
    </row>
    <row r="2741" spans="1:40" ht="15" customHeight="1" x14ac:dyDescent="0.25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3" t="s">
        <v>411</v>
      </c>
      <c r="P2741" s="3"/>
      <c r="Q2741" s="3"/>
      <c r="R2741" s="3"/>
      <c r="S2741" s="3"/>
      <c r="T2741" s="3"/>
      <c r="U2741" s="3"/>
      <c r="V2741" s="3"/>
      <c r="W2741" s="2">
        <v>0</v>
      </c>
      <c r="X2741" s="2">
        <v>0</v>
      </c>
      <c r="Y2741" s="2">
        <v>0</v>
      </c>
      <c r="Z2741" s="2">
        <v>0</v>
      </c>
      <c r="AA2741" s="2">
        <v>0</v>
      </c>
      <c r="AB2741" s="2">
        <v>0</v>
      </c>
      <c r="AC2741" s="2">
        <v>0</v>
      </c>
      <c r="AD2741" s="2">
        <v>0</v>
      </c>
      <c r="AE2741" s="2">
        <v>0</v>
      </c>
      <c r="AF2741" s="2">
        <v>0</v>
      </c>
      <c r="AG2741" s="2">
        <v>0</v>
      </c>
      <c r="AH2741" s="2">
        <v>0</v>
      </c>
      <c r="AI2741" s="2">
        <v>0</v>
      </c>
      <c r="AJ2741" s="2">
        <v>0</v>
      </c>
      <c r="AK2741" s="2">
        <v>0</v>
      </c>
      <c r="AL2741" s="2">
        <v>0</v>
      </c>
      <c r="AM2741" s="2">
        <v>0</v>
      </c>
      <c r="AN2741" s="2">
        <v>0</v>
      </c>
    </row>
    <row r="2742" spans="1:40" ht="15" customHeight="1" x14ac:dyDescent="0.25">
      <c r="A2742" s="5"/>
      <c r="B2742" s="5"/>
      <c r="C2742" s="5"/>
      <c r="D2742" s="5"/>
      <c r="E2742" s="5"/>
      <c r="F2742" s="5"/>
      <c r="G2742" s="5"/>
      <c r="H2742" s="7" t="s">
        <v>291</v>
      </c>
      <c r="I2742" s="7"/>
      <c r="J2742" s="7"/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2">
        <v>4805</v>
      </c>
      <c r="X2742" s="2">
        <v>762</v>
      </c>
      <c r="Y2742" s="2">
        <v>0</v>
      </c>
      <c r="Z2742" s="2">
        <v>0</v>
      </c>
      <c r="AA2742" s="2">
        <v>0</v>
      </c>
      <c r="AB2742" s="2">
        <v>0</v>
      </c>
      <c r="AC2742" s="2">
        <v>4805</v>
      </c>
      <c r="AD2742" s="2">
        <v>762</v>
      </c>
      <c r="AE2742" s="2">
        <v>5567</v>
      </c>
      <c r="AF2742" s="2">
        <v>81124000</v>
      </c>
      <c r="AG2742" s="2">
        <v>11160000</v>
      </c>
      <c r="AH2742" s="2">
        <v>0</v>
      </c>
      <c r="AI2742" s="2">
        <v>0</v>
      </c>
      <c r="AJ2742" s="2">
        <v>0</v>
      </c>
      <c r="AK2742" s="2">
        <v>0</v>
      </c>
      <c r="AL2742" s="2">
        <v>81124000</v>
      </c>
      <c r="AM2742" s="2">
        <v>11160000</v>
      </c>
      <c r="AN2742" s="2">
        <v>92284000</v>
      </c>
    </row>
    <row r="2743" spans="1:40" ht="15" customHeight="1" x14ac:dyDescent="0.25">
      <c r="A2743" s="5"/>
      <c r="B2743" s="5"/>
      <c r="C2743" s="5"/>
      <c r="D2743" s="5"/>
      <c r="E2743" s="5"/>
      <c r="F2743" s="5"/>
      <c r="G2743" s="5"/>
      <c r="H2743" s="6" t="s">
        <v>292</v>
      </c>
      <c r="I2743" s="6"/>
      <c r="J2743" s="6"/>
      <c r="K2743" s="6"/>
      <c r="L2743" s="6"/>
      <c r="M2743" s="6"/>
      <c r="N2743" s="6"/>
      <c r="O2743" s="3" t="s">
        <v>391</v>
      </c>
      <c r="P2743" s="3"/>
      <c r="Q2743" s="3"/>
      <c r="R2743" s="3"/>
      <c r="S2743" s="3"/>
      <c r="T2743" s="3"/>
      <c r="U2743" s="3"/>
      <c r="V2743" s="3"/>
      <c r="W2743" s="2">
        <v>0</v>
      </c>
      <c r="X2743" s="2">
        <v>0</v>
      </c>
      <c r="Y2743" s="2">
        <v>0</v>
      </c>
      <c r="Z2743" s="2">
        <v>0</v>
      </c>
      <c r="AA2743" s="2">
        <v>0</v>
      </c>
      <c r="AB2743" s="2">
        <v>0</v>
      </c>
      <c r="AC2743" s="2">
        <v>0</v>
      </c>
      <c r="AD2743" s="2">
        <v>0</v>
      </c>
      <c r="AE2743" s="2">
        <v>0</v>
      </c>
      <c r="AF2743" s="2">
        <v>0</v>
      </c>
      <c r="AG2743" s="2">
        <v>0</v>
      </c>
      <c r="AH2743" s="2">
        <v>0</v>
      </c>
      <c r="AI2743" s="2">
        <v>0</v>
      </c>
      <c r="AJ2743" s="2">
        <v>0</v>
      </c>
      <c r="AK2743" s="2">
        <v>0</v>
      </c>
      <c r="AL2743" s="2">
        <v>0</v>
      </c>
      <c r="AM2743" s="2">
        <v>0</v>
      </c>
      <c r="AN2743" s="2">
        <v>0</v>
      </c>
    </row>
    <row r="2744" spans="1:40" ht="15" customHeight="1" x14ac:dyDescent="0.25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3" t="s">
        <v>392</v>
      </c>
      <c r="P2744" s="3"/>
      <c r="Q2744" s="3"/>
      <c r="R2744" s="3"/>
      <c r="S2744" s="3"/>
      <c r="T2744" s="3"/>
      <c r="U2744" s="3"/>
      <c r="V2744" s="3"/>
      <c r="W2744" s="2">
        <v>-40</v>
      </c>
      <c r="X2744" s="2">
        <v>-6</v>
      </c>
      <c r="Y2744" s="2">
        <v>0</v>
      </c>
      <c r="Z2744" s="2">
        <v>0</v>
      </c>
      <c r="AA2744" s="2">
        <v>0</v>
      </c>
      <c r="AB2744" s="2">
        <v>0</v>
      </c>
      <c r="AC2744" s="2">
        <v>-40</v>
      </c>
      <c r="AD2744" s="2">
        <v>-6</v>
      </c>
      <c r="AE2744" s="2">
        <v>-46</v>
      </c>
      <c r="AF2744" s="2">
        <v>-400000</v>
      </c>
      <c r="AG2744" s="2">
        <v>-60000</v>
      </c>
      <c r="AH2744" s="2">
        <v>0</v>
      </c>
      <c r="AI2744" s="2">
        <v>0</v>
      </c>
      <c r="AJ2744" s="2">
        <v>0</v>
      </c>
      <c r="AK2744" s="2">
        <v>0</v>
      </c>
      <c r="AL2744" s="2">
        <v>-400000</v>
      </c>
      <c r="AM2744" s="2">
        <v>-60000</v>
      </c>
      <c r="AN2744" s="2">
        <v>-460000</v>
      </c>
    </row>
    <row r="2745" spans="1:40" ht="15" customHeight="1" x14ac:dyDescent="0.25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3" t="s">
        <v>393</v>
      </c>
      <c r="P2745" s="3"/>
      <c r="Q2745" s="3"/>
      <c r="R2745" s="3"/>
      <c r="S2745" s="3"/>
      <c r="T2745" s="3"/>
      <c r="U2745" s="3"/>
      <c r="V2745" s="3"/>
      <c r="W2745" s="2">
        <v>84</v>
      </c>
      <c r="X2745" s="2">
        <v>7</v>
      </c>
      <c r="Y2745" s="2">
        <v>0</v>
      </c>
      <c r="Z2745" s="2">
        <v>0</v>
      </c>
      <c r="AA2745" s="2">
        <v>0</v>
      </c>
      <c r="AB2745" s="2">
        <v>0</v>
      </c>
      <c r="AC2745" s="2">
        <v>84</v>
      </c>
      <c r="AD2745" s="2">
        <v>7</v>
      </c>
      <c r="AE2745" s="2">
        <v>91</v>
      </c>
      <c r="AF2745" s="2">
        <v>2100000</v>
      </c>
      <c r="AG2745" s="2">
        <v>175000</v>
      </c>
      <c r="AH2745" s="2">
        <v>0</v>
      </c>
      <c r="AI2745" s="2">
        <v>0</v>
      </c>
      <c r="AJ2745" s="2">
        <v>0</v>
      </c>
      <c r="AK2745" s="2">
        <v>0</v>
      </c>
      <c r="AL2745" s="2">
        <v>2100000</v>
      </c>
      <c r="AM2745" s="2">
        <v>175000</v>
      </c>
      <c r="AN2745" s="2">
        <v>2275000</v>
      </c>
    </row>
    <row r="2746" spans="1:40" ht="15" customHeight="1" x14ac:dyDescent="0.25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3" t="s">
        <v>394</v>
      </c>
      <c r="P2746" s="3"/>
      <c r="Q2746" s="3"/>
      <c r="R2746" s="3"/>
      <c r="S2746" s="3"/>
      <c r="T2746" s="3"/>
      <c r="U2746" s="3"/>
      <c r="V2746" s="3"/>
      <c r="W2746" s="2">
        <v>0</v>
      </c>
      <c r="X2746" s="2">
        <v>0</v>
      </c>
      <c r="Y2746" s="2">
        <v>0</v>
      </c>
      <c r="Z2746" s="2">
        <v>0</v>
      </c>
      <c r="AA2746" s="2">
        <v>0</v>
      </c>
      <c r="AB2746" s="2">
        <v>0</v>
      </c>
      <c r="AC2746" s="2">
        <v>0</v>
      </c>
      <c r="AD2746" s="2">
        <v>0</v>
      </c>
      <c r="AE2746" s="2">
        <v>0</v>
      </c>
      <c r="AF2746" s="2">
        <v>0</v>
      </c>
      <c r="AG2746" s="2">
        <v>0</v>
      </c>
      <c r="AH2746" s="2">
        <v>0</v>
      </c>
      <c r="AI2746" s="2">
        <v>0</v>
      </c>
      <c r="AJ2746" s="2">
        <v>0</v>
      </c>
      <c r="AK2746" s="2">
        <v>0</v>
      </c>
      <c r="AL2746" s="2">
        <v>0</v>
      </c>
      <c r="AM2746" s="2">
        <v>0</v>
      </c>
      <c r="AN2746" s="2">
        <v>0</v>
      </c>
    </row>
    <row r="2747" spans="1:40" ht="15" customHeight="1" x14ac:dyDescent="0.25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3" t="s">
        <v>395</v>
      </c>
      <c r="P2747" s="3"/>
      <c r="Q2747" s="3"/>
      <c r="R2747" s="3"/>
      <c r="S2747" s="3"/>
      <c r="T2747" s="3"/>
      <c r="U2747" s="3"/>
      <c r="V2747" s="3"/>
      <c r="W2747" s="2">
        <v>205</v>
      </c>
      <c r="X2747" s="2">
        <v>26</v>
      </c>
      <c r="Y2747" s="2">
        <v>0</v>
      </c>
      <c r="Z2747" s="2">
        <v>0</v>
      </c>
      <c r="AA2747" s="2">
        <v>0</v>
      </c>
      <c r="AB2747" s="2">
        <v>0</v>
      </c>
      <c r="AC2747" s="2">
        <v>205</v>
      </c>
      <c r="AD2747" s="2">
        <v>26</v>
      </c>
      <c r="AE2747" s="2">
        <v>231</v>
      </c>
      <c r="AF2747" s="2">
        <v>8200000</v>
      </c>
      <c r="AG2747" s="2">
        <v>1040000</v>
      </c>
      <c r="AH2747" s="2">
        <v>0</v>
      </c>
      <c r="AI2747" s="2">
        <v>0</v>
      </c>
      <c r="AJ2747" s="2">
        <v>0</v>
      </c>
      <c r="AK2747" s="2">
        <v>0</v>
      </c>
      <c r="AL2747" s="2">
        <v>8200000</v>
      </c>
      <c r="AM2747" s="2">
        <v>1040000</v>
      </c>
      <c r="AN2747" s="2">
        <v>9240000</v>
      </c>
    </row>
    <row r="2748" spans="1:40" ht="15" customHeight="1" x14ac:dyDescent="0.25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3" t="s">
        <v>396</v>
      </c>
      <c r="P2748" s="3"/>
      <c r="Q2748" s="3"/>
      <c r="R2748" s="3"/>
      <c r="S2748" s="3"/>
      <c r="T2748" s="3"/>
      <c r="U2748" s="3"/>
      <c r="V2748" s="3"/>
      <c r="W2748" s="2">
        <v>0</v>
      </c>
      <c r="X2748" s="2">
        <v>0</v>
      </c>
      <c r="Y2748" s="2">
        <v>0</v>
      </c>
      <c r="Z2748" s="2">
        <v>0</v>
      </c>
      <c r="AA2748" s="2">
        <v>0</v>
      </c>
      <c r="AB2748" s="2">
        <v>0</v>
      </c>
      <c r="AC2748" s="2">
        <v>0</v>
      </c>
      <c r="AD2748" s="2">
        <v>0</v>
      </c>
      <c r="AE2748" s="2">
        <v>0</v>
      </c>
      <c r="AF2748" s="2">
        <v>0</v>
      </c>
      <c r="AG2748" s="2">
        <v>0</v>
      </c>
      <c r="AH2748" s="2">
        <v>0</v>
      </c>
      <c r="AI2748" s="2">
        <v>0</v>
      </c>
      <c r="AJ2748" s="2">
        <v>0</v>
      </c>
      <c r="AK2748" s="2">
        <v>0</v>
      </c>
      <c r="AL2748" s="2">
        <v>0</v>
      </c>
      <c r="AM2748" s="2">
        <v>0</v>
      </c>
      <c r="AN2748" s="2">
        <v>0</v>
      </c>
    </row>
    <row r="2749" spans="1:40" ht="15" customHeight="1" x14ac:dyDescent="0.25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3" t="s">
        <v>397</v>
      </c>
      <c r="P2749" s="3"/>
      <c r="Q2749" s="3"/>
      <c r="R2749" s="3"/>
      <c r="S2749" s="3"/>
      <c r="T2749" s="3"/>
      <c r="U2749" s="3"/>
      <c r="V2749" s="3"/>
      <c r="W2749" s="2">
        <v>-19</v>
      </c>
      <c r="X2749" s="2">
        <v>-5</v>
      </c>
      <c r="Y2749" s="2">
        <v>0</v>
      </c>
      <c r="Z2749" s="2">
        <v>0</v>
      </c>
      <c r="AA2749" s="2">
        <v>0</v>
      </c>
      <c r="AB2749" s="2">
        <v>0</v>
      </c>
      <c r="AC2749" s="2">
        <v>-19</v>
      </c>
      <c r="AD2749" s="2">
        <v>-5</v>
      </c>
      <c r="AE2749" s="2">
        <v>-24</v>
      </c>
      <c r="AF2749" s="2">
        <v>-608000</v>
      </c>
      <c r="AG2749" s="2">
        <v>-160000</v>
      </c>
      <c r="AH2749" s="2">
        <v>0</v>
      </c>
      <c r="AI2749" s="2">
        <v>0</v>
      </c>
      <c r="AJ2749" s="2">
        <v>0</v>
      </c>
      <c r="AK2749" s="2">
        <v>0</v>
      </c>
      <c r="AL2749" s="2">
        <v>-608000</v>
      </c>
      <c r="AM2749" s="2">
        <v>-160000</v>
      </c>
      <c r="AN2749" s="2">
        <v>-768000</v>
      </c>
    </row>
    <row r="2750" spans="1:40" ht="15" customHeight="1" x14ac:dyDescent="0.25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3" t="s">
        <v>398</v>
      </c>
      <c r="P2750" s="3"/>
      <c r="Q2750" s="3"/>
      <c r="R2750" s="3"/>
      <c r="S2750" s="3"/>
      <c r="T2750" s="3"/>
      <c r="U2750" s="3"/>
      <c r="V2750" s="3"/>
      <c r="W2750" s="2">
        <v>0</v>
      </c>
      <c r="X2750" s="2">
        <v>0</v>
      </c>
      <c r="Y2750" s="2">
        <v>0</v>
      </c>
      <c r="Z2750" s="2">
        <v>0</v>
      </c>
      <c r="AA2750" s="2">
        <v>0</v>
      </c>
      <c r="AB2750" s="2">
        <v>0</v>
      </c>
      <c r="AC2750" s="2">
        <v>0</v>
      </c>
      <c r="AD2750" s="2">
        <v>0</v>
      </c>
      <c r="AE2750" s="2">
        <v>0</v>
      </c>
      <c r="AF2750" s="2">
        <v>0</v>
      </c>
      <c r="AG2750" s="2">
        <v>0</v>
      </c>
      <c r="AH2750" s="2">
        <v>0</v>
      </c>
      <c r="AI2750" s="2">
        <v>0</v>
      </c>
      <c r="AJ2750" s="2">
        <v>0</v>
      </c>
      <c r="AK2750" s="2">
        <v>0</v>
      </c>
      <c r="AL2750" s="2">
        <v>0</v>
      </c>
      <c r="AM2750" s="2">
        <v>0</v>
      </c>
      <c r="AN2750" s="2">
        <v>0</v>
      </c>
    </row>
    <row r="2751" spans="1:40" ht="15" customHeight="1" x14ac:dyDescent="0.25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3" t="s">
        <v>399</v>
      </c>
      <c r="P2751" s="3"/>
      <c r="Q2751" s="3"/>
      <c r="R2751" s="3"/>
      <c r="S2751" s="3"/>
      <c r="T2751" s="3"/>
      <c r="U2751" s="3"/>
      <c r="V2751" s="3"/>
      <c r="W2751" s="2">
        <v>106</v>
      </c>
      <c r="X2751" s="2">
        <v>43</v>
      </c>
      <c r="Y2751" s="2">
        <v>0</v>
      </c>
      <c r="Z2751" s="2">
        <v>0</v>
      </c>
      <c r="AA2751" s="2">
        <v>0</v>
      </c>
      <c r="AB2751" s="2">
        <v>0</v>
      </c>
      <c r="AC2751" s="2">
        <v>106</v>
      </c>
      <c r="AD2751" s="2">
        <v>43</v>
      </c>
      <c r="AE2751" s="2">
        <v>149</v>
      </c>
      <c r="AF2751" s="2">
        <v>2120000</v>
      </c>
      <c r="AG2751" s="2">
        <v>860000</v>
      </c>
      <c r="AH2751" s="2">
        <v>0</v>
      </c>
      <c r="AI2751" s="2">
        <v>0</v>
      </c>
      <c r="AJ2751" s="2">
        <v>0</v>
      </c>
      <c r="AK2751" s="2">
        <v>0</v>
      </c>
      <c r="AL2751" s="2">
        <v>2120000</v>
      </c>
      <c r="AM2751" s="2">
        <v>860000</v>
      </c>
      <c r="AN2751" s="2">
        <v>2980000</v>
      </c>
    </row>
    <row r="2752" spans="1:40" ht="15" customHeight="1" x14ac:dyDescent="0.25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3" t="s">
        <v>400</v>
      </c>
      <c r="P2752" s="3"/>
      <c r="Q2752" s="3"/>
      <c r="R2752" s="3"/>
      <c r="S2752" s="3"/>
      <c r="T2752" s="3"/>
      <c r="U2752" s="3"/>
      <c r="V2752" s="3"/>
      <c r="W2752" s="2">
        <v>0</v>
      </c>
      <c r="X2752" s="2">
        <v>0</v>
      </c>
      <c r="Y2752" s="2">
        <v>0</v>
      </c>
      <c r="Z2752" s="2">
        <v>0</v>
      </c>
      <c r="AA2752" s="2">
        <v>0</v>
      </c>
      <c r="AB2752" s="2">
        <v>0</v>
      </c>
      <c r="AC2752" s="2">
        <v>0</v>
      </c>
      <c r="AD2752" s="2">
        <v>0</v>
      </c>
      <c r="AE2752" s="2">
        <v>0</v>
      </c>
      <c r="AF2752" s="2">
        <v>0</v>
      </c>
      <c r="AG2752" s="2">
        <v>0</v>
      </c>
      <c r="AH2752" s="2">
        <v>0</v>
      </c>
      <c r="AI2752" s="2">
        <v>0</v>
      </c>
      <c r="AJ2752" s="2">
        <v>0</v>
      </c>
      <c r="AK2752" s="2">
        <v>0</v>
      </c>
      <c r="AL2752" s="2">
        <v>0</v>
      </c>
      <c r="AM2752" s="2">
        <v>0</v>
      </c>
      <c r="AN2752" s="2">
        <v>0</v>
      </c>
    </row>
    <row r="2753" spans="1:40" ht="15" customHeight="1" x14ac:dyDescent="0.25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3" t="s">
        <v>401</v>
      </c>
      <c r="P2753" s="3"/>
      <c r="Q2753" s="3"/>
      <c r="R2753" s="3"/>
      <c r="S2753" s="3"/>
      <c r="T2753" s="3"/>
      <c r="U2753" s="3"/>
      <c r="V2753" s="3"/>
      <c r="W2753" s="2">
        <v>417</v>
      </c>
      <c r="X2753" s="2">
        <v>84</v>
      </c>
      <c r="Y2753" s="2">
        <v>0</v>
      </c>
      <c r="Z2753" s="2">
        <v>0</v>
      </c>
      <c r="AA2753" s="2">
        <v>0</v>
      </c>
      <c r="AB2753" s="2">
        <v>0</v>
      </c>
      <c r="AC2753" s="2">
        <v>417</v>
      </c>
      <c r="AD2753" s="2">
        <v>84</v>
      </c>
      <c r="AE2753" s="2">
        <v>501</v>
      </c>
      <c r="AF2753" s="2">
        <v>5004000</v>
      </c>
      <c r="AG2753" s="2">
        <v>1008000</v>
      </c>
      <c r="AH2753" s="2">
        <v>0</v>
      </c>
      <c r="AI2753" s="2">
        <v>0</v>
      </c>
      <c r="AJ2753" s="2">
        <v>0</v>
      </c>
      <c r="AK2753" s="2">
        <v>0</v>
      </c>
      <c r="AL2753" s="2">
        <v>5004000</v>
      </c>
      <c r="AM2753" s="2">
        <v>1008000</v>
      </c>
      <c r="AN2753" s="2">
        <v>6012000</v>
      </c>
    </row>
    <row r="2754" spans="1:40" ht="15" customHeight="1" x14ac:dyDescent="0.25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3" t="s">
        <v>402</v>
      </c>
      <c r="P2754" s="3"/>
      <c r="Q2754" s="3"/>
      <c r="R2754" s="3"/>
      <c r="S2754" s="3"/>
      <c r="T2754" s="3"/>
      <c r="U2754" s="3"/>
      <c r="V2754" s="3"/>
      <c r="W2754" s="2">
        <v>0</v>
      </c>
      <c r="X2754" s="2">
        <v>0</v>
      </c>
      <c r="Y2754" s="2">
        <v>0</v>
      </c>
      <c r="Z2754" s="2">
        <v>0</v>
      </c>
      <c r="AA2754" s="2">
        <v>0</v>
      </c>
      <c r="AB2754" s="2">
        <v>0</v>
      </c>
      <c r="AC2754" s="2">
        <v>0</v>
      </c>
      <c r="AD2754" s="2">
        <v>0</v>
      </c>
      <c r="AE2754" s="2">
        <v>0</v>
      </c>
      <c r="AF2754" s="2">
        <v>0</v>
      </c>
      <c r="AG2754" s="2">
        <v>0</v>
      </c>
      <c r="AH2754" s="2">
        <v>0</v>
      </c>
      <c r="AI2754" s="2">
        <v>0</v>
      </c>
      <c r="AJ2754" s="2">
        <v>0</v>
      </c>
      <c r="AK2754" s="2">
        <v>0</v>
      </c>
      <c r="AL2754" s="2">
        <v>0</v>
      </c>
      <c r="AM2754" s="2">
        <v>0</v>
      </c>
      <c r="AN2754" s="2">
        <v>0</v>
      </c>
    </row>
    <row r="2755" spans="1:40" ht="15" customHeight="1" x14ac:dyDescent="0.25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3" t="s">
        <v>403</v>
      </c>
      <c r="P2755" s="3"/>
      <c r="Q2755" s="3"/>
      <c r="R2755" s="3"/>
      <c r="S2755" s="3"/>
      <c r="T2755" s="3"/>
      <c r="U2755" s="3"/>
      <c r="V2755" s="3"/>
      <c r="W2755" s="2">
        <v>0</v>
      </c>
      <c r="X2755" s="2">
        <v>0</v>
      </c>
      <c r="Y2755" s="2">
        <v>0</v>
      </c>
      <c r="Z2755" s="2">
        <v>0</v>
      </c>
      <c r="AA2755" s="2">
        <v>0</v>
      </c>
      <c r="AB2755" s="2">
        <v>0</v>
      </c>
      <c r="AC2755" s="2">
        <v>0</v>
      </c>
      <c r="AD2755" s="2">
        <v>0</v>
      </c>
      <c r="AE2755" s="2">
        <v>0</v>
      </c>
      <c r="AF2755" s="2">
        <v>0</v>
      </c>
      <c r="AG2755" s="2">
        <v>0</v>
      </c>
      <c r="AH2755" s="2">
        <v>0</v>
      </c>
      <c r="AI2755" s="2">
        <v>0</v>
      </c>
      <c r="AJ2755" s="2">
        <v>0</v>
      </c>
      <c r="AK2755" s="2">
        <v>0</v>
      </c>
      <c r="AL2755" s="2">
        <v>0</v>
      </c>
      <c r="AM2755" s="2">
        <v>0</v>
      </c>
      <c r="AN2755" s="2">
        <v>0</v>
      </c>
    </row>
    <row r="2756" spans="1:40" ht="15" customHeight="1" x14ac:dyDescent="0.25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3" t="s">
        <v>404</v>
      </c>
      <c r="P2756" s="3"/>
      <c r="Q2756" s="3"/>
      <c r="R2756" s="3"/>
      <c r="S2756" s="3"/>
      <c r="T2756" s="3"/>
      <c r="U2756" s="3"/>
      <c r="V2756" s="3"/>
      <c r="W2756" s="2">
        <v>0</v>
      </c>
      <c r="X2756" s="2">
        <v>0</v>
      </c>
      <c r="Y2756" s="2">
        <v>0</v>
      </c>
      <c r="Z2756" s="2">
        <v>0</v>
      </c>
      <c r="AA2756" s="2">
        <v>0</v>
      </c>
      <c r="AB2756" s="2">
        <v>0</v>
      </c>
      <c r="AC2756" s="2">
        <v>0</v>
      </c>
      <c r="AD2756" s="2">
        <v>0</v>
      </c>
      <c r="AE2756" s="2">
        <v>0</v>
      </c>
      <c r="AF2756" s="2">
        <v>0</v>
      </c>
      <c r="AG2756" s="2">
        <v>0</v>
      </c>
      <c r="AH2756" s="2">
        <v>0</v>
      </c>
      <c r="AI2756" s="2">
        <v>0</v>
      </c>
      <c r="AJ2756" s="2">
        <v>0</v>
      </c>
      <c r="AK2756" s="2">
        <v>0</v>
      </c>
      <c r="AL2756" s="2">
        <v>0</v>
      </c>
      <c r="AM2756" s="2">
        <v>0</v>
      </c>
      <c r="AN2756" s="2">
        <v>0</v>
      </c>
    </row>
    <row r="2757" spans="1:40" ht="15" customHeight="1" x14ac:dyDescent="0.25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3" t="s">
        <v>405</v>
      </c>
      <c r="P2757" s="3"/>
      <c r="Q2757" s="3"/>
      <c r="R2757" s="3"/>
      <c r="S2757" s="3"/>
      <c r="T2757" s="3"/>
      <c r="U2757" s="3"/>
      <c r="V2757" s="3"/>
      <c r="W2757" s="2">
        <v>0</v>
      </c>
      <c r="X2757" s="2">
        <v>0</v>
      </c>
      <c r="Y2757" s="2">
        <v>0</v>
      </c>
      <c r="Z2757" s="2">
        <v>0</v>
      </c>
      <c r="AA2757" s="2">
        <v>0</v>
      </c>
      <c r="AB2757" s="2">
        <v>0</v>
      </c>
      <c r="AC2757" s="2">
        <v>0</v>
      </c>
      <c r="AD2757" s="2">
        <v>0</v>
      </c>
      <c r="AE2757" s="2">
        <v>0</v>
      </c>
      <c r="AF2757" s="2">
        <v>0</v>
      </c>
      <c r="AG2757" s="2">
        <v>0</v>
      </c>
      <c r="AH2757" s="2">
        <v>0</v>
      </c>
      <c r="AI2757" s="2">
        <v>0</v>
      </c>
      <c r="AJ2757" s="2">
        <v>0</v>
      </c>
      <c r="AK2757" s="2">
        <v>0</v>
      </c>
      <c r="AL2757" s="2">
        <v>0</v>
      </c>
      <c r="AM2757" s="2">
        <v>0</v>
      </c>
      <c r="AN2757" s="2">
        <v>0</v>
      </c>
    </row>
    <row r="2758" spans="1:40" ht="15" customHeight="1" x14ac:dyDescent="0.25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3" t="s">
        <v>406</v>
      </c>
      <c r="P2758" s="3"/>
      <c r="Q2758" s="3"/>
      <c r="R2758" s="3"/>
      <c r="S2758" s="3"/>
      <c r="T2758" s="3"/>
      <c r="U2758" s="3"/>
      <c r="V2758" s="3"/>
      <c r="W2758" s="2">
        <v>0</v>
      </c>
      <c r="X2758" s="2">
        <v>0</v>
      </c>
      <c r="Y2758" s="2">
        <v>0</v>
      </c>
      <c r="Z2758" s="2">
        <v>0</v>
      </c>
      <c r="AA2758" s="2">
        <v>0</v>
      </c>
      <c r="AB2758" s="2">
        <v>0</v>
      </c>
      <c r="AC2758" s="2">
        <v>0</v>
      </c>
      <c r="AD2758" s="2">
        <v>0</v>
      </c>
      <c r="AE2758" s="2">
        <v>0</v>
      </c>
      <c r="AF2758" s="2">
        <v>0</v>
      </c>
      <c r="AG2758" s="2">
        <v>0</v>
      </c>
      <c r="AH2758" s="2">
        <v>0</v>
      </c>
      <c r="AI2758" s="2">
        <v>0</v>
      </c>
      <c r="AJ2758" s="2">
        <v>0</v>
      </c>
      <c r="AK2758" s="2">
        <v>0</v>
      </c>
      <c r="AL2758" s="2">
        <v>0</v>
      </c>
      <c r="AM2758" s="2">
        <v>0</v>
      </c>
      <c r="AN2758" s="2">
        <v>0</v>
      </c>
    </row>
    <row r="2759" spans="1:40" ht="15" customHeight="1" x14ac:dyDescent="0.25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3" t="s">
        <v>407</v>
      </c>
      <c r="P2759" s="3"/>
      <c r="Q2759" s="3"/>
      <c r="R2759" s="3"/>
      <c r="S2759" s="3"/>
      <c r="T2759" s="3"/>
      <c r="U2759" s="3"/>
      <c r="V2759" s="3"/>
      <c r="W2759" s="2">
        <v>0</v>
      </c>
      <c r="X2759" s="2">
        <v>0</v>
      </c>
      <c r="Y2759" s="2">
        <v>0</v>
      </c>
      <c r="Z2759" s="2">
        <v>0</v>
      </c>
      <c r="AA2759" s="2">
        <v>0</v>
      </c>
      <c r="AB2759" s="2">
        <v>0</v>
      </c>
      <c r="AC2759" s="2">
        <v>0</v>
      </c>
      <c r="AD2759" s="2">
        <v>0</v>
      </c>
      <c r="AE2759" s="2">
        <v>0</v>
      </c>
      <c r="AF2759" s="2">
        <v>0</v>
      </c>
      <c r="AG2759" s="2">
        <v>0</v>
      </c>
      <c r="AH2759" s="2">
        <v>0</v>
      </c>
      <c r="AI2759" s="2">
        <v>0</v>
      </c>
      <c r="AJ2759" s="2">
        <v>0</v>
      </c>
      <c r="AK2759" s="2">
        <v>0</v>
      </c>
      <c r="AL2759" s="2">
        <v>0</v>
      </c>
      <c r="AM2759" s="2">
        <v>0</v>
      </c>
      <c r="AN2759" s="2">
        <v>0</v>
      </c>
    </row>
    <row r="2760" spans="1:40" ht="15" customHeight="1" x14ac:dyDescent="0.25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3" t="s">
        <v>408</v>
      </c>
      <c r="P2760" s="3"/>
      <c r="Q2760" s="3"/>
      <c r="R2760" s="3"/>
      <c r="S2760" s="3"/>
      <c r="T2760" s="3"/>
      <c r="U2760" s="3"/>
      <c r="V2760" s="3"/>
      <c r="W2760" s="2">
        <v>0</v>
      </c>
      <c r="X2760" s="2">
        <v>0</v>
      </c>
      <c r="Y2760" s="2">
        <v>0</v>
      </c>
      <c r="Z2760" s="2">
        <v>0</v>
      </c>
      <c r="AA2760" s="2">
        <v>0</v>
      </c>
      <c r="AB2760" s="2">
        <v>0</v>
      </c>
      <c r="AC2760" s="2">
        <v>0</v>
      </c>
      <c r="AD2760" s="2">
        <v>0</v>
      </c>
      <c r="AE2760" s="2">
        <v>0</v>
      </c>
      <c r="AF2760" s="2">
        <v>0</v>
      </c>
      <c r="AG2760" s="2">
        <v>0</v>
      </c>
      <c r="AH2760" s="2">
        <v>0</v>
      </c>
      <c r="AI2760" s="2">
        <v>0</v>
      </c>
      <c r="AJ2760" s="2">
        <v>0</v>
      </c>
      <c r="AK2760" s="2">
        <v>0</v>
      </c>
      <c r="AL2760" s="2">
        <v>0</v>
      </c>
      <c r="AM2760" s="2">
        <v>0</v>
      </c>
      <c r="AN2760" s="2">
        <v>0</v>
      </c>
    </row>
    <row r="2761" spans="1:40" ht="15" customHeight="1" x14ac:dyDescent="0.25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3" t="s">
        <v>409</v>
      </c>
      <c r="P2761" s="3"/>
      <c r="Q2761" s="3"/>
      <c r="R2761" s="3"/>
      <c r="S2761" s="3"/>
      <c r="T2761" s="3"/>
      <c r="U2761" s="3"/>
      <c r="V2761" s="3"/>
      <c r="W2761" s="2">
        <v>0</v>
      </c>
      <c r="X2761" s="2">
        <v>0</v>
      </c>
      <c r="Y2761" s="2">
        <v>0</v>
      </c>
      <c r="Z2761" s="2">
        <v>0</v>
      </c>
      <c r="AA2761" s="2">
        <v>0</v>
      </c>
      <c r="AB2761" s="2">
        <v>0</v>
      </c>
      <c r="AC2761" s="2">
        <v>0</v>
      </c>
      <c r="AD2761" s="2">
        <v>0</v>
      </c>
      <c r="AE2761" s="2">
        <v>0</v>
      </c>
      <c r="AF2761" s="2">
        <v>0</v>
      </c>
      <c r="AG2761" s="2">
        <v>0</v>
      </c>
      <c r="AH2761" s="2">
        <v>0</v>
      </c>
      <c r="AI2761" s="2">
        <v>0</v>
      </c>
      <c r="AJ2761" s="2">
        <v>0</v>
      </c>
      <c r="AK2761" s="2">
        <v>0</v>
      </c>
      <c r="AL2761" s="2">
        <v>0</v>
      </c>
      <c r="AM2761" s="2">
        <v>0</v>
      </c>
      <c r="AN2761" s="2">
        <v>0</v>
      </c>
    </row>
    <row r="2762" spans="1:40" ht="15" customHeight="1" x14ac:dyDescent="0.25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3" t="s">
        <v>410</v>
      </c>
      <c r="P2762" s="3"/>
      <c r="Q2762" s="3"/>
      <c r="R2762" s="3"/>
      <c r="S2762" s="3"/>
      <c r="T2762" s="3"/>
      <c r="U2762" s="3"/>
      <c r="V2762" s="3"/>
      <c r="W2762" s="2">
        <v>0</v>
      </c>
      <c r="X2762" s="2">
        <v>0</v>
      </c>
      <c r="Y2762" s="2">
        <v>0</v>
      </c>
      <c r="Z2762" s="2">
        <v>0</v>
      </c>
      <c r="AA2762" s="2">
        <v>0</v>
      </c>
      <c r="AB2762" s="2">
        <v>0</v>
      </c>
      <c r="AC2762" s="2">
        <v>0</v>
      </c>
      <c r="AD2762" s="2">
        <v>0</v>
      </c>
      <c r="AE2762" s="2">
        <v>0</v>
      </c>
      <c r="AF2762" s="2">
        <v>0</v>
      </c>
      <c r="AG2762" s="2">
        <v>0</v>
      </c>
      <c r="AH2762" s="2">
        <v>0</v>
      </c>
      <c r="AI2762" s="2">
        <v>0</v>
      </c>
      <c r="AJ2762" s="2">
        <v>0</v>
      </c>
      <c r="AK2762" s="2">
        <v>0</v>
      </c>
      <c r="AL2762" s="2">
        <v>0</v>
      </c>
      <c r="AM2762" s="2">
        <v>0</v>
      </c>
      <c r="AN2762" s="2">
        <v>0</v>
      </c>
    </row>
    <row r="2763" spans="1:40" ht="15" customHeight="1" x14ac:dyDescent="0.25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3" t="s">
        <v>411</v>
      </c>
      <c r="P2763" s="3"/>
      <c r="Q2763" s="3"/>
      <c r="R2763" s="3"/>
      <c r="S2763" s="3"/>
      <c r="T2763" s="3"/>
      <c r="U2763" s="3"/>
      <c r="V2763" s="3"/>
      <c r="W2763" s="2">
        <v>0</v>
      </c>
      <c r="X2763" s="2">
        <v>0</v>
      </c>
      <c r="Y2763" s="2">
        <v>0</v>
      </c>
      <c r="Z2763" s="2">
        <v>0</v>
      </c>
      <c r="AA2763" s="2">
        <v>0</v>
      </c>
      <c r="AB2763" s="2">
        <v>0</v>
      </c>
      <c r="AC2763" s="2">
        <v>0</v>
      </c>
      <c r="AD2763" s="2">
        <v>0</v>
      </c>
      <c r="AE2763" s="2">
        <v>0</v>
      </c>
      <c r="AF2763" s="2">
        <v>0</v>
      </c>
      <c r="AG2763" s="2">
        <v>0</v>
      </c>
      <c r="AH2763" s="2">
        <v>0</v>
      </c>
      <c r="AI2763" s="2">
        <v>0</v>
      </c>
      <c r="AJ2763" s="2">
        <v>0</v>
      </c>
      <c r="AK2763" s="2">
        <v>0</v>
      </c>
      <c r="AL2763" s="2">
        <v>0</v>
      </c>
      <c r="AM2763" s="2">
        <v>0</v>
      </c>
      <c r="AN2763" s="2">
        <v>0</v>
      </c>
    </row>
    <row r="2764" spans="1:40" ht="15" customHeight="1" x14ac:dyDescent="0.25">
      <c r="A2764" s="5"/>
      <c r="B2764" s="5"/>
      <c r="C2764" s="5"/>
      <c r="D2764" s="5"/>
      <c r="E2764" s="5"/>
      <c r="F2764" s="5"/>
      <c r="G2764" s="5"/>
      <c r="H2764" s="7" t="s">
        <v>293</v>
      </c>
      <c r="I2764" s="7"/>
      <c r="J2764" s="7"/>
      <c r="K2764" s="7"/>
      <c r="L2764" s="7"/>
      <c r="M2764" s="7"/>
      <c r="N2764" s="7"/>
      <c r="O2764" s="7"/>
      <c r="P2764" s="7"/>
      <c r="Q2764" s="7"/>
      <c r="R2764" s="7"/>
      <c r="S2764" s="7"/>
      <c r="T2764" s="7"/>
      <c r="U2764" s="7"/>
      <c r="V2764" s="7"/>
      <c r="W2764" s="2">
        <v>753</v>
      </c>
      <c r="X2764" s="2">
        <v>149</v>
      </c>
      <c r="Y2764" s="2">
        <v>0</v>
      </c>
      <c r="Z2764" s="2">
        <v>0</v>
      </c>
      <c r="AA2764" s="2">
        <v>0</v>
      </c>
      <c r="AB2764" s="2">
        <v>0</v>
      </c>
      <c r="AC2764" s="2">
        <v>753</v>
      </c>
      <c r="AD2764" s="2">
        <v>149</v>
      </c>
      <c r="AE2764" s="2">
        <v>902</v>
      </c>
      <c r="AF2764" s="2">
        <v>16416000</v>
      </c>
      <c r="AG2764" s="2">
        <v>2863000</v>
      </c>
      <c r="AH2764" s="2">
        <v>0</v>
      </c>
      <c r="AI2764" s="2">
        <v>0</v>
      </c>
      <c r="AJ2764" s="2">
        <v>0</v>
      </c>
      <c r="AK2764" s="2">
        <v>0</v>
      </c>
      <c r="AL2764" s="2">
        <v>16416000</v>
      </c>
      <c r="AM2764" s="2">
        <v>2863000</v>
      </c>
      <c r="AN2764" s="2">
        <v>19279000</v>
      </c>
    </row>
    <row r="2765" spans="1:40" ht="15" customHeight="1" x14ac:dyDescent="0.25">
      <c r="A2765" s="5"/>
      <c r="B2765" s="5"/>
      <c r="C2765" s="5"/>
      <c r="D2765" s="5"/>
      <c r="E2765" s="5"/>
      <c r="F2765" s="5"/>
      <c r="G2765" s="5"/>
      <c r="H2765" s="6" t="s">
        <v>294</v>
      </c>
      <c r="I2765" s="6"/>
      <c r="J2765" s="6"/>
      <c r="K2765" s="6"/>
      <c r="L2765" s="6"/>
      <c r="M2765" s="6"/>
      <c r="N2765" s="6"/>
      <c r="O2765" s="3" t="s">
        <v>391</v>
      </c>
      <c r="P2765" s="3"/>
      <c r="Q2765" s="3"/>
      <c r="R2765" s="3"/>
      <c r="S2765" s="3"/>
      <c r="T2765" s="3"/>
      <c r="U2765" s="3"/>
      <c r="V2765" s="3"/>
      <c r="W2765" s="2">
        <v>0</v>
      </c>
      <c r="X2765" s="2">
        <v>0</v>
      </c>
      <c r="Y2765" s="2">
        <v>0</v>
      </c>
      <c r="Z2765" s="2">
        <v>0</v>
      </c>
      <c r="AA2765" s="2">
        <v>0</v>
      </c>
      <c r="AB2765" s="2">
        <v>0</v>
      </c>
      <c r="AC2765" s="2">
        <v>0</v>
      </c>
      <c r="AD2765" s="2">
        <v>0</v>
      </c>
      <c r="AE2765" s="2">
        <v>0</v>
      </c>
      <c r="AF2765" s="2">
        <v>0</v>
      </c>
      <c r="AG2765" s="2">
        <v>0</v>
      </c>
      <c r="AH2765" s="2">
        <v>0</v>
      </c>
      <c r="AI2765" s="2">
        <v>0</v>
      </c>
      <c r="AJ2765" s="2">
        <v>0</v>
      </c>
      <c r="AK2765" s="2">
        <v>0</v>
      </c>
      <c r="AL2765" s="2">
        <v>0</v>
      </c>
      <c r="AM2765" s="2">
        <v>0</v>
      </c>
      <c r="AN2765" s="2">
        <v>0</v>
      </c>
    </row>
    <row r="2766" spans="1:40" ht="15" customHeight="1" x14ac:dyDescent="0.25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3" t="s">
        <v>392</v>
      </c>
      <c r="P2766" s="3"/>
      <c r="Q2766" s="3"/>
      <c r="R2766" s="3"/>
      <c r="S2766" s="3"/>
      <c r="T2766" s="3"/>
      <c r="U2766" s="3"/>
      <c r="V2766" s="3"/>
      <c r="W2766" s="2">
        <v>-51</v>
      </c>
      <c r="X2766" s="2">
        <v>-9</v>
      </c>
      <c r="Y2766" s="2">
        <v>0</v>
      </c>
      <c r="Z2766" s="2">
        <v>0</v>
      </c>
      <c r="AA2766" s="2">
        <v>0</v>
      </c>
      <c r="AB2766" s="2">
        <v>0</v>
      </c>
      <c r="AC2766" s="2">
        <v>-51</v>
      </c>
      <c r="AD2766" s="2">
        <v>-9</v>
      </c>
      <c r="AE2766" s="2">
        <v>-60</v>
      </c>
      <c r="AF2766" s="2">
        <v>-510000</v>
      </c>
      <c r="AG2766" s="2">
        <v>-90000</v>
      </c>
      <c r="AH2766" s="2">
        <v>0</v>
      </c>
      <c r="AI2766" s="2">
        <v>0</v>
      </c>
      <c r="AJ2766" s="2">
        <v>0</v>
      </c>
      <c r="AK2766" s="2">
        <v>0</v>
      </c>
      <c r="AL2766" s="2">
        <v>-510000</v>
      </c>
      <c r="AM2766" s="2">
        <v>-90000</v>
      </c>
      <c r="AN2766" s="2">
        <v>-600000</v>
      </c>
    </row>
    <row r="2767" spans="1:40" ht="15" customHeight="1" x14ac:dyDescent="0.25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3" t="s">
        <v>393</v>
      </c>
      <c r="P2767" s="3"/>
      <c r="Q2767" s="3"/>
      <c r="R2767" s="3"/>
      <c r="S2767" s="3"/>
      <c r="T2767" s="3"/>
      <c r="U2767" s="3"/>
      <c r="V2767" s="3"/>
      <c r="W2767" s="2">
        <v>138</v>
      </c>
      <c r="X2767" s="2">
        <v>12</v>
      </c>
      <c r="Y2767" s="2">
        <v>0</v>
      </c>
      <c r="Z2767" s="2">
        <v>0</v>
      </c>
      <c r="AA2767" s="2">
        <v>0</v>
      </c>
      <c r="AB2767" s="2">
        <v>0</v>
      </c>
      <c r="AC2767" s="2">
        <v>138</v>
      </c>
      <c r="AD2767" s="2">
        <v>12</v>
      </c>
      <c r="AE2767" s="2">
        <v>150</v>
      </c>
      <c r="AF2767" s="2">
        <v>3450000</v>
      </c>
      <c r="AG2767" s="2">
        <v>300000</v>
      </c>
      <c r="AH2767" s="2">
        <v>0</v>
      </c>
      <c r="AI2767" s="2">
        <v>0</v>
      </c>
      <c r="AJ2767" s="2">
        <v>0</v>
      </c>
      <c r="AK2767" s="2">
        <v>0</v>
      </c>
      <c r="AL2767" s="2">
        <v>3450000</v>
      </c>
      <c r="AM2767" s="2">
        <v>300000</v>
      </c>
      <c r="AN2767" s="2">
        <v>3750000</v>
      </c>
    </row>
    <row r="2768" spans="1:40" ht="15" customHeight="1" x14ac:dyDescent="0.25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3" t="s">
        <v>394</v>
      </c>
      <c r="P2768" s="3"/>
      <c r="Q2768" s="3"/>
      <c r="R2768" s="3"/>
      <c r="S2768" s="3"/>
      <c r="T2768" s="3"/>
      <c r="U2768" s="3"/>
      <c r="V2768" s="3"/>
      <c r="W2768" s="2">
        <v>-64</v>
      </c>
      <c r="X2768" s="2">
        <v>-9</v>
      </c>
      <c r="Y2768" s="2">
        <v>0</v>
      </c>
      <c r="Z2768" s="2">
        <v>0</v>
      </c>
      <c r="AA2768" s="2">
        <v>0</v>
      </c>
      <c r="AB2768" s="2">
        <v>0</v>
      </c>
      <c r="AC2768" s="2">
        <v>-64</v>
      </c>
      <c r="AD2768" s="2">
        <v>-9</v>
      </c>
      <c r="AE2768" s="2">
        <v>-73</v>
      </c>
      <c r="AF2768" s="2">
        <v>-2560000</v>
      </c>
      <c r="AG2768" s="2">
        <v>-360000</v>
      </c>
      <c r="AH2768" s="2">
        <v>0</v>
      </c>
      <c r="AI2768" s="2">
        <v>0</v>
      </c>
      <c r="AJ2768" s="2">
        <v>0</v>
      </c>
      <c r="AK2768" s="2">
        <v>0</v>
      </c>
      <c r="AL2768" s="2">
        <v>-2560000</v>
      </c>
      <c r="AM2768" s="2">
        <v>-360000</v>
      </c>
      <c r="AN2768" s="2">
        <v>-2920000</v>
      </c>
    </row>
    <row r="2769" spans="1:40" ht="15" customHeight="1" x14ac:dyDescent="0.25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3" t="s">
        <v>395</v>
      </c>
      <c r="P2769" s="3"/>
      <c r="Q2769" s="3"/>
      <c r="R2769" s="3"/>
      <c r="S2769" s="3"/>
      <c r="T2769" s="3"/>
      <c r="U2769" s="3"/>
      <c r="V2769" s="3"/>
      <c r="W2769" s="2">
        <v>-6</v>
      </c>
      <c r="X2769" s="2">
        <v>0</v>
      </c>
      <c r="Y2769" s="2">
        <v>0</v>
      </c>
      <c r="Z2769" s="2">
        <v>0</v>
      </c>
      <c r="AA2769" s="2">
        <v>0</v>
      </c>
      <c r="AB2769" s="2">
        <v>0</v>
      </c>
      <c r="AC2769" s="2">
        <v>-6</v>
      </c>
      <c r="AD2769" s="2">
        <v>0</v>
      </c>
      <c r="AE2769" s="2">
        <v>-6</v>
      </c>
      <c r="AF2769" s="2">
        <v>-240000</v>
      </c>
      <c r="AG2769" s="2">
        <v>0</v>
      </c>
      <c r="AH2769" s="2">
        <v>0</v>
      </c>
      <c r="AI2769" s="2">
        <v>0</v>
      </c>
      <c r="AJ2769" s="2">
        <v>0</v>
      </c>
      <c r="AK2769" s="2">
        <v>0</v>
      </c>
      <c r="AL2769" s="2">
        <v>-240000</v>
      </c>
      <c r="AM2769" s="2">
        <v>0</v>
      </c>
      <c r="AN2769" s="2">
        <v>-240000</v>
      </c>
    </row>
    <row r="2770" spans="1:40" ht="15" customHeight="1" x14ac:dyDescent="0.25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3" t="s">
        <v>396</v>
      </c>
      <c r="P2770" s="3"/>
      <c r="Q2770" s="3"/>
      <c r="R2770" s="3"/>
      <c r="S2770" s="3"/>
      <c r="T2770" s="3"/>
      <c r="U2770" s="3"/>
      <c r="V2770" s="3"/>
      <c r="W2770" s="2">
        <v>0</v>
      </c>
      <c r="X2770" s="2">
        <v>0</v>
      </c>
      <c r="Y2770" s="2">
        <v>0</v>
      </c>
      <c r="Z2770" s="2">
        <v>0</v>
      </c>
      <c r="AA2770" s="2">
        <v>0</v>
      </c>
      <c r="AB2770" s="2">
        <v>0</v>
      </c>
      <c r="AC2770" s="2">
        <v>0</v>
      </c>
      <c r="AD2770" s="2">
        <v>0</v>
      </c>
      <c r="AE2770" s="2">
        <v>0</v>
      </c>
      <c r="AF2770" s="2">
        <v>0</v>
      </c>
      <c r="AG2770" s="2">
        <v>0</v>
      </c>
      <c r="AH2770" s="2">
        <v>0</v>
      </c>
      <c r="AI2770" s="2">
        <v>0</v>
      </c>
      <c r="AJ2770" s="2">
        <v>0</v>
      </c>
      <c r="AK2770" s="2">
        <v>0</v>
      </c>
      <c r="AL2770" s="2">
        <v>0</v>
      </c>
      <c r="AM2770" s="2">
        <v>0</v>
      </c>
      <c r="AN2770" s="2">
        <v>0</v>
      </c>
    </row>
    <row r="2771" spans="1:40" ht="15" customHeight="1" x14ac:dyDescent="0.25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3" t="s">
        <v>397</v>
      </c>
      <c r="P2771" s="3"/>
      <c r="Q2771" s="3"/>
      <c r="R2771" s="3"/>
      <c r="S2771" s="3"/>
      <c r="T2771" s="3"/>
      <c r="U2771" s="3"/>
      <c r="V2771" s="3"/>
      <c r="W2771" s="2">
        <v>2020</v>
      </c>
      <c r="X2771" s="2">
        <v>258</v>
      </c>
      <c r="Y2771" s="2">
        <v>0</v>
      </c>
      <c r="Z2771" s="2">
        <v>0</v>
      </c>
      <c r="AA2771" s="2">
        <v>0</v>
      </c>
      <c r="AB2771" s="2">
        <v>0</v>
      </c>
      <c r="AC2771" s="2">
        <v>2020</v>
      </c>
      <c r="AD2771" s="2">
        <v>258</v>
      </c>
      <c r="AE2771" s="2">
        <v>2278</v>
      </c>
      <c r="AF2771" s="2">
        <v>64640000</v>
      </c>
      <c r="AG2771" s="2">
        <v>8256000</v>
      </c>
      <c r="AH2771" s="2">
        <v>0</v>
      </c>
      <c r="AI2771" s="2">
        <v>0</v>
      </c>
      <c r="AJ2771" s="2">
        <v>0</v>
      </c>
      <c r="AK2771" s="2">
        <v>0</v>
      </c>
      <c r="AL2771" s="2">
        <v>64640000</v>
      </c>
      <c r="AM2771" s="2">
        <v>8256000</v>
      </c>
      <c r="AN2771" s="2">
        <v>72896000</v>
      </c>
    </row>
    <row r="2772" spans="1:40" ht="15" customHeight="1" x14ac:dyDescent="0.25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3" t="s">
        <v>398</v>
      </c>
      <c r="P2772" s="3"/>
      <c r="Q2772" s="3"/>
      <c r="R2772" s="3"/>
      <c r="S2772" s="3"/>
      <c r="T2772" s="3"/>
      <c r="U2772" s="3"/>
      <c r="V2772" s="3"/>
      <c r="W2772" s="2">
        <v>0</v>
      </c>
      <c r="X2772" s="2">
        <v>0</v>
      </c>
      <c r="Y2772" s="2">
        <v>0</v>
      </c>
      <c r="Z2772" s="2">
        <v>0</v>
      </c>
      <c r="AA2772" s="2">
        <v>0</v>
      </c>
      <c r="AB2772" s="2">
        <v>0</v>
      </c>
      <c r="AC2772" s="2">
        <v>0</v>
      </c>
      <c r="AD2772" s="2">
        <v>0</v>
      </c>
      <c r="AE2772" s="2">
        <v>0</v>
      </c>
      <c r="AF2772" s="2">
        <v>0</v>
      </c>
      <c r="AG2772" s="2">
        <v>0</v>
      </c>
      <c r="AH2772" s="2">
        <v>0</v>
      </c>
      <c r="AI2772" s="2">
        <v>0</v>
      </c>
      <c r="AJ2772" s="2">
        <v>0</v>
      </c>
      <c r="AK2772" s="2">
        <v>0</v>
      </c>
      <c r="AL2772" s="2">
        <v>0</v>
      </c>
      <c r="AM2772" s="2">
        <v>0</v>
      </c>
      <c r="AN2772" s="2">
        <v>0</v>
      </c>
    </row>
    <row r="2773" spans="1:40" ht="15" customHeight="1" x14ac:dyDescent="0.25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3" t="s">
        <v>399</v>
      </c>
      <c r="P2773" s="3"/>
      <c r="Q2773" s="3"/>
      <c r="R2773" s="3"/>
      <c r="S2773" s="3"/>
      <c r="T2773" s="3"/>
      <c r="U2773" s="3"/>
      <c r="V2773" s="3"/>
      <c r="W2773" s="2">
        <v>1605</v>
      </c>
      <c r="X2773" s="2">
        <v>171</v>
      </c>
      <c r="Y2773" s="2">
        <v>0</v>
      </c>
      <c r="Z2773" s="2">
        <v>0</v>
      </c>
      <c r="AA2773" s="2">
        <v>0</v>
      </c>
      <c r="AB2773" s="2">
        <v>0</v>
      </c>
      <c r="AC2773" s="2">
        <v>1605</v>
      </c>
      <c r="AD2773" s="2">
        <v>171</v>
      </c>
      <c r="AE2773" s="2">
        <v>1776</v>
      </c>
      <c r="AF2773" s="2">
        <v>32100000</v>
      </c>
      <c r="AG2773" s="2">
        <v>3420000</v>
      </c>
      <c r="AH2773" s="2">
        <v>0</v>
      </c>
      <c r="AI2773" s="2">
        <v>0</v>
      </c>
      <c r="AJ2773" s="2">
        <v>0</v>
      </c>
      <c r="AK2773" s="2">
        <v>0</v>
      </c>
      <c r="AL2773" s="2">
        <v>32100000</v>
      </c>
      <c r="AM2773" s="2">
        <v>3420000</v>
      </c>
      <c r="AN2773" s="2">
        <v>35520000</v>
      </c>
    </row>
    <row r="2774" spans="1:40" ht="15" customHeight="1" x14ac:dyDescent="0.25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3" t="s">
        <v>400</v>
      </c>
      <c r="P2774" s="3"/>
      <c r="Q2774" s="3"/>
      <c r="R2774" s="3"/>
      <c r="S2774" s="3"/>
      <c r="T2774" s="3"/>
      <c r="U2774" s="3"/>
      <c r="V2774" s="3"/>
      <c r="W2774" s="2">
        <v>0</v>
      </c>
      <c r="X2774" s="2">
        <v>0</v>
      </c>
      <c r="Y2774" s="2">
        <v>0</v>
      </c>
      <c r="Z2774" s="2">
        <v>0</v>
      </c>
      <c r="AA2774" s="2">
        <v>0</v>
      </c>
      <c r="AB2774" s="2">
        <v>0</v>
      </c>
      <c r="AC2774" s="2">
        <v>0</v>
      </c>
      <c r="AD2774" s="2">
        <v>0</v>
      </c>
      <c r="AE2774" s="2">
        <v>0</v>
      </c>
      <c r="AF2774" s="2">
        <v>0</v>
      </c>
      <c r="AG2774" s="2">
        <v>0</v>
      </c>
      <c r="AH2774" s="2">
        <v>0</v>
      </c>
      <c r="AI2774" s="2">
        <v>0</v>
      </c>
      <c r="AJ2774" s="2">
        <v>0</v>
      </c>
      <c r="AK2774" s="2">
        <v>0</v>
      </c>
      <c r="AL2774" s="2">
        <v>0</v>
      </c>
      <c r="AM2774" s="2">
        <v>0</v>
      </c>
      <c r="AN2774" s="2">
        <v>0</v>
      </c>
    </row>
    <row r="2775" spans="1:40" ht="15" customHeight="1" x14ac:dyDescent="0.25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3" t="s">
        <v>401</v>
      </c>
      <c r="P2775" s="3"/>
      <c r="Q2775" s="3"/>
      <c r="R2775" s="3"/>
      <c r="S2775" s="3"/>
      <c r="T2775" s="3"/>
      <c r="U2775" s="3"/>
      <c r="V2775" s="3"/>
      <c r="W2775" s="2">
        <v>1057</v>
      </c>
      <c r="X2775" s="2">
        <v>223</v>
      </c>
      <c r="Y2775" s="2">
        <v>0</v>
      </c>
      <c r="Z2775" s="2">
        <v>0</v>
      </c>
      <c r="AA2775" s="2">
        <v>0</v>
      </c>
      <c r="AB2775" s="2">
        <v>0</v>
      </c>
      <c r="AC2775" s="2">
        <v>1057</v>
      </c>
      <c r="AD2775" s="2">
        <v>223</v>
      </c>
      <c r="AE2775" s="2">
        <v>1280</v>
      </c>
      <c r="AF2775" s="2">
        <v>12684000</v>
      </c>
      <c r="AG2775" s="2">
        <v>2676000</v>
      </c>
      <c r="AH2775" s="2">
        <v>0</v>
      </c>
      <c r="AI2775" s="2">
        <v>0</v>
      </c>
      <c r="AJ2775" s="2">
        <v>0</v>
      </c>
      <c r="AK2775" s="2">
        <v>0</v>
      </c>
      <c r="AL2775" s="2">
        <v>12684000</v>
      </c>
      <c r="AM2775" s="2">
        <v>2676000</v>
      </c>
      <c r="AN2775" s="2">
        <v>15360000</v>
      </c>
    </row>
    <row r="2776" spans="1:40" ht="15" customHeight="1" x14ac:dyDescent="0.25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3" t="s">
        <v>402</v>
      </c>
      <c r="P2776" s="3"/>
      <c r="Q2776" s="3"/>
      <c r="R2776" s="3"/>
      <c r="S2776" s="3"/>
      <c r="T2776" s="3"/>
      <c r="U2776" s="3"/>
      <c r="V2776" s="3"/>
      <c r="W2776" s="2">
        <v>0</v>
      </c>
      <c r="X2776" s="2">
        <v>0</v>
      </c>
      <c r="Y2776" s="2">
        <v>0</v>
      </c>
      <c r="Z2776" s="2">
        <v>0</v>
      </c>
      <c r="AA2776" s="2">
        <v>0</v>
      </c>
      <c r="AB2776" s="2">
        <v>0</v>
      </c>
      <c r="AC2776" s="2">
        <v>0</v>
      </c>
      <c r="AD2776" s="2">
        <v>0</v>
      </c>
      <c r="AE2776" s="2">
        <v>0</v>
      </c>
      <c r="AF2776" s="2">
        <v>0</v>
      </c>
      <c r="AG2776" s="2">
        <v>0</v>
      </c>
      <c r="AH2776" s="2">
        <v>0</v>
      </c>
      <c r="AI2776" s="2">
        <v>0</v>
      </c>
      <c r="AJ2776" s="2">
        <v>0</v>
      </c>
      <c r="AK2776" s="2">
        <v>0</v>
      </c>
      <c r="AL2776" s="2">
        <v>0</v>
      </c>
      <c r="AM2776" s="2">
        <v>0</v>
      </c>
      <c r="AN2776" s="2">
        <v>0</v>
      </c>
    </row>
    <row r="2777" spans="1:40" ht="15" customHeight="1" x14ac:dyDescent="0.25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3" t="s">
        <v>403</v>
      </c>
      <c r="P2777" s="3"/>
      <c r="Q2777" s="3"/>
      <c r="R2777" s="3"/>
      <c r="S2777" s="3"/>
      <c r="T2777" s="3"/>
      <c r="U2777" s="3"/>
      <c r="V2777" s="3"/>
      <c r="W2777" s="2">
        <v>0</v>
      </c>
      <c r="X2777" s="2">
        <v>0</v>
      </c>
      <c r="Y2777" s="2">
        <v>0</v>
      </c>
      <c r="Z2777" s="2">
        <v>0</v>
      </c>
      <c r="AA2777" s="2">
        <v>0</v>
      </c>
      <c r="AB2777" s="2">
        <v>0</v>
      </c>
      <c r="AC2777" s="2">
        <v>0</v>
      </c>
      <c r="AD2777" s="2">
        <v>0</v>
      </c>
      <c r="AE2777" s="2">
        <v>0</v>
      </c>
      <c r="AF2777" s="2">
        <v>0</v>
      </c>
      <c r="AG2777" s="2">
        <v>0</v>
      </c>
      <c r="AH2777" s="2">
        <v>0</v>
      </c>
      <c r="AI2777" s="2">
        <v>0</v>
      </c>
      <c r="AJ2777" s="2">
        <v>0</v>
      </c>
      <c r="AK2777" s="2">
        <v>0</v>
      </c>
      <c r="AL2777" s="2">
        <v>0</v>
      </c>
      <c r="AM2777" s="2">
        <v>0</v>
      </c>
      <c r="AN2777" s="2">
        <v>0</v>
      </c>
    </row>
    <row r="2778" spans="1:40" ht="15" customHeight="1" x14ac:dyDescent="0.25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3" t="s">
        <v>404</v>
      </c>
      <c r="P2778" s="3"/>
      <c r="Q2778" s="3"/>
      <c r="R2778" s="3"/>
      <c r="S2778" s="3"/>
      <c r="T2778" s="3"/>
      <c r="U2778" s="3"/>
      <c r="V2778" s="3"/>
      <c r="W2778" s="2">
        <v>0</v>
      </c>
      <c r="X2778" s="2">
        <v>0</v>
      </c>
      <c r="Y2778" s="2">
        <v>0</v>
      </c>
      <c r="Z2778" s="2">
        <v>0</v>
      </c>
      <c r="AA2778" s="2">
        <v>0</v>
      </c>
      <c r="AB2778" s="2">
        <v>0</v>
      </c>
      <c r="AC2778" s="2">
        <v>0</v>
      </c>
      <c r="AD2778" s="2">
        <v>0</v>
      </c>
      <c r="AE2778" s="2">
        <v>0</v>
      </c>
      <c r="AF2778" s="2">
        <v>0</v>
      </c>
      <c r="AG2778" s="2">
        <v>0</v>
      </c>
      <c r="AH2778" s="2">
        <v>0</v>
      </c>
      <c r="AI2778" s="2">
        <v>0</v>
      </c>
      <c r="AJ2778" s="2">
        <v>0</v>
      </c>
      <c r="AK2778" s="2">
        <v>0</v>
      </c>
      <c r="AL2778" s="2">
        <v>0</v>
      </c>
      <c r="AM2778" s="2">
        <v>0</v>
      </c>
      <c r="AN2778" s="2">
        <v>0</v>
      </c>
    </row>
    <row r="2779" spans="1:40" ht="15" customHeight="1" x14ac:dyDescent="0.25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3" t="s">
        <v>405</v>
      </c>
      <c r="P2779" s="3"/>
      <c r="Q2779" s="3"/>
      <c r="R2779" s="3"/>
      <c r="S2779" s="3"/>
      <c r="T2779" s="3"/>
      <c r="U2779" s="3"/>
      <c r="V2779" s="3"/>
      <c r="W2779" s="2">
        <v>0</v>
      </c>
      <c r="X2779" s="2">
        <v>0</v>
      </c>
      <c r="Y2779" s="2">
        <v>0</v>
      </c>
      <c r="Z2779" s="2">
        <v>0</v>
      </c>
      <c r="AA2779" s="2">
        <v>0</v>
      </c>
      <c r="AB2779" s="2">
        <v>0</v>
      </c>
      <c r="AC2779" s="2">
        <v>0</v>
      </c>
      <c r="AD2779" s="2">
        <v>0</v>
      </c>
      <c r="AE2779" s="2">
        <v>0</v>
      </c>
      <c r="AF2779" s="2">
        <v>0</v>
      </c>
      <c r="AG2779" s="2">
        <v>0</v>
      </c>
      <c r="AH2779" s="2">
        <v>0</v>
      </c>
      <c r="AI2779" s="2">
        <v>0</v>
      </c>
      <c r="AJ2779" s="2">
        <v>0</v>
      </c>
      <c r="AK2779" s="2">
        <v>0</v>
      </c>
      <c r="AL2779" s="2">
        <v>0</v>
      </c>
      <c r="AM2779" s="2">
        <v>0</v>
      </c>
      <c r="AN2779" s="2">
        <v>0</v>
      </c>
    </row>
    <row r="2780" spans="1:40" ht="15" customHeight="1" x14ac:dyDescent="0.25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3" t="s">
        <v>406</v>
      </c>
      <c r="P2780" s="3"/>
      <c r="Q2780" s="3"/>
      <c r="R2780" s="3"/>
      <c r="S2780" s="3"/>
      <c r="T2780" s="3"/>
      <c r="U2780" s="3"/>
      <c r="V2780" s="3"/>
      <c r="W2780" s="2">
        <v>0</v>
      </c>
      <c r="X2780" s="2">
        <v>0</v>
      </c>
      <c r="Y2780" s="2">
        <v>0</v>
      </c>
      <c r="Z2780" s="2">
        <v>0</v>
      </c>
      <c r="AA2780" s="2">
        <v>0</v>
      </c>
      <c r="AB2780" s="2">
        <v>0</v>
      </c>
      <c r="AC2780" s="2">
        <v>0</v>
      </c>
      <c r="AD2780" s="2">
        <v>0</v>
      </c>
      <c r="AE2780" s="2">
        <v>0</v>
      </c>
      <c r="AF2780" s="2">
        <v>0</v>
      </c>
      <c r="AG2780" s="2">
        <v>0</v>
      </c>
      <c r="AH2780" s="2">
        <v>0</v>
      </c>
      <c r="AI2780" s="2">
        <v>0</v>
      </c>
      <c r="AJ2780" s="2">
        <v>0</v>
      </c>
      <c r="AK2780" s="2">
        <v>0</v>
      </c>
      <c r="AL2780" s="2">
        <v>0</v>
      </c>
      <c r="AM2780" s="2">
        <v>0</v>
      </c>
      <c r="AN2780" s="2">
        <v>0</v>
      </c>
    </row>
    <row r="2781" spans="1:40" ht="15" customHeight="1" x14ac:dyDescent="0.25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3" t="s">
        <v>407</v>
      </c>
      <c r="P2781" s="3"/>
      <c r="Q2781" s="3"/>
      <c r="R2781" s="3"/>
      <c r="S2781" s="3"/>
      <c r="T2781" s="3"/>
      <c r="U2781" s="3"/>
      <c r="V2781" s="3"/>
      <c r="W2781" s="2">
        <v>0</v>
      </c>
      <c r="X2781" s="2">
        <v>0</v>
      </c>
      <c r="Y2781" s="2">
        <v>0</v>
      </c>
      <c r="Z2781" s="2">
        <v>0</v>
      </c>
      <c r="AA2781" s="2">
        <v>0</v>
      </c>
      <c r="AB2781" s="2">
        <v>0</v>
      </c>
      <c r="AC2781" s="2">
        <v>0</v>
      </c>
      <c r="AD2781" s="2">
        <v>0</v>
      </c>
      <c r="AE2781" s="2">
        <v>0</v>
      </c>
      <c r="AF2781" s="2">
        <v>0</v>
      </c>
      <c r="AG2781" s="2">
        <v>0</v>
      </c>
      <c r="AH2781" s="2">
        <v>0</v>
      </c>
      <c r="AI2781" s="2">
        <v>0</v>
      </c>
      <c r="AJ2781" s="2">
        <v>0</v>
      </c>
      <c r="AK2781" s="2">
        <v>0</v>
      </c>
      <c r="AL2781" s="2">
        <v>0</v>
      </c>
      <c r="AM2781" s="2">
        <v>0</v>
      </c>
      <c r="AN2781" s="2">
        <v>0</v>
      </c>
    </row>
    <row r="2782" spans="1:40" ht="15" customHeight="1" x14ac:dyDescent="0.25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3" t="s">
        <v>408</v>
      </c>
      <c r="P2782" s="3"/>
      <c r="Q2782" s="3"/>
      <c r="R2782" s="3"/>
      <c r="S2782" s="3"/>
      <c r="T2782" s="3"/>
      <c r="U2782" s="3"/>
      <c r="V2782" s="3"/>
      <c r="W2782" s="2">
        <v>0</v>
      </c>
      <c r="X2782" s="2">
        <v>0</v>
      </c>
      <c r="Y2782" s="2">
        <v>0</v>
      </c>
      <c r="Z2782" s="2">
        <v>0</v>
      </c>
      <c r="AA2782" s="2">
        <v>0</v>
      </c>
      <c r="AB2782" s="2">
        <v>0</v>
      </c>
      <c r="AC2782" s="2">
        <v>0</v>
      </c>
      <c r="AD2782" s="2">
        <v>0</v>
      </c>
      <c r="AE2782" s="2">
        <v>0</v>
      </c>
      <c r="AF2782" s="2">
        <v>0</v>
      </c>
      <c r="AG2782" s="2">
        <v>0</v>
      </c>
      <c r="AH2782" s="2">
        <v>0</v>
      </c>
      <c r="AI2782" s="2">
        <v>0</v>
      </c>
      <c r="AJ2782" s="2">
        <v>0</v>
      </c>
      <c r="AK2782" s="2">
        <v>0</v>
      </c>
      <c r="AL2782" s="2">
        <v>0</v>
      </c>
      <c r="AM2782" s="2">
        <v>0</v>
      </c>
      <c r="AN2782" s="2">
        <v>0</v>
      </c>
    </row>
    <row r="2783" spans="1:40" ht="15" customHeight="1" x14ac:dyDescent="0.25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3" t="s">
        <v>409</v>
      </c>
      <c r="P2783" s="3"/>
      <c r="Q2783" s="3"/>
      <c r="R2783" s="3"/>
      <c r="S2783" s="3"/>
      <c r="T2783" s="3"/>
      <c r="U2783" s="3"/>
      <c r="V2783" s="3"/>
      <c r="W2783" s="2">
        <v>0</v>
      </c>
      <c r="X2783" s="2">
        <v>0</v>
      </c>
      <c r="Y2783" s="2">
        <v>0</v>
      </c>
      <c r="Z2783" s="2">
        <v>0</v>
      </c>
      <c r="AA2783" s="2">
        <v>0</v>
      </c>
      <c r="AB2783" s="2">
        <v>0</v>
      </c>
      <c r="AC2783" s="2">
        <v>0</v>
      </c>
      <c r="AD2783" s="2">
        <v>0</v>
      </c>
      <c r="AE2783" s="2">
        <v>0</v>
      </c>
      <c r="AF2783" s="2">
        <v>0</v>
      </c>
      <c r="AG2783" s="2">
        <v>0</v>
      </c>
      <c r="AH2783" s="2">
        <v>0</v>
      </c>
      <c r="AI2783" s="2">
        <v>0</v>
      </c>
      <c r="AJ2783" s="2">
        <v>0</v>
      </c>
      <c r="AK2783" s="2">
        <v>0</v>
      </c>
      <c r="AL2783" s="2">
        <v>0</v>
      </c>
      <c r="AM2783" s="2">
        <v>0</v>
      </c>
      <c r="AN2783" s="2">
        <v>0</v>
      </c>
    </row>
    <row r="2784" spans="1:40" ht="15" customHeight="1" x14ac:dyDescent="0.25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3" t="s">
        <v>410</v>
      </c>
      <c r="P2784" s="3"/>
      <c r="Q2784" s="3"/>
      <c r="R2784" s="3"/>
      <c r="S2784" s="3"/>
      <c r="T2784" s="3"/>
      <c r="U2784" s="3"/>
      <c r="V2784" s="3"/>
      <c r="W2784" s="2">
        <v>0</v>
      </c>
      <c r="X2784" s="2">
        <v>0</v>
      </c>
      <c r="Y2784" s="2">
        <v>0</v>
      </c>
      <c r="Z2784" s="2">
        <v>0</v>
      </c>
      <c r="AA2784" s="2">
        <v>0</v>
      </c>
      <c r="AB2784" s="2">
        <v>0</v>
      </c>
      <c r="AC2784" s="2">
        <v>0</v>
      </c>
      <c r="AD2784" s="2">
        <v>0</v>
      </c>
      <c r="AE2784" s="2">
        <v>0</v>
      </c>
      <c r="AF2784" s="2">
        <v>0</v>
      </c>
      <c r="AG2784" s="2">
        <v>0</v>
      </c>
      <c r="AH2784" s="2">
        <v>0</v>
      </c>
      <c r="AI2784" s="2">
        <v>0</v>
      </c>
      <c r="AJ2784" s="2">
        <v>0</v>
      </c>
      <c r="AK2784" s="2">
        <v>0</v>
      </c>
      <c r="AL2784" s="2">
        <v>0</v>
      </c>
      <c r="AM2784" s="2">
        <v>0</v>
      </c>
      <c r="AN2784" s="2">
        <v>0</v>
      </c>
    </row>
    <row r="2785" spans="1:40" ht="15" customHeight="1" x14ac:dyDescent="0.25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3" t="s">
        <v>411</v>
      </c>
      <c r="P2785" s="3"/>
      <c r="Q2785" s="3"/>
      <c r="R2785" s="3"/>
      <c r="S2785" s="3"/>
      <c r="T2785" s="3"/>
      <c r="U2785" s="3"/>
      <c r="V2785" s="3"/>
      <c r="W2785" s="2">
        <v>0</v>
      </c>
      <c r="X2785" s="2">
        <v>0</v>
      </c>
      <c r="Y2785" s="2">
        <v>0</v>
      </c>
      <c r="Z2785" s="2">
        <v>0</v>
      </c>
      <c r="AA2785" s="2">
        <v>0</v>
      </c>
      <c r="AB2785" s="2">
        <v>0</v>
      </c>
      <c r="AC2785" s="2">
        <v>0</v>
      </c>
      <c r="AD2785" s="2">
        <v>0</v>
      </c>
      <c r="AE2785" s="2">
        <v>0</v>
      </c>
      <c r="AF2785" s="2">
        <v>0</v>
      </c>
      <c r="AG2785" s="2">
        <v>0</v>
      </c>
      <c r="AH2785" s="2">
        <v>0</v>
      </c>
      <c r="AI2785" s="2">
        <v>0</v>
      </c>
      <c r="AJ2785" s="2">
        <v>0</v>
      </c>
      <c r="AK2785" s="2">
        <v>0</v>
      </c>
      <c r="AL2785" s="2">
        <v>0</v>
      </c>
      <c r="AM2785" s="2">
        <v>0</v>
      </c>
      <c r="AN2785" s="2">
        <v>0</v>
      </c>
    </row>
    <row r="2786" spans="1:40" ht="15" customHeight="1" x14ac:dyDescent="0.25">
      <c r="A2786" s="5"/>
      <c r="B2786" s="5"/>
      <c r="C2786" s="5"/>
      <c r="D2786" s="5"/>
      <c r="E2786" s="5"/>
      <c r="F2786" s="5"/>
      <c r="G2786" s="5"/>
      <c r="H2786" s="7" t="s">
        <v>295</v>
      </c>
      <c r="I2786" s="7"/>
      <c r="J2786" s="7"/>
      <c r="K2786" s="7"/>
      <c r="L2786" s="7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2">
        <v>4699</v>
      </c>
      <c r="X2786" s="2">
        <v>646</v>
      </c>
      <c r="Y2786" s="2">
        <v>0</v>
      </c>
      <c r="Z2786" s="2">
        <v>0</v>
      </c>
      <c r="AA2786" s="2">
        <v>0</v>
      </c>
      <c r="AB2786" s="2">
        <v>0</v>
      </c>
      <c r="AC2786" s="2">
        <v>4699</v>
      </c>
      <c r="AD2786" s="2">
        <v>646</v>
      </c>
      <c r="AE2786" s="2">
        <v>5345</v>
      </c>
      <c r="AF2786" s="2">
        <v>109564000</v>
      </c>
      <c r="AG2786" s="2">
        <v>14202000</v>
      </c>
      <c r="AH2786" s="2">
        <v>0</v>
      </c>
      <c r="AI2786" s="2">
        <v>0</v>
      </c>
      <c r="AJ2786" s="2">
        <v>0</v>
      </c>
      <c r="AK2786" s="2">
        <v>0</v>
      </c>
      <c r="AL2786" s="2">
        <v>109564000</v>
      </c>
      <c r="AM2786" s="2">
        <v>14202000</v>
      </c>
      <c r="AN2786" s="2">
        <v>123766000</v>
      </c>
    </row>
    <row r="2787" spans="1:40" ht="15" customHeight="1" x14ac:dyDescent="0.25">
      <c r="A2787" s="5"/>
      <c r="B2787" s="5"/>
      <c r="C2787" s="5"/>
      <c r="D2787" s="5"/>
      <c r="E2787" s="5"/>
      <c r="F2787" s="5"/>
      <c r="G2787" s="5"/>
      <c r="H2787" s="6" t="s">
        <v>296</v>
      </c>
      <c r="I2787" s="6"/>
      <c r="J2787" s="6"/>
      <c r="K2787" s="6"/>
      <c r="L2787" s="6"/>
      <c r="M2787" s="6"/>
      <c r="N2787" s="6"/>
      <c r="O2787" s="3" t="s">
        <v>391</v>
      </c>
      <c r="P2787" s="3"/>
      <c r="Q2787" s="3"/>
      <c r="R2787" s="3"/>
      <c r="S2787" s="3"/>
      <c r="T2787" s="3"/>
      <c r="U2787" s="3"/>
      <c r="V2787" s="3"/>
      <c r="W2787" s="2">
        <v>482</v>
      </c>
      <c r="X2787" s="2">
        <v>67</v>
      </c>
      <c r="Y2787" s="2">
        <v>0</v>
      </c>
      <c r="Z2787" s="2">
        <v>0</v>
      </c>
      <c r="AA2787" s="2">
        <v>0</v>
      </c>
      <c r="AB2787" s="2">
        <v>0</v>
      </c>
      <c r="AC2787" s="2">
        <v>482</v>
      </c>
      <c r="AD2787" s="2">
        <v>67</v>
      </c>
      <c r="AE2787" s="2">
        <v>549</v>
      </c>
      <c r="AF2787" s="2">
        <v>4820000</v>
      </c>
      <c r="AG2787" s="2">
        <v>670000</v>
      </c>
      <c r="AH2787" s="2">
        <v>0</v>
      </c>
      <c r="AI2787" s="2">
        <v>0</v>
      </c>
      <c r="AJ2787" s="2">
        <v>0</v>
      </c>
      <c r="AK2787" s="2">
        <v>0</v>
      </c>
      <c r="AL2787" s="2">
        <v>4820000</v>
      </c>
      <c r="AM2787" s="2">
        <v>670000</v>
      </c>
      <c r="AN2787" s="2">
        <v>5490000</v>
      </c>
    </row>
    <row r="2788" spans="1:40" ht="15" customHeight="1" x14ac:dyDescent="0.25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3" t="s">
        <v>392</v>
      </c>
      <c r="P2788" s="3"/>
      <c r="Q2788" s="3"/>
      <c r="R2788" s="3"/>
      <c r="S2788" s="3"/>
      <c r="T2788" s="3"/>
      <c r="U2788" s="3"/>
      <c r="V2788" s="3"/>
      <c r="W2788" s="2">
        <v>292</v>
      </c>
      <c r="X2788" s="2">
        <v>54</v>
      </c>
      <c r="Y2788" s="2">
        <v>0</v>
      </c>
      <c r="Z2788" s="2">
        <v>0</v>
      </c>
      <c r="AA2788" s="2">
        <v>0</v>
      </c>
      <c r="AB2788" s="2">
        <v>0</v>
      </c>
      <c r="AC2788" s="2">
        <v>292</v>
      </c>
      <c r="AD2788" s="2">
        <v>54</v>
      </c>
      <c r="AE2788" s="2">
        <v>346</v>
      </c>
      <c r="AF2788" s="2">
        <v>2920000</v>
      </c>
      <c r="AG2788" s="2">
        <v>540000</v>
      </c>
      <c r="AH2788" s="2">
        <v>0</v>
      </c>
      <c r="AI2788" s="2">
        <v>0</v>
      </c>
      <c r="AJ2788" s="2">
        <v>0</v>
      </c>
      <c r="AK2788" s="2">
        <v>0</v>
      </c>
      <c r="AL2788" s="2">
        <v>2920000</v>
      </c>
      <c r="AM2788" s="2">
        <v>540000</v>
      </c>
      <c r="AN2788" s="2">
        <v>3460000</v>
      </c>
    </row>
    <row r="2789" spans="1:40" ht="15" customHeight="1" x14ac:dyDescent="0.25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3" t="s">
        <v>393</v>
      </c>
      <c r="P2789" s="3"/>
      <c r="Q2789" s="3"/>
      <c r="R2789" s="3"/>
      <c r="S2789" s="3"/>
      <c r="T2789" s="3"/>
      <c r="U2789" s="3"/>
      <c r="V2789" s="3"/>
      <c r="W2789" s="2">
        <v>-17</v>
      </c>
      <c r="X2789" s="2">
        <v>0</v>
      </c>
      <c r="Y2789" s="2">
        <v>0</v>
      </c>
      <c r="Z2789" s="2">
        <v>0</v>
      </c>
      <c r="AA2789" s="2">
        <v>0</v>
      </c>
      <c r="AB2789" s="2">
        <v>0</v>
      </c>
      <c r="AC2789" s="2">
        <v>-17</v>
      </c>
      <c r="AD2789" s="2">
        <v>0</v>
      </c>
      <c r="AE2789" s="2">
        <v>-17</v>
      </c>
      <c r="AF2789" s="2">
        <v>-425000</v>
      </c>
      <c r="AG2789" s="2">
        <v>0</v>
      </c>
      <c r="AH2789" s="2">
        <v>0</v>
      </c>
      <c r="AI2789" s="2">
        <v>0</v>
      </c>
      <c r="AJ2789" s="2">
        <v>0</v>
      </c>
      <c r="AK2789" s="2">
        <v>0</v>
      </c>
      <c r="AL2789" s="2">
        <v>-425000</v>
      </c>
      <c r="AM2789" s="2">
        <v>0</v>
      </c>
      <c r="AN2789" s="2">
        <v>-425000</v>
      </c>
    </row>
    <row r="2790" spans="1:40" ht="15" customHeight="1" x14ac:dyDescent="0.25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3" t="s">
        <v>394</v>
      </c>
      <c r="P2790" s="3"/>
      <c r="Q2790" s="3"/>
      <c r="R2790" s="3"/>
      <c r="S2790" s="3"/>
      <c r="T2790" s="3"/>
      <c r="U2790" s="3"/>
      <c r="V2790" s="3"/>
      <c r="W2790" s="2">
        <v>0</v>
      </c>
      <c r="X2790" s="2">
        <v>0</v>
      </c>
      <c r="Y2790" s="2">
        <v>0</v>
      </c>
      <c r="Z2790" s="2">
        <v>0</v>
      </c>
      <c r="AA2790" s="2">
        <v>0</v>
      </c>
      <c r="AB2790" s="2">
        <v>0</v>
      </c>
      <c r="AC2790" s="2">
        <v>0</v>
      </c>
      <c r="AD2790" s="2">
        <v>0</v>
      </c>
      <c r="AE2790" s="2">
        <v>0</v>
      </c>
      <c r="AF2790" s="2">
        <v>0</v>
      </c>
      <c r="AG2790" s="2">
        <v>0</v>
      </c>
      <c r="AH2790" s="2">
        <v>0</v>
      </c>
      <c r="AI2790" s="2">
        <v>0</v>
      </c>
      <c r="AJ2790" s="2">
        <v>0</v>
      </c>
      <c r="AK2790" s="2">
        <v>0</v>
      </c>
      <c r="AL2790" s="2">
        <v>0</v>
      </c>
      <c r="AM2790" s="2">
        <v>0</v>
      </c>
      <c r="AN2790" s="2">
        <v>0</v>
      </c>
    </row>
    <row r="2791" spans="1:40" ht="15" customHeight="1" x14ac:dyDescent="0.25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3" t="s">
        <v>395</v>
      </c>
      <c r="P2791" s="3"/>
      <c r="Q2791" s="3"/>
      <c r="R2791" s="3"/>
      <c r="S2791" s="3"/>
      <c r="T2791" s="3"/>
      <c r="U2791" s="3"/>
      <c r="V2791" s="3"/>
      <c r="W2791" s="2">
        <v>-412</v>
      </c>
      <c r="X2791" s="2">
        <v>-41</v>
      </c>
      <c r="Y2791" s="2">
        <v>0</v>
      </c>
      <c r="Z2791" s="2">
        <v>0</v>
      </c>
      <c r="AA2791" s="2">
        <v>0</v>
      </c>
      <c r="AB2791" s="2">
        <v>0</v>
      </c>
      <c r="AC2791" s="2">
        <v>-412</v>
      </c>
      <c r="AD2791" s="2">
        <v>-41</v>
      </c>
      <c r="AE2791" s="2">
        <v>-453</v>
      </c>
      <c r="AF2791" s="2">
        <v>-16480000</v>
      </c>
      <c r="AG2791" s="2">
        <v>-1640000</v>
      </c>
      <c r="AH2791" s="2">
        <v>0</v>
      </c>
      <c r="AI2791" s="2">
        <v>0</v>
      </c>
      <c r="AJ2791" s="2">
        <v>0</v>
      </c>
      <c r="AK2791" s="2">
        <v>0</v>
      </c>
      <c r="AL2791" s="2">
        <v>-16480000</v>
      </c>
      <c r="AM2791" s="2">
        <v>-1640000</v>
      </c>
      <c r="AN2791" s="2">
        <v>-18120000</v>
      </c>
    </row>
    <row r="2792" spans="1:40" ht="15" customHeight="1" x14ac:dyDescent="0.25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3" t="s">
        <v>396</v>
      </c>
      <c r="P2792" s="3"/>
      <c r="Q2792" s="3"/>
      <c r="R2792" s="3"/>
      <c r="S2792" s="3"/>
      <c r="T2792" s="3"/>
      <c r="U2792" s="3"/>
      <c r="V2792" s="3"/>
      <c r="W2792" s="2">
        <v>-32</v>
      </c>
      <c r="X2792" s="2">
        <v>-10</v>
      </c>
      <c r="Y2792" s="2">
        <v>0</v>
      </c>
      <c r="Z2792" s="2">
        <v>0</v>
      </c>
      <c r="AA2792" s="2">
        <v>0</v>
      </c>
      <c r="AB2792" s="2">
        <v>0</v>
      </c>
      <c r="AC2792" s="2">
        <v>-32</v>
      </c>
      <c r="AD2792" s="2">
        <v>-10</v>
      </c>
      <c r="AE2792" s="2">
        <v>-42</v>
      </c>
      <c r="AF2792" s="2">
        <v>-2560000</v>
      </c>
      <c r="AG2792" s="2">
        <v>-800000</v>
      </c>
      <c r="AH2792" s="2">
        <v>0</v>
      </c>
      <c r="AI2792" s="2">
        <v>0</v>
      </c>
      <c r="AJ2792" s="2">
        <v>0</v>
      </c>
      <c r="AK2792" s="2">
        <v>0</v>
      </c>
      <c r="AL2792" s="2">
        <v>-2560000</v>
      </c>
      <c r="AM2792" s="2">
        <v>-800000</v>
      </c>
      <c r="AN2792" s="2">
        <v>-3360000</v>
      </c>
    </row>
    <row r="2793" spans="1:40" ht="15" customHeight="1" x14ac:dyDescent="0.25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3" t="s">
        <v>397</v>
      </c>
      <c r="P2793" s="3"/>
      <c r="Q2793" s="3"/>
      <c r="R2793" s="3"/>
      <c r="S2793" s="3"/>
      <c r="T2793" s="3"/>
      <c r="U2793" s="3"/>
      <c r="V2793" s="3"/>
      <c r="W2793" s="2">
        <v>1368</v>
      </c>
      <c r="X2793" s="2">
        <v>228</v>
      </c>
      <c r="Y2793" s="2">
        <v>0</v>
      </c>
      <c r="Z2793" s="2">
        <v>0</v>
      </c>
      <c r="AA2793" s="2">
        <v>0</v>
      </c>
      <c r="AB2793" s="2">
        <v>0</v>
      </c>
      <c r="AC2793" s="2">
        <v>1368</v>
      </c>
      <c r="AD2793" s="2">
        <v>228</v>
      </c>
      <c r="AE2793" s="2">
        <v>1596</v>
      </c>
      <c r="AF2793" s="2">
        <v>43776000</v>
      </c>
      <c r="AG2793" s="2">
        <v>7296000</v>
      </c>
      <c r="AH2793" s="2">
        <v>0</v>
      </c>
      <c r="AI2793" s="2">
        <v>0</v>
      </c>
      <c r="AJ2793" s="2">
        <v>0</v>
      </c>
      <c r="AK2793" s="2">
        <v>0</v>
      </c>
      <c r="AL2793" s="2">
        <v>43776000</v>
      </c>
      <c r="AM2793" s="2">
        <v>7296000</v>
      </c>
      <c r="AN2793" s="2">
        <v>51072000</v>
      </c>
    </row>
    <row r="2794" spans="1:40" ht="15" customHeight="1" x14ac:dyDescent="0.25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3" t="s">
        <v>398</v>
      </c>
      <c r="P2794" s="3"/>
      <c r="Q2794" s="3"/>
      <c r="R2794" s="3"/>
      <c r="S2794" s="3"/>
      <c r="T2794" s="3"/>
      <c r="U2794" s="3"/>
      <c r="V2794" s="3"/>
      <c r="W2794" s="2">
        <v>-1</v>
      </c>
      <c r="X2794" s="2">
        <v>0</v>
      </c>
      <c r="Y2794" s="2">
        <v>0</v>
      </c>
      <c r="Z2794" s="2">
        <v>0</v>
      </c>
      <c r="AA2794" s="2">
        <v>0</v>
      </c>
      <c r="AB2794" s="2">
        <v>0</v>
      </c>
      <c r="AC2794" s="2">
        <v>-1</v>
      </c>
      <c r="AD2794" s="2">
        <v>0</v>
      </c>
      <c r="AE2794" s="2">
        <v>-1</v>
      </c>
      <c r="AF2794" s="2">
        <v>-85000</v>
      </c>
      <c r="AG2794" s="2">
        <v>0</v>
      </c>
      <c r="AH2794" s="2">
        <v>0</v>
      </c>
      <c r="AI2794" s="2">
        <v>0</v>
      </c>
      <c r="AJ2794" s="2">
        <v>0</v>
      </c>
      <c r="AK2794" s="2">
        <v>0</v>
      </c>
      <c r="AL2794" s="2">
        <v>-85000</v>
      </c>
      <c r="AM2794" s="2">
        <v>0</v>
      </c>
      <c r="AN2794" s="2">
        <v>-85000</v>
      </c>
    </row>
    <row r="2795" spans="1:40" ht="15" customHeight="1" x14ac:dyDescent="0.25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3" t="s">
        <v>399</v>
      </c>
      <c r="P2795" s="3"/>
      <c r="Q2795" s="3"/>
      <c r="R2795" s="3"/>
      <c r="S2795" s="3"/>
      <c r="T2795" s="3"/>
      <c r="U2795" s="3"/>
      <c r="V2795" s="3"/>
      <c r="W2795" s="2">
        <v>162</v>
      </c>
      <c r="X2795" s="2">
        <v>32</v>
      </c>
      <c r="Y2795" s="2">
        <v>0</v>
      </c>
      <c r="Z2795" s="2">
        <v>0</v>
      </c>
      <c r="AA2795" s="2">
        <v>0</v>
      </c>
      <c r="AB2795" s="2">
        <v>0</v>
      </c>
      <c r="AC2795" s="2">
        <v>162</v>
      </c>
      <c r="AD2795" s="2">
        <v>32</v>
      </c>
      <c r="AE2795" s="2">
        <v>194</v>
      </c>
      <c r="AF2795" s="2">
        <v>3240000</v>
      </c>
      <c r="AG2795" s="2">
        <v>640000</v>
      </c>
      <c r="AH2795" s="2">
        <v>0</v>
      </c>
      <c r="AI2795" s="2">
        <v>0</v>
      </c>
      <c r="AJ2795" s="2">
        <v>0</v>
      </c>
      <c r="AK2795" s="2">
        <v>0</v>
      </c>
      <c r="AL2795" s="2">
        <v>3240000</v>
      </c>
      <c r="AM2795" s="2">
        <v>640000</v>
      </c>
      <c r="AN2795" s="2">
        <v>3880000</v>
      </c>
    </row>
    <row r="2796" spans="1:40" ht="15" customHeight="1" x14ac:dyDescent="0.25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3" t="s">
        <v>400</v>
      </c>
      <c r="P2796" s="3"/>
      <c r="Q2796" s="3"/>
      <c r="R2796" s="3"/>
      <c r="S2796" s="3"/>
      <c r="T2796" s="3"/>
      <c r="U2796" s="3"/>
      <c r="V2796" s="3"/>
      <c r="W2796" s="2">
        <v>0</v>
      </c>
      <c r="X2796" s="2">
        <v>0</v>
      </c>
      <c r="Y2796" s="2">
        <v>0</v>
      </c>
      <c r="Z2796" s="2">
        <v>0</v>
      </c>
      <c r="AA2796" s="2">
        <v>0</v>
      </c>
      <c r="AB2796" s="2">
        <v>0</v>
      </c>
      <c r="AC2796" s="2">
        <v>0</v>
      </c>
      <c r="AD2796" s="2">
        <v>0</v>
      </c>
      <c r="AE2796" s="2">
        <v>0</v>
      </c>
      <c r="AF2796" s="2">
        <v>0</v>
      </c>
      <c r="AG2796" s="2">
        <v>0</v>
      </c>
      <c r="AH2796" s="2">
        <v>0</v>
      </c>
      <c r="AI2796" s="2">
        <v>0</v>
      </c>
      <c r="AJ2796" s="2">
        <v>0</v>
      </c>
      <c r="AK2796" s="2">
        <v>0</v>
      </c>
      <c r="AL2796" s="2">
        <v>0</v>
      </c>
      <c r="AM2796" s="2">
        <v>0</v>
      </c>
      <c r="AN2796" s="2">
        <v>0</v>
      </c>
    </row>
    <row r="2797" spans="1:40" ht="15" customHeight="1" x14ac:dyDescent="0.25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3" t="s">
        <v>401</v>
      </c>
      <c r="P2797" s="3"/>
      <c r="Q2797" s="3"/>
      <c r="R2797" s="3"/>
      <c r="S2797" s="3"/>
      <c r="T2797" s="3"/>
      <c r="U2797" s="3"/>
      <c r="V2797" s="3"/>
      <c r="W2797" s="2">
        <v>1575</v>
      </c>
      <c r="X2797" s="2">
        <v>325</v>
      </c>
      <c r="Y2797" s="2">
        <v>0</v>
      </c>
      <c r="Z2797" s="2">
        <v>0</v>
      </c>
      <c r="AA2797" s="2">
        <v>0</v>
      </c>
      <c r="AB2797" s="2">
        <v>0</v>
      </c>
      <c r="AC2797" s="2">
        <v>1575</v>
      </c>
      <c r="AD2797" s="2">
        <v>325</v>
      </c>
      <c r="AE2797" s="2">
        <v>1900</v>
      </c>
      <c r="AF2797" s="2">
        <v>18900000</v>
      </c>
      <c r="AG2797" s="2">
        <v>3900000</v>
      </c>
      <c r="AH2797" s="2">
        <v>0</v>
      </c>
      <c r="AI2797" s="2">
        <v>0</v>
      </c>
      <c r="AJ2797" s="2">
        <v>0</v>
      </c>
      <c r="AK2797" s="2">
        <v>0</v>
      </c>
      <c r="AL2797" s="2">
        <v>18900000</v>
      </c>
      <c r="AM2797" s="2">
        <v>3900000</v>
      </c>
      <c r="AN2797" s="2">
        <v>22800000</v>
      </c>
    </row>
    <row r="2798" spans="1:40" ht="15" customHeight="1" x14ac:dyDescent="0.25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3" t="s">
        <v>402</v>
      </c>
      <c r="P2798" s="3"/>
      <c r="Q2798" s="3"/>
      <c r="R2798" s="3"/>
      <c r="S2798" s="3"/>
      <c r="T2798" s="3"/>
      <c r="U2798" s="3"/>
      <c r="V2798" s="3"/>
      <c r="W2798" s="2">
        <v>0</v>
      </c>
      <c r="X2798" s="2">
        <v>0</v>
      </c>
      <c r="Y2798" s="2">
        <v>0</v>
      </c>
      <c r="Z2798" s="2">
        <v>0</v>
      </c>
      <c r="AA2798" s="2">
        <v>0</v>
      </c>
      <c r="AB2798" s="2">
        <v>0</v>
      </c>
      <c r="AC2798" s="2">
        <v>0</v>
      </c>
      <c r="AD2798" s="2">
        <v>0</v>
      </c>
      <c r="AE2798" s="2">
        <v>0</v>
      </c>
      <c r="AF2798" s="2">
        <v>0</v>
      </c>
      <c r="AG2798" s="2">
        <v>0</v>
      </c>
      <c r="AH2798" s="2">
        <v>0</v>
      </c>
      <c r="AI2798" s="2">
        <v>0</v>
      </c>
      <c r="AJ2798" s="2">
        <v>0</v>
      </c>
      <c r="AK2798" s="2">
        <v>0</v>
      </c>
      <c r="AL2798" s="2">
        <v>0</v>
      </c>
      <c r="AM2798" s="2">
        <v>0</v>
      </c>
      <c r="AN2798" s="2">
        <v>0</v>
      </c>
    </row>
    <row r="2799" spans="1:40" ht="15" customHeight="1" x14ac:dyDescent="0.25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3" t="s">
        <v>403</v>
      </c>
      <c r="P2799" s="3"/>
      <c r="Q2799" s="3"/>
      <c r="R2799" s="3"/>
      <c r="S2799" s="3"/>
      <c r="T2799" s="3"/>
      <c r="U2799" s="3"/>
      <c r="V2799" s="3"/>
      <c r="W2799" s="2">
        <v>0</v>
      </c>
      <c r="X2799" s="2">
        <v>0</v>
      </c>
      <c r="Y2799" s="2">
        <v>0</v>
      </c>
      <c r="Z2799" s="2">
        <v>0</v>
      </c>
      <c r="AA2799" s="2">
        <v>0</v>
      </c>
      <c r="AB2799" s="2">
        <v>0</v>
      </c>
      <c r="AC2799" s="2">
        <v>0</v>
      </c>
      <c r="AD2799" s="2">
        <v>0</v>
      </c>
      <c r="AE2799" s="2">
        <v>0</v>
      </c>
      <c r="AF2799" s="2">
        <v>0</v>
      </c>
      <c r="AG2799" s="2">
        <v>0</v>
      </c>
      <c r="AH2799" s="2">
        <v>0</v>
      </c>
      <c r="AI2799" s="2">
        <v>0</v>
      </c>
      <c r="AJ2799" s="2">
        <v>0</v>
      </c>
      <c r="AK2799" s="2">
        <v>0</v>
      </c>
      <c r="AL2799" s="2">
        <v>0</v>
      </c>
      <c r="AM2799" s="2">
        <v>0</v>
      </c>
      <c r="AN2799" s="2">
        <v>0</v>
      </c>
    </row>
    <row r="2800" spans="1:40" ht="15" customHeight="1" x14ac:dyDescent="0.25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3" t="s">
        <v>404</v>
      </c>
      <c r="P2800" s="3"/>
      <c r="Q2800" s="3"/>
      <c r="R2800" s="3"/>
      <c r="S2800" s="3"/>
      <c r="T2800" s="3"/>
      <c r="U2800" s="3"/>
      <c r="V2800" s="3"/>
      <c r="W2800" s="2">
        <v>0</v>
      </c>
      <c r="X2800" s="2">
        <v>0</v>
      </c>
      <c r="Y2800" s="2">
        <v>0</v>
      </c>
      <c r="Z2800" s="2">
        <v>0</v>
      </c>
      <c r="AA2800" s="2">
        <v>0</v>
      </c>
      <c r="AB2800" s="2">
        <v>0</v>
      </c>
      <c r="AC2800" s="2">
        <v>0</v>
      </c>
      <c r="AD2800" s="2">
        <v>0</v>
      </c>
      <c r="AE2800" s="2">
        <v>0</v>
      </c>
      <c r="AF2800" s="2">
        <v>0</v>
      </c>
      <c r="AG2800" s="2">
        <v>0</v>
      </c>
      <c r="AH2800" s="2">
        <v>0</v>
      </c>
      <c r="AI2800" s="2">
        <v>0</v>
      </c>
      <c r="AJ2800" s="2">
        <v>0</v>
      </c>
      <c r="AK2800" s="2">
        <v>0</v>
      </c>
      <c r="AL2800" s="2">
        <v>0</v>
      </c>
      <c r="AM2800" s="2">
        <v>0</v>
      </c>
      <c r="AN2800" s="2">
        <v>0</v>
      </c>
    </row>
    <row r="2801" spans="1:40" ht="15" customHeight="1" x14ac:dyDescent="0.25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3" t="s">
        <v>405</v>
      </c>
      <c r="P2801" s="3"/>
      <c r="Q2801" s="3"/>
      <c r="R2801" s="3"/>
      <c r="S2801" s="3"/>
      <c r="T2801" s="3"/>
      <c r="U2801" s="3"/>
      <c r="V2801" s="3"/>
      <c r="W2801" s="2">
        <v>0</v>
      </c>
      <c r="X2801" s="2">
        <v>0</v>
      </c>
      <c r="Y2801" s="2">
        <v>0</v>
      </c>
      <c r="Z2801" s="2">
        <v>0</v>
      </c>
      <c r="AA2801" s="2">
        <v>0</v>
      </c>
      <c r="AB2801" s="2">
        <v>0</v>
      </c>
      <c r="AC2801" s="2">
        <v>0</v>
      </c>
      <c r="AD2801" s="2">
        <v>0</v>
      </c>
      <c r="AE2801" s="2">
        <v>0</v>
      </c>
      <c r="AF2801" s="2">
        <v>0</v>
      </c>
      <c r="AG2801" s="2">
        <v>0</v>
      </c>
      <c r="AH2801" s="2">
        <v>0</v>
      </c>
      <c r="AI2801" s="2">
        <v>0</v>
      </c>
      <c r="AJ2801" s="2">
        <v>0</v>
      </c>
      <c r="AK2801" s="2">
        <v>0</v>
      </c>
      <c r="AL2801" s="2">
        <v>0</v>
      </c>
      <c r="AM2801" s="2">
        <v>0</v>
      </c>
      <c r="AN2801" s="2">
        <v>0</v>
      </c>
    </row>
    <row r="2802" spans="1:40" ht="15" customHeight="1" x14ac:dyDescent="0.25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3" t="s">
        <v>406</v>
      </c>
      <c r="P2802" s="3"/>
      <c r="Q2802" s="3"/>
      <c r="R2802" s="3"/>
      <c r="S2802" s="3"/>
      <c r="T2802" s="3"/>
      <c r="U2802" s="3"/>
      <c r="V2802" s="3"/>
      <c r="W2802" s="2">
        <v>0</v>
      </c>
      <c r="X2802" s="2">
        <v>0</v>
      </c>
      <c r="Y2802" s="2">
        <v>0</v>
      </c>
      <c r="Z2802" s="2">
        <v>0</v>
      </c>
      <c r="AA2802" s="2">
        <v>0</v>
      </c>
      <c r="AB2802" s="2">
        <v>0</v>
      </c>
      <c r="AC2802" s="2">
        <v>0</v>
      </c>
      <c r="AD2802" s="2">
        <v>0</v>
      </c>
      <c r="AE2802" s="2">
        <v>0</v>
      </c>
      <c r="AF2802" s="2">
        <v>0</v>
      </c>
      <c r="AG2802" s="2">
        <v>0</v>
      </c>
      <c r="AH2802" s="2">
        <v>0</v>
      </c>
      <c r="AI2802" s="2">
        <v>0</v>
      </c>
      <c r="AJ2802" s="2">
        <v>0</v>
      </c>
      <c r="AK2802" s="2">
        <v>0</v>
      </c>
      <c r="AL2802" s="2">
        <v>0</v>
      </c>
      <c r="AM2802" s="2">
        <v>0</v>
      </c>
      <c r="AN2802" s="2">
        <v>0</v>
      </c>
    </row>
    <row r="2803" spans="1:40" ht="15" customHeight="1" x14ac:dyDescent="0.25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3" t="s">
        <v>407</v>
      </c>
      <c r="P2803" s="3"/>
      <c r="Q2803" s="3"/>
      <c r="R2803" s="3"/>
      <c r="S2803" s="3"/>
      <c r="T2803" s="3"/>
      <c r="U2803" s="3"/>
      <c r="V2803" s="3"/>
      <c r="W2803" s="2">
        <v>0</v>
      </c>
      <c r="X2803" s="2">
        <v>0</v>
      </c>
      <c r="Y2803" s="2">
        <v>0</v>
      </c>
      <c r="Z2803" s="2">
        <v>0</v>
      </c>
      <c r="AA2803" s="2">
        <v>0</v>
      </c>
      <c r="AB2803" s="2">
        <v>0</v>
      </c>
      <c r="AC2803" s="2">
        <v>0</v>
      </c>
      <c r="AD2803" s="2">
        <v>0</v>
      </c>
      <c r="AE2803" s="2">
        <v>0</v>
      </c>
      <c r="AF2803" s="2">
        <v>0</v>
      </c>
      <c r="AG2803" s="2">
        <v>0</v>
      </c>
      <c r="AH2803" s="2">
        <v>0</v>
      </c>
      <c r="AI2803" s="2">
        <v>0</v>
      </c>
      <c r="AJ2803" s="2">
        <v>0</v>
      </c>
      <c r="AK2803" s="2">
        <v>0</v>
      </c>
      <c r="AL2803" s="2">
        <v>0</v>
      </c>
      <c r="AM2803" s="2">
        <v>0</v>
      </c>
      <c r="AN2803" s="2">
        <v>0</v>
      </c>
    </row>
    <row r="2804" spans="1:40" ht="15" customHeight="1" x14ac:dyDescent="0.25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3" t="s">
        <v>408</v>
      </c>
      <c r="P2804" s="3"/>
      <c r="Q2804" s="3"/>
      <c r="R2804" s="3"/>
      <c r="S2804" s="3"/>
      <c r="T2804" s="3"/>
      <c r="U2804" s="3"/>
      <c r="V2804" s="3"/>
      <c r="W2804" s="2">
        <v>0</v>
      </c>
      <c r="X2804" s="2">
        <v>0</v>
      </c>
      <c r="Y2804" s="2">
        <v>0</v>
      </c>
      <c r="Z2804" s="2">
        <v>0</v>
      </c>
      <c r="AA2804" s="2">
        <v>0</v>
      </c>
      <c r="AB2804" s="2">
        <v>0</v>
      </c>
      <c r="AC2804" s="2">
        <v>0</v>
      </c>
      <c r="AD2804" s="2">
        <v>0</v>
      </c>
      <c r="AE2804" s="2">
        <v>0</v>
      </c>
      <c r="AF2804" s="2">
        <v>0</v>
      </c>
      <c r="AG2804" s="2">
        <v>0</v>
      </c>
      <c r="AH2804" s="2">
        <v>0</v>
      </c>
      <c r="AI2804" s="2">
        <v>0</v>
      </c>
      <c r="AJ2804" s="2">
        <v>0</v>
      </c>
      <c r="AK2804" s="2">
        <v>0</v>
      </c>
      <c r="AL2804" s="2">
        <v>0</v>
      </c>
      <c r="AM2804" s="2">
        <v>0</v>
      </c>
      <c r="AN2804" s="2">
        <v>0</v>
      </c>
    </row>
    <row r="2805" spans="1:40" ht="15" customHeight="1" x14ac:dyDescent="0.25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3" t="s">
        <v>409</v>
      </c>
      <c r="P2805" s="3"/>
      <c r="Q2805" s="3"/>
      <c r="R2805" s="3"/>
      <c r="S2805" s="3"/>
      <c r="T2805" s="3"/>
      <c r="U2805" s="3"/>
      <c r="V2805" s="3"/>
      <c r="W2805" s="2">
        <v>0</v>
      </c>
      <c r="X2805" s="2">
        <v>0</v>
      </c>
      <c r="Y2805" s="2">
        <v>0</v>
      </c>
      <c r="Z2805" s="2">
        <v>0</v>
      </c>
      <c r="AA2805" s="2">
        <v>0</v>
      </c>
      <c r="AB2805" s="2">
        <v>0</v>
      </c>
      <c r="AC2805" s="2">
        <v>0</v>
      </c>
      <c r="AD2805" s="2">
        <v>0</v>
      </c>
      <c r="AE2805" s="2">
        <v>0</v>
      </c>
      <c r="AF2805" s="2">
        <v>0</v>
      </c>
      <c r="AG2805" s="2">
        <v>0</v>
      </c>
      <c r="AH2805" s="2">
        <v>0</v>
      </c>
      <c r="AI2805" s="2">
        <v>0</v>
      </c>
      <c r="AJ2805" s="2">
        <v>0</v>
      </c>
      <c r="AK2805" s="2">
        <v>0</v>
      </c>
      <c r="AL2805" s="2">
        <v>0</v>
      </c>
      <c r="AM2805" s="2">
        <v>0</v>
      </c>
      <c r="AN2805" s="2">
        <v>0</v>
      </c>
    </row>
    <row r="2806" spans="1:40" ht="15" customHeight="1" x14ac:dyDescent="0.25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3" t="s">
        <v>410</v>
      </c>
      <c r="P2806" s="3"/>
      <c r="Q2806" s="3"/>
      <c r="R2806" s="3"/>
      <c r="S2806" s="3"/>
      <c r="T2806" s="3"/>
      <c r="U2806" s="3"/>
      <c r="V2806" s="3"/>
      <c r="W2806" s="2">
        <v>0</v>
      </c>
      <c r="X2806" s="2">
        <v>0</v>
      </c>
      <c r="Y2806" s="2">
        <v>0</v>
      </c>
      <c r="Z2806" s="2">
        <v>0</v>
      </c>
      <c r="AA2806" s="2">
        <v>0</v>
      </c>
      <c r="AB2806" s="2">
        <v>0</v>
      </c>
      <c r="AC2806" s="2">
        <v>0</v>
      </c>
      <c r="AD2806" s="2">
        <v>0</v>
      </c>
      <c r="AE2806" s="2">
        <v>0</v>
      </c>
      <c r="AF2806" s="2">
        <v>0</v>
      </c>
      <c r="AG2806" s="2">
        <v>0</v>
      </c>
      <c r="AH2806" s="2">
        <v>0</v>
      </c>
      <c r="AI2806" s="2">
        <v>0</v>
      </c>
      <c r="AJ2806" s="2">
        <v>0</v>
      </c>
      <c r="AK2806" s="2">
        <v>0</v>
      </c>
      <c r="AL2806" s="2">
        <v>0</v>
      </c>
      <c r="AM2806" s="2">
        <v>0</v>
      </c>
      <c r="AN2806" s="2">
        <v>0</v>
      </c>
    </row>
    <row r="2807" spans="1:40" ht="15" customHeight="1" x14ac:dyDescent="0.25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3" t="s">
        <v>411</v>
      </c>
      <c r="P2807" s="3"/>
      <c r="Q2807" s="3"/>
      <c r="R2807" s="3"/>
      <c r="S2807" s="3"/>
      <c r="T2807" s="3"/>
      <c r="U2807" s="3"/>
      <c r="V2807" s="3"/>
      <c r="W2807" s="2">
        <v>0</v>
      </c>
      <c r="X2807" s="2">
        <v>0</v>
      </c>
      <c r="Y2807" s="2">
        <v>0</v>
      </c>
      <c r="Z2807" s="2">
        <v>0</v>
      </c>
      <c r="AA2807" s="2">
        <v>0</v>
      </c>
      <c r="AB2807" s="2">
        <v>0</v>
      </c>
      <c r="AC2807" s="2">
        <v>0</v>
      </c>
      <c r="AD2807" s="2">
        <v>0</v>
      </c>
      <c r="AE2807" s="2">
        <v>0</v>
      </c>
      <c r="AF2807" s="2">
        <v>0</v>
      </c>
      <c r="AG2807" s="2">
        <v>0</v>
      </c>
      <c r="AH2807" s="2">
        <v>0</v>
      </c>
      <c r="AI2807" s="2">
        <v>0</v>
      </c>
      <c r="AJ2807" s="2">
        <v>0</v>
      </c>
      <c r="AK2807" s="2">
        <v>0</v>
      </c>
      <c r="AL2807" s="2">
        <v>0</v>
      </c>
      <c r="AM2807" s="2">
        <v>0</v>
      </c>
      <c r="AN2807" s="2">
        <v>0</v>
      </c>
    </row>
    <row r="2808" spans="1:40" ht="15" customHeight="1" x14ac:dyDescent="0.25">
      <c r="A2808" s="5"/>
      <c r="B2808" s="5"/>
      <c r="C2808" s="5"/>
      <c r="D2808" s="5"/>
      <c r="E2808" s="5"/>
      <c r="F2808" s="5"/>
      <c r="G2808" s="5"/>
      <c r="H2808" s="7" t="s">
        <v>297</v>
      </c>
      <c r="I2808" s="7"/>
      <c r="J2808" s="7"/>
      <c r="K2808" s="7"/>
      <c r="L2808" s="7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2">
        <v>3417</v>
      </c>
      <c r="X2808" s="2">
        <v>655</v>
      </c>
      <c r="Y2808" s="2">
        <v>0</v>
      </c>
      <c r="Z2808" s="2">
        <v>0</v>
      </c>
      <c r="AA2808" s="2">
        <v>0</v>
      </c>
      <c r="AB2808" s="2">
        <v>0</v>
      </c>
      <c r="AC2808" s="2">
        <v>3417</v>
      </c>
      <c r="AD2808" s="2">
        <v>655</v>
      </c>
      <c r="AE2808" s="2">
        <v>4072</v>
      </c>
      <c r="AF2808" s="2">
        <v>54106000</v>
      </c>
      <c r="AG2808" s="2">
        <v>10606000</v>
      </c>
      <c r="AH2808" s="2">
        <v>0</v>
      </c>
      <c r="AI2808" s="2">
        <v>0</v>
      </c>
      <c r="AJ2808" s="2">
        <v>0</v>
      </c>
      <c r="AK2808" s="2">
        <v>0</v>
      </c>
      <c r="AL2808" s="2">
        <v>54106000</v>
      </c>
      <c r="AM2808" s="2">
        <v>10606000</v>
      </c>
      <c r="AN2808" s="2">
        <v>64712000</v>
      </c>
    </row>
    <row r="2809" spans="1:40" ht="15" customHeight="1" x14ac:dyDescent="0.25">
      <c r="A2809" s="5"/>
      <c r="B2809" s="5"/>
      <c r="C2809" s="5"/>
      <c r="D2809" s="5"/>
      <c r="E2809" s="5"/>
      <c r="F2809" s="5"/>
      <c r="G2809" s="5"/>
      <c r="H2809" s="6" t="s">
        <v>298</v>
      </c>
      <c r="I2809" s="6"/>
      <c r="J2809" s="6"/>
      <c r="K2809" s="6"/>
      <c r="L2809" s="6"/>
      <c r="M2809" s="6"/>
      <c r="N2809" s="6"/>
      <c r="O2809" s="3" t="s">
        <v>391</v>
      </c>
      <c r="P2809" s="3"/>
      <c r="Q2809" s="3"/>
      <c r="R2809" s="3"/>
      <c r="S2809" s="3"/>
      <c r="T2809" s="3"/>
      <c r="U2809" s="3"/>
      <c r="V2809" s="3"/>
      <c r="W2809" s="2">
        <v>0</v>
      </c>
      <c r="X2809" s="2">
        <v>0</v>
      </c>
      <c r="Y2809" s="2">
        <v>0</v>
      </c>
      <c r="Z2809" s="2">
        <v>0</v>
      </c>
      <c r="AA2809" s="2">
        <v>0</v>
      </c>
      <c r="AB2809" s="2">
        <v>0</v>
      </c>
      <c r="AC2809" s="2">
        <v>0</v>
      </c>
      <c r="AD2809" s="2">
        <v>0</v>
      </c>
      <c r="AE2809" s="2">
        <v>0</v>
      </c>
      <c r="AF2809" s="2">
        <v>0</v>
      </c>
      <c r="AG2809" s="2">
        <v>0</v>
      </c>
      <c r="AH2809" s="2">
        <v>0</v>
      </c>
      <c r="AI2809" s="2">
        <v>0</v>
      </c>
      <c r="AJ2809" s="2">
        <v>0</v>
      </c>
      <c r="AK2809" s="2">
        <v>0</v>
      </c>
      <c r="AL2809" s="2">
        <v>0</v>
      </c>
      <c r="AM2809" s="2">
        <v>0</v>
      </c>
      <c r="AN2809" s="2">
        <v>0</v>
      </c>
    </row>
    <row r="2810" spans="1:40" ht="15" customHeight="1" x14ac:dyDescent="0.25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3" t="s">
        <v>392</v>
      </c>
      <c r="P2810" s="3"/>
      <c r="Q2810" s="3"/>
      <c r="R2810" s="3"/>
      <c r="S2810" s="3"/>
      <c r="T2810" s="3"/>
      <c r="U2810" s="3"/>
      <c r="V2810" s="3"/>
      <c r="W2810" s="2">
        <v>0</v>
      </c>
      <c r="X2810" s="2">
        <v>0</v>
      </c>
      <c r="Y2810" s="2">
        <v>0</v>
      </c>
      <c r="Z2810" s="2">
        <v>0</v>
      </c>
      <c r="AA2810" s="2">
        <v>0</v>
      </c>
      <c r="AB2810" s="2">
        <v>0</v>
      </c>
      <c r="AC2810" s="2">
        <v>0</v>
      </c>
      <c r="AD2810" s="2">
        <v>0</v>
      </c>
      <c r="AE2810" s="2">
        <v>0</v>
      </c>
      <c r="AF2810" s="2">
        <v>0</v>
      </c>
      <c r="AG2810" s="2">
        <v>0</v>
      </c>
      <c r="AH2810" s="2">
        <v>0</v>
      </c>
      <c r="AI2810" s="2">
        <v>0</v>
      </c>
      <c r="AJ2810" s="2">
        <v>0</v>
      </c>
      <c r="AK2810" s="2">
        <v>0</v>
      </c>
      <c r="AL2810" s="2">
        <v>0</v>
      </c>
      <c r="AM2810" s="2">
        <v>0</v>
      </c>
      <c r="AN2810" s="2">
        <v>0</v>
      </c>
    </row>
    <row r="2811" spans="1:40" ht="15" customHeight="1" x14ac:dyDescent="0.25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3" t="s">
        <v>393</v>
      </c>
      <c r="P2811" s="3"/>
      <c r="Q2811" s="3"/>
      <c r="R2811" s="3"/>
      <c r="S2811" s="3"/>
      <c r="T2811" s="3"/>
      <c r="U2811" s="3"/>
      <c r="V2811" s="3"/>
      <c r="W2811" s="2">
        <v>-157</v>
      </c>
      <c r="X2811" s="2">
        <v>-15</v>
      </c>
      <c r="Y2811" s="2">
        <v>0</v>
      </c>
      <c r="Z2811" s="2">
        <v>0</v>
      </c>
      <c r="AA2811" s="2">
        <v>0</v>
      </c>
      <c r="AB2811" s="2">
        <v>0</v>
      </c>
      <c r="AC2811" s="2">
        <v>-157</v>
      </c>
      <c r="AD2811" s="2">
        <v>-15</v>
      </c>
      <c r="AE2811" s="2">
        <v>-172</v>
      </c>
      <c r="AF2811" s="2">
        <v>-3925000</v>
      </c>
      <c r="AG2811" s="2">
        <v>-375000</v>
      </c>
      <c r="AH2811" s="2">
        <v>0</v>
      </c>
      <c r="AI2811" s="2">
        <v>0</v>
      </c>
      <c r="AJ2811" s="2">
        <v>0</v>
      </c>
      <c r="AK2811" s="2">
        <v>0</v>
      </c>
      <c r="AL2811" s="2">
        <v>-3925000</v>
      </c>
      <c r="AM2811" s="2">
        <v>-375000</v>
      </c>
      <c r="AN2811" s="2">
        <v>-4300000</v>
      </c>
    </row>
    <row r="2812" spans="1:40" ht="15" customHeight="1" x14ac:dyDescent="0.25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3" t="s">
        <v>394</v>
      </c>
      <c r="P2812" s="3"/>
      <c r="Q2812" s="3"/>
      <c r="R2812" s="3"/>
      <c r="S2812" s="3"/>
      <c r="T2812" s="3"/>
      <c r="U2812" s="3"/>
      <c r="V2812" s="3"/>
      <c r="W2812" s="2">
        <v>-189</v>
      </c>
      <c r="X2812" s="2">
        <v>-27</v>
      </c>
      <c r="Y2812" s="2">
        <v>0</v>
      </c>
      <c r="Z2812" s="2">
        <v>0</v>
      </c>
      <c r="AA2812" s="2">
        <v>0</v>
      </c>
      <c r="AB2812" s="2">
        <v>0</v>
      </c>
      <c r="AC2812" s="2">
        <v>-189</v>
      </c>
      <c r="AD2812" s="2">
        <v>-27</v>
      </c>
      <c r="AE2812" s="2">
        <v>-216</v>
      </c>
      <c r="AF2812" s="2">
        <v>-7560000</v>
      </c>
      <c r="AG2812" s="2">
        <v>-1080000</v>
      </c>
      <c r="AH2812" s="2">
        <v>0</v>
      </c>
      <c r="AI2812" s="2">
        <v>0</v>
      </c>
      <c r="AJ2812" s="2">
        <v>0</v>
      </c>
      <c r="AK2812" s="2">
        <v>0</v>
      </c>
      <c r="AL2812" s="2">
        <v>-7560000</v>
      </c>
      <c r="AM2812" s="2">
        <v>-1080000</v>
      </c>
      <c r="AN2812" s="2">
        <v>-8640000</v>
      </c>
    </row>
    <row r="2813" spans="1:40" ht="15" customHeight="1" x14ac:dyDescent="0.25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3" t="s">
        <v>395</v>
      </c>
      <c r="P2813" s="3"/>
      <c r="Q2813" s="3"/>
      <c r="R2813" s="3"/>
      <c r="S2813" s="3"/>
      <c r="T2813" s="3"/>
      <c r="U2813" s="3"/>
      <c r="V2813" s="3"/>
      <c r="W2813" s="2">
        <v>-314</v>
      </c>
      <c r="X2813" s="2">
        <v>-51</v>
      </c>
      <c r="Y2813" s="2">
        <v>0</v>
      </c>
      <c r="Z2813" s="2">
        <v>0</v>
      </c>
      <c r="AA2813" s="2">
        <v>0</v>
      </c>
      <c r="AB2813" s="2">
        <v>0</v>
      </c>
      <c r="AC2813" s="2">
        <v>-314</v>
      </c>
      <c r="AD2813" s="2">
        <v>-51</v>
      </c>
      <c r="AE2813" s="2">
        <v>-365</v>
      </c>
      <c r="AF2813" s="2">
        <v>-12560000</v>
      </c>
      <c r="AG2813" s="2">
        <v>-2040000</v>
      </c>
      <c r="AH2813" s="2">
        <v>0</v>
      </c>
      <c r="AI2813" s="2">
        <v>0</v>
      </c>
      <c r="AJ2813" s="2">
        <v>0</v>
      </c>
      <c r="AK2813" s="2">
        <v>0</v>
      </c>
      <c r="AL2813" s="2">
        <v>-12560000</v>
      </c>
      <c r="AM2813" s="2">
        <v>-2040000</v>
      </c>
      <c r="AN2813" s="2">
        <v>-14600000</v>
      </c>
    </row>
    <row r="2814" spans="1:40" ht="15" customHeight="1" x14ac:dyDescent="0.25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3" t="s">
        <v>396</v>
      </c>
      <c r="P2814" s="3"/>
      <c r="Q2814" s="3"/>
      <c r="R2814" s="3"/>
      <c r="S2814" s="3"/>
      <c r="T2814" s="3"/>
      <c r="U2814" s="3"/>
      <c r="V2814" s="3"/>
      <c r="W2814" s="2">
        <v>0</v>
      </c>
      <c r="X2814" s="2">
        <v>0</v>
      </c>
      <c r="Y2814" s="2">
        <v>0</v>
      </c>
      <c r="Z2814" s="2">
        <v>0</v>
      </c>
      <c r="AA2814" s="2">
        <v>0</v>
      </c>
      <c r="AB2814" s="2">
        <v>0</v>
      </c>
      <c r="AC2814" s="2">
        <v>0</v>
      </c>
      <c r="AD2814" s="2">
        <v>0</v>
      </c>
      <c r="AE2814" s="2">
        <v>0</v>
      </c>
      <c r="AF2814" s="2">
        <v>0</v>
      </c>
      <c r="AG2814" s="2">
        <v>0</v>
      </c>
      <c r="AH2814" s="2">
        <v>0</v>
      </c>
      <c r="AI2814" s="2">
        <v>0</v>
      </c>
      <c r="AJ2814" s="2">
        <v>0</v>
      </c>
      <c r="AK2814" s="2">
        <v>0</v>
      </c>
      <c r="AL2814" s="2">
        <v>0</v>
      </c>
      <c r="AM2814" s="2">
        <v>0</v>
      </c>
      <c r="AN2814" s="2">
        <v>0</v>
      </c>
    </row>
    <row r="2815" spans="1:40" ht="15" customHeight="1" x14ac:dyDescent="0.25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3" t="s">
        <v>397</v>
      </c>
      <c r="P2815" s="3"/>
      <c r="Q2815" s="3"/>
      <c r="R2815" s="3"/>
      <c r="S2815" s="3"/>
      <c r="T2815" s="3"/>
      <c r="U2815" s="3"/>
      <c r="V2815" s="3"/>
      <c r="W2815" s="2">
        <v>920</v>
      </c>
      <c r="X2815" s="2">
        <v>80</v>
      </c>
      <c r="Y2815" s="2">
        <v>0</v>
      </c>
      <c r="Z2815" s="2">
        <v>0</v>
      </c>
      <c r="AA2815" s="2">
        <v>0</v>
      </c>
      <c r="AB2815" s="2">
        <v>0</v>
      </c>
      <c r="AC2815" s="2">
        <v>920</v>
      </c>
      <c r="AD2815" s="2">
        <v>80</v>
      </c>
      <c r="AE2815" s="2">
        <v>1000</v>
      </c>
      <c r="AF2815" s="2">
        <v>29440000</v>
      </c>
      <c r="AG2815" s="2">
        <v>2560000</v>
      </c>
      <c r="AH2815" s="2">
        <v>0</v>
      </c>
      <c r="AI2815" s="2">
        <v>0</v>
      </c>
      <c r="AJ2815" s="2">
        <v>0</v>
      </c>
      <c r="AK2815" s="2">
        <v>0</v>
      </c>
      <c r="AL2815" s="2">
        <v>29440000</v>
      </c>
      <c r="AM2815" s="2">
        <v>2560000</v>
      </c>
      <c r="AN2815" s="2">
        <v>32000000</v>
      </c>
    </row>
    <row r="2816" spans="1:40" ht="15" customHeight="1" x14ac:dyDescent="0.25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3" t="s">
        <v>398</v>
      </c>
      <c r="P2816" s="3"/>
      <c r="Q2816" s="3"/>
      <c r="R2816" s="3"/>
      <c r="S2816" s="3"/>
      <c r="T2816" s="3"/>
      <c r="U2816" s="3"/>
      <c r="V2816" s="3"/>
      <c r="W2816" s="2">
        <v>0</v>
      </c>
      <c r="X2816" s="2">
        <v>0</v>
      </c>
      <c r="Y2816" s="2">
        <v>0</v>
      </c>
      <c r="Z2816" s="2">
        <v>0</v>
      </c>
      <c r="AA2816" s="2">
        <v>0</v>
      </c>
      <c r="AB2816" s="2">
        <v>0</v>
      </c>
      <c r="AC2816" s="2">
        <v>0</v>
      </c>
      <c r="AD2816" s="2">
        <v>0</v>
      </c>
      <c r="AE2816" s="2">
        <v>0</v>
      </c>
      <c r="AF2816" s="2">
        <v>0</v>
      </c>
      <c r="AG2816" s="2">
        <v>0</v>
      </c>
      <c r="AH2816" s="2">
        <v>0</v>
      </c>
      <c r="AI2816" s="2">
        <v>0</v>
      </c>
      <c r="AJ2816" s="2">
        <v>0</v>
      </c>
      <c r="AK2816" s="2">
        <v>0</v>
      </c>
      <c r="AL2816" s="2">
        <v>0</v>
      </c>
      <c r="AM2816" s="2">
        <v>0</v>
      </c>
      <c r="AN2816" s="2">
        <v>0</v>
      </c>
    </row>
    <row r="2817" spans="1:40" ht="15" customHeight="1" x14ac:dyDescent="0.25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3" t="s">
        <v>399</v>
      </c>
      <c r="P2817" s="3"/>
      <c r="Q2817" s="3"/>
      <c r="R2817" s="3"/>
      <c r="S2817" s="3"/>
      <c r="T2817" s="3"/>
      <c r="U2817" s="3"/>
      <c r="V2817" s="3"/>
      <c r="W2817" s="2">
        <v>2662</v>
      </c>
      <c r="X2817" s="2">
        <v>368</v>
      </c>
      <c r="Y2817" s="2">
        <v>0</v>
      </c>
      <c r="Z2817" s="2">
        <v>0</v>
      </c>
      <c r="AA2817" s="2">
        <v>0</v>
      </c>
      <c r="AB2817" s="2">
        <v>0</v>
      </c>
      <c r="AC2817" s="2">
        <v>2662</v>
      </c>
      <c r="AD2817" s="2">
        <v>368</v>
      </c>
      <c r="AE2817" s="2">
        <v>3030</v>
      </c>
      <c r="AF2817" s="2">
        <v>53240000</v>
      </c>
      <c r="AG2817" s="2">
        <v>7360000</v>
      </c>
      <c r="AH2817" s="2">
        <v>0</v>
      </c>
      <c r="AI2817" s="2">
        <v>0</v>
      </c>
      <c r="AJ2817" s="2">
        <v>0</v>
      </c>
      <c r="AK2817" s="2">
        <v>0</v>
      </c>
      <c r="AL2817" s="2">
        <v>53240000</v>
      </c>
      <c r="AM2817" s="2">
        <v>7360000</v>
      </c>
      <c r="AN2817" s="2">
        <v>60600000</v>
      </c>
    </row>
    <row r="2818" spans="1:40" ht="15" customHeight="1" x14ac:dyDescent="0.25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3" t="s">
        <v>400</v>
      </c>
      <c r="P2818" s="3"/>
      <c r="Q2818" s="3"/>
      <c r="R2818" s="3"/>
      <c r="S2818" s="3"/>
      <c r="T2818" s="3"/>
      <c r="U2818" s="3"/>
      <c r="V2818" s="3"/>
      <c r="W2818" s="2">
        <v>0</v>
      </c>
      <c r="X2818" s="2">
        <v>0</v>
      </c>
      <c r="Y2818" s="2">
        <v>0</v>
      </c>
      <c r="Z2818" s="2">
        <v>0</v>
      </c>
      <c r="AA2818" s="2">
        <v>0</v>
      </c>
      <c r="AB2818" s="2">
        <v>0</v>
      </c>
      <c r="AC2818" s="2">
        <v>0</v>
      </c>
      <c r="AD2818" s="2">
        <v>0</v>
      </c>
      <c r="AE2818" s="2">
        <v>0</v>
      </c>
      <c r="AF2818" s="2">
        <v>0</v>
      </c>
      <c r="AG2818" s="2">
        <v>0</v>
      </c>
      <c r="AH2818" s="2">
        <v>0</v>
      </c>
      <c r="AI2818" s="2">
        <v>0</v>
      </c>
      <c r="AJ2818" s="2">
        <v>0</v>
      </c>
      <c r="AK2818" s="2">
        <v>0</v>
      </c>
      <c r="AL2818" s="2">
        <v>0</v>
      </c>
      <c r="AM2818" s="2">
        <v>0</v>
      </c>
      <c r="AN2818" s="2">
        <v>0</v>
      </c>
    </row>
    <row r="2819" spans="1:40" ht="15" customHeight="1" x14ac:dyDescent="0.25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3" t="s">
        <v>401</v>
      </c>
      <c r="P2819" s="3"/>
      <c r="Q2819" s="3"/>
      <c r="R2819" s="3"/>
      <c r="S2819" s="3"/>
      <c r="T2819" s="3"/>
      <c r="U2819" s="3"/>
      <c r="V2819" s="3"/>
      <c r="W2819" s="2">
        <v>1470</v>
      </c>
      <c r="X2819" s="2">
        <v>311</v>
      </c>
      <c r="Y2819" s="2">
        <v>0</v>
      </c>
      <c r="Z2819" s="2">
        <v>0</v>
      </c>
      <c r="AA2819" s="2">
        <v>0</v>
      </c>
      <c r="AB2819" s="2">
        <v>0</v>
      </c>
      <c r="AC2819" s="2">
        <v>1470</v>
      </c>
      <c r="AD2819" s="2">
        <v>311</v>
      </c>
      <c r="AE2819" s="2">
        <v>1781</v>
      </c>
      <c r="AF2819" s="2">
        <v>17640000</v>
      </c>
      <c r="AG2819" s="2">
        <v>3732000</v>
      </c>
      <c r="AH2819" s="2">
        <v>0</v>
      </c>
      <c r="AI2819" s="2">
        <v>0</v>
      </c>
      <c r="AJ2819" s="2">
        <v>0</v>
      </c>
      <c r="AK2819" s="2">
        <v>0</v>
      </c>
      <c r="AL2819" s="2">
        <v>17640000</v>
      </c>
      <c r="AM2819" s="2">
        <v>3732000</v>
      </c>
      <c r="AN2819" s="2">
        <v>21372000</v>
      </c>
    </row>
    <row r="2820" spans="1:40" ht="15" customHeight="1" x14ac:dyDescent="0.25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3" t="s">
        <v>402</v>
      </c>
      <c r="P2820" s="3"/>
      <c r="Q2820" s="3"/>
      <c r="R2820" s="3"/>
      <c r="S2820" s="3"/>
      <c r="T2820" s="3"/>
      <c r="U2820" s="3"/>
      <c r="V2820" s="3"/>
      <c r="W2820" s="2">
        <v>0</v>
      </c>
      <c r="X2820" s="2">
        <v>0</v>
      </c>
      <c r="Y2820" s="2">
        <v>0</v>
      </c>
      <c r="Z2820" s="2">
        <v>0</v>
      </c>
      <c r="AA2820" s="2">
        <v>0</v>
      </c>
      <c r="AB2820" s="2">
        <v>0</v>
      </c>
      <c r="AC2820" s="2">
        <v>0</v>
      </c>
      <c r="AD2820" s="2">
        <v>0</v>
      </c>
      <c r="AE2820" s="2">
        <v>0</v>
      </c>
      <c r="AF2820" s="2">
        <v>0</v>
      </c>
      <c r="AG2820" s="2">
        <v>0</v>
      </c>
      <c r="AH2820" s="2">
        <v>0</v>
      </c>
      <c r="AI2820" s="2">
        <v>0</v>
      </c>
      <c r="AJ2820" s="2">
        <v>0</v>
      </c>
      <c r="AK2820" s="2">
        <v>0</v>
      </c>
      <c r="AL2820" s="2">
        <v>0</v>
      </c>
      <c r="AM2820" s="2">
        <v>0</v>
      </c>
      <c r="AN2820" s="2">
        <v>0</v>
      </c>
    </row>
    <row r="2821" spans="1:40" ht="15" customHeight="1" x14ac:dyDescent="0.25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3" t="s">
        <v>403</v>
      </c>
      <c r="P2821" s="3"/>
      <c r="Q2821" s="3"/>
      <c r="R2821" s="3"/>
      <c r="S2821" s="3"/>
      <c r="T2821" s="3"/>
      <c r="U2821" s="3"/>
      <c r="V2821" s="3"/>
      <c r="W2821" s="2">
        <v>0</v>
      </c>
      <c r="X2821" s="2">
        <v>0</v>
      </c>
      <c r="Y2821" s="2">
        <v>0</v>
      </c>
      <c r="Z2821" s="2">
        <v>0</v>
      </c>
      <c r="AA2821" s="2">
        <v>0</v>
      </c>
      <c r="AB2821" s="2">
        <v>0</v>
      </c>
      <c r="AC2821" s="2">
        <v>0</v>
      </c>
      <c r="AD2821" s="2">
        <v>0</v>
      </c>
      <c r="AE2821" s="2">
        <v>0</v>
      </c>
      <c r="AF2821" s="2">
        <v>0</v>
      </c>
      <c r="AG2821" s="2">
        <v>0</v>
      </c>
      <c r="AH2821" s="2">
        <v>0</v>
      </c>
      <c r="AI2821" s="2">
        <v>0</v>
      </c>
      <c r="AJ2821" s="2">
        <v>0</v>
      </c>
      <c r="AK2821" s="2">
        <v>0</v>
      </c>
      <c r="AL2821" s="2">
        <v>0</v>
      </c>
      <c r="AM2821" s="2">
        <v>0</v>
      </c>
      <c r="AN2821" s="2">
        <v>0</v>
      </c>
    </row>
    <row r="2822" spans="1:40" ht="15" customHeight="1" x14ac:dyDescent="0.25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3" t="s">
        <v>404</v>
      </c>
      <c r="P2822" s="3"/>
      <c r="Q2822" s="3"/>
      <c r="R2822" s="3"/>
      <c r="S2822" s="3"/>
      <c r="T2822" s="3"/>
      <c r="U2822" s="3"/>
      <c r="V2822" s="3"/>
      <c r="W2822" s="2">
        <v>0</v>
      </c>
      <c r="X2822" s="2">
        <v>0</v>
      </c>
      <c r="Y2822" s="2">
        <v>0</v>
      </c>
      <c r="Z2822" s="2">
        <v>0</v>
      </c>
      <c r="AA2822" s="2">
        <v>0</v>
      </c>
      <c r="AB2822" s="2">
        <v>0</v>
      </c>
      <c r="AC2822" s="2">
        <v>0</v>
      </c>
      <c r="AD2822" s="2">
        <v>0</v>
      </c>
      <c r="AE2822" s="2">
        <v>0</v>
      </c>
      <c r="AF2822" s="2">
        <v>0</v>
      </c>
      <c r="AG2822" s="2">
        <v>0</v>
      </c>
      <c r="AH2822" s="2">
        <v>0</v>
      </c>
      <c r="AI2822" s="2">
        <v>0</v>
      </c>
      <c r="AJ2822" s="2">
        <v>0</v>
      </c>
      <c r="AK2822" s="2">
        <v>0</v>
      </c>
      <c r="AL2822" s="2">
        <v>0</v>
      </c>
      <c r="AM2822" s="2">
        <v>0</v>
      </c>
      <c r="AN2822" s="2">
        <v>0</v>
      </c>
    </row>
    <row r="2823" spans="1:40" ht="15" customHeight="1" x14ac:dyDescent="0.25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3" t="s">
        <v>405</v>
      </c>
      <c r="P2823" s="3"/>
      <c r="Q2823" s="3"/>
      <c r="R2823" s="3"/>
      <c r="S2823" s="3"/>
      <c r="T2823" s="3"/>
      <c r="U2823" s="3"/>
      <c r="V2823" s="3"/>
      <c r="W2823" s="2">
        <v>0</v>
      </c>
      <c r="X2823" s="2">
        <v>0</v>
      </c>
      <c r="Y2823" s="2">
        <v>0</v>
      </c>
      <c r="Z2823" s="2">
        <v>0</v>
      </c>
      <c r="AA2823" s="2">
        <v>0</v>
      </c>
      <c r="AB2823" s="2">
        <v>0</v>
      </c>
      <c r="AC2823" s="2">
        <v>0</v>
      </c>
      <c r="AD2823" s="2">
        <v>0</v>
      </c>
      <c r="AE2823" s="2">
        <v>0</v>
      </c>
      <c r="AF2823" s="2">
        <v>0</v>
      </c>
      <c r="AG2823" s="2">
        <v>0</v>
      </c>
      <c r="AH2823" s="2">
        <v>0</v>
      </c>
      <c r="AI2823" s="2">
        <v>0</v>
      </c>
      <c r="AJ2823" s="2">
        <v>0</v>
      </c>
      <c r="AK2823" s="2">
        <v>0</v>
      </c>
      <c r="AL2823" s="2">
        <v>0</v>
      </c>
      <c r="AM2823" s="2">
        <v>0</v>
      </c>
      <c r="AN2823" s="2">
        <v>0</v>
      </c>
    </row>
    <row r="2824" spans="1:40" ht="15" customHeight="1" x14ac:dyDescent="0.25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3" t="s">
        <v>406</v>
      </c>
      <c r="P2824" s="3"/>
      <c r="Q2824" s="3"/>
      <c r="R2824" s="3"/>
      <c r="S2824" s="3"/>
      <c r="T2824" s="3"/>
      <c r="U2824" s="3"/>
      <c r="V2824" s="3"/>
      <c r="W2824" s="2">
        <v>0</v>
      </c>
      <c r="X2824" s="2">
        <v>0</v>
      </c>
      <c r="Y2824" s="2">
        <v>0</v>
      </c>
      <c r="Z2824" s="2">
        <v>0</v>
      </c>
      <c r="AA2824" s="2">
        <v>0</v>
      </c>
      <c r="AB2824" s="2">
        <v>0</v>
      </c>
      <c r="AC2824" s="2">
        <v>0</v>
      </c>
      <c r="AD2824" s="2">
        <v>0</v>
      </c>
      <c r="AE2824" s="2">
        <v>0</v>
      </c>
      <c r="AF2824" s="2">
        <v>0</v>
      </c>
      <c r="AG2824" s="2">
        <v>0</v>
      </c>
      <c r="AH2824" s="2">
        <v>0</v>
      </c>
      <c r="AI2824" s="2">
        <v>0</v>
      </c>
      <c r="AJ2824" s="2">
        <v>0</v>
      </c>
      <c r="AK2824" s="2">
        <v>0</v>
      </c>
      <c r="AL2824" s="2">
        <v>0</v>
      </c>
      <c r="AM2824" s="2">
        <v>0</v>
      </c>
      <c r="AN2824" s="2">
        <v>0</v>
      </c>
    </row>
    <row r="2825" spans="1:40" ht="15" customHeight="1" x14ac:dyDescent="0.25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3" t="s">
        <v>407</v>
      </c>
      <c r="P2825" s="3"/>
      <c r="Q2825" s="3"/>
      <c r="R2825" s="3"/>
      <c r="S2825" s="3"/>
      <c r="T2825" s="3"/>
      <c r="U2825" s="3"/>
      <c r="V2825" s="3"/>
      <c r="W2825" s="2">
        <v>0</v>
      </c>
      <c r="X2825" s="2">
        <v>0</v>
      </c>
      <c r="Y2825" s="2">
        <v>0</v>
      </c>
      <c r="Z2825" s="2">
        <v>0</v>
      </c>
      <c r="AA2825" s="2">
        <v>0</v>
      </c>
      <c r="AB2825" s="2">
        <v>0</v>
      </c>
      <c r="AC2825" s="2">
        <v>0</v>
      </c>
      <c r="AD2825" s="2">
        <v>0</v>
      </c>
      <c r="AE2825" s="2">
        <v>0</v>
      </c>
      <c r="AF2825" s="2">
        <v>0</v>
      </c>
      <c r="AG2825" s="2">
        <v>0</v>
      </c>
      <c r="AH2825" s="2">
        <v>0</v>
      </c>
      <c r="AI2825" s="2">
        <v>0</v>
      </c>
      <c r="AJ2825" s="2">
        <v>0</v>
      </c>
      <c r="AK2825" s="2">
        <v>0</v>
      </c>
      <c r="AL2825" s="2">
        <v>0</v>
      </c>
      <c r="AM2825" s="2">
        <v>0</v>
      </c>
      <c r="AN2825" s="2">
        <v>0</v>
      </c>
    </row>
    <row r="2826" spans="1:40" ht="15" customHeight="1" x14ac:dyDescent="0.25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3" t="s">
        <v>408</v>
      </c>
      <c r="P2826" s="3"/>
      <c r="Q2826" s="3"/>
      <c r="R2826" s="3"/>
      <c r="S2826" s="3"/>
      <c r="T2826" s="3"/>
      <c r="U2826" s="3"/>
      <c r="V2826" s="3"/>
      <c r="W2826" s="2">
        <v>0</v>
      </c>
      <c r="X2826" s="2">
        <v>0</v>
      </c>
      <c r="Y2826" s="2">
        <v>0</v>
      </c>
      <c r="Z2826" s="2">
        <v>0</v>
      </c>
      <c r="AA2826" s="2">
        <v>0</v>
      </c>
      <c r="AB2826" s="2">
        <v>0</v>
      </c>
      <c r="AC2826" s="2">
        <v>0</v>
      </c>
      <c r="AD2826" s="2">
        <v>0</v>
      </c>
      <c r="AE2826" s="2">
        <v>0</v>
      </c>
      <c r="AF2826" s="2">
        <v>0</v>
      </c>
      <c r="AG2826" s="2">
        <v>0</v>
      </c>
      <c r="AH2826" s="2">
        <v>0</v>
      </c>
      <c r="AI2826" s="2">
        <v>0</v>
      </c>
      <c r="AJ2826" s="2">
        <v>0</v>
      </c>
      <c r="AK2826" s="2">
        <v>0</v>
      </c>
      <c r="AL2826" s="2">
        <v>0</v>
      </c>
      <c r="AM2826" s="2">
        <v>0</v>
      </c>
      <c r="AN2826" s="2">
        <v>0</v>
      </c>
    </row>
    <row r="2827" spans="1:40" ht="15" customHeight="1" x14ac:dyDescent="0.25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3" t="s">
        <v>409</v>
      </c>
      <c r="P2827" s="3"/>
      <c r="Q2827" s="3"/>
      <c r="R2827" s="3"/>
      <c r="S2827" s="3"/>
      <c r="T2827" s="3"/>
      <c r="U2827" s="3"/>
      <c r="V2827" s="3"/>
      <c r="W2827" s="2">
        <v>0</v>
      </c>
      <c r="X2827" s="2">
        <v>0</v>
      </c>
      <c r="Y2827" s="2">
        <v>0</v>
      </c>
      <c r="Z2827" s="2">
        <v>0</v>
      </c>
      <c r="AA2827" s="2">
        <v>0</v>
      </c>
      <c r="AB2827" s="2">
        <v>0</v>
      </c>
      <c r="AC2827" s="2">
        <v>0</v>
      </c>
      <c r="AD2827" s="2">
        <v>0</v>
      </c>
      <c r="AE2827" s="2">
        <v>0</v>
      </c>
      <c r="AF2827" s="2">
        <v>0</v>
      </c>
      <c r="AG2827" s="2">
        <v>0</v>
      </c>
      <c r="AH2827" s="2">
        <v>0</v>
      </c>
      <c r="AI2827" s="2">
        <v>0</v>
      </c>
      <c r="AJ2827" s="2">
        <v>0</v>
      </c>
      <c r="AK2827" s="2">
        <v>0</v>
      </c>
      <c r="AL2827" s="2">
        <v>0</v>
      </c>
      <c r="AM2827" s="2">
        <v>0</v>
      </c>
      <c r="AN2827" s="2">
        <v>0</v>
      </c>
    </row>
    <row r="2828" spans="1:40" ht="15" customHeight="1" x14ac:dyDescent="0.25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3" t="s">
        <v>410</v>
      </c>
      <c r="P2828" s="3"/>
      <c r="Q2828" s="3"/>
      <c r="R2828" s="3"/>
      <c r="S2828" s="3"/>
      <c r="T2828" s="3"/>
      <c r="U2828" s="3"/>
      <c r="V2828" s="3"/>
      <c r="W2828" s="2">
        <v>0</v>
      </c>
      <c r="X2828" s="2">
        <v>0</v>
      </c>
      <c r="Y2828" s="2">
        <v>0</v>
      </c>
      <c r="Z2828" s="2">
        <v>0</v>
      </c>
      <c r="AA2828" s="2">
        <v>0</v>
      </c>
      <c r="AB2828" s="2">
        <v>0</v>
      </c>
      <c r="AC2828" s="2">
        <v>0</v>
      </c>
      <c r="AD2828" s="2">
        <v>0</v>
      </c>
      <c r="AE2828" s="2">
        <v>0</v>
      </c>
      <c r="AF2828" s="2">
        <v>0</v>
      </c>
      <c r="AG2828" s="2">
        <v>0</v>
      </c>
      <c r="AH2828" s="2">
        <v>0</v>
      </c>
      <c r="AI2828" s="2">
        <v>0</v>
      </c>
      <c r="AJ2828" s="2">
        <v>0</v>
      </c>
      <c r="AK2828" s="2">
        <v>0</v>
      </c>
      <c r="AL2828" s="2">
        <v>0</v>
      </c>
      <c r="AM2828" s="2">
        <v>0</v>
      </c>
      <c r="AN2828" s="2">
        <v>0</v>
      </c>
    </row>
    <row r="2829" spans="1:40" ht="15" customHeight="1" x14ac:dyDescent="0.25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3" t="s">
        <v>411</v>
      </c>
      <c r="P2829" s="3"/>
      <c r="Q2829" s="3"/>
      <c r="R2829" s="3"/>
      <c r="S2829" s="3"/>
      <c r="T2829" s="3"/>
      <c r="U2829" s="3"/>
      <c r="V2829" s="3"/>
      <c r="W2829" s="2">
        <v>0</v>
      </c>
      <c r="X2829" s="2">
        <v>0</v>
      </c>
      <c r="Y2829" s="2">
        <v>0</v>
      </c>
      <c r="Z2829" s="2">
        <v>0</v>
      </c>
      <c r="AA2829" s="2">
        <v>0</v>
      </c>
      <c r="AB2829" s="2">
        <v>0</v>
      </c>
      <c r="AC2829" s="2">
        <v>0</v>
      </c>
      <c r="AD2829" s="2">
        <v>0</v>
      </c>
      <c r="AE2829" s="2">
        <v>0</v>
      </c>
      <c r="AF2829" s="2">
        <v>0</v>
      </c>
      <c r="AG2829" s="2">
        <v>0</v>
      </c>
      <c r="AH2829" s="2">
        <v>0</v>
      </c>
      <c r="AI2829" s="2">
        <v>0</v>
      </c>
      <c r="AJ2829" s="2">
        <v>0</v>
      </c>
      <c r="AK2829" s="2">
        <v>0</v>
      </c>
      <c r="AL2829" s="2">
        <v>0</v>
      </c>
      <c r="AM2829" s="2">
        <v>0</v>
      </c>
      <c r="AN2829" s="2">
        <v>0</v>
      </c>
    </row>
    <row r="2830" spans="1:40" ht="15" customHeight="1" x14ac:dyDescent="0.25">
      <c r="A2830" s="5"/>
      <c r="B2830" s="5"/>
      <c r="C2830" s="5"/>
      <c r="D2830" s="5"/>
      <c r="E2830" s="5"/>
      <c r="F2830" s="5"/>
      <c r="G2830" s="5"/>
      <c r="H2830" s="7" t="s">
        <v>299</v>
      </c>
      <c r="I2830" s="7"/>
      <c r="J2830" s="7"/>
      <c r="K2830" s="7"/>
      <c r="L2830" s="7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2">
        <v>4392</v>
      </c>
      <c r="X2830" s="2">
        <v>666</v>
      </c>
      <c r="Y2830" s="2">
        <v>0</v>
      </c>
      <c r="Z2830" s="2">
        <v>0</v>
      </c>
      <c r="AA2830" s="2">
        <v>0</v>
      </c>
      <c r="AB2830" s="2">
        <v>0</v>
      </c>
      <c r="AC2830" s="2">
        <v>4392</v>
      </c>
      <c r="AD2830" s="2">
        <v>666</v>
      </c>
      <c r="AE2830" s="2">
        <v>5058</v>
      </c>
      <c r="AF2830" s="2">
        <v>76275000</v>
      </c>
      <c r="AG2830" s="2">
        <v>10157000</v>
      </c>
      <c r="AH2830" s="2">
        <v>0</v>
      </c>
      <c r="AI2830" s="2">
        <v>0</v>
      </c>
      <c r="AJ2830" s="2">
        <v>0</v>
      </c>
      <c r="AK2830" s="2">
        <v>0</v>
      </c>
      <c r="AL2830" s="2">
        <v>76275000</v>
      </c>
      <c r="AM2830" s="2">
        <v>10157000</v>
      </c>
      <c r="AN2830" s="2">
        <v>86432000</v>
      </c>
    </row>
    <row r="2831" spans="1:40" ht="15" customHeight="1" x14ac:dyDescent="0.25">
      <c r="A2831" s="5"/>
      <c r="B2831" s="5"/>
      <c r="C2831" s="5"/>
      <c r="D2831" s="5"/>
      <c r="E2831" s="5"/>
      <c r="F2831" s="5"/>
      <c r="G2831" s="5"/>
      <c r="H2831" s="6" t="s">
        <v>300</v>
      </c>
      <c r="I2831" s="6"/>
      <c r="J2831" s="6"/>
      <c r="K2831" s="6"/>
      <c r="L2831" s="6"/>
      <c r="M2831" s="6"/>
      <c r="N2831" s="6"/>
      <c r="O2831" s="3" t="s">
        <v>391</v>
      </c>
      <c r="P2831" s="3"/>
      <c r="Q2831" s="3"/>
      <c r="R2831" s="3"/>
      <c r="S2831" s="3"/>
      <c r="T2831" s="3"/>
      <c r="U2831" s="3"/>
      <c r="V2831" s="3"/>
      <c r="W2831" s="2">
        <v>984</v>
      </c>
      <c r="X2831" s="2">
        <v>153</v>
      </c>
      <c r="Y2831" s="2">
        <v>0</v>
      </c>
      <c r="Z2831" s="2">
        <v>0</v>
      </c>
      <c r="AA2831" s="2">
        <v>0</v>
      </c>
      <c r="AB2831" s="2">
        <v>0</v>
      </c>
      <c r="AC2831" s="2">
        <v>984</v>
      </c>
      <c r="AD2831" s="2">
        <v>153</v>
      </c>
      <c r="AE2831" s="2">
        <v>1137</v>
      </c>
      <c r="AF2831" s="2">
        <v>9840000</v>
      </c>
      <c r="AG2831" s="2">
        <v>1530000</v>
      </c>
      <c r="AH2831" s="2">
        <v>0</v>
      </c>
      <c r="AI2831" s="2">
        <v>0</v>
      </c>
      <c r="AJ2831" s="2">
        <v>0</v>
      </c>
      <c r="AK2831" s="2">
        <v>0</v>
      </c>
      <c r="AL2831" s="2">
        <v>9840000</v>
      </c>
      <c r="AM2831" s="2">
        <v>1530000</v>
      </c>
      <c r="AN2831" s="2">
        <v>11370000</v>
      </c>
    </row>
    <row r="2832" spans="1:40" ht="15" customHeight="1" x14ac:dyDescent="0.25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3" t="s">
        <v>392</v>
      </c>
      <c r="P2832" s="3"/>
      <c r="Q2832" s="3"/>
      <c r="R2832" s="3"/>
      <c r="S2832" s="3"/>
      <c r="T2832" s="3"/>
      <c r="U2832" s="3"/>
      <c r="V2832" s="3"/>
      <c r="W2832" s="2">
        <v>0</v>
      </c>
      <c r="X2832" s="2">
        <v>0</v>
      </c>
      <c r="Y2832" s="2">
        <v>0</v>
      </c>
      <c r="Z2832" s="2">
        <v>0</v>
      </c>
      <c r="AA2832" s="2">
        <v>0</v>
      </c>
      <c r="AB2832" s="2">
        <v>0</v>
      </c>
      <c r="AC2832" s="2">
        <v>0</v>
      </c>
      <c r="AD2832" s="2">
        <v>0</v>
      </c>
      <c r="AE2832" s="2">
        <v>0</v>
      </c>
      <c r="AF2832" s="2">
        <v>0</v>
      </c>
      <c r="AG2832" s="2">
        <v>0</v>
      </c>
      <c r="AH2832" s="2">
        <v>0</v>
      </c>
      <c r="AI2832" s="2">
        <v>0</v>
      </c>
      <c r="AJ2832" s="2">
        <v>0</v>
      </c>
      <c r="AK2832" s="2">
        <v>0</v>
      </c>
      <c r="AL2832" s="2">
        <v>0</v>
      </c>
      <c r="AM2832" s="2">
        <v>0</v>
      </c>
      <c r="AN2832" s="2">
        <v>0</v>
      </c>
    </row>
    <row r="2833" spans="1:40" ht="15" customHeight="1" x14ac:dyDescent="0.25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3" t="s">
        <v>393</v>
      </c>
      <c r="P2833" s="3"/>
      <c r="Q2833" s="3"/>
      <c r="R2833" s="3"/>
      <c r="S2833" s="3"/>
      <c r="T2833" s="3"/>
      <c r="U2833" s="3"/>
      <c r="V2833" s="3"/>
      <c r="W2833" s="2">
        <v>168</v>
      </c>
      <c r="X2833" s="2">
        <v>14</v>
      </c>
      <c r="Y2833" s="2">
        <v>0</v>
      </c>
      <c r="Z2833" s="2">
        <v>0</v>
      </c>
      <c r="AA2833" s="2">
        <v>0</v>
      </c>
      <c r="AB2833" s="2">
        <v>0</v>
      </c>
      <c r="AC2833" s="2">
        <v>168</v>
      </c>
      <c r="AD2833" s="2">
        <v>14</v>
      </c>
      <c r="AE2833" s="2">
        <v>182</v>
      </c>
      <c r="AF2833" s="2">
        <v>4200000</v>
      </c>
      <c r="AG2833" s="2">
        <v>350000</v>
      </c>
      <c r="AH2833" s="2">
        <v>0</v>
      </c>
      <c r="AI2833" s="2">
        <v>0</v>
      </c>
      <c r="AJ2833" s="2">
        <v>0</v>
      </c>
      <c r="AK2833" s="2">
        <v>0</v>
      </c>
      <c r="AL2833" s="2">
        <v>4200000</v>
      </c>
      <c r="AM2833" s="2">
        <v>350000</v>
      </c>
      <c r="AN2833" s="2">
        <v>4550000</v>
      </c>
    </row>
    <row r="2834" spans="1:40" ht="15" customHeight="1" x14ac:dyDescent="0.25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3" t="s">
        <v>394</v>
      </c>
      <c r="P2834" s="3"/>
      <c r="Q2834" s="3"/>
      <c r="R2834" s="3"/>
      <c r="S2834" s="3"/>
      <c r="T2834" s="3"/>
      <c r="U2834" s="3"/>
      <c r="V2834" s="3"/>
      <c r="W2834" s="2">
        <v>0</v>
      </c>
      <c r="X2834" s="2">
        <v>0</v>
      </c>
      <c r="Y2834" s="2">
        <v>0</v>
      </c>
      <c r="Z2834" s="2">
        <v>0</v>
      </c>
      <c r="AA2834" s="2">
        <v>0</v>
      </c>
      <c r="AB2834" s="2">
        <v>0</v>
      </c>
      <c r="AC2834" s="2">
        <v>0</v>
      </c>
      <c r="AD2834" s="2">
        <v>0</v>
      </c>
      <c r="AE2834" s="2">
        <v>0</v>
      </c>
      <c r="AF2834" s="2">
        <v>0</v>
      </c>
      <c r="AG2834" s="2">
        <v>0</v>
      </c>
      <c r="AH2834" s="2">
        <v>0</v>
      </c>
      <c r="AI2834" s="2">
        <v>0</v>
      </c>
      <c r="AJ2834" s="2">
        <v>0</v>
      </c>
      <c r="AK2834" s="2">
        <v>0</v>
      </c>
      <c r="AL2834" s="2">
        <v>0</v>
      </c>
      <c r="AM2834" s="2">
        <v>0</v>
      </c>
      <c r="AN2834" s="2">
        <v>0</v>
      </c>
    </row>
    <row r="2835" spans="1:40" ht="15" customHeight="1" x14ac:dyDescent="0.25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3" t="s">
        <v>395</v>
      </c>
      <c r="P2835" s="3"/>
      <c r="Q2835" s="3"/>
      <c r="R2835" s="3"/>
      <c r="S2835" s="3"/>
      <c r="T2835" s="3"/>
      <c r="U2835" s="3"/>
      <c r="V2835" s="3"/>
      <c r="W2835" s="2">
        <v>252</v>
      </c>
      <c r="X2835" s="2">
        <v>30</v>
      </c>
      <c r="Y2835" s="2">
        <v>0</v>
      </c>
      <c r="Z2835" s="2">
        <v>0</v>
      </c>
      <c r="AA2835" s="2">
        <v>0</v>
      </c>
      <c r="AB2835" s="2">
        <v>0</v>
      </c>
      <c r="AC2835" s="2">
        <v>252</v>
      </c>
      <c r="AD2835" s="2">
        <v>30</v>
      </c>
      <c r="AE2835" s="2">
        <v>282</v>
      </c>
      <c r="AF2835" s="2">
        <v>10080000</v>
      </c>
      <c r="AG2835" s="2">
        <v>1200000</v>
      </c>
      <c r="AH2835" s="2">
        <v>0</v>
      </c>
      <c r="AI2835" s="2">
        <v>0</v>
      </c>
      <c r="AJ2835" s="2">
        <v>0</v>
      </c>
      <c r="AK2835" s="2">
        <v>0</v>
      </c>
      <c r="AL2835" s="2">
        <v>10080000</v>
      </c>
      <c r="AM2835" s="2">
        <v>1200000</v>
      </c>
      <c r="AN2835" s="2">
        <v>11280000</v>
      </c>
    </row>
    <row r="2836" spans="1:40" ht="15" customHeight="1" x14ac:dyDescent="0.25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3" t="s">
        <v>396</v>
      </c>
      <c r="P2836" s="3"/>
      <c r="Q2836" s="3"/>
      <c r="R2836" s="3"/>
      <c r="S2836" s="3"/>
      <c r="T2836" s="3"/>
      <c r="U2836" s="3"/>
      <c r="V2836" s="3"/>
      <c r="W2836" s="2">
        <v>50</v>
      </c>
      <c r="X2836" s="2">
        <v>7</v>
      </c>
      <c r="Y2836" s="2">
        <v>0</v>
      </c>
      <c r="Z2836" s="2">
        <v>0</v>
      </c>
      <c r="AA2836" s="2">
        <v>0</v>
      </c>
      <c r="AB2836" s="2">
        <v>0</v>
      </c>
      <c r="AC2836" s="2">
        <v>50</v>
      </c>
      <c r="AD2836" s="2">
        <v>7</v>
      </c>
      <c r="AE2836" s="2">
        <v>57</v>
      </c>
      <c r="AF2836" s="2">
        <v>4000000</v>
      </c>
      <c r="AG2836" s="2">
        <v>560000</v>
      </c>
      <c r="AH2836" s="2">
        <v>0</v>
      </c>
      <c r="AI2836" s="2">
        <v>0</v>
      </c>
      <c r="AJ2836" s="2">
        <v>0</v>
      </c>
      <c r="AK2836" s="2">
        <v>0</v>
      </c>
      <c r="AL2836" s="2">
        <v>4000000</v>
      </c>
      <c r="AM2836" s="2">
        <v>560000</v>
      </c>
      <c r="AN2836" s="2">
        <v>4560000</v>
      </c>
    </row>
    <row r="2837" spans="1:40" ht="15" customHeight="1" x14ac:dyDescent="0.25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3" t="s">
        <v>397</v>
      </c>
      <c r="P2837" s="3"/>
      <c r="Q2837" s="3"/>
      <c r="R2837" s="3"/>
      <c r="S2837" s="3"/>
      <c r="T2837" s="3"/>
      <c r="U2837" s="3"/>
      <c r="V2837" s="3"/>
      <c r="W2837" s="2">
        <v>768</v>
      </c>
      <c r="X2837" s="2">
        <v>66</v>
      </c>
      <c r="Y2837" s="2">
        <v>0</v>
      </c>
      <c r="Z2837" s="2">
        <v>0</v>
      </c>
      <c r="AA2837" s="2">
        <v>0</v>
      </c>
      <c r="AB2837" s="2">
        <v>0</v>
      </c>
      <c r="AC2837" s="2">
        <v>768</v>
      </c>
      <c r="AD2837" s="2">
        <v>66</v>
      </c>
      <c r="AE2837" s="2">
        <v>834</v>
      </c>
      <c r="AF2837" s="2">
        <v>24576000</v>
      </c>
      <c r="AG2837" s="2">
        <v>2112000</v>
      </c>
      <c r="AH2837" s="2">
        <v>0</v>
      </c>
      <c r="AI2837" s="2">
        <v>0</v>
      </c>
      <c r="AJ2837" s="2">
        <v>0</v>
      </c>
      <c r="AK2837" s="2">
        <v>0</v>
      </c>
      <c r="AL2837" s="2">
        <v>24576000</v>
      </c>
      <c r="AM2837" s="2">
        <v>2112000</v>
      </c>
      <c r="AN2837" s="2">
        <v>26688000</v>
      </c>
    </row>
    <row r="2838" spans="1:40" ht="15" customHeight="1" x14ac:dyDescent="0.25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3" t="s">
        <v>398</v>
      </c>
      <c r="P2838" s="3"/>
      <c r="Q2838" s="3"/>
      <c r="R2838" s="3"/>
      <c r="S2838" s="3"/>
      <c r="T2838" s="3"/>
      <c r="U2838" s="3"/>
      <c r="V2838" s="3"/>
      <c r="W2838" s="2">
        <v>60</v>
      </c>
      <c r="X2838" s="2">
        <v>9</v>
      </c>
      <c r="Y2838" s="2">
        <v>0</v>
      </c>
      <c r="Z2838" s="2">
        <v>0</v>
      </c>
      <c r="AA2838" s="2">
        <v>0</v>
      </c>
      <c r="AB2838" s="2">
        <v>0</v>
      </c>
      <c r="AC2838" s="2">
        <v>60</v>
      </c>
      <c r="AD2838" s="2">
        <v>9</v>
      </c>
      <c r="AE2838" s="2">
        <v>69</v>
      </c>
      <c r="AF2838" s="2">
        <v>5100000</v>
      </c>
      <c r="AG2838" s="2">
        <v>765000</v>
      </c>
      <c r="AH2838" s="2">
        <v>0</v>
      </c>
      <c r="AI2838" s="2">
        <v>0</v>
      </c>
      <c r="AJ2838" s="2">
        <v>0</v>
      </c>
      <c r="AK2838" s="2">
        <v>0</v>
      </c>
      <c r="AL2838" s="2">
        <v>5100000</v>
      </c>
      <c r="AM2838" s="2">
        <v>765000</v>
      </c>
      <c r="AN2838" s="2">
        <v>5865000</v>
      </c>
    </row>
    <row r="2839" spans="1:40" ht="15" customHeight="1" x14ac:dyDescent="0.25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3" t="s">
        <v>399</v>
      </c>
      <c r="P2839" s="3"/>
      <c r="Q2839" s="3"/>
      <c r="R2839" s="3"/>
      <c r="S2839" s="3"/>
      <c r="T2839" s="3"/>
      <c r="U2839" s="3"/>
      <c r="V2839" s="3"/>
      <c r="W2839" s="2">
        <v>1560</v>
      </c>
      <c r="X2839" s="2">
        <v>168</v>
      </c>
      <c r="Y2839" s="2">
        <v>0</v>
      </c>
      <c r="Z2839" s="2">
        <v>0</v>
      </c>
      <c r="AA2839" s="2">
        <v>0</v>
      </c>
      <c r="AB2839" s="2">
        <v>0</v>
      </c>
      <c r="AC2839" s="2">
        <v>1560</v>
      </c>
      <c r="AD2839" s="2">
        <v>168</v>
      </c>
      <c r="AE2839" s="2">
        <v>1728</v>
      </c>
      <c r="AF2839" s="2">
        <v>31200000</v>
      </c>
      <c r="AG2839" s="2">
        <v>3360000</v>
      </c>
      <c r="AH2839" s="2">
        <v>0</v>
      </c>
      <c r="AI2839" s="2">
        <v>0</v>
      </c>
      <c r="AJ2839" s="2">
        <v>0</v>
      </c>
      <c r="AK2839" s="2">
        <v>0</v>
      </c>
      <c r="AL2839" s="2">
        <v>31200000</v>
      </c>
      <c r="AM2839" s="2">
        <v>3360000</v>
      </c>
      <c r="AN2839" s="2">
        <v>34560000</v>
      </c>
    </row>
    <row r="2840" spans="1:40" ht="15" customHeight="1" x14ac:dyDescent="0.25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3" t="s">
        <v>400</v>
      </c>
      <c r="P2840" s="3"/>
      <c r="Q2840" s="3"/>
      <c r="R2840" s="3"/>
      <c r="S2840" s="3"/>
      <c r="T2840" s="3"/>
      <c r="U2840" s="3"/>
      <c r="V2840" s="3"/>
      <c r="W2840" s="2">
        <v>0</v>
      </c>
      <c r="X2840" s="2">
        <v>0</v>
      </c>
      <c r="Y2840" s="2">
        <v>0</v>
      </c>
      <c r="Z2840" s="2">
        <v>0</v>
      </c>
      <c r="AA2840" s="2">
        <v>0</v>
      </c>
      <c r="AB2840" s="2">
        <v>0</v>
      </c>
      <c r="AC2840" s="2">
        <v>0</v>
      </c>
      <c r="AD2840" s="2">
        <v>0</v>
      </c>
      <c r="AE2840" s="2">
        <v>0</v>
      </c>
      <c r="AF2840" s="2">
        <v>0</v>
      </c>
      <c r="AG2840" s="2">
        <v>0</v>
      </c>
      <c r="AH2840" s="2">
        <v>0</v>
      </c>
      <c r="AI2840" s="2">
        <v>0</v>
      </c>
      <c r="AJ2840" s="2">
        <v>0</v>
      </c>
      <c r="AK2840" s="2">
        <v>0</v>
      </c>
      <c r="AL2840" s="2">
        <v>0</v>
      </c>
      <c r="AM2840" s="2">
        <v>0</v>
      </c>
      <c r="AN2840" s="2">
        <v>0</v>
      </c>
    </row>
    <row r="2841" spans="1:40" ht="15" customHeight="1" x14ac:dyDescent="0.25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3" t="s">
        <v>401</v>
      </c>
      <c r="P2841" s="3"/>
      <c r="Q2841" s="3"/>
      <c r="R2841" s="3"/>
      <c r="S2841" s="3"/>
      <c r="T2841" s="3"/>
      <c r="U2841" s="3"/>
      <c r="V2841" s="3"/>
      <c r="W2841" s="2">
        <v>3300</v>
      </c>
      <c r="X2841" s="2">
        <v>660</v>
      </c>
      <c r="Y2841" s="2">
        <v>0</v>
      </c>
      <c r="Z2841" s="2">
        <v>0</v>
      </c>
      <c r="AA2841" s="2">
        <v>0</v>
      </c>
      <c r="AB2841" s="2">
        <v>0</v>
      </c>
      <c r="AC2841" s="2">
        <v>3300</v>
      </c>
      <c r="AD2841" s="2">
        <v>660</v>
      </c>
      <c r="AE2841" s="2">
        <v>3960</v>
      </c>
      <c r="AF2841" s="2">
        <v>39600000</v>
      </c>
      <c r="AG2841" s="2">
        <v>7920000</v>
      </c>
      <c r="AH2841" s="2">
        <v>0</v>
      </c>
      <c r="AI2841" s="2">
        <v>0</v>
      </c>
      <c r="AJ2841" s="2">
        <v>0</v>
      </c>
      <c r="AK2841" s="2">
        <v>0</v>
      </c>
      <c r="AL2841" s="2">
        <v>39600000</v>
      </c>
      <c r="AM2841" s="2">
        <v>7920000</v>
      </c>
      <c r="AN2841" s="2">
        <v>47520000</v>
      </c>
    </row>
    <row r="2842" spans="1:40" ht="15" customHeight="1" x14ac:dyDescent="0.25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3" t="s">
        <v>402</v>
      </c>
      <c r="P2842" s="3"/>
      <c r="Q2842" s="3"/>
      <c r="R2842" s="3"/>
      <c r="S2842" s="3"/>
      <c r="T2842" s="3"/>
      <c r="U2842" s="3"/>
      <c r="V2842" s="3"/>
      <c r="W2842" s="2">
        <v>0</v>
      </c>
      <c r="X2842" s="2">
        <v>0</v>
      </c>
      <c r="Y2842" s="2">
        <v>0</v>
      </c>
      <c r="Z2842" s="2">
        <v>0</v>
      </c>
      <c r="AA2842" s="2">
        <v>0</v>
      </c>
      <c r="AB2842" s="2">
        <v>0</v>
      </c>
      <c r="AC2842" s="2">
        <v>0</v>
      </c>
      <c r="AD2842" s="2">
        <v>0</v>
      </c>
      <c r="AE2842" s="2">
        <v>0</v>
      </c>
      <c r="AF2842" s="2">
        <v>0</v>
      </c>
      <c r="AG2842" s="2">
        <v>0</v>
      </c>
      <c r="AH2842" s="2">
        <v>0</v>
      </c>
      <c r="AI2842" s="2">
        <v>0</v>
      </c>
      <c r="AJ2842" s="2">
        <v>0</v>
      </c>
      <c r="AK2842" s="2">
        <v>0</v>
      </c>
      <c r="AL2842" s="2">
        <v>0</v>
      </c>
      <c r="AM2842" s="2">
        <v>0</v>
      </c>
      <c r="AN2842" s="2">
        <v>0</v>
      </c>
    </row>
    <row r="2843" spans="1:40" ht="15" customHeight="1" x14ac:dyDescent="0.25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3" t="s">
        <v>403</v>
      </c>
      <c r="P2843" s="3"/>
      <c r="Q2843" s="3"/>
      <c r="R2843" s="3"/>
      <c r="S2843" s="3"/>
      <c r="T2843" s="3"/>
      <c r="U2843" s="3"/>
      <c r="V2843" s="3"/>
      <c r="W2843" s="2">
        <v>0</v>
      </c>
      <c r="X2843" s="2">
        <v>0</v>
      </c>
      <c r="Y2843" s="2">
        <v>0</v>
      </c>
      <c r="Z2843" s="2">
        <v>0</v>
      </c>
      <c r="AA2843" s="2">
        <v>0</v>
      </c>
      <c r="AB2843" s="2">
        <v>0</v>
      </c>
      <c r="AC2843" s="2">
        <v>0</v>
      </c>
      <c r="AD2843" s="2">
        <v>0</v>
      </c>
      <c r="AE2843" s="2">
        <v>0</v>
      </c>
      <c r="AF2843" s="2">
        <v>0</v>
      </c>
      <c r="AG2843" s="2">
        <v>0</v>
      </c>
      <c r="AH2843" s="2">
        <v>0</v>
      </c>
      <c r="AI2843" s="2">
        <v>0</v>
      </c>
      <c r="AJ2843" s="2">
        <v>0</v>
      </c>
      <c r="AK2843" s="2">
        <v>0</v>
      </c>
      <c r="AL2843" s="2">
        <v>0</v>
      </c>
      <c r="AM2843" s="2">
        <v>0</v>
      </c>
      <c r="AN2843" s="2">
        <v>0</v>
      </c>
    </row>
    <row r="2844" spans="1:40" ht="15" customHeight="1" x14ac:dyDescent="0.25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3" t="s">
        <v>404</v>
      </c>
      <c r="P2844" s="3"/>
      <c r="Q2844" s="3"/>
      <c r="R2844" s="3"/>
      <c r="S2844" s="3"/>
      <c r="T2844" s="3"/>
      <c r="U2844" s="3"/>
      <c r="V2844" s="3"/>
      <c r="W2844" s="2">
        <v>0</v>
      </c>
      <c r="X2844" s="2">
        <v>0</v>
      </c>
      <c r="Y2844" s="2">
        <v>0</v>
      </c>
      <c r="Z2844" s="2">
        <v>0</v>
      </c>
      <c r="AA2844" s="2">
        <v>0</v>
      </c>
      <c r="AB2844" s="2">
        <v>0</v>
      </c>
      <c r="AC2844" s="2">
        <v>0</v>
      </c>
      <c r="AD2844" s="2">
        <v>0</v>
      </c>
      <c r="AE2844" s="2">
        <v>0</v>
      </c>
      <c r="AF2844" s="2">
        <v>0</v>
      </c>
      <c r="AG2844" s="2">
        <v>0</v>
      </c>
      <c r="AH2844" s="2">
        <v>0</v>
      </c>
      <c r="AI2844" s="2">
        <v>0</v>
      </c>
      <c r="AJ2844" s="2">
        <v>0</v>
      </c>
      <c r="AK2844" s="2">
        <v>0</v>
      </c>
      <c r="AL2844" s="2">
        <v>0</v>
      </c>
      <c r="AM2844" s="2">
        <v>0</v>
      </c>
      <c r="AN2844" s="2">
        <v>0</v>
      </c>
    </row>
    <row r="2845" spans="1:40" ht="15" customHeight="1" x14ac:dyDescent="0.25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3" t="s">
        <v>405</v>
      </c>
      <c r="P2845" s="3"/>
      <c r="Q2845" s="3"/>
      <c r="R2845" s="3"/>
      <c r="S2845" s="3"/>
      <c r="T2845" s="3"/>
      <c r="U2845" s="3"/>
      <c r="V2845" s="3"/>
      <c r="W2845" s="2">
        <v>0</v>
      </c>
      <c r="X2845" s="2">
        <v>0</v>
      </c>
      <c r="Y2845" s="2">
        <v>0</v>
      </c>
      <c r="Z2845" s="2">
        <v>0</v>
      </c>
      <c r="AA2845" s="2">
        <v>0</v>
      </c>
      <c r="AB2845" s="2">
        <v>0</v>
      </c>
      <c r="AC2845" s="2">
        <v>0</v>
      </c>
      <c r="AD2845" s="2">
        <v>0</v>
      </c>
      <c r="AE2845" s="2">
        <v>0</v>
      </c>
      <c r="AF2845" s="2">
        <v>0</v>
      </c>
      <c r="AG2845" s="2">
        <v>0</v>
      </c>
      <c r="AH2845" s="2">
        <v>0</v>
      </c>
      <c r="AI2845" s="2">
        <v>0</v>
      </c>
      <c r="AJ2845" s="2">
        <v>0</v>
      </c>
      <c r="AK2845" s="2">
        <v>0</v>
      </c>
      <c r="AL2845" s="2">
        <v>0</v>
      </c>
      <c r="AM2845" s="2">
        <v>0</v>
      </c>
      <c r="AN2845" s="2">
        <v>0</v>
      </c>
    </row>
    <row r="2846" spans="1:40" ht="15" customHeight="1" x14ac:dyDescent="0.25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3" t="s">
        <v>406</v>
      </c>
      <c r="P2846" s="3"/>
      <c r="Q2846" s="3"/>
      <c r="R2846" s="3"/>
      <c r="S2846" s="3"/>
      <c r="T2846" s="3"/>
      <c r="U2846" s="3"/>
      <c r="V2846" s="3"/>
      <c r="W2846" s="2">
        <v>0</v>
      </c>
      <c r="X2846" s="2">
        <v>0</v>
      </c>
      <c r="Y2846" s="2">
        <v>0</v>
      </c>
      <c r="Z2846" s="2">
        <v>0</v>
      </c>
      <c r="AA2846" s="2">
        <v>0</v>
      </c>
      <c r="AB2846" s="2">
        <v>0</v>
      </c>
      <c r="AC2846" s="2">
        <v>0</v>
      </c>
      <c r="AD2846" s="2">
        <v>0</v>
      </c>
      <c r="AE2846" s="2">
        <v>0</v>
      </c>
      <c r="AF2846" s="2">
        <v>0</v>
      </c>
      <c r="AG2846" s="2">
        <v>0</v>
      </c>
      <c r="AH2846" s="2">
        <v>0</v>
      </c>
      <c r="AI2846" s="2">
        <v>0</v>
      </c>
      <c r="AJ2846" s="2">
        <v>0</v>
      </c>
      <c r="AK2846" s="2">
        <v>0</v>
      </c>
      <c r="AL2846" s="2">
        <v>0</v>
      </c>
      <c r="AM2846" s="2">
        <v>0</v>
      </c>
      <c r="AN2846" s="2">
        <v>0</v>
      </c>
    </row>
    <row r="2847" spans="1:40" ht="15" customHeight="1" x14ac:dyDescent="0.25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3" t="s">
        <v>407</v>
      </c>
      <c r="P2847" s="3"/>
      <c r="Q2847" s="3"/>
      <c r="R2847" s="3"/>
      <c r="S2847" s="3"/>
      <c r="T2847" s="3"/>
      <c r="U2847" s="3"/>
      <c r="V2847" s="3"/>
      <c r="W2847" s="2">
        <v>0</v>
      </c>
      <c r="X2847" s="2">
        <v>0</v>
      </c>
      <c r="Y2847" s="2">
        <v>0</v>
      </c>
      <c r="Z2847" s="2">
        <v>0</v>
      </c>
      <c r="AA2847" s="2">
        <v>0</v>
      </c>
      <c r="AB2847" s="2">
        <v>0</v>
      </c>
      <c r="AC2847" s="2">
        <v>0</v>
      </c>
      <c r="AD2847" s="2">
        <v>0</v>
      </c>
      <c r="AE2847" s="2">
        <v>0</v>
      </c>
      <c r="AF2847" s="2">
        <v>0</v>
      </c>
      <c r="AG2847" s="2">
        <v>0</v>
      </c>
      <c r="AH2847" s="2">
        <v>0</v>
      </c>
      <c r="AI2847" s="2">
        <v>0</v>
      </c>
      <c r="AJ2847" s="2">
        <v>0</v>
      </c>
      <c r="AK2847" s="2">
        <v>0</v>
      </c>
      <c r="AL2847" s="2">
        <v>0</v>
      </c>
      <c r="AM2847" s="2">
        <v>0</v>
      </c>
      <c r="AN2847" s="2">
        <v>0</v>
      </c>
    </row>
    <row r="2848" spans="1:40" ht="15" customHeight="1" x14ac:dyDescent="0.25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3" t="s">
        <v>408</v>
      </c>
      <c r="P2848" s="3"/>
      <c r="Q2848" s="3"/>
      <c r="R2848" s="3"/>
      <c r="S2848" s="3"/>
      <c r="T2848" s="3"/>
      <c r="U2848" s="3"/>
      <c r="V2848" s="3"/>
      <c r="W2848" s="2">
        <v>0</v>
      </c>
      <c r="X2848" s="2">
        <v>0</v>
      </c>
      <c r="Y2848" s="2">
        <v>0</v>
      </c>
      <c r="Z2848" s="2">
        <v>0</v>
      </c>
      <c r="AA2848" s="2">
        <v>0</v>
      </c>
      <c r="AB2848" s="2">
        <v>0</v>
      </c>
      <c r="AC2848" s="2">
        <v>0</v>
      </c>
      <c r="AD2848" s="2">
        <v>0</v>
      </c>
      <c r="AE2848" s="2">
        <v>0</v>
      </c>
      <c r="AF2848" s="2">
        <v>0</v>
      </c>
      <c r="AG2848" s="2">
        <v>0</v>
      </c>
      <c r="AH2848" s="2">
        <v>0</v>
      </c>
      <c r="AI2848" s="2">
        <v>0</v>
      </c>
      <c r="AJ2848" s="2">
        <v>0</v>
      </c>
      <c r="AK2848" s="2">
        <v>0</v>
      </c>
      <c r="AL2848" s="2">
        <v>0</v>
      </c>
      <c r="AM2848" s="2">
        <v>0</v>
      </c>
      <c r="AN2848" s="2">
        <v>0</v>
      </c>
    </row>
    <row r="2849" spans="1:40" ht="15" customHeight="1" x14ac:dyDescent="0.25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3" t="s">
        <v>409</v>
      </c>
      <c r="P2849" s="3"/>
      <c r="Q2849" s="3"/>
      <c r="R2849" s="3"/>
      <c r="S2849" s="3"/>
      <c r="T2849" s="3"/>
      <c r="U2849" s="3"/>
      <c r="V2849" s="3"/>
      <c r="W2849" s="2">
        <v>0</v>
      </c>
      <c r="X2849" s="2">
        <v>0</v>
      </c>
      <c r="Y2849" s="2">
        <v>0</v>
      </c>
      <c r="Z2849" s="2">
        <v>0</v>
      </c>
      <c r="AA2849" s="2">
        <v>0</v>
      </c>
      <c r="AB2849" s="2">
        <v>0</v>
      </c>
      <c r="AC2849" s="2">
        <v>0</v>
      </c>
      <c r="AD2849" s="2">
        <v>0</v>
      </c>
      <c r="AE2849" s="2">
        <v>0</v>
      </c>
      <c r="AF2849" s="2">
        <v>0</v>
      </c>
      <c r="AG2849" s="2">
        <v>0</v>
      </c>
      <c r="AH2849" s="2">
        <v>0</v>
      </c>
      <c r="AI2849" s="2">
        <v>0</v>
      </c>
      <c r="AJ2849" s="2">
        <v>0</v>
      </c>
      <c r="AK2849" s="2">
        <v>0</v>
      </c>
      <c r="AL2849" s="2">
        <v>0</v>
      </c>
      <c r="AM2849" s="2">
        <v>0</v>
      </c>
      <c r="AN2849" s="2">
        <v>0</v>
      </c>
    </row>
    <row r="2850" spans="1:40" ht="15" customHeight="1" x14ac:dyDescent="0.25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3" t="s">
        <v>410</v>
      </c>
      <c r="P2850" s="3"/>
      <c r="Q2850" s="3"/>
      <c r="R2850" s="3"/>
      <c r="S2850" s="3"/>
      <c r="T2850" s="3"/>
      <c r="U2850" s="3"/>
      <c r="V2850" s="3"/>
      <c r="W2850" s="2">
        <v>0</v>
      </c>
      <c r="X2850" s="2">
        <v>0</v>
      </c>
      <c r="Y2850" s="2">
        <v>0</v>
      </c>
      <c r="Z2850" s="2">
        <v>0</v>
      </c>
      <c r="AA2850" s="2">
        <v>0</v>
      </c>
      <c r="AB2850" s="2">
        <v>0</v>
      </c>
      <c r="AC2850" s="2">
        <v>0</v>
      </c>
      <c r="AD2850" s="2">
        <v>0</v>
      </c>
      <c r="AE2850" s="2">
        <v>0</v>
      </c>
      <c r="AF2850" s="2">
        <v>0</v>
      </c>
      <c r="AG2850" s="2">
        <v>0</v>
      </c>
      <c r="AH2850" s="2">
        <v>0</v>
      </c>
      <c r="AI2850" s="2">
        <v>0</v>
      </c>
      <c r="AJ2850" s="2">
        <v>0</v>
      </c>
      <c r="AK2850" s="2">
        <v>0</v>
      </c>
      <c r="AL2850" s="2">
        <v>0</v>
      </c>
      <c r="AM2850" s="2">
        <v>0</v>
      </c>
      <c r="AN2850" s="2">
        <v>0</v>
      </c>
    </row>
    <row r="2851" spans="1:40" ht="15" customHeight="1" x14ac:dyDescent="0.25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3" t="s">
        <v>411</v>
      </c>
      <c r="P2851" s="3"/>
      <c r="Q2851" s="3"/>
      <c r="R2851" s="3"/>
      <c r="S2851" s="3"/>
      <c r="T2851" s="3"/>
      <c r="U2851" s="3"/>
      <c r="V2851" s="3"/>
      <c r="W2851" s="2">
        <v>0</v>
      </c>
      <c r="X2851" s="2">
        <v>0</v>
      </c>
      <c r="Y2851" s="2">
        <v>0</v>
      </c>
      <c r="Z2851" s="2">
        <v>0</v>
      </c>
      <c r="AA2851" s="2">
        <v>0</v>
      </c>
      <c r="AB2851" s="2">
        <v>0</v>
      </c>
      <c r="AC2851" s="2">
        <v>0</v>
      </c>
      <c r="AD2851" s="2">
        <v>0</v>
      </c>
      <c r="AE2851" s="2">
        <v>0</v>
      </c>
      <c r="AF2851" s="2">
        <v>0</v>
      </c>
      <c r="AG2851" s="2">
        <v>0</v>
      </c>
      <c r="AH2851" s="2">
        <v>0</v>
      </c>
      <c r="AI2851" s="2">
        <v>0</v>
      </c>
      <c r="AJ2851" s="2">
        <v>0</v>
      </c>
      <c r="AK2851" s="2">
        <v>0</v>
      </c>
      <c r="AL2851" s="2">
        <v>0</v>
      </c>
      <c r="AM2851" s="2">
        <v>0</v>
      </c>
      <c r="AN2851" s="2">
        <v>0</v>
      </c>
    </row>
    <row r="2852" spans="1:40" ht="15" customHeight="1" x14ac:dyDescent="0.25">
      <c r="A2852" s="5"/>
      <c r="B2852" s="5"/>
      <c r="C2852" s="5"/>
      <c r="D2852" s="5"/>
      <c r="E2852" s="5"/>
      <c r="F2852" s="5"/>
      <c r="G2852" s="5"/>
      <c r="H2852" s="7" t="s">
        <v>301</v>
      </c>
      <c r="I2852" s="7"/>
      <c r="J2852" s="7"/>
      <c r="K2852" s="7"/>
      <c r="L2852" s="7"/>
      <c r="M2852" s="7"/>
      <c r="N2852" s="7"/>
      <c r="O2852" s="7"/>
      <c r="P2852" s="7"/>
      <c r="Q2852" s="7"/>
      <c r="R2852" s="7"/>
      <c r="S2852" s="7"/>
      <c r="T2852" s="7"/>
      <c r="U2852" s="7"/>
      <c r="V2852" s="7"/>
      <c r="W2852" s="2">
        <v>7142</v>
      </c>
      <c r="X2852" s="2">
        <v>1107</v>
      </c>
      <c r="Y2852" s="2">
        <v>0</v>
      </c>
      <c r="Z2852" s="2">
        <v>0</v>
      </c>
      <c r="AA2852" s="2">
        <v>0</v>
      </c>
      <c r="AB2852" s="2">
        <v>0</v>
      </c>
      <c r="AC2852" s="2">
        <v>7142</v>
      </c>
      <c r="AD2852" s="2">
        <v>1107</v>
      </c>
      <c r="AE2852" s="2">
        <v>8249</v>
      </c>
      <c r="AF2852" s="2">
        <v>128596000</v>
      </c>
      <c r="AG2852" s="2">
        <v>17797000</v>
      </c>
      <c r="AH2852" s="2">
        <v>0</v>
      </c>
      <c r="AI2852" s="2">
        <v>0</v>
      </c>
      <c r="AJ2852" s="2">
        <v>0</v>
      </c>
      <c r="AK2852" s="2">
        <v>0</v>
      </c>
      <c r="AL2852" s="2">
        <v>128596000</v>
      </c>
      <c r="AM2852" s="2">
        <v>17797000</v>
      </c>
      <c r="AN2852" s="2">
        <v>146393000</v>
      </c>
    </row>
    <row r="2853" spans="1:40" ht="15" customHeight="1" x14ac:dyDescent="0.25">
      <c r="A2853" s="5"/>
      <c r="B2853" s="5"/>
      <c r="C2853" s="5"/>
      <c r="D2853" s="5"/>
      <c r="E2853" s="5"/>
      <c r="F2853" s="5"/>
      <c r="G2853" s="5"/>
      <c r="H2853" s="6" t="s">
        <v>302</v>
      </c>
      <c r="I2853" s="6"/>
      <c r="J2853" s="6"/>
      <c r="K2853" s="6"/>
      <c r="L2853" s="6"/>
      <c r="M2853" s="6"/>
      <c r="N2853" s="6"/>
      <c r="O2853" s="3" t="s">
        <v>391</v>
      </c>
      <c r="P2853" s="3"/>
      <c r="Q2853" s="3"/>
      <c r="R2853" s="3"/>
      <c r="S2853" s="3"/>
      <c r="T2853" s="3"/>
      <c r="U2853" s="3"/>
      <c r="V2853" s="3"/>
      <c r="W2853" s="2">
        <v>-350</v>
      </c>
      <c r="X2853" s="2">
        <v>-51</v>
      </c>
      <c r="Y2853" s="2">
        <v>0</v>
      </c>
      <c r="Z2853" s="2">
        <v>0</v>
      </c>
      <c r="AA2853" s="2">
        <v>0</v>
      </c>
      <c r="AB2853" s="2">
        <v>0</v>
      </c>
      <c r="AC2853" s="2">
        <v>-350</v>
      </c>
      <c r="AD2853" s="2">
        <v>-51</v>
      </c>
      <c r="AE2853" s="2">
        <v>-401</v>
      </c>
      <c r="AF2853" s="2">
        <v>-3500000</v>
      </c>
      <c r="AG2853" s="2">
        <v>-510000</v>
      </c>
      <c r="AH2853" s="2">
        <v>0</v>
      </c>
      <c r="AI2853" s="2">
        <v>0</v>
      </c>
      <c r="AJ2853" s="2">
        <v>0</v>
      </c>
      <c r="AK2853" s="2">
        <v>0</v>
      </c>
      <c r="AL2853" s="2">
        <v>-3500000</v>
      </c>
      <c r="AM2853" s="2">
        <v>-510000</v>
      </c>
      <c r="AN2853" s="2">
        <v>-4010000</v>
      </c>
    </row>
    <row r="2854" spans="1:40" ht="15" customHeight="1" x14ac:dyDescent="0.25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3" t="s">
        <v>392</v>
      </c>
      <c r="P2854" s="3"/>
      <c r="Q2854" s="3"/>
      <c r="R2854" s="3"/>
      <c r="S2854" s="3"/>
      <c r="T2854" s="3"/>
      <c r="U2854" s="3"/>
      <c r="V2854" s="3"/>
      <c r="W2854" s="2">
        <v>92</v>
      </c>
      <c r="X2854" s="2">
        <v>20</v>
      </c>
      <c r="Y2854" s="2">
        <v>0</v>
      </c>
      <c r="Z2854" s="2">
        <v>0</v>
      </c>
      <c r="AA2854" s="2">
        <v>0</v>
      </c>
      <c r="AB2854" s="2">
        <v>0</v>
      </c>
      <c r="AC2854" s="2">
        <v>92</v>
      </c>
      <c r="AD2854" s="2">
        <v>20</v>
      </c>
      <c r="AE2854" s="2">
        <v>112</v>
      </c>
      <c r="AF2854" s="2">
        <v>920000</v>
      </c>
      <c r="AG2854" s="2">
        <v>200000</v>
      </c>
      <c r="AH2854" s="2">
        <v>0</v>
      </c>
      <c r="AI2854" s="2">
        <v>0</v>
      </c>
      <c r="AJ2854" s="2">
        <v>0</v>
      </c>
      <c r="AK2854" s="2">
        <v>0</v>
      </c>
      <c r="AL2854" s="2">
        <v>920000</v>
      </c>
      <c r="AM2854" s="2">
        <v>200000</v>
      </c>
      <c r="AN2854" s="2">
        <v>1120000</v>
      </c>
    </row>
    <row r="2855" spans="1:40" ht="15" customHeight="1" x14ac:dyDescent="0.25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3" t="s">
        <v>393</v>
      </c>
      <c r="P2855" s="3"/>
      <c r="Q2855" s="3"/>
      <c r="R2855" s="3"/>
      <c r="S2855" s="3"/>
      <c r="T2855" s="3"/>
      <c r="U2855" s="3"/>
      <c r="V2855" s="3"/>
      <c r="W2855" s="2">
        <v>175</v>
      </c>
      <c r="X2855" s="2">
        <v>15</v>
      </c>
      <c r="Y2855" s="2">
        <v>0</v>
      </c>
      <c r="Z2855" s="2">
        <v>0</v>
      </c>
      <c r="AA2855" s="2">
        <v>0</v>
      </c>
      <c r="AB2855" s="2">
        <v>0</v>
      </c>
      <c r="AC2855" s="2">
        <v>175</v>
      </c>
      <c r="AD2855" s="2">
        <v>15</v>
      </c>
      <c r="AE2855" s="2">
        <v>190</v>
      </c>
      <c r="AF2855" s="2">
        <v>4375000</v>
      </c>
      <c r="AG2855" s="2">
        <v>375000</v>
      </c>
      <c r="AH2855" s="2">
        <v>0</v>
      </c>
      <c r="AI2855" s="2">
        <v>0</v>
      </c>
      <c r="AJ2855" s="2">
        <v>0</v>
      </c>
      <c r="AK2855" s="2">
        <v>0</v>
      </c>
      <c r="AL2855" s="2">
        <v>4375000</v>
      </c>
      <c r="AM2855" s="2">
        <v>375000</v>
      </c>
      <c r="AN2855" s="2">
        <v>4750000</v>
      </c>
    </row>
    <row r="2856" spans="1:40" ht="15" customHeight="1" x14ac:dyDescent="0.25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3" t="s">
        <v>394</v>
      </c>
      <c r="P2856" s="3"/>
      <c r="Q2856" s="3"/>
      <c r="R2856" s="3"/>
      <c r="S2856" s="3"/>
      <c r="T2856" s="3"/>
      <c r="U2856" s="3"/>
      <c r="V2856" s="3"/>
      <c r="W2856" s="2">
        <v>142</v>
      </c>
      <c r="X2856" s="2">
        <v>28</v>
      </c>
      <c r="Y2856" s="2">
        <v>0</v>
      </c>
      <c r="Z2856" s="2">
        <v>0</v>
      </c>
      <c r="AA2856" s="2">
        <v>0</v>
      </c>
      <c r="AB2856" s="2">
        <v>0</v>
      </c>
      <c r="AC2856" s="2">
        <v>142</v>
      </c>
      <c r="AD2856" s="2">
        <v>28</v>
      </c>
      <c r="AE2856" s="2">
        <v>170</v>
      </c>
      <c r="AF2856" s="2">
        <v>5680000</v>
      </c>
      <c r="AG2856" s="2">
        <v>1120000</v>
      </c>
      <c r="AH2856" s="2">
        <v>0</v>
      </c>
      <c r="AI2856" s="2">
        <v>0</v>
      </c>
      <c r="AJ2856" s="2">
        <v>0</v>
      </c>
      <c r="AK2856" s="2">
        <v>0</v>
      </c>
      <c r="AL2856" s="2">
        <v>5680000</v>
      </c>
      <c r="AM2856" s="2">
        <v>1120000</v>
      </c>
      <c r="AN2856" s="2">
        <v>6800000</v>
      </c>
    </row>
    <row r="2857" spans="1:40" ht="15" customHeight="1" x14ac:dyDescent="0.25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3" t="s">
        <v>395</v>
      </c>
      <c r="P2857" s="3"/>
      <c r="Q2857" s="3"/>
      <c r="R2857" s="3"/>
      <c r="S2857" s="3"/>
      <c r="T2857" s="3"/>
      <c r="U2857" s="3"/>
      <c r="V2857" s="3"/>
      <c r="W2857" s="2">
        <v>-790</v>
      </c>
      <c r="X2857" s="2">
        <v>-133</v>
      </c>
      <c r="Y2857" s="2">
        <v>0</v>
      </c>
      <c r="Z2857" s="2">
        <v>0</v>
      </c>
      <c r="AA2857" s="2">
        <v>0</v>
      </c>
      <c r="AB2857" s="2">
        <v>0</v>
      </c>
      <c r="AC2857" s="2">
        <v>-790</v>
      </c>
      <c r="AD2857" s="2">
        <v>-133</v>
      </c>
      <c r="AE2857" s="2">
        <v>-923</v>
      </c>
      <c r="AF2857" s="2">
        <v>-31600000</v>
      </c>
      <c r="AG2857" s="2">
        <v>-5320000</v>
      </c>
      <c r="AH2857" s="2">
        <v>0</v>
      </c>
      <c r="AI2857" s="2">
        <v>0</v>
      </c>
      <c r="AJ2857" s="2">
        <v>0</v>
      </c>
      <c r="AK2857" s="2">
        <v>0</v>
      </c>
      <c r="AL2857" s="2">
        <v>-31600000</v>
      </c>
      <c r="AM2857" s="2">
        <v>-5320000</v>
      </c>
      <c r="AN2857" s="2">
        <v>-36920000</v>
      </c>
    </row>
    <row r="2858" spans="1:40" ht="15" customHeight="1" x14ac:dyDescent="0.25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3" t="s">
        <v>396</v>
      </c>
      <c r="P2858" s="3"/>
      <c r="Q2858" s="3"/>
      <c r="R2858" s="3"/>
      <c r="S2858" s="3"/>
      <c r="T2858" s="3"/>
      <c r="U2858" s="3"/>
      <c r="V2858" s="3"/>
      <c r="W2858" s="2">
        <v>-24</v>
      </c>
      <c r="X2858" s="2">
        <v>-1</v>
      </c>
      <c r="Y2858" s="2">
        <v>0</v>
      </c>
      <c r="Z2858" s="2">
        <v>0</v>
      </c>
      <c r="AA2858" s="2">
        <v>0</v>
      </c>
      <c r="AB2858" s="2">
        <v>0</v>
      </c>
      <c r="AC2858" s="2">
        <v>-24</v>
      </c>
      <c r="AD2858" s="2">
        <v>-1</v>
      </c>
      <c r="AE2858" s="2">
        <v>-25</v>
      </c>
      <c r="AF2858" s="2">
        <v>-1920000</v>
      </c>
      <c r="AG2858" s="2">
        <v>-80000</v>
      </c>
      <c r="AH2858" s="2">
        <v>0</v>
      </c>
      <c r="AI2858" s="2">
        <v>0</v>
      </c>
      <c r="AJ2858" s="2">
        <v>0</v>
      </c>
      <c r="AK2858" s="2">
        <v>0</v>
      </c>
      <c r="AL2858" s="2">
        <v>-1920000</v>
      </c>
      <c r="AM2858" s="2">
        <v>-80000</v>
      </c>
      <c r="AN2858" s="2">
        <v>-2000000</v>
      </c>
    </row>
    <row r="2859" spans="1:40" ht="15" customHeight="1" x14ac:dyDescent="0.25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3" t="s">
        <v>397</v>
      </c>
      <c r="P2859" s="3"/>
      <c r="Q2859" s="3"/>
      <c r="R2859" s="3"/>
      <c r="S2859" s="3"/>
      <c r="T2859" s="3"/>
      <c r="U2859" s="3"/>
      <c r="V2859" s="3"/>
      <c r="W2859" s="2">
        <v>682</v>
      </c>
      <c r="X2859" s="2">
        <v>121</v>
      </c>
      <c r="Y2859" s="2">
        <v>0</v>
      </c>
      <c r="Z2859" s="2">
        <v>0</v>
      </c>
      <c r="AA2859" s="2">
        <v>0</v>
      </c>
      <c r="AB2859" s="2">
        <v>0</v>
      </c>
      <c r="AC2859" s="2">
        <v>682</v>
      </c>
      <c r="AD2859" s="2">
        <v>121</v>
      </c>
      <c r="AE2859" s="2">
        <v>803</v>
      </c>
      <c r="AF2859" s="2">
        <v>21824000</v>
      </c>
      <c r="AG2859" s="2">
        <v>3872000</v>
      </c>
      <c r="AH2859" s="2">
        <v>0</v>
      </c>
      <c r="AI2859" s="2">
        <v>0</v>
      </c>
      <c r="AJ2859" s="2">
        <v>0</v>
      </c>
      <c r="AK2859" s="2">
        <v>0</v>
      </c>
      <c r="AL2859" s="2">
        <v>21824000</v>
      </c>
      <c r="AM2859" s="2">
        <v>3872000</v>
      </c>
      <c r="AN2859" s="2">
        <v>25696000</v>
      </c>
    </row>
    <row r="2860" spans="1:40" ht="15" customHeight="1" x14ac:dyDescent="0.25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3" t="s">
        <v>398</v>
      </c>
      <c r="P2860" s="3"/>
      <c r="Q2860" s="3"/>
      <c r="R2860" s="3"/>
      <c r="S2860" s="3"/>
      <c r="T2860" s="3"/>
      <c r="U2860" s="3"/>
      <c r="V2860" s="3"/>
      <c r="W2860" s="2">
        <v>-68</v>
      </c>
      <c r="X2860" s="2">
        <v>-7</v>
      </c>
      <c r="Y2860" s="2">
        <v>0</v>
      </c>
      <c r="Z2860" s="2">
        <v>0</v>
      </c>
      <c r="AA2860" s="2">
        <v>0</v>
      </c>
      <c r="AB2860" s="2">
        <v>0</v>
      </c>
      <c r="AC2860" s="2">
        <v>-68</v>
      </c>
      <c r="AD2860" s="2">
        <v>-7</v>
      </c>
      <c r="AE2860" s="2">
        <v>-75</v>
      </c>
      <c r="AF2860" s="2">
        <v>-5780000</v>
      </c>
      <c r="AG2860" s="2">
        <v>-595000</v>
      </c>
      <c r="AH2860" s="2">
        <v>0</v>
      </c>
      <c r="AI2860" s="2">
        <v>0</v>
      </c>
      <c r="AJ2860" s="2">
        <v>0</v>
      </c>
      <c r="AK2860" s="2">
        <v>0</v>
      </c>
      <c r="AL2860" s="2">
        <v>-5780000</v>
      </c>
      <c r="AM2860" s="2">
        <v>-595000</v>
      </c>
      <c r="AN2860" s="2">
        <v>-6375000</v>
      </c>
    </row>
    <row r="2861" spans="1:40" ht="15" customHeight="1" x14ac:dyDescent="0.25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3" t="s">
        <v>399</v>
      </c>
      <c r="P2861" s="3"/>
      <c r="Q2861" s="3"/>
      <c r="R2861" s="3"/>
      <c r="S2861" s="3"/>
      <c r="T2861" s="3"/>
      <c r="U2861" s="3"/>
      <c r="V2861" s="3"/>
      <c r="W2861" s="2">
        <v>623</v>
      </c>
      <c r="X2861" s="2">
        <v>-62</v>
      </c>
      <c r="Y2861" s="2">
        <v>0</v>
      </c>
      <c r="Z2861" s="2">
        <v>0</v>
      </c>
      <c r="AA2861" s="2">
        <v>0</v>
      </c>
      <c r="AB2861" s="2">
        <v>0</v>
      </c>
      <c r="AC2861" s="2">
        <v>623</v>
      </c>
      <c r="AD2861" s="2">
        <v>-62</v>
      </c>
      <c r="AE2861" s="2">
        <v>561</v>
      </c>
      <c r="AF2861" s="2">
        <v>12460000</v>
      </c>
      <c r="AG2861" s="2">
        <v>-1240000</v>
      </c>
      <c r="AH2861" s="2">
        <v>0</v>
      </c>
      <c r="AI2861" s="2">
        <v>0</v>
      </c>
      <c r="AJ2861" s="2">
        <v>0</v>
      </c>
      <c r="AK2861" s="2">
        <v>0</v>
      </c>
      <c r="AL2861" s="2">
        <v>12460000</v>
      </c>
      <c r="AM2861" s="2">
        <v>-1240000</v>
      </c>
      <c r="AN2861" s="2">
        <v>11220000</v>
      </c>
    </row>
    <row r="2862" spans="1:40" ht="15" customHeight="1" x14ac:dyDescent="0.25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3" t="s">
        <v>400</v>
      </c>
      <c r="P2862" s="3"/>
      <c r="Q2862" s="3"/>
      <c r="R2862" s="3"/>
      <c r="S2862" s="3"/>
      <c r="T2862" s="3"/>
      <c r="U2862" s="3"/>
      <c r="V2862" s="3"/>
      <c r="W2862" s="2">
        <v>-380</v>
      </c>
      <c r="X2862" s="2">
        <v>-76</v>
      </c>
      <c r="Y2862" s="2">
        <v>0</v>
      </c>
      <c r="Z2862" s="2">
        <v>0</v>
      </c>
      <c r="AA2862" s="2">
        <v>0</v>
      </c>
      <c r="AB2862" s="2">
        <v>0</v>
      </c>
      <c r="AC2862" s="2">
        <v>-380</v>
      </c>
      <c r="AD2862" s="2">
        <v>-76</v>
      </c>
      <c r="AE2862" s="2">
        <v>-456</v>
      </c>
      <c r="AF2862" s="2">
        <v>-19000000</v>
      </c>
      <c r="AG2862" s="2">
        <v>-3800000</v>
      </c>
      <c r="AH2862" s="2">
        <v>0</v>
      </c>
      <c r="AI2862" s="2">
        <v>0</v>
      </c>
      <c r="AJ2862" s="2">
        <v>0</v>
      </c>
      <c r="AK2862" s="2">
        <v>0</v>
      </c>
      <c r="AL2862" s="2">
        <v>-19000000</v>
      </c>
      <c r="AM2862" s="2">
        <v>-3800000</v>
      </c>
      <c r="AN2862" s="2">
        <v>-22800000</v>
      </c>
    </row>
    <row r="2863" spans="1:40" ht="15" customHeight="1" x14ac:dyDescent="0.25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3" t="s">
        <v>401</v>
      </c>
      <c r="P2863" s="3"/>
      <c r="Q2863" s="3"/>
      <c r="R2863" s="3"/>
      <c r="S2863" s="3"/>
      <c r="T2863" s="3"/>
      <c r="U2863" s="3"/>
      <c r="V2863" s="3"/>
      <c r="W2863" s="2">
        <v>1033</v>
      </c>
      <c r="X2863" s="2">
        <v>244</v>
      </c>
      <c r="Y2863" s="2">
        <v>0</v>
      </c>
      <c r="Z2863" s="2">
        <v>0</v>
      </c>
      <c r="AA2863" s="2">
        <v>0</v>
      </c>
      <c r="AB2863" s="2">
        <v>0</v>
      </c>
      <c r="AC2863" s="2">
        <v>1033</v>
      </c>
      <c r="AD2863" s="2">
        <v>244</v>
      </c>
      <c r="AE2863" s="2">
        <v>1277</v>
      </c>
      <c r="AF2863" s="2">
        <v>12396000</v>
      </c>
      <c r="AG2863" s="2">
        <v>2928000</v>
      </c>
      <c r="AH2863" s="2">
        <v>0</v>
      </c>
      <c r="AI2863" s="2">
        <v>0</v>
      </c>
      <c r="AJ2863" s="2">
        <v>0</v>
      </c>
      <c r="AK2863" s="2">
        <v>0</v>
      </c>
      <c r="AL2863" s="2">
        <v>12396000</v>
      </c>
      <c r="AM2863" s="2">
        <v>2928000</v>
      </c>
      <c r="AN2863" s="2">
        <v>15324000</v>
      </c>
    </row>
    <row r="2864" spans="1:40" ht="15" customHeight="1" x14ac:dyDescent="0.25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3" t="s">
        <v>402</v>
      </c>
      <c r="P2864" s="3"/>
      <c r="Q2864" s="3"/>
      <c r="R2864" s="3"/>
      <c r="S2864" s="3"/>
      <c r="T2864" s="3"/>
      <c r="U2864" s="3"/>
      <c r="V2864" s="3"/>
      <c r="W2864" s="2">
        <v>0</v>
      </c>
      <c r="X2864" s="2">
        <v>0</v>
      </c>
      <c r="Y2864" s="2">
        <v>0</v>
      </c>
      <c r="Z2864" s="2">
        <v>0</v>
      </c>
      <c r="AA2864" s="2">
        <v>0</v>
      </c>
      <c r="AB2864" s="2">
        <v>0</v>
      </c>
      <c r="AC2864" s="2">
        <v>0</v>
      </c>
      <c r="AD2864" s="2">
        <v>0</v>
      </c>
      <c r="AE2864" s="2">
        <v>0</v>
      </c>
      <c r="AF2864" s="2">
        <v>0</v>
      </c>
      <c r="AG2864" s="2">
        <v>0</v>
      </c>
      <c r="AH2864" s="2">
        <v>0</v>
      </c>
      <c r="AI2864" s="2">
        <v>0</v>
      </c>
      <c r="AJ2864" s="2">
        <v>0</v>
      </c>
      <c r="AK2864" s="2">
        <v>0</v>
      </c>
      <c r="AL2864" s="2">
        <v>0</v>
      </c>
      <c r="AM2864" s="2">
        <v>0</v>
      </c>
      <c r="AN2864" s="2">
        <v>0</v>
      </c>
    </row>
    <row r="2865" spans="1:40" ht="15" customHeight="1" x14ac:dyDescent="0.25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3" t="s">
        <v>403</v>
      </c>
      <c r="P2865" s="3"/>
      <c r="Q2865" s="3"/>
      <c r="R2865" s="3"/>
      <c r="S2865" s="3"/>
      <c r="T2865" s="3"/>
      <c r="U2865" s="3"/>
      <c r="V2865" s="3"/>
      <c r="W2865" s="2">
        <v>0</v>
      </c>
      <c r="X2865" s="2">
        <v>0</v>
      </c>
      <c r="Y2865" s="2">
        <v>0</v>
      </c>
      <c r="Z2865" s="2">
        <v>0</v>
      </c>
      <c r="AA2865" s="2">
        <v>0</v>
      </c>
      <c r="AB2865" s="2">
        <v>0</v>
      </c>
      <c r="AC2865" s="2">
        <v>0</v>
      </c>
      <c r="AD2865" s="2">
        <v>0</v>
      </c>
      <c r="AE2865" s="2">
        <v>0</v>
      </c>
      <c r="AF2865" s="2">
        <v>0</v>
      </c>
      <c r="AG2865" s="2">
        <v>0</v>
      </c>
      <c r="AH2865" s="2">
        <v>0</v>
      </c>
      <c r="AI2865" s="2">
        <v>0</v>
      </c>
      <c r="AJ2865" s="2">
        <v>0</v>
      </c>
      <c r="AK2865" s="2">
        <v>0</v>
      </c>
      <c r="AL2865" s="2">
        <v>0</v>
      </c>
      <c r="AM2865" s="2">
        <v>0</v>
      </c>
      <c r="AN2865" s="2">
        <v>0</v>
      </c>
    </row>
    <row r="2866" spans="1:40" ht="15" customHeight="1" x14ac:dyDescent="0.25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3" t="s">
        <v>404</v>
      </c>
      <c r="P2866" s="3"/>
      <c r="Q2866" s="3"/>
      <c r="R2866" s="3"/>
      <c r="S2866" s="3"/>
      <c r="T2866" s="3"/>
      <c r="U2866" s="3"/>
      <c r="V2866" s="3"/>
      <c r="W2866" s="2">
        <v>0</v>
      </c>
      <c r="X2866" s="2">
        <v>0</v>
      </c>
      <c r="Y2866" s="2">
        <v>0</v>
      </c>
      <c r="Z2866" s="2">
        <v>0</v>
      </c>
      <c r="AA2866" s="2">
        <v>0</v>
      </c>
      <c r="AB2866" s="2">
        <v>0</v>
      </c>
      <c r="AC2866" s="2">
        <v>0</v>
      </c>
      <c r="AD2866" s="2">
        <v>0</v>
      </c>
      <c r="AE2866" s="2">
        <v>0</v>
      </c>
      <c r="AF2866" s="2">
        <v>0</v>
      </c>
      <c r="AG2866" s="2">
        <v>0</v>
      </c>
      <c r="AH2866" s="2">
        <v>0</v>
      </c>
      <c r="AI2866" s="2">
        <v>0</v>
      </c>
      <c r="AJ2866" s="2">
        <v>0</v>
      </c>
      <c r="AK2866" s="2">
        <v>0</v>
      </c>
      <c r="AL2866" s="2">
        <v>0</v>
      </c>
      <c r="AM2866" s="2">
        <v>0</v>
      </c>
      <c r="AN2866" s="2">
        <v>0</v>
      </c>
    </row>
    <row r="2867" spans="1:40" ht="15" customHeight="1" x14ac:dyDescent="0.25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3" t="s">
        <v>405</v>
      </c>
      <c r="P2867" s="3"/>
      <c r="Q2867" s="3"/>
      <c r="R2867" s="3"/>
      <c r="S2867" s="3"/>
      <c r="T2867" s="3"/>
      <c r="U2867" s="3"/>
      <c r="V2867" s="3"/>
      <c r="W2867" s="2">
        <v>0</v>
      </c>
      <c r="X2867" s="2">
        <v>0</v>
      </c>
      <c r="Y2867" s="2">
        <v>0</v>
      </c>
      <c r="Z2867" s="2">
        <v>0</v>
      </c>
      <c r="AA2867" s="2">
        <v>0</v>
      </c>
      <c r="AB2867" s="2">
        <v>0</v>
      </c>
      <c r="AC2867" s="2">
        <v>0</v>
      </c>
      <c r="AD2867" s="2">
        <v>0</v>
      </c>
      <c r="AE2867" s="2">
        <v>0</v>
      </c>
      <c r="AF2867" s="2">
        <v>0</v>
      </c>
      <c r="AG2867" s="2">
        <v>0</v>
      </c>
      <c r="AH2867" s="2">
        <v>0</v>
      </c>
      <c r="AI2867" s="2">
        <v>0</v>
      </c>
      <c r="AJ2867" s="2">
        <v>0</v>
      </c>
      <c r="AK2867" s="2">
        <v>0</v>
      </c>
      <c r="AL2867" s="2">
        <v>0</v>
      </c>
      <c r="AM2867" s="2">
        <v>0</v>
      </c>
      <c r="AN2867" s="2">
        <v>0</v>
      </c>
    </row>
    <row r="2868" spans="1:40" ht="15" customHeight="1" x14ac:dyDescent="0.25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3" t="s">
        <v>406</v>
      </c>
      <c r="P2868" s="3"/>
      <c r="Q2868" s="3"/>
      <c r="R2868" s="3"/>
      <c r="S2868" s="3"/>
      <c r="T2868" s="3"/>
      <c r="U2868" s="3"/>
      <c r="V2868" s="3"/>
      <c r="W2868" s="2">
        <v>0</v>
      </c>
      <c r="X2868" s="2">
        <v>0</v>
      </c>
      <c r="Y2868" s="2">
        <v>0</v>
      </c>
      <c r="Z2868" s="2">
        <v>0</v>
      </c>
      <c r="AA2868" s="2">
        <v>0</v>
      </c>
      <c r="AB2868" s="2">
        <v>0</v>
      </c>
      <c r="AC2868" s="2">
        <v>0</v>
      </c>
      <c r="AD2868" s="2">
        <v>0</v>
      </c>
      <c r="AE2868" s="2">
        <v>0</v>
      </c>
      <c r="AF2868" s="2">
        <v>0</v>
      </c>
      <c r="AG2868" s="2">
        <v>0</v>
      </c>
      <c r="AH2868" s="2">
        <v>0</v>
      </c>
      <c r="AI2868" s="2">
        <v>0</v>
      </c>
      <c r="AJ2868" s="2">
        <v>0</v>
      </c>
      <c r="AK2868" s="2">
        <v>0</v>
      </c>
      <c r="AL2868" s="2">
        <v>0</v>
      </c>
      <c r="AM2868" s="2">
        <v>0</v>
      </c>
      <c r="AN2868" s="2">
        <v>0</v>
      </c>
    </row>
    <row r="2869" spans="1:40" ht="15" customHeight="1" x14ac:dyDescent="0.25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3" t="s">
        <v>407</v>
      </c>
      <c r="P2869" s="3"/>
      <c r="Q2869" s="3"/>
      <c r="R2869" s="3"/>
      <c r="S2869" s="3"/>
      <c r="T2869" s="3"/>
      <c r="U2869" s="3"/>
      <c r="V2869" s="3"/>
      <c r="W2869" s="2">
        <v>0</v>
      </c>
      <c r="X2869" s="2">
        <v>0</v>
      </c>
      <c r="Y2869" s="2">
        <v>0</v>
      </c>
      <c r="Z2869" s="2">
        <v>0</v>
      </c>
      <c r="AA2869" s="2">
        <v>0</v>
      </c>
      <c r="AB2869" s="2">
        <v>0</v>
      </c>
      <c r="AC2869" s="2">
        <v>0</v>
      </c>
      <c r="AD2869" s="2">
        <v>0</v>
      </c>
      <c r="AE2869" s="2">
        <v>0</v>
      </c>
      <c r="AF2869" s="2">
        <v>0</v>
      </c>
      <c r="AG2869" s="2">
        <v>0</v>
      </c>
      <c r="AH2869" s="2">
        <v>0</v>
      </c>
      <c r="AI2869" s="2">
        <v>0</v>
      </c>
      <c r="AJ2869" s="2">
        <v>0</v>
      </c>
      <c r="AK2869" s="2">
        <v>0</v>
      </c>
      <c r="AL2869" s="2">
        <v>0</v>
      </c>
      <c r="AM2869" s="2">
        <v>0</v>
      </c>
      <c r="AN2869" s="2">
        <v>0</v>
      </c>
    </row>
    <row r="2870" spans="1:40" ht="15" customHeight="1" x14ac:dyDescent="0.25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3" t="s">
        <v>408</v>
      </c>
      <c r="P2870" s="3"/>
      <c r="Q2870" s="3"/>
      <c r="R2870" s="3"/>
      <c r="S2870" s="3"/>
      <c r="T2870" s="3"/>
      <c r="U2870" s="3"/>
      <c r="V2870" s="3"/>
      <c r="W2870" s="2">
        <v>0</v>
      </c>
      <c r="X2870" s="2">
        <v>0</v>
      </c>
      <c r="Y2870" s="2">
        <v>0</v>
      </c>
      <c r="Z2870" s="2">
        <v>0</v>
      </c>
      <c r="AA2870" s="2">
        <v>0</v>
      </c>
      <c r="AB2870" s="2">
        <v>0</v>
      </c>
      <c r="AC2870" s="2">
        <v>0</v>
      </c>
      <c r="AD2870" s="2">
        <v>0</v>
      </c>
      <c r="AE2870" s="2">
        <v>0</v>
      </c>
      <c r="AF2870" s="2">
        <v>0</v>
      </c>
      <c r="AG2870" s="2">
        <v>0</v>
      </c>
      <c r="AH2870" s="2">
        <v>0</v>
      </c>
      <c r="AI2870" s="2">
        <v>0</v>
      </c>
      <c r="AJ2870" s="2">
        <v>0</v>
      </c>
      <c r="AK2870" s="2">
        <v>0</v>
      </c>
      <c r="AL2870" s="2">
        <v>0</v>
      </c>
      <c r="AM2870" s="2">
        <v>0</v>
      </c>
      <c r="AN2870" s="2">
        <v>0</v>
      </c>
    </row>
    <row r="2871" spans="1:40" ht="15" customHeight="1" x14ac:dyDescent="0.25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3" t="s">
        <v>409</v>
      </c>
      <c r="P2871" s="3"/>
      <c r="Q2871" s="3"/>
      <c r="R2871" s="3"/>
      <c r="S2871" s="3"/>
      <c r="T2871" s="3"/>
      <c r="U2871" s="3"/>
      <c r="V2871" s="3"/>
      <c r="W2871" s="2">
        <v>0</v>
      </c>
      <c r="X2871" s="2">
        <v>0</v>
      </c>
      <c r="Y2871" s="2">
        <v>0</v>
      </c>
      <c r="Z2871" s="2">
        <v>0</v>
      </c>
      <c r="AA2871" s="2">
        <v>0</v>
      </c>
      <c r="AB2871" s="2">
        <v>0</v>
      </c>
      <c r="AC2871" s="2">
        <v>0</v>
      </c>
      <c r="AD2871" s="2">
        <v>0</v>
      </c>
      <c r="AE2871" s="2">
        <v>0</v>
      </c>
      <c r="AF2871" s="2">
        <v>0</v>
      </c>
      <c r="AG2871" s="2">
        <v>0</v>
      </c>
      <c r="AH2871" s="2">
        <v>0</v>
      </c>
      <c r="AI2871" s="2">
        <v>0</v>
      </c>
      <c r="AJ2871" s="2">
        <v>0</v>
      </c>
      <c r="AK2871" s="2">
        <v>0</v>
      </c>
      <c r="AL2871" s="2">
        <v>0</v>
      </c>
      <c r="AM2871" s="2">
        <v>0</v>
      </c>
      <c r="AN2871" s="2">
        <v>0</v>
      </c>
    </row>
    <row r="2872" spans="1:40" ht="15" customHeight="1" x14ac:dyDescent="0.25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3" t="s">
        <v>410</v>
      </c>
      <c r="P2872" s="3"/>
      <c r="Q2872" s="3"/>
      <c r="R2872" s="3"/>
      <c r="S2872" s="3"/>
      <c r="T2872" s="3"/>
      <c r="U2872" s="3"/>
      <c r="V2872" s="3"/>
      <c r="W2872" s="2">
        <v>0</v>
      </c>
      <c r="X2872" s="2">
        <v>0</v>
      </c>
      <c r="Y2872" s="2">
        <v>0</v>
      </c>
      <c r="Z2872" s="2">
        <v>0</v>
      </c>
      <c r="AA2872" s="2">
        <v>0</v>
      </c>
      <c r="AB2872" s="2">
        <v>0</v>
      </c>
      <c r="AC2872" s="2">
        <v>0</v>
      </c>
      <c r="AD2872" s="2">
        <v>0</v>
      </c>
      <c r="AE2872" s="2">
        <v>0</v>
      </c>
      <c r="AF2872" s="2">
        <v>0</v>
      </c>
      <c r="AG2872" s="2">
        <v>0</v>
      </c>
      <c r="AH2872" s="2">
        <v>0</v>
      </c>
      <c r="AI2872" s="2">
        <v>0</v>
      </c>
      <c r="AJ2872" s="2">
        <v>0</v>
      </c>
      <c r="AK2872" s="2">
        <v>0</v>
      </c>
      <c r="AL2872" s="2">
        <v>0</v>
      </c>
      <c r="AM2872" s="2">
        <v>0</v>
      </c>
      <c r="AN2872" s="2">
        <v>0</v>
      </c>
    </row>
    <row r="2873" spans="1:40" ht="15" customHeight="1" x14ac:dyDescent="0.25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3" t="s">
        <v>411</v>
      </c>
      <c r="P2873" s="3"/>
      <c r="Q2873" s="3"/>
      <c r="R2873" s="3"/>
      <c r="S2873" s="3"/>
      <c r="T2873" s="3"/>
      <c r="U2873" s="3"/>
      <c r="V2873" s="3"/>
      <c r="W2873" s="2">
        <v>0</v>
      </c>
      <c r="X2873" s="2">
        <v>0</v>
      </c>
      <c r="Y2873" s="2">
        <v>0</v>
      </c>
      <c r="Z2873" s="2">
        <v>0</v>
      </c>
      <c r="AA2873" s="2">
        <v>0</v>
      </c>
      <c r="AB2873" s="2">
        <v>0</v>
      </c>
      <c r="AC2873" s="2">
        <v>0</v>
      </c>
      <c r="AD2873" s="2">
        <v>0</v>
      </c>
      <c r="AE2873" s="2">
        <v>0</v>
      </c>
      <c r="AF2873" s="2">
        <v>0</v>
      </c>
      <c r="AG2873" s="2">
        <v>0</v>
      </c>
      <c r="AH2873" s="2">
        <v>0</v>
      </c>
      <c r="AI2873" s="2">
        <v>0</v>
      </c>
      <c r="AJ2873" s="2">
        <v>0</v>
      </c>
      <c r="AK2873" s="2">
        <v>0</v>
      </c>
      <c r="AL2873" s="2">
        <v>0</v>
      </c>
      <c r="AM2873" s="2">
        <v>0</v>
      </c>
      <c r="AN2873" s="2">
        <v>0</v>
      </c>
    </row>
    <row r="2874" spans="1:40" ht="15" customHeight="1" x14ac:dyDescent="0.25">
      <c r="A2874" s="5"/>
      <c r="B2874" s="5"/>
      <c r="C2874" s="5"/>
      <c r="D2874" s="5"/>
      <c r="E2874" s="5"/>
      <c r="F2874" s="5"/>
      <c r="G2874" s="5"/>
      <c r="H2874" s="7" t="s">
        <v>303</v>
      </c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2">
        <v>1135</v>
      </c>
      <c r="X2874" s="2">
        <v>98</v>
      </c>
      <c r="Y2874" s="2">
        <v>0</v>
      </c>
      <c r="Z2874" s="2">
        <v>0</v>
      </c>
      <c r="AA2874" s="2">
        <v>0</v>
      </c>
      <c r="AB2874" s="2">
        <v>0</v>
      </c>
      <c r="AC2874" s="2">
        <v>1135</v>
      </c>
      <c r="AD2874" s="2">
        <v>98</v>
      </c>
      <c r="AE2874" s="2">
        <v>1233</v>
      </c>
      <c r="AF2874" s="2">
        <v>-4145000</v>
      </c>
      <c r="AG2874" s="2">
        <v>-3050000</v>
      </c>
      <c r="AH2874" s="2">
        <v>0</v>
      </c>
      <c r="AI2874" s="2">
        <v>0</v>
      </c>
      <c r="AJ2874" s="2">
        <v>0</v>
      </c>
      <c r="AK2874" s="2">
        <v>0</v>
      </c>
      <c r="AL2874" s="2">
        <v>-4145000</v>
      </c>
      <c r="AM2874" s="2">
        <v>-3050000</v>
      </c>
      <c r="AN2874" s="2">
        <v>-7195000</v>
      </c>
    </row>
    <row r="2875" spans="1:40" ht="15" customHeight="1" x14ac:dyDescent="0.25">
      <c r="A2875" s="5"/>
      <c r="B2875" s="5"/>
      <c r="C2875" s="5"/>
      <c r="D2875" s="5"/>
      <c r="E2875" s="5"/>
      <c r="F2875" s="5"/>
      <c r="G2875" s="5"/>
      <c r="H2875" s="6" t="s">
        <v>304</v>
      </c>
      <c r="I2875" s="6"/>
      <c r="J2875" s="6"/>
      <c r="K2875" s="6"/>
      <c r="L2875" s="6"/>
      <c r="M2875" s="6"/>
      <c r="N2875" s="6"/>
      <c r="O2875" s="3" t="s">
        <v>391</v>
      </c>
      <c r="P2875" s="3"/>
      <c r="Q2875" s="3"/>
      <c r="R2875" s="3"/>
      <c r="S2875" s="3"/>
      <c r="T2875" s="3"/>
      <c r="U2875" s="3"/>
      <c r="V2875" s="3"/>
      <c r="W2875" s="2">
        <v>0</v>
      </c>
      <c r="X2875" s="2">
        <v>0</v>
      </c>
      <c r="Y2875" s="2">
        <v>0</v>
      </c>
      <c r="Z2875" s="2">
        <v>0</v>
      </c>
      <c r="AA2875" s="2">
        <v>0</v>
      </c>
      <c r="AB2875" s="2">
        <v>0</v>
      </c>
      <c r="AC2875" s="2">
        <v>0</v>
      </c>
      <c r="AD2875" s="2">
        <v>0</v>
      </c>
      <c r="AE2875" s="2">
        <v>0</v>
      </c>
      <c r="AF2875" s="2">
        <v>0</v>
      </c>
      <c r="AG2875" s="2">
        <v>0</v>
      </c>
      <c r="AH2875" s="2">
        <v>0</v>
      </c>
      <c r="AI2875" s="2">
        <v>0</v>
      </c>
      <c r="AJ2875" s="2">
        <v>0</v>
      </c>
      <c r="AK2875" s="2">
        <v>0</v>
      </c>
      <c r="AL2875" s="2">
        <v>0</v>
      </c>
      <c r="AM2875" s="2">
        <v>0</v>
      </c>
      <c r="AN2875" s="2">
        <v>0</v>
      </c>
    </row>
    <row r="2876" spans="1:40" ht="15" customHeight="1" x14ac:dyDescent="0.25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3" t="s">
        <v>392</v>
      </c>
      <c r="P2876" s="3"/>
      <c r="Q2876" s="3"/>
      <c r="R2876" s="3"/>
      <c r="S2876" s="3"/>
      <c r="T2876" s="3"/>
      <c r="U2876" s="3"/>
      <c r="V2876" s="3"/>
      <c r="W2876" s="2">
        <v>0</v>
      </c>
      <c r="X2876" s="2">
        <v>0</v>
      </c>
      <c r="Y2876" s="2">
        <v>0</v>
      </c>
      <c r="Z2876" s="2">
        <v>0</v>
      </c>
      <c r="AA2876" s="2">
        <v>0</v>
      </c>
      <c r="AB2876" s="2">
        <v>0</v>
      </c>
      <c r="AC2876" s="2">
        <v>0</v>
      </c>
      <c r="AD2876" s="2">
        <v>0</v>
      </c>
      <c r="AE2876" s="2">
        <v>0</v>
      </c>
      <c r="AF2876" s="2">
        <v>0</v>
      </c>
      <c r="AG2876" s="2">
        <v>0</v>
      </c>
      <c r="AH2876" s="2">
        <v>0</v>
      </c>
      <c r="AI2876" s="2">
        <v>0</v>
      </c>
      <c r="AJ2876" s="2">
        <v>0</v>
      </c>
      <c r="AK2876" s="2">
        <v>0</v>
      </c>
      <c r="AL2876" s="2">
        <v>0</v>
      </c>
      <c r="AM2876" s="2">
        <v>0</v>
      </c>
      <c r="AN2876" s="2">
        <v>0</v>
      </c>
    </row>
    <row r="2877" spans="1:40" ht="15" customHeight="1" x14ac:dyDescent="0.25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3" t="s">
        <v>393</v>
      </c>
      <c r="P2877" s="3"/>
      <c r="Q2877" s="3"/>
      <c r="R2877" s="3"/>
      <c r="S2877" s="3"/>
      <c r="T2877" s="3"/>
      <c r="U2877" s="3"/>
      <c r="V2877" s="3"/>
      <c r="W2877" s="2">
        <v>0</v>
      </c>
      <c r="X2877" s="2">
        <v>0</v>
      </c>
      <c r="Y2877" s="2">
        <v>0</v>
      </c>
      <c r="Z2877" s="2">
        <v>0</v>
      </c>
      <c r="AA2877" s="2">
        <v>0</v>
      </c>
      <c r="AB2877" s="2">
        <v>0</v>
      </c>
      <c r="AC2877" s="2">
        <v>0</v>
      </c>
      <c r="AD2877" s="2">
        <v>0</v>
      </c>
      <c r="AE2877" s="2">
        <v>0</v>
      </c>
      <c r="AF2877" s="2">
        <v>0</v>
      </c>
      <c r="AG2877" s="2">
        <v>0</v>
      </c>
      <c r="AH2877" s="2">
        <v>0</v>
      </c>
      <c r="AI2877" s="2">
        <v>0</v>
      </c>
      <c r="AJ2877" s="2">
        <v>0</v>
      </c>
      <c r="AK2877" s="2">
        <v>0</v>
      </c>
      <c r="AL2877" s="2">
        <v>0</v>
      </c>
      <c r="AM2877" s="2">
        <v>0</v>
      </c>
      <c r="AN2877" s="2">
        <v>0</v>
      </c>
    </row>
    <row r="2878" spans="1:40" ht="15" customHeight="1" x14ac:dyDescent="0.25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3" t="s">
        <v>394</v>
      </c>
      <c r="P2878" s="3"/>
      <c r="Q2878" s="3"/>
      <c r="R2878" s="3"/>
      <c r="S2878" s="3"/>
      <c r="T2878" s="3"/>
      <c r="U2878" s="3"/>
      <c r="V2878" s="3"/>
      <c r="W2878" s="2">
        <v>-45</v>
      </c>
      <c r="X2878" s="2">
        <v>-12</v>
      </c>
      <c r="Y2878" s="2">
        <v>0</v>
      </c>
      <c r="Z2878" s="2">
        <v>0</v>
      </c>
      <c r="AA2878" s="2">
        <v>0</v>
      </c>
      <c r="AB2878" s="2">
        <v>0</v>
      </c>
      <c r="AC2878" s="2">
        <v>-45</v>
      </c>
      <c r="AD2878" s="2">
        <v>-12</v>
      </c>
      <c r="AE2878" s="2">
        <v>-57</v>
      </c>
      <c r="AF2878" s="2">
        <v>-1800000</v>
      </c>
      <c r="AG2878" s="2">
        <v>-480000</v>
      </c>
      <c r="AH2878" s="2">
        <v>0</v>
      </c>
      <c r="AI2878" s="2">
        <v>0</v>
      </c>
      <c r="AJ2878" s="2">
        <v>0</v>
      </c>
      <c r="AK2878" s="2">
        <v>0</v>
      </c>
      <c r="AL2878" s="2">
        <v>-1800000</v>
      </c>
      <c r="AM2878" s="2">
        <v>-480000</v>
      </c>
      <c r="AN2878" s="2">
        <v>-2280000</v>
      </c>
    </row>
    <row r="2879" spans="1:40" ht="15" customHeight="1" x14ac:dyDescent="0.25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3" t="s">
        <v>395</v>
      </c>
      <c r="P2879" s="3"/>
      <c r="Q2879" s="3"/>
      <c r="R2879" s="3"/>
      <c r="S2879" s="3"/>
      <c r="T2879" s="3"/>
      <c r="U2879" s="3"/>
      <c r="V2879" s="3"/>
      <c r="W2879" s="2">
        <v>204</v>
      </c>
      <c r="X2879" s="2">
        <v>47</v>
      </c>
      <c r="Y2879" s="2">
        <v>0</v>
      </c>
      <c r="Z2879" s="2">
        <v>0</v>
      </c>
      <c r="AA2879" s="2">
        <v>0</v>
      </c>
      <c r="AB2879" s="2">
        <v>0</v>
      </c>
      <c r="AC2879" s="2">
        <v>204</v>
      </c>
      <c r="AD2879" s="2">
        <v>47</v>
      </c>
      <c r="AE2879" s="2">
        <v>251</v>
      </c>
      <c r="AF2879" s="2">
        <v>8160000</v>
      </c>
      <c r="AG2879" s="2">
        <v>1880000</v>
      </c>
      <c r="AH2879" s="2">
        <v>0</v>
      </c>
      <c r="AI2879" s="2">
        <v>0</v>
      </c>
      <c r="AJ2879" s="2">
        <v>0</v>
      </c>
      <c r="AK2879" s="2">
        <v>0</v>
      </c>
      <c r="AL2879" s="2">
        <v>8160000</v>
      </c>
      <c r="AM2879" s="2">
        <v>1880000</v>
      </c>
      <c r="AN2879" s="2">
        <v>10040000</v>
      </c>
    </row>
    <row r="2880" spans="1:40" ht="15" customHeight="1" x14ac:dyDescent="0.25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3" t="s">
        <v>396</v>
      </c>
      <c r="P2880" s="3"/>
      <c r="Q2880" s="3"/>
      <c r="R2880" s="3"/>
      <c r="S2880" s="3"/>
      <c r="T2880" s="3"/>
      <c r="U2880" s="3"/>
      <c r="V2880" s="3"/>
      <c r="W2880" s="2">
        <v>192</v>
      </c>
      <c r="X2880" s="2">
        <v>26</v>
      </c>
      <c r="Y2880" s="2">
        <v>0</v>
      </c>
      <c r="Z2880" s="2">
        <v>0</v>
      </c>
      <c r="AA2880" s="2">
        <v>0</v>
      </c>
      <c r="AB2880" s="2">
        <v>0</v>
      </c>
      <c r="AC2880" s="2">
        <v>192</v>
      </c>
      <c r="AD2880" s="2">
        <v>26</v>
      </c>
      <c r="AE2880" s="2">
        <v>218</v>
      </c>
      <c r="AF2880" s="2">
        <v>15360000</v>
      </c>
      <c r="AG2880" s="2">
        <v>2080000</v>
      </c>
      <c r="AH2880" s="2">
        <v>0</v>
      </c>
      <c r="AI2880" s="2">
        <v>0</v>
      </c>
      <c r="AJ2880" s="2">
        <v>0</v>
      </c>
      <c r="AK2880" s="2">
        <v>0</v>
      </c>
      <c r="AL2880" s="2">
        <v>15360000</v>
      </c>
      <c r="AM2880" s="2">
        <v>2080000</v>
      </c>
      <c r="AN2880" s="2">
        <v>17440000</v>
      </c>
    </row>
    <row r="2881" spans="1:40" ht="15" customHeight="1" x14ac:dyDescent="0.25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3" t="s">
        <v>397</v>
      </c>
      <c r="P2881" s="3"/>
      <c r="Q2881" s="3"/>
      <c r="R2881" s="3"/>
      <c r="S2881" s="3"/>
      <c r="T2881" s="3"/>
      <c r="U2881" s="3"/>
      <c r="V2881" s="3"/>
      <c r="W2881" s="2">
        <v>2280</v>
      </c>
      <c r="X2881" s="2">
        <v>370</v>
      </c>
      <c r="Y2881" s="2">
        <v>0</v>
      </c>
      <c r="Z2881" s="2">
        <v>0</v>
      </c>
      <c r="AA2881" s="2">
        <v>0</v>
      </c>
      <c r="AB2881" s="2">
        <v>0</v>
      </c>
      <c r="AC2881" s="2">
        <v>2280</v>
      </c>
      <c r="AD2881" s="2">
        <v>370</v>
      </c>
      <c r="AE2881" s="2">
        <v>2650</v>
      </c>
      <c r="AF2881" s="2">
        <v>72960000</v>
      </c>
      <c r="AG2881" s="2">
        <v>11840000</v>
      </c>
      <c r="AH2881" s="2">
        <v>0</v>
      </c>
      <c r="AI2881" s="2">
        <v>0</v>
      </c>
      <c r="AJ2881" s="2">
        <v>0</v>
      </c>
      <c r="AK2881" s="2">
        <v>0</v>
      </c>
      <c r="AL2881" s="2">
        <v>72960000</v>
      </c>
      <c r="AM2881" s="2">
        <v>11840000</v>
      </c>
      <c r="AN2881" s="2">
        <v>84800000</v>
      </c>
    </row>
    <row r="2882" spans="1:40" ht="15" customHeight="1" x14ac:dyDescent="0.25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3" t="s">
        <v>398</v>
      </c>
      <c r="P2882" s="3"/>
      <c r="Q2882" s="3"/>
      <c r="R2882" s="3"/>
      <c r="S2882" s="3"/>
      <c r="T2882" s="3"/>
      <c r="U2882" s="3"/>
      <c r="V2882" s="3"/>
      <c r="W2882" s="2">
        <v>0</v>
      </c>
      <c r="X2882" s="2">
        <v>0</v>
      </c>
      <c r="Y2882" s="2">
        <v>0</v>
      </c>
      <c r="Z2882" s="2">
        <v>0</v>
      </c>
      <c r="AA2882" s="2">
        <v>0</v>
      </c>
      <c r="AB2882" s="2">
        <v>0</v>
      </c>
      <c r="AC2882" s="2">
        <v>0</v>
      </c>
      <c r="AD2882" s="2">
        <v>0</v>
      </c>
      <c r="AE2882" s="2">
        <v>0</v>
      </c>
      <c r="AF2882" s="2">
        <v>0</v>
      </c>
      <c r="AG2882" s="2">
        <v>0</v>
      </c>
      <c r="AH2882" s="2">
        <v>0</v>
      </c>
      <c r="AI2882" s="2">
        <v>0</v>
      </c>
      <c r="AJ2882" s="2">
        <v>0</v>
      </c>
      <c r="AK2882" s="2">
        <v>0</v>
      </c>
      <c r="AL2882" s="2">
        <v>0</v>
      </c>
      <c r="AM2882" s="2">
        <v>0</v>
      </c>
      <c r="AN2882" s="2">
        <v>0</v>
      </c>
    </row>
    <row r="2883" spans="1:40" ht="15" customHeight="1" x14ac:dyDescent="0.25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3" t="s">
        <v>399</v>
      </c>
      <c r="P2883" s="3"/>
      <c r="Q2883" s="3"/>
      <c r="R2883" s="3"/>
      <c r="S2883" s="3"/>
      <c r="T2883" s="3"/>
      <c r="U2883" s="3"/>
      <c r="V2883" s="3"/>
      <c r="W2883" s="2">
        <v>4442</v>
      </c>
      <c r="X2883" s="2">
        <v>688</v>
      </c>
      <c r="Y2883" s="2">
        <v>0</v>
      </c>
      <c r="Z2883" s="2">
        <v>0</v>
      </c>
      <c r="AA2883" s="2">
        <v>0</v>
      </c>
      <c r="AB2883" s="2">
        <v>0</v>
      </c>
      <c r="AC2883" s="2">
        <v>4442</v>
      </c>
      <c r="AD2883" s="2">
        <v>688</v>
      </c>
      <c r="AE2883" s="2">
        <v>5130</v>
      </c>
      <c r="AF2883" s="2">
        <v>88840000</v>
      </c>
      <c r="AG2883" s="2">
        <v>13760000</v>
      </c>
      <c r="AH2883" s="2">
        <v>0</v>
      </c>
      <c r="AI2883" s="2">
        <v>0</v>
      </c>
      <c r="AJ2883" s="2">
        <v>0</v>
      </c>
      <c r="AK2883" s="2">
        <v>0</v>
      </c>
      <c r="AL2883" s="2">
        <v>88840000</v>
      </c>
      <c r="AM2883" s="2">
        <v>13760000</v>
      </c>
      <c r="AN2883" s="2">
        <v>102600000</v>
      </c>
    </row>
    <row r="2884" spans="1:40" ht="15" customHeight="1" x14ac:dyDescent="0.25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3" t="s">
        <v>400</v>
      </c>
      <c r="P2884" s="3"/>
      <c r="Q2884" s="3"/>
      <c r="R2884" s="3"/>
      <c r="S2884" s="3"/>
      <c r="T2884" s="3"/>
      <c r="U2884" s="3"/>
      <c r="V2884" s="3"/>
      <c r="W2884" s="2">
        <v>0</v>
      </c>
      <c r="X2884" s="2">
        <v>0</v>
      </c>
      <c r="Y2884" s="2">
        <v>0</v>
      </c>
      <c r="Z2884" s="2">
        <v>0</v>
      </c>
      <c r="AA2884" s="2">
        <v>0</v>
      </c>
      <c r="AB2884" s="2">
        <v>0</v>
      </c>
      <c r="AC2884" s="2">
        <v>0</v>
      </c>
      <c r="AD2884" s="2">
        <v>0</v>
      </c>
      <c r="AE2884" s="2">
        <v>0</v>
      </c>
      <c r="AF2884" s="2">
        <v>0</v>
      </c>
      <c r="AG2884" s="2">
        <v>0</v>
      </c>
      <c r="AH2884" s="2">
        <v>0</v>
      </c>
      <c r="AI2884" s="2">
        <v>0</v>
      </c>
      <c r="AJ2884" s="2">
        <v>0</v>
      </c>
      <c r="AK2884" s="2">
        <v>0</v>
      </c>
      <c r="AL2884" s="2">
        <v>0</v>
      </c>
      <c r="AM2884" s="2">
        <v>0</v>
      </c>
      <c r="AN2884" s="2">
        <v>0</v>
      </c>
    </row>
    <row r="2885" spans="1:40" ht="15" customHeight="1" x14ac:dyDescent="0.25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3" t="s">
        <v>401</v>
      </c>
      <c r="P2885" s="3"/>
      <c r="Q2885" s="3"/>
      <c r="R2885" s="3"/>
      <c r="S2885" s="3"/>
      <c r="T2885" s="3"/>
      <c r="U2885" s="3"/>
      <c r="V2885" s="3"/>
      <c r="W2885" s="2">
        <v>1620</v>
      </c>
      <c r="X2885" s="2">
        <v>324</v>
      </c>
      <c r="Y2885" s="2">
        <v>0</v>
      </c>
      <c r="Z2885" s="2">
        <v>0</v>
      </c>
      <c r="AA2885" s="2">
        <v>0</v>
      </c>
      <c r="AB2885" s="2">
        <v>0</v>
      </c>
      <c r="AC2885" s="2">
        <v>1620</v>
      </c>
      <c r="AD2885" s="2">
        <v>324</v>
      </c>
      <c r="AE2885" s="2">
        <v>1944</v>
      </c>
      <c r="AF2885" s="2">
        <v>19440000</v>
      </c>
      <c r="AG2885" s="2">
        <v>3888000</v>
      </c>
      <c r="AH2885" s="2">
        <v>0</v>
      </c>
      <c r="AI2885" s="2">
        <v>0</v>
      </c>
      <c r="AJ2885" s="2">
        <v>0</v>
      </c>
      <c r="AK2885" s="2">
        <v>0</v>
      </c>
      <c r="AL2885" s="2">
        <v>19440000</v>
      </c>
      <c r="AM2885" s="2">
        <v>3888000</v>
      </c>
      <c r="AN2885" s="2">
        <v>23328000</v>
      </c>
    </row>
    <row r="2886" spans="1:40" ht="15" customHeight="1" x14ac:dyDescent="0.25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3" t="s">
        <v>402</v>
      </c>
      <c r="P2886" s="3"/>
      <c r="Q2886" s="3"/>
      <c r="R2886" s="3"/>
      <c r="S2886" s="3"/>
      <c r="T2886" s="3"/>
      <c r="U2886" s="3"/>
      <c r="V2886" s="3"/>
      <c r="W2886" s="2">
        <v>0</v>
      </c>
      <c r="X2886" s="2">
        <v>0</v>
      </c>
      <c r="Y2886" s="2">
        <v>0</v>
      </c>
      <c r="Z2886" s="2">
        <v>0</v>
      </c>
      <c r="AA2886" s="2">
        <v>0</v>
      </c>
      <c r="AB2886" s="2">
        <v>0</v>
      </c>
      <c r="AC2886" s="2">
        <v>0</v>
      </c>
      <c r="AD2886" s="2">
        <v>0</v>
      </c>
      <c r="AE2886" s="2">
        <v>0</v>
      </c>
      <c r="AF2886" s="2">
        <v>0</v>
      </c>
      <c r="AG2886" s="2">
        <v>0</v>
      </c>
      <c r="AH2886" s="2">
        <v>0</v>
      </c>
      <c r="AI2886" s="2">
        <v>0</v>
      </c>
      <c r="AJ2886" s="2">
        <v>0</v>
      </c>
      <c r="AK2886" s="2">
        <v>0</v>
      </c>
      <c r="AL2886" s="2">
        <v>0</v>
      </c>
      <c r="AM2886" s="2">
        <v>0</v>
      </c>
      <c r="AN2886" s="2">
        <v>0</v>
      </c>
    </row>
    <row r="2887" spans="1:40" ht="15" customHeight="1" x14ac:dyDescent="0.25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3" t="s">
        <v>403</v>
      </c>
      <c r="P2887" s="3"/>
      <c r="Q2887" s="3"/>
      <c r="R2887" s="3"/>
      <c r="S2887" s="3"/>
      <c r="T2887" s="3"/>
      <c r="U2887" s="3"/>
      <c r="V2887" s="3"/>
      <c r="W2887" s="2">
        <v>0</v>
      </c>
      <c r="X2887" s="2">
        <v>0</v>
      </c>
      <c r="Y2887" s="2">
        <v>0</v>
      </c>
      <c r="Z2887" s="2">
        <v>0</v>
      </c>
      <c r="AA2887" s="2">
        <v>0</v>
      </c>
      <c r="AB2887" s="2">
        <v>0</v>
      </c>
      <c r="AC2887" s="2">
        <v>0</v>
      </c>
      <c r="AD2887" s="2">
        <v>0</v>
      </c>
      <c r="AE2887" s="2">
        <v>0</v>
      </c>
      <c r="AF2887" s="2">
        <v>0</v>
      </c>
      <c r="AG2887" s="2">
        <v>0</v>
      </c>
      <c r="AH2887" s="2">
        <v>0</v>
      </c>
      <c r="AI2887" s="2">
        <v>0</v>
      </c>
      <c r="AJ2887" s="2">
        <v>0</v>
      </c>
      <c r="AK2887" s="2">
        <v>0</v>
      </c>
      <c r="AL2887" s="2">
        <v>0</v>
      </c>
      <c r="AM2887" s="2">
        <v>0</v>
      </c>
      <c r="AN2887" s="2">
        <v>0</v>
      </c>
    </row>
    <row r="2888" spans="1:40" ht="15" customHeight="1" x14ac:dyDescent="0.25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3" t="s">
        <v>404</v>
      </c>
      <c r="P2888" s="3"/>
      <c r="Q2888" s="3"/>
      <c r="R2888" s="3"/>
      <c r="S2888" s="3"/>
      <c r="T2888" s="3"/>
      <c r="U2888" s="3"/>
      <c r="V2888" s="3"/>
      <c r="W2888" s="2">
        <v>0</v>
      </c>
      <c r="X2888" s="2">
        <v>0</v>
      </c>
      <c r="Y2888" s="2">
        <v>0</v>
      </c>
      <c r="Z2888" s="2">
        <v>0</v>
      </c>
      <c r="AA2888" s="2">
        <v>0</v>
      </c>
      <c r="AB2888" s="2">
        <v>0</v>
      </c>
      <c r="AC2888" s="2">
        <v>0</v>
      </c>
      <c r="AD2888" s="2">
        <v>0</v>
      </c>
      <c r="AE2888" s="2">
        <v>0</v>
      </c>
      <c r="AF2888" s="2">
        <v>0</v>
      </c>
      <c r="AG2888" s="2">
        <v>0</v>
      </c>
      <c r="AH2888" s="2">
        <v>0</v>
      </c>
      <c r="AI2888" s="2">
        <v>0</v>
      </c>
      <c r="AJ2888" s="2">
        <v>0</v>
      </c>
      <c r="AK2888" s="2">
        <v>0</v>
      </c>
      <c r="AL2888" s="2">
        <v>0</v>
      </c>
      <c r="AM2888" s="2">
        <v>0</v>
      </c>
      <c r="AN2888" s="2">
        <v>0</v>
      </c>
    </row>
    <row r="2889" spans="1:40" ht="15" customHeight="1" x14ac:dyDescent="0.25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3" t="s">
        <v>405</v>
      </c>
      <c r="P2889" s="3"/>
      <c r="Q2889" s="3"/>
      <c r="R2889" s="3"/>
      <c r="S2889" s="3"/>
      <c r="T2889" s="3"/>
      <c r="U2889" s="3"/>
      <c r="V2889" s="3"/>
      <c r="W2889" s="2">
        <v>0</v>
      </c>
      <c r="X2889" s="2">
        <v>0</v>
      </c>
      <c r="Y2889" s="2">
        <v>0</v>
      </c>
      <c r="Z2889" s="2">
        <v>0</v>
      </c>
      <c r="AA2889" s="2">
        <v>0</v>
      </c>
      <c r="AB2889" s="2">
        <v>0</v>
      </c>
      <c r="AC2889" s="2">
        <v>0</v>
      </c>
      <c r="AD2889" s="2">
        <v>0</v>
      </c>
      <c r="AE2889" s="2">
        <v>0</v>
      </c>
      <c r="AF2889" s="2">
        <v>0</v>
      </c>
      <c r="AG2889" s="2">
        <v>0</v>
      </c>
      <c r="AH2889" s="2">
        <v>0</v>
      </c>
      <c r="AI2889" s="2">
        <v>0</v>
      </c>
      <c r="AJ2889" s="2">
        <v>0</v>
      </c>
      <c r="AK2889" s="2">
        <v>0</v>
      </c>
      <c r="AL2889" s="2">
        <v>0</v>
      </c>
      <c r="AM2889" s="2">
        <v>0</v>
      </c>
      <c r="AN2889" s="2">
        <v>0</v>
      </c>
    </row>
    <row r="2890" spans="1:40" ht="15" customHeight="1" x14ac:dyDescent="0.25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3" t="s">
        <v>406</v>
      </c>
      <c r="P2890" s="3"/>
      <c r="Q2890" s="3"/>
      <c r="R2890" s="3"/>
      <c r="S2890" s="3"/>
      <c r="T2890" s="3"/>
      <c r="U2890" s="3"/>
      <c r="V2890" s="3"/>
      <c r="W2890" s="2">
        <v>0</v>
      </c>
      <c r="X2890" s="2">
        <v>0</v>
      </c>
      <c r="Y2890" s="2">
        <v>0</v>
      </c>
      <c r="Z2890" s="2">
        <v>0</v>
      </c>
      <c r="AA2890" s="2">
        <v>0</v>
      </c>
      <c r="AB2890" s="2">
        <v>0</v>
      </c>
      <c r="AC2890" s="2">
        <v>0</v>
      </c>
      <c r="AD2890" s="2">
        <v>0</v>
      </c>
      <c r="AE2890" s="2">
        <v>0</v>
      </c>
      <c r="AF2890" s="2">
        <v>0</v>
      </c>
      <c r="AG2890" s="2">
        <v>0</v>
      </c>
      <c r="AH2890" s="2">
        <v>0</v>
      </c>
      <c r="AI2890" s="2">
        <v>0</v>
      </c>
      <c r="AJ2890" s="2">
        <v>0</v>
      </c>
      <c r="AK2890" s="2">
        <v>0</v>
      </c>
      <c r="AL2890" s="2">
        <v>0</v>
      </c>
      <c r="AM2890" s="2">
        <v>0</v>
      </c>
      <c r="AN2890" s="2">
        <v>0</v>
      </c>
    </row>
    <row r="2891" spans="1:40" ht="15" customHeight="1" x14ac:dyDescent="0.25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3" t="s">
        <v>407</v>
      </c>
      <c r="P2891" s="3"/>
      <c r="Q2891" s="3"/>
      <c r="R2891" s="3"/>
      <c r="S2891" s="3"/>
      <c r="T2891" s="3"/>
      <c r="U2891" s="3"/>
      <c r="V2891" s="3"/>
      <c r="W2891" s="2">
        <v>0</v>
      </c>
      <c r="X2891" s="2">
        <v>0</v>
      </c>
      <c r="Y2891" s="2">
        <v>0</v>
      </c>
      <c r="Z2891" s="2">
        <v>0</v>
      </c>
      <c r="AA2891" s="2">
        <v>0</v>
      </c>
      <c r="AB2891" s="2">
        <v>0</v>
      </c>
      <c r="AC2891" s="2">
        <v>0</v>
      </c>
      <c r="AD2891" s="2">
        <v>0</v>
      </c>
      <c r="AE2891" s="2">
        <v>0</v>
      </c>
      <c r="AF2891" s="2">
        <v>0</v>
      </c>
      <c r="AG2891" s="2">
        <v>0</v>
      </c>
      <c r="AH2891" s="2">
        <v>0</v>
      </c>
      <c r="AI2891" s="2">
        <v>0</v>
      </c>
      <c r="AJ2891" s="2">
        <v>0</v>
      </c>
      <c r="AK2891" s="2">
        <v>0</v>
      </c>
      <c r="AL2891" s="2">
        <v>0</v>
      </c>
      <c r="AM2891" s="2">
        <v>0</v>
      </c>
      <c r="AN2891" s="2">
        <v>0</v>
      </c>
    </row>
    <row r="2892" spans="1:40" ht="15" customHeight="1" x14ac:dyDescent="0.25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3" t="s">
        <v>408</v>
      </c>
      <c r="P2892" s="3"/>
      <c r="Q2892" s="3"/>
      <c r="R2892" s="3"/>
      <c r="S2892" s="3"/>
      <c r="T2892" s="3"/>
      <c r="U2892" s="3"/>
      <c r="V2892" s="3"/>
      <c r="W2892" s="2">
        <v>0</v>
      </c>
      <c r="X2892" s="2">
        <v>0</v>
      </c>
      <c r="Y2892" s="2">
        <v>0</v>
      </c>
      <c r="Z2892" s="2">
        <v>0</v>
      </c>
      <c r="AA2892" s="2">
        <v>0</v>
      </c>
      <c r="AB2892" s="2">
        <v>0</v>
      </c>
      <c r="AC2892" s="2">
        <v>0</v>
      </c>
      <c r="AD2892" s="2">
        <v>0</v>
      </c>
      <c r="AE2892" s="2">
        <v>0</v>
      </c>
      <c r="AF2892" s="2">
        <v>0</v>
      </c>
      <c r="AG2892" s="2">
        <v>0</v>
      </c>
      <c r="AH2892" s="2">
        <v>0</v>
      </c>
      <c r="AI2892" s="2">
        <v>0</v>
      </c>
      <c r="AJ2892" s="2">
        <v>0</v>
      </c>
      <c r="AK2892" s="2">
        <v>0</v>
      </c>
      <c r="AL2892" s="2">
        <v>0</v>
      </c>
      <c r="AM2892" s="2">
        <v>0</v>
      </c>
      <c r="AN2892" s="2">
        <v>0</v>
      </c>
    </row>
    <row r="2893" spans="1:40" ht="15" customHeight="1" x14ac:dyDescent="0.25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3" t="s">
        <v>409</v>
      </c>
      <c r="P2893" s="3"/>
      <c r="Q2893" s="3"/>
      <c r="R2893" s="3"/>
      <c r="S2893" s="3"/>
      <c r="T2893" s="3"/>
      <c r="U2893" s="3"/>
      <c r="V2893" s="3"/>
      <c r="W2893" s="2">
        <v>0</v>
      </c>
      <c r="X2893" s="2">
        <v>0</v>
      </c>
      <c r="Y2893" s="2">
        <v>0</v>
      </c>
      <c r="Z2893" s="2">
        <v>0</v>
      </c>
      <c r="AA2893" s="2">
        <v>0</v>
      </c>
      <c r="AB2893" s="2">
        <v>0</v>
      </c>
      <c r="AC2893" s="2">
        <v>0</v>
      </c>
      <c r="AD2893" s="2">
        <v>0</v>
      </c>
      <c r="AE2893" s="2">
        <v>0</v>
      </c>
      <c r="AF2893" s="2">
        <v>0</v>
      </c>
      <c r="AG2893" s="2">
        <v>0</v>
      </c>
      <c r="AH2893" s="2">
        <v>0</v>
      </c>
      <c r="AI2893" s="2">
        <v>0</v>
      </c>
      <c r="AJ2893" s="2">
        <v>0</v>
      </c>
      <c r="AK2893" s="2">
        <v>0</v>
      </c>
      <c r="AL2893" s="2">
        <v>0</v>
      </c>
      <c r="AM2893" s="2">
        <v>0</v>
      </c>
      <c r="AN2893" s="2">
        <v>0</v>
      </c>
    </row>
    <row r="2894" spans="1:40" ht="15" customHeight="1" x14ac:dyDescent="0.25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3" t="s">
        <v>410</v>
      </c>
      <c r="P2894" s="3"/>
      <c r="Q2894" s="3"/>
      <c r="R2894" s="3"/>
      <c r="S2894" s="3"/>
      <c r="T2894" s="3"/>
      <c r="U2894" s="3"/>
      <c r="V2894" s="3"/>
      <c r="W2894" s="2">
        <v>0</v>
      </c>
      <c r="X2894" s="2">
        <v>0</v>
      </c>
      <c r="Y2894" s="2">
        <v>0</v>
      </c>
      <c r="Z2894" s="2">
        <v>0</v>
      </c>
      <c r="AA2894" s="2">
        <v>0</v>
      </c>
      <c r="AB2894" s="2">
        <v>0</v>
      </c>
      <c r="AC2894" s="2">
        <v>0</v>
      </c>
      <c r="AD2894" s="2">
        <v>0</v>
      </c>
      <c r="AE2894" s="2">
        <v>0</v>
      </c>
      <c r="AF2894" s="2">
        <v>0</v>
      </c>
      <c r="AG2894" s="2">
        <v>0</v>
      </c>
      <c r="AH2894" s="2">
        <v>0</v>
      </c>
      <c r="AI2894" s="2">
        <v>0</v>
      </c>
      <c r="AJ2894" s="2">
        <v>0</v>
      </c>
      <c r="AK2894" s="2">
        <v>0</v>
      </c>
      <c r="AL2894" s="2">
        <v>0</v>
      </c>
      <c r="AM2894" s="2">
        <v>0</v>
      </c>
      <c r="AN2894" s="2">
        <v>0</v>
      </c>
    </row>
    <row r="2895" spans="1:40" ht="15" customHeight="1" x14ac:dyDescent="0.25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3" t="s">
        <v>411</v>
      </c>
      <c r="P2895" s="3"/>
      <c r="Q2895" s="3"/>
      <c r="R2895" s="3"/>
      <c r="S2895" s="3"/>
      <c r="T2895" s="3"/>
      <c r="U2895" s="3"/>
      <c r="V2895" s="3"/>
      <c r="W2895" s="2">
        <v>0</v>
      </c>
      <c r="X2895" s="2">
        <v>0</v>
      </c>
      <c r="Y2895" s="2">
        <v>0</v>
      </c>
      <c r="Z2895" s="2">
        <v>0</v>
      </c>
      <c r="AA2895" s="2">
        <v>0</v>
      </c>
      <c r="AB2895" s="2">
        <v>0</v>
      </c>
      <c r="AC2895" s="2">
        <v>0</v>
      </c>
      <c r="AD2895" s="2">
        <v>0</v>
      </c>
      <c r="AE2895" s="2">
        <v>0</v>
      </c>
      <c r="AF2895" s="2">
        <v>0</v>
      </c>
      <c r="AG2895" s="2">
        <v>0</v>
      </c>
      <c r="AH2895" s="2">
        <v>0</v>
      </c>
      <c r="AI2895" s="2">
        <v>0</v>
      </c>
      <c r="AJ2895" s="2">
        <v>0</v>
      </c>
      <c r="AK2895" s="2">
        <v>0</v>
      </c>
      <c r="AL2895" s="2">
        <v>0</v>
      </c>
      <c r="AM2895" s="2">
        <v>0</v>
      </c>
      <c r="AN2895" s="2">
        <v>0</v>
      </c>
    </row>
    <row r="2896" spans="1:40" ht="15" customHeight="1" x14ac:dyDescent="0.25">
      <c r="A2896" s="5"/>
      <c r="B2896" s="5"/>
      <c r="C2896" s="5"/>
      <c r="D2896" s="5"/>
      <c r="E2896" s="5"/>
      <c r="F2896" s="5"/>
      <c r="G2896" s="5"/>
      <c r="H2896" s="7" t="s">
        <v>305</v>
      </c>
      <c r="I2896" s="7"/>
      <c r="J2896" s="7"/>
      <c r="K2896" s="7"/>
      <c r="L2896" s="7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2">
        <v>8693</v>
      </c>
      <c r="X2896" s="2">
        <v>1443</v>
      </c>
      <c r="Y2896" s="2">
        <v>0</v>
      </c>
      <c r="Z2896" s="2">
        <v>0</v>
      </c>
      <c r="AA2896" s="2">
        <v>0</v>
      </c>
      <c r="AB2896" s="2">
        <v>0</v>
      </c>
      <c r="AC2896" s="2">
        <v>8693</v>
      </c>
      <c r="AD2896" s="2">
        <v>1443</v>
      </c>
      <c r="AE2896" s="2">
        <v>10136</v>
      </c>
      <c r="AF2896" s="2">
        <v>202960000</v>
      </c>
      <c r="AG2896" s="2">
        <v>32968000</v>
      </c>
      <c r="AH2896" s="2">
        <v>0</v>
      </c>
      <c r="AI2896" s="2">
        <v>0</v>
      </c>
      <c r="AJ2896" s="2">
        <v>0</v>
      </c>
      <c r="AK2896" s="2">
        <v>0</v>
      </c>
      <c r="AL2896" s="2">
        <v>202960000</v>
      </c>
      <c r="AM2896" s="2">
        <v>32968000</v>
      </c>
      <c r="AN2896" s="2">
        <v>235928000</v>
      </c>
    </row>
    <row r="2897" spans="1:40" ht="15" customHeight="1" x14ac:dyDescent="0.25">
      <c r="A2897" s="5"/>
      <c r="B2897" s="5"/>
      <c r="C2897" s="5"/>
      <c r="D2897" s="5"/>
      <c r="E2897" s="5"/>
      <c r="F2897" s="5"/>
      <c r="G2897" s="5"/>
      <c r="H2897" s="6" t="s">
        <v>306</v>
      </c>
      <c r="I2897" s="6"/>
      <c r="J2897" s="6"/>
      <c r="K2897" s="6"/>
      <c r="L2897" s="6"/>
      <c r="M2897" s="6"/>
      <c r="N2897" s="6"/>
      <c r="O2897" s="3" t="s">
        <v>391</v>
      </c>
      <c r="P2897" s="3"/>
      <c r="Q2897" s="3"/>
      <c r="R2897" s="3"/>
      <c r="S2897" s="3"/>
      <c r="T2897" s="3"/>
      <c r="U2897" s="3"/>
      <c r="V2897" s="3"/>
      <c r="W2897" s="2">
        <v>0</v>
      </c>
      <c r="X2897" s="2">
        <v>0</v>
      </c>
      <c r="Y2897" s="2">
        <v>0</v>
      </c>
      <c r="Z2897" s="2">
        <v>0</v>
      </c>
      <c r="AA2897" s="2">
        <v>0</v>
      </c>
      <c r="AB2897" s="2">
        <v>0</v>
      </c>
      <c r="AC2897" s="2">
        <v>0</v>
      </c>
      <c r="AD2897" s="2">
        <v>0</v>
      </c>
      <c r="AE2897" s="2">
        <v>0</v>
      </c>
      <c r="AF2897" s="2">
        <v>0</v>
      </c>
      <c r="AG2897" s="2">
        <v>0</v>
      </c>
      <c r="AH2897" s="2">
        <v>0</v>
      </c>
      <c r="AI2897" s="2">
        <v>0</v>
      </c>
      <c r="AJ2897" s="2">
        <v>0</v>
      </c>
      <c r="AK2897" s="2">
        <v>0</v>
      </c>
      <c r="AL2897" s="2">
        <v>0</v>
      </c>
      <c r="AM2897" s="2">
        <v>0</v>
      </c>
      <c r="AN2897" s="2">
        <v>0</v>
      </c>
    </row>
    <row r="2898" spans="1:40" ht="15" customHeight="1" x14ac:dyDescent="0.25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3" t="s">
        <v>392</v>
      </c>
      <c r="P2898" s="3"/>
      <c r="Q2898" s="3"/>
      <c r="R2898" s="3"/>
      <c r="S2898" s="3"/>
      <c r="T2898" s="3"/>
      <c r="U2898" s="3"/>
      <c r="V2898" s="3"/>
      <c r="W2898" s="2">
        <v>0</v>
      </c>
      <c r="X2898" s="2">
        <v>0</v>
      </c>
      <c r="Y2898" s="2">
        <v>0</v>
      </c>
      <c r="Z2898" s="2">
        <v>0</v>
      </c>
      <c r="AA2898" s="2">
        <v>0</v>
      </c>
      <c r="AB2898" s="2">
        <v>0</v>
      </c>
      <c r="AC2898" s="2">
        <v>0</v>
      </c>
      <c r="AD2898" s="2">
        <v>0</v>
      </c>
      <c r="AE2898" s="2">
        <v>0</v>
      </c>
      <c r="AF2898" s="2">
        <v>0</v>
      </c>
      <c r="AG2898" s="2">
        <v>0</v>
      </c>
      <c r="AH2898" s="2">
        <v>0</v>
      </c>
      <c r="AI2898" s="2">
        <v>0</v>
      </c>
      <c r="AJ2898" s="2">
        <v>0</v>
      </c>
      <c r="AK2898" s="2">
        <v>0</v>
      </c>
      <c r="AL2898" s="2">
        <v>0</v>
      </c>
      <c r="AM2898" s="2">
        <v>0</v>
      </c>
      <c r="AN2898" s="2">
        <v>0</v>
      </c>
    </row>
    <row r="2899" spans="1:40" ht="15" customHeight="1" x14ac:dyDescent="0.25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3" t="s">
        <v>393</v>
      </c>
      <c r="P2899" s="3"/>
      <c r="Q2899" s="3"/>
      <c r="R2899" s="3"/>
      <c r="S2899" s="3"/>
      <c r="T2899" s="3"/>
      <c r="U2899" s="3"/>
      <c r="V2899" s="3"/>
      <c r="W2899" s="2">
        <v>0</v>
      </c>
      <c r="X2899" s="2">
        <v>0</v>
      </c>
      <c r="Y2899" s="2">
        <v>0</v>
      </c>
      <c r="Z2899" s="2">
        <v>0</v>
      </c>
      <c r="AA2899" s="2">
        <v>0</v>
      </c>
      <c r="AB2899" s="2">
        <v>0</v>
      </c>
      <c r="AC2899" s="2">
        <v>0</v>
      </c>
      <c r="AD2899" s="2">
        <v>0</v>
      </c>
      <c r="AE2899" s="2">
        <v>0</v>
      </c>
      <c r="AF2899" s="2">
        <v>0</v>
      </c>
      <c r="AG2899" s="2">
        <v>0</v>
      </c>
      <c r="AH2899" s="2">
        <v>0</v>
      </c>
      <c r="AI2899" s="2">
        <v>0</v>
      </c>
      <c r="AJ2899" s="2">
        <v>0</v>
      </c>
      <c r="AK2899" s="2">
        <v>0</v>
      </c>
      <c r="AL2899" s="2">
        <v>0</v>
      </c>
      <c r="AM2899" s="2">
        <v>0</v>
      </c>
      <c r="AN2899" s="2">
        <v>0</v>
      </c>
    </row>
    <row r="2900" spans="1:40" ht="15" customHeight="1" x14ac:dyDescent="0.25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3" t="s">
        <v>394</v>
      </c>
      <c r="P2900" s="3"/>
      <c r="Q2900" s="3"/>
      <c r="R2900" s="3"/>
      <c r="S2900" s="3"/>
      <c r="T2900" s="3"/>
      <c r="U2900" s="3"/>
      <c r="V2900" s="3"/>
      <c r="W2900" s="2">
        <v>0</v>
      </c>
      <c r="X2900" s="2">
        <v>0</v>
      </c>
      <c r="Y2900" s="2">
        <v>0</v>
      </c>
      <c r="Z2900" s="2">
        <v>0</v>
      </c>
      <c r="AA2900" s="2">
        <v>0</v>
      </c>
      <c r="AB2900" s="2">
        <v>0</v>
      </c>
      <c r="AC2900" s="2">
        <v>0</v>
      </c>
      <c r="AD2900" s="2">
        <v>0</v>
      </c>
      <c r="AE2900" s="2">
        <v>0</v>
      </c>
      <c r="AF2900" s="2">
        <v>0</v>
      </c>
      <c r="AG2900" s="2">
        <v>0</v>
      </c>
      <c r="AH2900" s="2">
        <v>0</v>
      </c>
      <c r="AI2900" s="2">
        <v>0</v>
      </c>
      <c r="AJ2900" s="2">
        <v>0</v>
      </c>
      <c r="AK2900" s="2">
        <v>0</v>
      </c>
      <c r="AL2900" s="2">
        <v>0</v>
      </c>
      <c r="AM2900" s="2">
        <v>0</v>
      </c>
      <c r="AN2900" s="2">
        <v>0</v>
      </c>
    </row>
    <row r="2901" spans="1:40" ht="15" customHeight="1" x14ac:dyDescent="0.25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3" t="s">
        <v>395</v>
      </c>
      <c r="P2901" s="3"/>
      <c r="Q2901" s="3"/>
      <c r="R2901" s="3"/>
      <c r="S2901" s="3"/>
      <c r="T2901" s="3"/>
      <c r="U2901" s="3"/>
      <c r="V2901" s="3"/>
      <c r="W2901" s="2">
        <v>-773</v>
      </c>
      <c r="X2901" s="2">
        <v>-112</v>
      </c>
      <c r="Y2901" s="2">
        <v>0</v>
      </c>
      <c r="Z2901" s="2">
        <v>0</v>
      </c>
      <c r="AA2901" s="2">
        <v>0</v>
      </c>
      <c r="AB2901" s="2">
        <v>0</v>
      </c>
      <c r="AC2901" s="2">
        <v>-773</v>
      </c>
      <c r="AD2901" s="2">
        <v>-112</v>
      </c>
      <c r="AE2901" s="2">
        <v>-885</v>
      </c>
      <c r="AF2901" s="2">
        <v>-30920000</v>
      </c>
      <c r="AG2901" s="2">
        <v>-4480000</v>
      </c>
      <c r="AH2901" s="2">
        <v>0</v>
      </c>
      <c r="AI2901" s="2">
        <v>0</v>
      </c>
      <c r="AJ2901" s="2">
        <v>0</v>
      </c>
      <c r="AK2901" s="2">
        <v>0</v>
      </c>
      <c r="AL2901" s="2">
        <v>-30920000</v>
      </c>
      <c r="AM2901" s="2">
        <v>-4480000</v>
      </c>
      <c r="AN2901" s="2">
        <v>-35400000</v>
      </c>
    </row>
    <row r="2902" spans="1:40" ht="15" customHeight="1" x14ac:dyDescent="0.25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3" t="s">
        <v>396</v>
      </c>
      <c r="P2902" s="3"/>
      <c r="Q2902" s="3"/>
      <c r="R2902" s="3"/>
      <c r="S2902" s="3"/>
      <c r="T2902" s="3"/>
      <c r="U2902" s="3"/>
      <c r="V2902" s="3"/>
      <c r="W2902" s="2">
        <v>-80</v>
      </c>
      <c r="X2902" s="2">
        <v>-12</v>
      </c>
      <c r="Y2902" s="2">
        <v>0</v>
      </c>
      <c r="Z2902" s="2">
        <v>0</v>
      </c>
      <c r="AA2902" s="2">
        <v>0</v>
      </c>
      <c r="AB2902" s="2">
        <v>0</v>
      </c>
      <c r="AC2902" s="2">
        <v>-80</v>
      </c>
      <c r="AD2902" s="2">
        <v>-12</v>
      </c>
      <c r="AE2902" s="2">
        <v>-92</v>
      </c>
      <c r="AF2902" s="2">
        <v>-6400000</v>
      </c>
      <c r="AG2902" s="2">
        <v>-960000</v>
      </c>
      <c r="AH2902" s="2">
        <v>0</v>
      </c>
      <c r="AI2902" s="2">
        <v>0</v>
      </c>
      <c r="AJ2902" s="2">
        <v>0</v>
      </c>
      <c r="AK2902" s="2">
        <v>0</v>
      </c>
      <c r="AL2902" s="2">
        <v>-6400000</v>
      </c>
      <c r="AM2902" s="2">
        <v>-960000</v>
      </c>
      <c r="AN2902" s="2">
        <v>-7360000</v>
      </c>
    </row>
    <row r="2903" spans="1:40" ht="15" customHeight="1" x14ac:dyDescent="0.25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3" t="s">
        <v>397</v>
      </c>
      <c r="P2903" s="3"/>
      <c r="Q2903" s="3"/>
      <c r="R2903" s="3"/>
      <c r="S2903" s="3"/>
      <c r="T2903" s="3"/>
      <c r="U2903" s="3"/>
      <c r="V2903" s="3"/>
      <c r="W2903" s="2">
        <v>-4146</v>
      </c>
      <c r="X2903" s="2">
        <v>-818</v>
      </c>
      <c r="Y2903" s="2">
        <v>0</v>
      </c>
      <c r="Z2903" s="2">
        <v>0</v>
      </c>
      <c r="AA2903" s="2">
        <v>0</v>
      </c>
      <c r="AB2903" s="2">
        <v>0</v>
      </c>
      <c r="AC2903" s="2">
        <v>-4146</v>
      </c>
      <c r="AD2903" s="2">
        <v>-818</v>
      </c>
      <c r="AE2903" s="2">
        <v>-4964</v>
      </c>
      <c r="AF2903" s="2">
        <v>-132672000</v>
      </c>
      <c r="AG2903" s="2">
        <v>-26176000</v>
      </c>
      <c r="AH2903" s="2">
        <v>0</v>
      </c>
      <c r="AI2903" s="2">
        <v>0</v>
      </c>
      <c r="AJ2903" s="2">
        <v>0</v>
      </c>
      <c r="AK2903" s="2">
        <v>0</v>
      </c>
      <c r="AL2903" s="2">
        <v>-132672000</v>
      </c>
      <c r="AM2903" s="2">
        <v>-26176000</v>
      </c>
      <c r="AN2903" s="2">
        <v>-158848000</v>
      </c>
    </row>
    <row r="2904" spans="1:40" ht="15" customHeight="1" x14ac:dyDescent="0.25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3" t="s">
        <v>398</v>
      </c>
      <c r="P2904" s="3"/>
      <c r="Q2904" s="3"/>
      <c r="R2904" s="3"/>
      <c r="S2904" s="3"/>
      <c r="T2904" s="3"/>
      <c r="U2904" s="3"/>
      <c r="V2904" s="3"/>
      <c r="W2904" s="2">
        <v>0</v>
      </c>
      <c r="X2904" s="2">
        <v>0</v>
      </c>
      <c r="Y2904" s="2">
        <v>0</v>
      </c>
      <c r="Z2904" s="2">
        <v>0</v>
      </c>
      <c r="AA2904" s="2">
        <v>0</v>
      </c>
      <c r="AB2904" s="2">
        <v>0</v>
      </c>
      <c r="AC2904" s="2">
        <v>0</v>
      </c>
      <c r="AD2904" s="2">
        <v>0</v>
      </c>
      <c r="AE2904" s="2">
        <v>0</v>
      </c>
      <c r="AF2904" s="2">
        <v>0</v>
      </c>
      <c r="AG2904" s="2">
        <v>0</v>
      </c>
      <c r="AH2904" s="2">
        <v>0</v>
      </c>
      <c r="AI2904" s="2">
        <v>0</v>
      </c>
      <c r="AJ2904" s="2">
        <v>0</v>
      </c>
      <c r="AK2904" s="2">
        <v>0</v>
      </c>
      <c r="AL2904" s="2">
        <v>0</v>
      </c>
      <c r="AM2904" s="2">
        <v>0</v>
      </c>
      <c r="AN2904" s="2">
        <v>0</v>
      </c>
    </row>
    <row r="2905" spans="1:40" ht="15" customHeight="1" x14ac:dyDescent="0.25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3" t="s">
        <v>399</v>
      </c>
      <c r="P2905" s="3"/>
      <c r="Q2905" s="3"/>
      <c r="R2905" s="3"/>
      <c r="S2905" s="3"/>
      <c r="T2905" s="3"/>
      <c r="U2905" s="3"/>
      <c r="V2905" s="3"/>
      <c r="W2905" s="2">
        <v>-5929</v>
      </c>
      <c r="X2905" s="2">
        <v>-846</v>
      </c>
      <c r="Y2905" s="2">
        <v>0</v>
      </c>
      <c r="Z2905" s="2">
        <v>0</v>
      </c>
      <c r="AA2905" s="2">
        <v>0</v>
      </c>
      <c r="AB2905" s="2">
        <v>0</v>
      </c>
      <c r="AC2905" s="2">
        <v>-5929</v>
      </c>
      <c r="AD2905" s="2">
        <v>-846</v>
      </c>
      <c r="AE2905" s="2">
        <v>-6775</v>
      </c>
      <c r="AF2905" s="2">
        <v>-118580000</v>
      </c>
      <c r="AG2905" s="2">
        <v>-16920000</v>
      </c>
      <c r="AH2905" s="2">
        <v>0</v>
      </c>
      <c r="AI2905" s="2">
        <v>0</v>
      </c>
      <c r="AJ2905" s="2">
        <v>0</v>
      </c>
      <c r="AK2905" s="2">
        <v>0</v>
      </c>
      <c r="AL2905" s="2">
        <v>-118580000</v>
      </c>
      <c r="AM2905" s="2">
        <v>-16920000</v>
      </c>
      <c r="AN2905" s="2">
        <v>-135500000</v>
      </c>
    </row>
    <row r="2906" spans="1:40" ht="15" customHeight="1" x14ac:dyDescent="0.25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3" t="s">
        <v>400</v>
      </c>
      <c r="P2906" s="3"/>
      <c r="Q2906" s="3"/>
      <c r="R2906" s="3"/>
      <c r="S2906" s="3"/>
      <c r="T2906" s="3"/>
      <c r="U2906" s="3"/>
      <c r="V2906" s="3"/>
      <c r="W2906" s="2">
        <v>0</v>
      </c>
      <c r="X2906" s="2">
        <v>0</v>
      </c>
      <c r="Y2906" s="2">
        <v>0</v>
      </c>
      <c r="Z2906" s="2">
        <v>0</v>
      </c>
      <c r="AA2906" s="2">
        <v>0</v>
      </c>
      <c r="AB2906" s="2">
        <v>0</v>
      </c>
      <c r="AC2906" s="2">
        <v>0</v>
      </c>
      <c r="AD2906" s="2">
        <v>0</v>
      </c>
      <c r="AE2906" s="2">
        <v>0</v>
      </c>
      <c r="AF2906" s="2">
        <v>0</v>
      </c>
      <c r="AG2906" s="2">
        <v>0</v>
      </c>
      <c r="AH2906" s="2">
        <v>0</v>
      </c>
      <c r="AI2906" s="2">
        <v>0</v>
      </c>
      <c r="AJ2906" s="2">
        <v>0</v>
      </c>
      <c r="AK2906" s="2">
        <v>0</v>
      </c>
      <c r="AL2906" s="2">
        <v>0</v>
      </c>
      <c r="AM2906" s="2">
        <v>0</v>
      </c>
      <c r="AN2906" s="2">
        <v>0</v>
      </c>
    </row>
    <row r="2907" spans="1:40" ht="15" customHeight="1" x14ac:dyDescent="0.25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3" t="s">
        <v>401</v>
      </c>
      <c r="P2907" s="3"/>
      <c r="Q2907" s="3"/>
      <c r="R2907" s="3"/>
      <c r="S2907" s="3"/>
      <c r="T2907" s="3"/>
      <c r="U2907" s="3"/>
      <c r="V2907" s="3"/>
      <c r="W2907" s="2">
        <v>-90</v>
      </c>
      <c r="X2907" s="2">
        <v>-20</v>
      </c>
      <c r="Y2907" s="2">
        <v>0</v>
      </c>
      <c r="Z2907" s="2">
        <v>0</v>
      </c>
      <c r="AA2907" s="2">
        <v>0</v>
      </c>
      <c r="AB2907" s="2">
        <v>0</v>
      </c>
      <c r="AC2907" s="2">
        <v>-90</v>
      </c>
      <c r="AD2907" s="2">
        <v>-20</v>
      </c>
      <c r="AE2907" s="2">
        <v>-110</v>
      </c>
      <c r="AF2907" s="2">
        <v>-1080000</v>
      </c>
      <c r="AG2907" s="2">
        <v>-240000</v>
      </c>
      <c r="AH2907" s="2">
        <v>0</v>
      </c>
      <c r="AI2907" s="2">
        <v>0</v>
      </c>
      <c r="AJ2907" s="2">
        <v>0</v>
      </c>
      <c r="AK2907" s="2">
        <v>0</v>
      </c>
      <c r="AL2907" s="2">
        <v>-1080000</v>
      </c>
      <c r="AM2907" s="2">
        <v>-240000</v>
      </c>
      <c r="AN2907" s="2">
        <v>-1320000</v>
      </c>
    </row>
    <row r="2908" spans="1:40" ht="15" customHeight="1" x14ac:dyDescent="0.25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3" t="s">
        <v>402</v>
      </c>
      <c r="P2908" s="3"/>
      <c r="Q2908" s="3"/>
      <c r="R2908" s="3"/>
      <c r="S2908" s="3"/>
      <c r="T2908" s="3"/>
      <c r="U2908" s="3"/>
      <c r="V2908" s="3"/>
      <c r="W2908" s="2">
        <v>0</v>
      </c>
      <c r="X2908" s="2">
        <v>0</v>
      </c>
      <c r="Y2908" s="2">
        <v>0</v>
      </c>
      <c r="Z2908" s="2">
        <v>0</v>
      </c>
      <c r="AA2908" s="2">
        <v>0</v>
      </c>
      <c r="AB2908" s="2">
        <v>0</v>
      </c>
      <c r="AC2908" s="2">
        <v>0</v>
      </c>
      <c r="AD2908" s="2">
        <v>0</v>
      </c>
      <c r="AE2908" s="2">
        <v>0</v>
      </c>
      <c r="AF2908" s="2">
        <v>0</v>
      </c>
      <c r="AG2908" s="2">
        <v>0</v>
      </c>
      <c r="AH2908" s="2">
        <v>0</v>
      </c>
      <c r="AI2908" s="2">
        <v>0</v>
      </c>
      <c r="AJ2908" s="2">
        <v>0</v>
      </c>
      <c r="AK2908" s="2">
        <v>0</v>
      </c>
      <c r="AL2908" s="2">
        <v>0</v>
      </c>
      <c r="AM2908" s="2">
        <v>0</v>
      </c>
      <c r="AN2908" s="2">
        <v>0</v>
      </c>
    </row>
    <row r="2909" spans="1:40" ht="15" customHeight="1" x14ac:dyDescent="0.25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3" t="s">
        <v>403</v>
      </c>
      <c r="P2909" s="3"/>
      <c r="Q2909" s="3"/>
      <c r="R2909" s="3"/>
      <c r="S2909" s="3"/>
      <c r="T2909" s="3"/>
      <c r="U2909" s="3"/>
      <c r="V2909" s="3"/>
      <c r="W2909" s="2">
        <v>0</v>
      </c>
      <c r="X2909" s="2">
        <v>0</v>
      </c>
      <c r="Y2909" s="2">
        <v>0</v>
      </c>
      <c r="Z2909" s="2">
        <v>0</v>
      </c>
      <c r="AA2909" s="2">
        <v>0</v>
      </c>
      <c r="AB2909" s="2">
        <v>0</v>
      </c>
      <c r="AC2909" s="2">
        <v>0</v>
      </c>
      <c r="AD2909" s="2">
        <v>0</v>
      </c>
      <c r="AE2909" s="2">
        <v>0</v>
      </c>
      <c r="AF2909" s="2">
        <v>0</v>
      </c>
      <c r="AG2909" s="2">
        <v>0</v>
      </c>
      <c r="AH2909" s="2">
        <v>0</v>
      </c>
      <c r="AI2909" s="2">
        <v>0</v>
      </c>
      <c r="AJ2909" s="2">
        <v>0</v>
      </c>
      <c r="AK2909" s="2">
        <v>0</v>
      </c>
      <c r="AL2909" s="2">
        <v>0</v>
      </c>
      <c r="AM2909" s="2">
        <v>0</v>
      </c>
      <c r="AN2909" s="2">
        <v>0</v>
      </c>
    </row>
    <row r="2910" spans="1:40" ht="15" customHeight="1" x14ac:dyDescent="0.25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3" t="s">
        <v>404</v>
      </c>
      <c r="P2910" s="3"/>
      <c r="Q2910" s="3"/>
      <c r="R2910" s="3"/>
      <c r="S2910" s="3"/>
      <c r="T2910" s="3"/>
      <c r="U2910" s="3"/>
      <c r="V2910" s="3"/>
      <c r="W2910" s="2">
        <v>0</v>
      </c>
      <c r="X2910" s="2">
        <v>0</v>
      </c>
      <c r="Y2910" s="2">
        <v>0</v>
      </c>
      <c r="Z2910" s="2">
        <v>0</v>
      </c>
      <c r="AA2910" s="2">
        <v>0</v>
      </c>
      <c r="AB2910" s="2">
        <v>0</v>
      </c>
      <c r="AC2910" s="2">
        <v>0</v>
      </c>
      <c r="AD2910" s="2">
        <v>0</v>
      </c>
      <c r="AE2910" s="2">
        <v>0</v>
      </c>
      <c r="AF2910" s="2">
        <v>0</v>
      </c>
      <c r="AG2910" s="2">
        <v>0</v>
      </c>
      <c r="AH2910" s="2">
        <v>0</v>
      </c>
      <c r="AI2910" s="2">
        <v>0</v>
      </c>
      <c r="AJ2910" s="2">
        <v>0</v>
      </c>
      <c r="AK2910" s="2">
        <v>0</v>
      </c>
      <c r="AL2910" s="2">
        <v>0</v>
      </c>
      <c r="AM2910" s="2">
        <v>0</v>
      </c>
      <c r="AN2910" s="2">
        <v>0</v>
      </c>
    </row>
    <row r="2911" spans="1:40" ht="15" customHeight="1" x14ac:dyDescent="0.25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3" t="s">
        <v>405</v>
      </c>
      <c r="P2911" s="3"/>
      <c r="Q2911" s="3"/>
      <c r="R2911" s="3"/>
      <c r="S2911" s="3"/>
      <c r="T2911" s="3"/>
      <c r="U2911" s="3"/>
      <c r="V2911" s="3"/>
      <c r="W2911" s="2">
        <v>0</v>
      </c>
      <c r="X2911" s="2">
        <v>0</v>
      </c>
      <c r="Y2911" s="2">
        <v>0</v>
      </c>
      <c r="Z2911" s="2">
        <v>0</v>
      </c>
      <c r="AA2911" s="2">
        <v>0</v>
      </c>
      <c r="AB2911" s="2">
        <v>0</v>
      </c>
      <c r="AC2911" s="2">
        <v>0</v>
      </c>
      <c r="AD2911" s="2">
        <v>0</v>
      </c>
      <c r="AE2911" s="2">
        <v>0</v>
      </c>
      <c r="AF2911" s="2">
        <v>0</v>
      </c>
      <c r="AG2911" s="2">
        <v>0</v>
      </c>
      <c r="AH2911" s="2">
        <v>0</v>
      </c>
      <c r="AI2911" s="2">
        <v>0</v>
      </c>
      <c r="AJ2911" s="2">
        <v>0</v>
      </c>
      <c r="AK2911" s="2">
        <v>0</v>
      </c>
      <c r="AL2911" s="2">
        <v>0</v>
      </c>
      <c r="AM2911" s="2">
        <v>0</v>
      </c>
      <c r="AN2911" s="2">
        <v>0</v>
      </c>
    </row>
    <row r="2912" spans="1:40" ht="15" customHeight="1" x14ac:dyDescent="0.25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3" t="s">
        <v>406</v>
      </c>
      <c r="P2912" s="3"/>
      <c r="Q2912" s="3"/>
      <c r="R2912" s="3"/>
      <c r="S2912" s="3"/>
      <c r="T2912" s="3"/>
      <c r="U2912" s="3"/>
      <c r="V2912" s="3"/>
      <c r="W2912" s="2">
        <v>0</v>
      </c>
      <c r="X2912" s="2">
        <v>0</v>
      </c>
      <c r="Y2912" s="2">
        <v>0</v>
      </c>
      <c r="Z2912" s="2">
        <v>0</v>
      </c>
      <c r="AA2912" s="2">
        <v>0</v>
      </c>
      <c r="AB2912" s="2">
        <v>0</v>
      </c>
      <c r="AC2912" s="2">
        <v>0</v>
      </c>
      <c r="AD2912" s="2">
        <v>0</v>
      </c>
      <c r="AE2912" s="2">
        <v>0</v>
      </c>
      <c r="AF2912" s="2">
        <v>0</v>
      </c>
      <c r="AG2912" s="2">
        <v>0</v>
      </c>
      <c r="AH2912" s="2">
        <v>0</v>
      </c>
      <c r="AI2912" s="2">
        <v>0</v>
      </c>
      <c r="AJ2912" s="2">
        <v>0</v>
      </c>
      <c r="AK2912" s="2">
        <v>0</v>
      </c>
      <c r="AL2912" s="2">
        <v>0</v>
      </c>
      <c r="AM2912" s="2">
        <v>0</v>
      </c>
      <c r="AN2912" s="2">
        <v>0</v>
      </c>
    </row>
    <row r="2913" spans="1:40" ht="15" customHeight="1" x14ac:dyDescent="0.25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3" t="s">
        <v>407</v>
      </c>
      <c r="P2913" s="3"/>
      <c r="Q2913" s="3"/>
      <c r="R2913" s="3"/>
      <c r="S2913" s="3"/>
      <c r="T2913" s="3"/>
      <c r="U2913" s="3"/>
      <c r="V2913" s="3"/>
      <c r="W2913" s="2">
        <v>0</v>
      </c>
      <c r="X2913" s="2">
        <v>0</v>
      </c>
      <c r="Y2913" s="2">
        <v>0</v>
      </c>
      <c r="Z2913" s="2">
        <v>0</v>
      </c>
      <c r="AA2913" s="2">
        <v>0</v>
      </c>
      <c r="AB2913" s="2">
        <v>0</v>
      </c>
      <c r="AC2913" s="2">
        <v>0</v>
      </c>
      <c r="AD2913" s="2">
        <v>0</v>
      </c>
      <c r="AE2913" s="2">
        <v>0</v>
      </c>
      <c r="AF2913" s="2">
        <v>0</v>
      </c>
      <c r="AG2913" s="2">
        <v>0</v>
      </c>
      <c r="AH2913" s="2">
        <v>0</v>
      </c>
      <c r="AI2913" s="2">
        <v>0</v>
      </c>
      <c r="AJ2913" s="2">
        <v>0</v>
      </c>
      <c r="AK2913" s="2">
        <v>0</v>
      </c>
      <c r="AL2913" s="2">
        <v>0</v>
      </c>
      <c r="AM2913" s="2">
        <v>0</v>
      </c>
      <c r="AN2913" s="2">
        <v>0</v>
      </c>
    </row>
    <row r="2914" spans="1:40" ht="15" customHeight="1" x14ac:dyDescent="0.25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3" t="s">
        <v>408</v>
      </c>
      <c r="P2914" s="3"/>
      <c r="Q2914" s="3"/>
      <c r="R2914" s="3"/>
      <c r="S2914" s="3"/>
      <c r="T2914" s="3"/>
      <c r="U2914" s="3"/>
      <c r="V2914" s="3"/>
      <c r="W2914" s="2">
        <v>0</v>
      </c>
      <c r="X2914" s="2">
        <v>0</v>
      </c>
      <c r="Y2914" s="2">
        <v>0</v>
      </c>
      <c r="Z2914" s="2">
        <v>0</v>
      </c>
      <c r="AA2914" s="2">
        <v>0</v>
      </c>
      <c r="AB2914" s="2">
        <v>0</v>
      </c>
      <c r="AC2914" s="2">
        <v>0</v>
      </c>
      <c r="AD2914" s="2">
        <v>0</v>
      </c>
      <c r="AE2914" s="2">
        <v>0</v>
      </c>
      <c r="AF2914" s="2">
        <v>0</v>
      </c>
      <c r="AG2914" s="2">
        <v>0</v>
      </c>
      <c r="AH2914" s="2">
        <v>0</v>
      </c>
      <c r="AI2914" s="2">
        <v>0</v>
      </c>
      <c r="AJ2914" s="2">
        <v>0</v>
      </c>
      <c r="AK2914" s="2">
        <v>0</v>
      </c>
      <c r="AL2914" s="2">
        <v>0</v>
      </c>
      <c r="AM2914" s="2">
        <v>0</v>
      </c>
      <c r="AN2914" s="2">
        <v>0</v>
      </c>
    </row>
    <row r="2915" spans="1:40" ht="15" customHeight="1" x14ac:dyDescent="0.25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3" t="s">
        <v>409</v>
      </c>
      <c r="P2915" s="3"/>
      <c r="Q2915" s="3"/>
      <c r="R2915" s="3"/>
      <c r="S2915" s="3"/>
      <c r="T2915" s="3"/>
      <c r="U2915" s="3"/>
      <c r="V2915" s="3"/>
      <c r="W2915" s="2">
        <v>0</v>
      </c>
      <c r="X2915" s="2">
        <v>0</v>
      </c>
      <c r="Y2915" s="2">
        <v>0</v>
      </c>
      <c r="Z2915" s="2">
        <v>0</v>
      </c>
      <c r="AA2915" s="2">
        <v>0</v>
      </c>
      <c r="AB2915" s="2">
        <v>0</v>
      </c>
      <c r="AC2915" s="2">
        <v>0</v>
      </c>
      <c r="AD2915" s="2">
        <v>0</v>
      </c>
      <c r="AE2915" s="2">
        <v>0</v>
      </c>
      <c r="AF2915" s="2">
        <v>0</v>
      </c>
      <c r="AG2915" s="2">
        <v>0</v>
      </c>
      <c r="AH2915" s="2">
        <v>0</v>
      </c>
      <c r="AI2915" s="2">
        <v>0</v>
      </c>
      <c r="AJ2915" s="2">
        <v>0</v>
      </c>
      <c r="AK2915" s="2">
        <v>0</v>
      </c>
      <c r="AL2915" s="2">
        <v>0</v>
      </c>
      <c r="AM2915" s="2">
        <v>0</v>
      </c>
      <c r="AN2915" s="2">
        <v>0</v>
      </c>
    </row>
    <row r="2916" spans="1:40" ht="15" customHeight="1" x14ac:dyDescent="0.25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3" t="s">
        <v>410</v>
      </c>
      <c r="P2916" s="3"/>
      <c r="Q2916" s="3"/>
      <c r="R2916" s="3"/>
      <c r="S2916" s="3"/>
      <c r="T2916" s="3"/>
      <c r="U2916" s="3"/>
      <c r="V2916" s="3"/>
      <c r="W2916" s="2">
        <v>0</v>
      </c>
      <c r="X2916" s="2">
        <v>0</v>
      </c>
      <c r="Y2916" s="2">
        <v>0</v>
      </c>
      <c r="Z2916" s="2">
        <v>0</v>
      </c>
      <c r="AA2916" s="2">
        <v>0</v>
      </c>
      <c r="AB2916" s="2">
        <v>0</v>
      </c>
      <c r="AC2916" s="2">
        <v>0</v>
      </c>
      <c r="AD2916" s="2">
        <v>0</v>
      </c>
      <c r="AE2916" s="2">
        <v>0</v>
      </c>
      <c r="AF2916" s="2">
        <v>0</v>
      </c>
      <c r="AG2916" s="2">
        <v>0</v>
      </c>
      <c r="AH2916" s="2">
        <v>0</v>
      </c>
      <c r="AI2916" s="2">
        <v>0</v>
      </c>
      <c r="AJ2916" s="2">
        <v>0</v>
      </c>
      <c r="AK2916" s="2">
        <v>0</v>
      </c>
      <c r="AL2916" s="2">
        <v>0</v>
      </c>
      <c r="AM2916" s="2">
        <v>0</v>
      </c>
      <c r="AN2916" s="2">
        <v>0</v>
      </c>
    </row>
    <row r="2917" spans="1:40" ht="15" customHeight="1" x14ac:dyDescent="0.25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3" t="s">
        <v>411</v>
      </c>
      <c r="P2917" s="3"/>
      <c r="Q2917" s="3"/>
      <c r="R2917" s="3"/>
      <c r="S2917" s="3"/>
      <c r="T2917" s="3"/>
      <c r="U2917" s="3"/>
      <c r="V2917" s="3"/>
      <c r="W2917" s="2">
        <v>0</v>
      </c>
      <c r="X2917" s="2">
        <v>0</v>
      </c>
      <c r="Y2917" s="2">
        <v>0</v>
      </c>
      <c r="Z2917" s="2">
        <v>0</v>
      </c>
      <c r="AA2917" s="2">
        <v>0</v>
      </c>
      <c r="AB2917" s="2">
        <v>0</v>
      </c>
      <c r="AC2917" s="2">
        <v>0</v>
      </c>
      <c r="AD2917" s="2">
        <v>0</v>
      </c>
      <c r="AE2917" s="2">
        <v>0</v>
      </c>
      <c r="AF2917" s="2">
        <v>0</v>
      </c>
      <c r="AG2917" s="2">
        <v>0</v>
      </c>
      <c r="AH2917" s="2">
        <v>0</v>
      </c>
      <c r="AI2917" s="2">
        <v>0</v>
      </c>
      <c r="AJ2917" s="2">
        <v>0</v>
      </c>
      <c r="AK2917" s="2">
        <v>0</v>
      </c>
      <c r="AL2917" s="2">
        <v>0</v>
      </c>
      <c r="AM2917" s="2">
        <v>0</v>
      </c>
      <c r="AN2917" s="2">
        <v>0</v>
      </c>
    </row>
    <row r="2918" spans="1:40" ht="15" customHeight="1" x14ac:dyDescent="0.25">
      <c r="A2918" s="5"/>
      <c r="B2918" s="5"/>
      <c r="C2918" s="5"/>
      <c r="D2918" s="5"/>
      <c r="E2918" s="5"/>
      <c r="F2918" s="5"/>
      <c r="G2918" s="5"/>
      <c r="H2918" s="7" t="s">
        <v>307</v>
      </c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2">
        <v>-11018</v>
      </c>
      <c r="X2918" s="2">
        <v>-1808</v>
      </c>
      <c r="Y2918" s="2">
        <v>0</v>
      </c>
      <c r="Z2918" s="2">
        <v>0</v>
      </c>
      <c r="AA2918" s="2">
        <v>0</v>
      </c>
      <c r="AB2918" s="2">
        <v>0</v>
      </c>
      <c r="AC2918" s="2">
        <v>-11018</v>
      </c>
      <c r="AD2918" s="2">
        <v>-1808</v>
      </c>
      <c r="AE2918" s="2">
        <v>-12826</v>
      </c>
      <c r="AF2918" s="2">
        <v>-289652000</v>
      </c>
      <c r="AG2918" s="2">
        <v>-48776000</v>
      </c>
      <c r="AH2918" s="2">
        <v>0</v>
      </c>
      <c r="AI2918" s="2">
        <v>0</v>
      </c>
      <c r="AJ2918" s="2">
        <v>0</v>
      </c>
      <c r="AK2918" s="2">
        <v>0</v>
      </c>
      <c r="AL2918" s="2">
        <v>-289652000</v>
      </c>
      <c r="AM2918" s="2">
        <v>-48776000</v>
      </c>
      <c r="AN2918" s="2">
        <v>-338428000</v>
      </c>
    </row>
    <row r="2919" spans="1:40" ht="15" customHeight="1" x14ac:dyDescent="0.25">
      <c r="A2919" s="5"/>
      <c r="B2919" s="5"/>
      <c r="C2919" s="5"/>
      <c r="D2919" s="5"/>
      <c r="E2919" s="5"/>
      <c r="F2919" s="5"/>
      <c r="G2919" s="5"/>
      <c r="H2919" s="6" t="s">
        <v>308</v>
      </c>
      <c r="I2919" s="6"/>
      <c r="J2919" s="6"/>
      <c r="K2919" s="6"/>
      <c r="L2919" s="6"/>
      <c r="M2919" s="6"/>
      <c r="N2919" s="6"/>
      <c r="O2919" s="3" t="s">
        <v>391</v>
      </c>
      <c r="P2919" s="3"/>
      <c r="Q2919" s="3"/>
      <c r="R2919" s="3"/>
      <c r="S2919" s="3"/>
      <c r="T2919" s="3"/>
      <c r="U2919" s="3"/>
      <c r="V2919" s="3"/>
      <c r="W2919" s="2">
        <v>1176</v>
      </c>
      <c r="X2919" s="2">
        <v>180</v>
      </c>
      <c r="Y2919" s="2">
        <v>0</v>
      </c>
      <c r="Z2919" s="2">
        <v>0</v>
      </c>
      <c r="AA2919" s="2">
        <v>0</v>
      </c>
      <c r="AB2919" s="2">
        <v>0</v>
      </c>
      <c r="AC2919" s="2">
        <v>1176</v>
      </c>
      <c r="AD2919" s="2">
        <v>180</v>
      </c>
      <c r="AE2919" s="2">
        <v>1356</v>
      </c>
      <c r="AF2919" s="2">
        <v>11760000</v>
      </c>
      <c r="AG2919" s="2">
        <v>1800000</v>
      </c>
      <c r="AH2919" s="2">
        <v>0</v>
      </c>
      <c r="AI2919" s="2">
        <v>0</v>
      </c>
      <c r="AJ2919" s="2">
        <v>0</v>
      </c>
      <c r="AK2919" s="2">
        <v>0</v>
      </c>
      <c r="AL2919" s="2">
        <v>11760000</v>
      </c>
      <c r="AM2919" s="2">
        <v>1800000</v>
      </c>
      <c r="AN2919" s="2">
        <v>13560000</v>
      </c>
    </row>
    <row r="2920" spans="1:40" ht="15" customHeight="1" x14ac:dyDescent="0.25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3" t="s">
        <v>392</v>
      </c>
      <c r="P2920" s="3"/>
      <c r="Q2920" s="3"/>
      <c r="R2920" s="3"/>
      <c r="S2920" s="3"/>
      <c r="T2920" s="3"/>
      <c r="U2920" s="3"/>
      <c r="V2920" s="3"/>
      <c r="W2920" s="2">
        <v>0</v>
      </c>
      <c r="X2920" s="2">
        <v>0</v>
      </c>
      <c r="Y2920" s="2">
        <v>0</v>
      </c>
      <c r="Z2920" s="2">
        <v>0</v>
      </c>
      <c r="AA2920" s="2">
        <v>0</v>
      </c>
      <c r="AB2920" s="2">
        <v>0</v>
      </c>
      <c r="AC2920" s="2">
        <v>0</v>
      </c>
      <c r="AD2920" s="2">
        <v>0</v>
      </c>
      <c r="AE2920" s="2">
        <v>0</v>
      </c>
      <c r="AF2920" s="2">
        <v>0</v>
      </c>
      <c r="AG2920" s="2">
        <v>0</v>
      </c>
      <c r="AH2920" s="2">
        <v>0</v>
      </c>
      <c r="AI2920" s="2">
        <v>0</v>
      </c>
      <c r="AJ2920" s="2">
        <v>0</v>
      </c>
      <c r="AK2920" s="2">
        <v>0</v>
      </c>
      <c r="AL2920" s="2">
        <v>0</v>
      </c>
      <c r="AM2920" s="2">
        <v>0</v>
      </c>
      <c r="AN2920" s="2">
        <v>0</v>
      </c>
    </row>
    <row r="2921" spans="1:40" ht="15" customHeight="1" x14ac:dyDescent="0.25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3" t="s">
        <v>393</v>
      </c>
      <c r="P2921" s="3"/>
      <c r="Q2921" s="3"/>
      <c r="R2921" s="3"/>
      <c r="S2921" s="3"/>
      <c r="T2921" s="3"/>
      <c r="U2921" s="3"/>
      <c r="V2921" s="3"/>
      <c r="W2921" s="2">
        <v>0</v>
      </c>
      <c r="X2921" s="2">
        <v>0</v>
      </c>
      <c r="Y2921" s="2">
        <v>0</v>
      </c>
      <c r="Z2921" s="2">
        <v>0</v>
      </c>
      <c r="AA2921" s="2">
        <v>0</v>
      </c>
      <c r="AB2921" s="2">
        <v>0</v>
      </c>
      <c r="AC2921" s="2">
        <v>0</v>
      </c>
      <c r="AD2921" s="2">
        <v>0</v>
      </c>
      <c r="AE2921" s="2">
        <v>0</v>
      </c>
      <c r="AF2921" s="2">
        <v>0</v>
      </c>
      <c r="AG2921" s="2">
        <v>0</v>
      </c>
      <c r="AH2921" s="2">
        <v>0</v>
      </c>
      <c r="AI2921" s="2">
        <v>0</v>
      </c>
      <c r="AJ2921" s="2">
        <v>0</v>
      </c>
      <c r="AK2921" s="2">
        <v>0</v>
      </c>
      <c r="AL2921" s="2">
        <v>0</v>
      </c>
      <c r="AM2921" s="2">
        <v>0</v>
      </c>
      <c r="AN2921" s="2">
        <v>0</v>
      </c>
    </row>
    <row r="2922" spans="1:40" ht="15" customHeight="1" x14ac:dyDescent="0.25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3" t="s">
        <v>394</v>
      </c>
      <c r="P2922" s="3"/>
      <c r="Q2922" s="3"/>
      <c r="R2922" s="3"/>
      <c r="S2922" s="3"/>
      <c r="T2922" s="3"/>
      <c r="U2922" s="3"/>
      <c r="V2922" s="3"/>
      <c r="W2922" s="2">
        <v>288</v>
      </c>
      <c r="X2922" s="2">
        <v>48</v>
      </c>
      <c r="Y2922" s="2">
        <v>0</v>
      </c>
      <c r="Z2922" s="2">
        <v>0</v>
      </c>
      <c r="AA2922" s="2">
        <v>0</v>
      </c>
      <c r="AB2922" s="2">
        <v>0</v>
      </c>
      <c r="AC2922" s="2">
        <v>288</v>
      </c>
      <c r="AD2922" s="2">
        <v>48</v>
      </c>
      <c r="AE2922" s="2">
        <v>336</v>
      </c>
      <c r="AF2922" s="2">
        <v>11520000</v>
      </c>
      <c r="AG2922" s="2">
        <v>1920000</v>
      </c>
      <c r="AH2922" s="2">
        <v>0</v>
      </c>
      <c r="AI2922" s="2">
        <v>0</v>
      </c>
      <c r="AJ2922" s="2">
        <v>0</v>
      </c>
      <c r="AK2922" s="2">
        <v>0</v>
      </c>
      <c r="AL2922" s="2">
        <v>11520000</v>
      </c>
      <c r="AM2922" s="2">
        <v>1920000</v>
      </c>
      <c r="AN2922" s="2">
        <v>13440000</v>
      </c>
    </row>
    <row r="2923" spans="1:40" ht="15" customHeight="1" x14ac:dyDescent="0.25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3" t="s">
        <v>395</v>
      </c>
      <c r="P2923" s="3"/>
      <c r="Q2923" s="3"/>
      <c r="R2923" s="3"/>
      <c r="S2923" s="3"/>
      <c r="T2923" s="3"/>
      <c r="U2923" s="3"/>
      <c r="V2923" s="3"/>
      <c r="W2923" s="2">
        <v>282</v>
      </c>
      <c r="X2923" s="2">
        <v>16</v>
      </c>
      <c r="Y2923" s="2">
        <v>0</v>
      </c>
      <c r="Z2923" s="2">
        <v>0</v>
      </c>
      <c r="AA2923" s="2">
        <v>0</v>
      </c>
      <c r="AB2923" s="2">
        <v>0</v>
      </c>
      <c r="AC2923" s="2">
        <v>282</v>
      </c>
      <c r="AD2923" s="2">
        <v>16</v>
      </c>
      <c r="AE2923" s="2">
        <v>298</v>
      </c>
      <c r="AF2923" s="2">
        <v>11280000</v>
      </c>
      <c r="AG2923" s="2">
        <v>640000</v>
      </c>
      <c r="AH2923" s="2">
        <v>0</v>
      </c>
      <c r="AI2923" s="2">
        <v>0</v>
      </c>
      <c r="AJ2923" s="2">
        <v>0</v>
      </c>
      <c r="AK2923" s="2">
        <v>0</v>
      </c>
      <c r="AL2923" s="2">
        <v>11280000</v>
      </c>
      <c r="AM2923" s="2">
        <v>640000</v>
      </c>
      <c r="AN2923" s="2">
        <v>11920000</v>
      </c>
    </row>
    <row r="2924" spans="1:40" ht="15" customHeight="1" x14ac:dyDescent="0.25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3" t="s">
        <v>396</v>
      </c>
      <c r="P2924" s="3"/>
      <c r="Q2924" s="3"/>
      <c r="R2924" s="3"/>
      <c r="S2924" s="3"/>
      <c r="T2924" s="3"/>
      <c r="U2924" s="3"/>
      <c r="V2924" s="3"/>
      <c r="W2924" s="2">
        <v>280</v>
      </c>
      <c r="X2924" s="2">
        <v>44</v>
      </c>
      <c r="Y2924" s="2">
        <v>0</v>
      </c>
      <c r="Z2924" s="2">
        <v>0</v>
      </c>
      <c r="AA2924" s="2">
        <v>0</v>
      </c>
      <c r="AB2924" s="2">
        <v>0</v>
      </c>
      <c r="AC2924" s="2">
        <v>280</v>
      </c>
      <c r="AD2924" s="2">
        <v>44</v>
      </c>
      <c r="AE2924" s="2">
        <v>324</v>
      </c>
      <c r="AF2924" s="2">
        <v>22400000</v>
      </c>
      <c r="AG2924" s="2">
        <v>3520000</v>
      </c>
      <c r="AH2924" s="2">
        <v>0</v>
      </c>
      <c r="AI2924" s="2">
        <v>0</v>
      </c>
      <c r="AJ2924" s="2">
        <v>0</v>
      </c>
      <c r="AK2924" s="2">
        <v>0</v>
      </c>
      <c r="AL2924" s="2">
        <v>22400000</v>
      </c>
      <c r="AM2924" s="2">
        <v>3520000</v>
      </c>
      <c r="AN2924" s="2">
        <v>25920000</v>
      </c>
    </row>
    <row r="2925" spans="1:40" ht="15" customHeight="1" x14ac:dyDescent="0.25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3" t="s">
        <v>397</v>
      </c>
      <c r="P2925" s="3"/>
      <c r="Q2925" s="3"/>
      <c r="R2925" s="3"/>
      <c r="S2925" s="3"/>
      <c r="T2925" s="3"/>
      <c r="U2925" s="3"/>
      <c r="V2925" s="3"/>
      <c r="W2925" s="2">
        <v>2116</v>
      </c>
      <c r="X2925" s="2">
        <v>362</v>
      </c>
      <c r="Y2925" s="2">
        <v>0</v>
      </c>
      <c r="Z2925" s="2">
        <v>0</v>
      </c>
      <c r="AA2925" s="2">
        <v>0</v>
      </c>
      <c r="AB2925" s="2">
        <v>0</v>
      </c>
      <c r="AC2925" s="2">
        <v>2116</v>
      </c>
      <c r="AD2925" s="2">
        <v>362</v>
      </c>
      <c r="AE2925" s="2">
        <v>2478</v>
      </c>
      <c r="AF2925" s="2">
        <v>67712000</v>
      </c>
      <c r="AG2925" s="2">
        <v>11584000</v>
      </c>
      <c r="AH2925" s="2">
        <v>0</v>
      </c>
      <c r="AI2925" s="2">
        <v>0</v>
      </c>
      <c r="AJ2925" s="2">
        <v>0</v>
      </c>
      <c r="AK2925" s="2">
        <v>0</v>
      </c>
      <c r="AL2925" s="2">
        <v>67712000</v>
      </c>
      <c r="AM2925" s="2">
        <v>11584000</v>
      </c>
      <c r="AN2925" s="2">
        <v>79296000</v>
      </c>
    </row>
    <row r="2926" spans="1:40" ht="15" customHeight="1" x14ac:dyDescent="0.25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3" t="s">
        <v>398</v>
      </c>
      <c r="P2926" s="3"/>
      <c r="Q2926" s="3"/>
      <c r="R2926" s="3"/>
      <c r="S2926" s="3"/>
      <c r="T2926" s="3"/>
      <c r="U2926" s="3"/>
      <c r="V2926" s="3"/>
      <c r="W2926" s="2">
        <v>0</v>
      </c>
      <c r="X2926" s="2">
        <v>0</v>
      </c>
      <c r="Y2926" s="2">
        <v>0</v>
      </c>
      <c r="Z2926" s="2">
        <v>0</v>
      </c>
      <c r="AA2926" s="2">
        <v>0</v>
      </c>
      <c r="AB2926" s="2">
        <v>0</v>
      </c>
      <c r="AC2926" s="2">
        <v>0</v>
      </c>
      <c r="AD2926" s="2">
        <v>0</v>
      </c>
      <c r="AE2926" s="2">
        <v>0</v>
      </c>
      <c r="AF2926" s="2">
        <v>0</v>
      </c>
      <c r="AG2926" s="2">
        <v>0</v>
      </c>
      <c r="AH2926" s="2">
        <v>0</v>
      </c>
      <c r="AI2926" s="2">
        <v>0</v>
      </c>
      <c r="AJ2926" s="2">
        <v>0</v>
      </c>
      <c r="AK2926" s="2">
        <v>0</v>
      </c>
      <c r="AL2926" s="2">
        <v>0</v>
      </c>
      <c r="AM2926" s="2">
        <v>0</v>
      </c>
      <c r="AN2926" s="2">
        <v>0</v>
      </c>
    </row>
    <row r="2927" spans="1:40" ht="15" customHeight="1" x14ac:dyDescent="0.25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3" t="s">
        <v>399</v>
      </c>
      <c r="P2927" s="3"/>
      <c r="Q2927" s="3"/>
      <c r="R2927" s="3"/>
      <c r="S2927" s="3"/>
      <c r="T2927" s="3"/>
      <c r="U2927" s="3"/>
      <c r="V2927" s="3"/>
      <c r="W2927" s="2">
        <v>4128</v>
      </c>
      <c r="X2927" s="2">
        <v>722</v>
      </c>
      <c r="Y2927" s="2">
        <v>0</v>
      </c>
      <c r="Z2927" s="2">
        <v>0</v>
      </c>
      <c r="AA2927" s="2">
        <v>0</v>
      </c>
      <c r="AB2927" s="2">
        <v>0</v>
      </c>
      <c r="AC2927" s="2">
        <v>4128</v>
      </c>
      <c r="AD2927" s="2">
        <v>722</v>
      </c>
      <c r="AE2927" s="2">
        <v>4850</v>
      </c>
      <c r="AF2927" s="2">
        <v>82560000</v>
      </c>
      <c r="AG2927" s="2">
        <v>14440000</v>
      </c>
      <c r="AH2927" s="2">
        <v>0</v>
      </c>
      <c r="AI2927" s="2">
        <v>0</v>
      </c>
      <c r="AJ2927" s="2">
        <v>0</v>
      </c>
      <c r="AK2927" s="2">
        <v>0</v>
      </c>
      <c r="AL2927" s="2">
        <v>82560000</v>
      </c>
      <c r="AM2927" s="2">
        <v>14440000</v>
      </c>
      <c r="AN2927" s="2">
        <v>97000000</v>
      </c>
    </row>
    <row r="2928" spans="1:40" ht="15" customHeight="1" x14ac:dyDescent="0.25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3" t="s">
        <v>400</v>
      </c>
      <c r="P2928" s="3"/>
      <c r="Q2928" s="3"/>
      <c r="R2928" s="3"/>
      <c r="S2928" s="3"/>
      <c r="T2928" s="3"/>
      <c r="U2928" s="3"/>
      <c r="V2928" s="3"/>
      <c r="W2928" s="2">
        <v>-140</v>
      </c>
      <c r="X2928" s="2">
        <v>-28</v>
      </c>
      <c r="Y2928" s="2">
        <v>0</v>
      </c>
      <c r="Z2928" s="2">
        <v>0</v>
      </c>
      <c r="AA2928" s="2">
        <v>0</v>
      </c>
      <c r="AB2928" s="2">
        <v>0</v>
      </c>
      <c r="AC2928" s="2">
        <v>-140</v>
      </c>
      <c r="AD2928" s="2">
        <v>-28</v>
      </c>
      <c r="AE2928" s="2">
        <v>-168</v>
      </c>
      <c r="AF2928" s="2">
        <v>-7000000</v>
      </c>
      <c r="AG2928" s="2">
        <v>-1400000</v>
      </c>
      <c r="AH2928" s="2">
        <v>0</v>
      </c>
      <c r="AI2928" s="2">
        <v>0</v>
      </c>
      <c r="AJ2928" s="2">
        <v>0</v>
      </c>
      <c r="AK2928" s="2">
        <v>0</v>
      </c>
      <c r="AL2928" s="2">
        <v>-7000000</v>
      </c>
      <c r="AM2928" s="2">
        <v>-1400000</v>
      </c>
      <c r="AN2928" s="2">
        <v>-8400000</v>
      </c>
    </row>
    <row r="2929" spans="1:40" ht="15" customHeight="1" x14ac:dyDescent="0.25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3" t="s">
        <v>401</v>
      </c>
      <c r="P2929" s="3"/>
      <c r="Q2929" s="3"/>
      <c r="R2929" s="3"/>
      <c r="S2929" s="3"/>
      <c r="T2929" s="3"/>
      <c r="U2929" s="3"/>
      <c r="V2929" s="3"/>
      <c r="W2929" s="2">
        <v>4090</v>
      </c>
      <c r="X2929" s="2">
        <v>828</v>
      </c>
      <c r="Y2929" s="2">
        <v>0</v>
      </c>
      <c r="Z2929" s="2">
        <v>0</v>
      </c>
      <c r="AA2929" s="2">
        <v>0</v>
      </c>
      <c r="AB2929" s="2">
        <v>0</v>
      </c>
      <c r="AC2929" s="2">
        <v>4090</v>
      </c>
      <c r="AD2929" s="2">
        <v>828</v>
      </c>
      <c r="AE2929" s="2">
        <v>4918</v>
      </c>
      <c r="AF2929" s="2">
        <v>49080000</v>
      </c>
      <c r="AG2929" s="2">
        <v>9936000</v>
      </c>
      <c r="AH2929" s="2">
        <v>0</v>
      </c>
      <c r="AI2929" s="2">
        <v>0</v>
      </c>
      <c r="AJ2929" s="2">
        <v>0</v>
      </c>
      <c r="AK2929" s="2">
        <v>0</v>
      </c>
      <c r="AL2929" s="2">
        <v>49080000</v>
      </c>
      <c r="AM2929" s="2">
        <v>9936000</v>
      </c>
      <c r="AN2929" s="2">
        <v>59016000</v>
      </c>
    </row>
    <row r="2930" spans="1:40" ht="15" customHeight="1" x14ac:dyDescent="0.25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3" t="s">
        <v>402</v>
      </c>
      <c r="P2930" s="3"/>
      <c r="Q2930" s="3"/>
      <c r="R2930" s="3"/>
      <c r="S2930" s="3"/>
      <c r="T2930" s="3"/>
      <c r="U2930" s="3"/>
      <c r="V2930" s="3"/>
      <c r="W2930" s="2">
        <v>0</v>
      </c>
      <c r="X2930" s="2">
        <v>0</v>
      </c>
      <c r="Y2930" s="2">
        <v>0</v>
      </c>
      <c r="Z2930" s="2">
        <v>0</v>
      </c>
      <c r="AA2930" s="2">
        <v>0</v>
      </c>
      <c r="AB2930" s="2">
        <v>0</v>
      </c>
      <c r="AC2930" s="2">
        <v>0</v>
      </c>
      <c r="AD2930" s="2">
        <v>0</v>
      </c>
      <c r="AE2930" s="2">
        <v>0</v>
      </c>
      <c r="AF2930" s="2">
        <v>0</v>
      </c>
      <c r="AG2930" s="2">
        <v>0</v>
      </c>
      <c r="AH2930" s="2">
        <v>0</v>
      </c>
      <c r="AI2930" s="2">
        <v>0</v>
      </c>
      <c r="AJ2930" s="2">
        <v>0</v>
      </c>
      <c r="AK2930" s="2">
        <v>0</v>
      </c>
      <c r="AL2930" s="2">
        <v>0</v>
      </c>
      <c r="AM2930" s="2">
        <v>0</v>
      </c>
      <c r="AN2930" s="2">
        <v>0</v>
      </c>
    </row>
    <row r="2931" spans="1:40" ht="15" customHeight="1" x14ac:dyDescent="0.25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3" t="s">
        <v>403</v>
      </c>
      <c r="P2931" s="3"/>
      <c r="Q2931" s="3"/>
      <c r="R2931" s="3"/>
      <c r="S2931" s="3"/>
      <c r="T2931" s="3"/>
      <c r="U2931" s="3"/>
      <c r="V2931" s="3"/>
      <c r="W2931" s="2">
        <v>0</v>
      </c>
      <c r="X2931" s="2">
        <v>0</v>
      </c>
      <c r="Y2931" s="2">
        <v>0</v>
      </c>
      <c r="Z2931" s="2">
        <v>0</v>
      </c>
      <c r="AA2931" s="2">
        <v>0</v>
      </c>
      <c r="AB2931" s="2">
        <v>0</v>
      </c>
      <c r="AC2931" s="2">
        <v>0</v>
      </c>
      <c r="AD2931" s="2">
        <v>0</v>
      </c>
      <c r="AE2931" s="2">
        <v>0</v>
      </c>
      <c r="AF2931" s="2">
        <v>0</v>
      </c>
      <c r="AG2931" s="2">
        <v>0</v>
      </c>
      <c r="AH2931" s="2">
        <v>0</v>
      </c>
      <c r="AI2931" s="2">
        <v>0</v>
      </c>
      <c r="AJ2931" s="2">
        <v>0</v>
      </c>
      <c r="AK2931" s="2">
        <v>0</v>
      </c>
      <c r="AL2931" s="2">
        <v>0</v>
      </c>
      <c r="AM2931" s="2">
        <v>0</v>
      </c>
      <c r="AN2931" s="2">
        <v>0</v>
      </c>
    </row>
    <row r="2932" spans="1:40" ht="15" customHeight="1" x14ac:dyDescent="0.25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3" t="s">
        <v>404</v>
      </c>
      <c r="P2932" s="3"/>
      <c r="Q2932" s="3"/>
      <c r="R2932" s="3"/>
      <c r="S2932" s="3"/>
      <c r="T2932" s="3"/>
      <c r="U2932" s="3"/>
      <c r="V2932" s="3"/>
      <c r="W2932" s="2">
        <v>0</v>
      </c>
      <c r="X2932" s="2">
        <v>0</v>
      </c>
      <c r="Y2932" s="2">
        <v>0</v>
      </c>
      <c r="Z2932" s="2">
        <v>0</v>
      </c>
      <c r="AA2932" s="2">
        <v>0</v>
      </c>
      <c r="AB2932" s="2">
        <v>0</v>
      </c>
      <c r="AC2932" s="2">
        <v>0</v>
      </c>
      <c r="AD2932" s="2">
        <v>0</v>
      </c>
      <c r="AE2932" s="2">
        <v>0</v>
      </c>
      <c r="AF2932" s="2">
        <v>0</v>
      </c>
      <c r="AG2932" s="2">
        <v>0</v>
      </c>
      <c r="AH2932" s="2">
        <v>0</v>
      </c>
      <c r="AI2932" s="2">
        <v>0</v>
      </c>
      <c r="AJ2932" s="2">
        <v>0</v>
      </c>
      <c r="AK2932" s="2">
        <v>0</v>
      </c>
      <c r="AL2932" s="2">
        <v>0</v>
      </c>
      <c r="AM2932" s="2">
        <v>0</v>
      </c>
      <c r="AN2932" s="2">
        <v>0</v>
      </c>
    </row>
    <row r="2933" spans="1:40" ht="15" customHeight="1" x14ac:dyDescent="0.25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3" t="s">
        <v>405</v>
      </c>
      <c r="P2933" s="3"/>
      <c r="Q2933" s="3"/>
      <c r="R2933" s="3"/>
      <c r="S2933" s="3"/>
      <c r="T2933" s="3"/>
      <c r="U2933" s="3"/>
      <c r="V2933" s="3"/>
      <c r="W2933" s="2">
        <v>0</v>
      </c>
      <c r="X2933" s="2">
        <v>0</v>
      </c>
      <c r="Y2933" s="2">
        <v>0</v>
      </c>
      <c r="Z2933" s="2">
        <v>0</v>
      </c>
      <c r="AA2933" s="2">
        <v>0</v>
      </c>
      <c r="AB2933" s="2">
        <v>0</v>
      </c>
      <c r="AC2933" s="2">
        <v>0</v>
      </c>
      <c r="AD2933" s="2">
        <v>0</v>
      </c>
      <c r="AE2933" s="2">
        <v>0</v>
      </c>
      <c r="AF2933" s="2">
        <v>0</v>
      </c>
      <c r="AG2933" s="2">
        <v>0</v>
      </c>
      <c r="AH2933" s="2">
        <v>0</v>
      </c>
      <c r="AI2933" s="2">
        <v>0</v>
      </c>
      <c r="AJ2933" s="2">
        <v>0</v>
      </c>
      <c r="AK2933" s="2">
        <v>0</v>
      </c>
      <c r="AL2933" s="2">
        <v>0</v>
      </c>
      <c r="AM2933" s="2">
        <v>0</v>
      </c>
      <c r="AN2933" s="2">
        <v>0</v>
      </c>
    </row>
    <row r="2934" spans="1:40" ht="15" customHeight="1" x14ac:dyDescent="0.25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3" t="s">
        <v>406</v>
      </c>
      <c r="P2934" s="3"/>
      <c r="Q2934" s="3"/>
      <c r="R2934" s="3"/>
      <c r="S2934" s="3"/>
      <c r="T2934" s="3"/>
      <c r="U2934" s="3"/>
      <c r="V2934" s="3"/>
      <c r="W2934" s="2">
        <v>0</v>
      </c>
      <c r="X2934" s="2">
        <v>0</v>
      </c>
      <c r="Y2934" s="2">
        <v>0</v>
      </c>
      <c r="Z2934" s="2">
        <v>0</v>
      </c>
      <c r="AA2934" s="2">
        <v>0</v>
      </c>
      <c r="AB2934" s="2">
        <v>0</v>
      </c>
      <c r="AC2934" s="2">
        <v>0</v>
      </c>
      <c r="AD2934" s="2">
        <v>0</v>
      </c>
      <c r="AE2934" s="2">
        <v>0</v>
      </c>
      <c r="AF2934" s="2">
        <v>0</v>
      </c>
      <c r="AG2934" s="2">
        <v>0</v>
      </c>
      <c r="AH2934" s="2">
        <v>0</v>
      </c>
      <c r="AI2934" s="2">
        <v>0</v>
      </c>
      <c r="AJ2934" s="2">
        <v>0</v>
      </c>
      <c r="AK2934" s="2">
        <v>0</v>
      </c>
      <c r="AL2934" s="2">
        <v>0</v>
      </c>
      <c r="AM2934" s="2">
        <v>0</v>
      </c>
      <c r="AN2934" s="2">
        <v>0</v>
      </c>
    </row>
    <row r="2935" spans="1:40" ht="15" customHeight="1" x14ac:dyDescent="0.25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3" t="s">
        <v>407</v>
      </c>
      <c r="P2935" s="3"/>
      <c r="Q2935" s="3"/>
      <c r="R2935" s="3"/>
      <c r="S2935" s="3"/>
      <c r="T2935" s="3"/>
      <c r="U2935" s="3"/>
      <c r="V2935" s="3"/>
      <c r="W2935" s="2">
        <v>0</v>
      </c>
      <c r="X2935" s="2">
        <v>0</v>
      </c>
      <c r="Y2935" s="2">
        <v>0</v>
      </c>
      <c r="Z2935" s="2">
        <v>0</v>
      </c>
      <c r="AA2935" s="2">
        <v>0</v>
      </c>
      <c r="AB2935" s="2">
        <v>0</v>
      </c>
      <c r="AC2935" s="2">
        <v>0</v>
      </c>
      <c r="AD2935" s="2">
        <v>0</v>
      </c>
      <c r="AE2935" s="2">
        <v>0</v>
      </c>
      <c r="AF2935" s="2">
        <v>0</v>
      </c>
      <c r="AG2935" s="2">
        <v>0</v>
      </c>
      <c r="AH2935" s="2">
        <v>0</v>
      </c>
      <c r="AI2935" s="2">
        <v>0</v>
      </c>
      <c r="AJ2935" s="2">
        <v>0</v>
      </c>
      <c r="AK2935" s="2">
        <v>0</v>
      </c>
      <c r="AL2935" s="2">
        <v>0</v>
      </c>
      <c r="AM2935" s="2">
        <v>0</v>
      </c>
      <c r="AN2935" s="2">
        <v>0</v>
      </c>
    </row>
    <row r="2936" spans="1:40" ht="15" customHeight="1" x14ac:dyDescent="0.25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3" t="s">
        <v>408</v>
      </c>
      <c r="P2936" s="3"/>
      <c r="Q2936" s="3"/>
      <c r="R2936" s="3"/>
      <c r="S2936" s="3"/>
      <c r="T2936" s="3"/>
      <c r="U2936" s="3"/>
      <c r="V2936" s="3"/>
      <c r="W2936" s="2">
        <v>0</v>
      </c>
      <c r="X2936" s="2">
        <v>0</v>
      </c>
      <c r="Y2936" s="2">
        <v>0</v>
      </c>
      <c r="Z2936" s="2">
        <v>0</v>
      </c>
      <c r="AA2936" s="2">
        <v>0</v>
      </c>
      <c r="AB2936" s="2">
        <v>0</v>
      </c>
      <c r="AC2936" s="2">
        <v>0</v>
      </c>
      <c r="AD2936" s="2">
        <v>0</v>
      </c>
      <c r="AE2936" s="2">
        <v>0</v>
      </c>
      <c r="AF2936" s="2">
        <v>0</v>
      </c>
      <c r="AG2936" s="2">
        <v>0</v>
      </c>
      <c r="AH2936" s="2">
        <v>0</v>
      </c>
      <c r="AI2936" s="2">
        <v>0</v>
      </c>
      <c r="AJ2936" s="2">
        <v>0</v>
      </c>
      <c r="AK2936" s="2">
        <v>0</v>
      </c>
      <c r="AL2936" s="2">
        <v>0</v>
      </c>
      <c r="AM2936" s="2">
        <v>0</v>
      </c>
      <c r="AN2936" s="2">
        <v>0</v>
      </c>
    </row>
    <row r="2937" spans="1:40" ht="15" customHeight="1" x14ac:dyDescent="0.25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3" t="s">
        <v>409</v>
      </c>
      <c r="P2937" s="3"/>
      <c r="Q2937" s="3"/>
      <c r="R2937" s="3"/>
      <c r="S2937" s="3"/>
      <c r="T2937" s="3"/>
      <c r="U2937" s="3"/>
      <c r="V2937" s="3"/>
      <c r="W2937" s="2">
        <v>0</v>
      </c>
      <c r="X2937" s="2">
        <v>0</v>
      </c>
      <c r="Y2937" s="2">
        <v>0</v>
      </c>
      <c r="Z2937" s="2">
        <v>0</v>
      </c>
      <c r="AA2937" s="2">
        <v>0</v>
      </c>
      <c r="AB2937" s="2">
        <v>0</v>
      </c>
      <c r="AC2937" s="2">
        <v>0</v>
      </c>
      <c r="AD2937" s="2">
        <v>0</v>
      </c>
      <c r="AE2937" s="2">
        <v>0</v>
      </c>
      <c r="AF2937" s="2">
        <v>0</v>
      </c>
      <c r="AG2937" s="2">
        <v>0</v>
      </c>
      <c r="AH2937" s="2">
        <v>0</v>
      </c>
      <c r="AI2937" s="2">
        <v>0</v>
      </c>
      <c r="AJ2937" s="2">
        <v>0</v>
      </c>
      <c r="AK2937" s="2">
        <v>0</v>
      </c>
      <c r="AL2937" s="2">
        <v>0</v>
      </c>
      <c r="AM2937" s="2">
        <v>0</v>
      </c>
      <c r="AN2937" s="2">
        <v>0</v>
      </c>
    </row>
    <row r="2938" spans="1:40" ht="15" customHeight="1" x14ac:dyDescent="0.25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3" t="s">
        <v>410</v>
      </c>
      <c r="P2938" s="3"/>
      <c r="Q2938" s="3"/>
      <c r="R2938" s="3"/>
      <c r="S2938" s="3"/>
      <c r="T2938" s="3"/>
      <c r="U2938" s="3"/>
      <c r="V2938" s="3"/>
      <c r="W2938" s="2">
        <v>0</v>
      </c>
      <c r="X2938" s="2">
        <v>0</v>
      </c>
      <c r="Y2938" s="2">
        <v>0</v>
      </c>
      <c r="Z2938" s="2">
        <v>0</v>
      </c>
      <c r="AA2938" s="2">
        <v>0</v>
      </c>
      <c r="AB2938" s="2">
        <v>0</v>
      </c>
      <c r="AC2938" s="2">
        <v>0</v>
      </c>
      <c r="AD2938" s="2">
        <v>0</v>
      </c>
      <c r="AE2938" s="2">
        <v>0</v>
      </c>
      <c r="AF2938" s="2">
        <v>0</v>
      </c>
      <c r="AG2938" s="2">
        <v>0</v>
      </c>
      <c r="AH2938" s="2">
        <v>0</v>
      </c>
      <c r="AI2938" s="2">
        <v>0</v>
      </c>
      <c r="AJ2938" s="2">
        <v>0</v>
      </c>
      <c r="AK2938" s="2">
        <v>0</v>
      </c>
      <c r="AL2938" s="2">
        <v>0</v>
      </c>
      <c r="AM2938" s="2">
        <v>0</v>
      </c>
      <c r="AN2938" s="2">
        <v>0</v>
      </c>
    </row>
    <row r="2939" spans="1:40" ht="15" customHeight="1" x14ac:dyDescent="0.25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3" t="s">
        <v>411</v>
      </c>
      <c r="P2939" s="3"/>
      <c r="Q2939" s="3"/>
      <c r="R2939" s="3"/>
      <c r="S2939" s="3"/>
      <c r="T2939" s="3"/>
      <c r="U2939" s="3"/>
      <c r="V2939" s="3"/>
      <c r="W2939" s="2">
        <v>0</v>
      </c>
      <c r="X2939" s="2">
        <v>0</v>
      </c>
      <c r="Y2939" s="2">
        <v>0</v>
      </c>
      <c r="Z2939" s="2">
        <v>0</v>
      </c>
      <c r="AA2939" s="2">
        <v>0</v>
      </c>
      <c r="AB2939" s="2">
        <v>0</v>
      </c>
      <c r="AC2939" s="2">
        <v>0</v>
      </c>
      <c r="AD2939" s="2">
        <v>0</v>
      </c>
      <c r="AE2939" s="2">
        <v>0</v>
      </c>
      <c r="AF2939" s="2">
        <v>0</v>
      </c>
      <c r="AG2939" s="2">
        <v>0</v>
      </c>
      <c r="AH2939" s="2">
        <v>0</v>
      </c>
      <c r="AI2939" s="2">
        <v>0</v>
      </c>
      <c r="AJ2939" s="2">
        <v>0</v>
      </c>
      <c r="AK2939" s="2">
        <v>0</v>
      </c>
      <c r="AL2939" s="2">
        <v>0</v>
      </c>
      <c r="AM2939" s="2">
        <v>0</v>
      </c>
      <c r="AN2939" s="2">
        <v>0</v>
      </c>
    </row>
    <row r="2940" spans="1:40" ht="15" customHeight="1" x14ac:dyDescent="0.25">
      <c r="A2940" s="5"/>
      <c r="B2940" s="5"/>
      <c r="C2940" s="5"/>
      <c r="D2940" s="5"/>
      <c r="E2940" s="5"/>
      <c r="F2940" s="5"/>
      <c r="G2940" s="5"/>
      <c r="H2940" s="7" t="s">
        <v>309</v>
      </c>
      <c r="I2940" s="7"/>
      <c r="J2940" s="7"/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2">
        <v>12220</v>
      </c>
      <c r="X2940" s="2">
        <v>2172</v>
      </c>
      <c r="Y2940" s="2">
        <v>0</v>
      </c>
      <c r="Z2940" s="2">
        <v>0</v>
      </c>
      <c r="AA2940" s="2">
        <v>0</v>
      </c>
      <c r="AB2940" s="2">
        <v>0</v>
      </c>
      <c r="AC2940" s="2">
        <v>12220</v>
      </c>
      <c r="AD2940" s="2">
        <v>2172</v>
      </c>
      <c r="AE2940" s="2">
        <v>14392</v>
      </c>
      <c r="AF2940" s="2">
        <v>249312000</v>
      </c>
      <c r="AG2940" s="2">
        <v>42440000</v>
      </c>
      <c r="AH2940" s="2">
        <v>0</v>
      </c>
      <c r="AI2940" s="2">
        <v>0</v>
      </c>
      <c r="AJ2940" s="2">
        <v>0</v>
      </c>
      <c r="AK2940" s="2">
        <v>0</v>
      </c>
      <c r="AL2940" s="2">
        <v>249312000</v>
      </c>
      <c r="AM2940" s="2">
        <v>42440000</v>
      </c>
      <c r="AN2940" s="2">
        <v>291752000</v>
      </c>
    </row>
    <row r="2941" spans="1:40" ht="15" customHeight="1" x14ac:dyDescent="0.25">
      <c r="A2941" s="5"/>
      <c r="B2941" s="5"/>
      <c r="C2941" s="5"/>
      <c r="D2941" s="5"/>
      <c r="E2941" s="5"/>
      <c r="F2941" s="5"/>
      <c r="G2941" s="5"/>
      <c r="H2941" s="6" t="s">
        <v>310</v>
      </c>
      <c r="I2941" s="6"/>
      <c r="J2941" s="6"/>
      <c r="K2941" s="6"/>
      <c r="L2941" s="6"/>
      <c r="M2941" s="6"/>
      <c r="N2941" s="6"/>
      <c r="O2941" s="3" t="s">
        <v>391</v>
      </c>
      <c r="P2941" s="3"/>
      <c r="Q2941" s="3"/>
      <c r="R2941" s="3"/>
      <c r="S2941" s="3"/>
      <c r="T2941" s="3"/>
      <c r="U2941" s="3"/>
      <c r="V2941" s="3"/>
      <c r="W2941" s="2">
        <v>288</v>
      </c>
      <c r="X2941" s="2">
        <v>48</v>
      </c>
      <c r="Y2941" s="2">
        <v>0</v>
      </c>
      <c r="Z2941" s="2">
        <v>0</v>
      </c>
      <c r="AA2941" s="2">
        <v>0</v>
      </c>
      <c r="AB2941" s="2">
        <v>0</v>
      </c>
      <c r="AC2941" s="2">
        <v>288</v>
      </c>
      <c r="AD2941" s="2">
        <v>48</v>
      </c>
      <c r="AE2941" s="2">
        <v>336</v>
      </c>
      <c r="AF2941" s="2">
        <v>2880000</v>
      </c>
      <c r="AG2941" s="2">
        <v>480000</v>
      </c>
      <c r="AH2941" s="2">
        <v>0</v>
      </c>
      <c r="AI2941" s="2">
        <v>0</v>
      </c>
      <c r="AJ2941" s="2">
        <v>0</v>
      </c>
      <c r="AK2941" s="2">
        <v>0</v>
      </c>
      <c r="AL2941" s="2">
        <v>2880000</v>
      </c>
      <c r="AM2941" s="2">
        <v>480000</v>
      </c>
      <c r="AN2941" s="2">
        <v>3360000</v>
      </c>
    </row>
    <row r="2942" spans="1:40" ht="15" customHeight="1" x14ac:dyDescent="0.25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3" t="s">
        <v>392</v>
      </c>
      <c r="P2942" s="3"/>
      <c r="Q2942" s="3"/>
      <c r="R2942" s="3"/>
      <c r="S2942" s="3"/>
      <c r="T2942" s="3"/>
      <c r="U2942" s="3"/>
      <c r="V2942" s="3"/>
      <c r="W2942" s="2">
        <v>0</v>
      </c>
      <c r="X2942" s="2">
        <v>0</v>
      </c>
      <c r="Y2942" s="2">
        <v>0</v>
      </c>
      <c r="Z2942" s="2">
        <v>0</v>
      </c>
      <c r="AA2942" s="2">
        <v>0</v>
      </c>
      <c r="AB2942" s="2">
        <v>0</v>
      </c>
      <c r="AC2942" s="2">
        <v>0</v>
      </c>
      <c r="AD2942" s="2">
        <v>0</v>
      </c>
      <c r="AE2942" s="2">
        <v>0</v>
      </c>
      <c r="AF2942" s="2">
        <v>0</v>
      </c>
      <c r="AG2942" s="2">
        <v>0</v>
      </c>
      <c r="AH2942" s="2">
        <v>0</v>
      </c>
      <c r="AI2942" s="2">
        <v>0</v>
      </c>
      <c r="AJ2942" s="2">
        <v>0</v>
      </c>
      <c r="AK2942" s="2">
        <v>0</v>
      </c>
      <c r="AL2942" s="2">
        <v>0</v>
      </c>
      <c r="AM2942" s="2">
        <v>0</v>
      </c>
      <c r="AN2942" s="2">
        <v>0</v>
      </c>
    </row>
    <row r="2943" spans="1:40" ht="15" customHeight="1" x14ac:dyDescent="0.25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3" t="s">
        <v>393</v>
      </c>
      <c r="P2943" s="3"/>
      <c r="Q2943" s="3"/>
      <c r="R2943" s="3"/>
      <c r="S2943" s="3"/>
      <c r="T2943" s="3"/>
      <c r="U2943" s="3"/>
      <c r="V2943" s="3"/>
      <c r="W2943" s="2">
        <v>24</v>
      </c>
      <c r="X2943" s="2">
        <v>7</v>
      </c>
      <c r="Y2943" s="2">
        <v>0</v>
      </c>
      <c r="Z2943" s="2">
        <v>0</v>
      </c>
      <c r="AA2943" s="2">
        <v>0</v>
      </c>
      <c r="AB2943" s="2">
        <v>0</v>
      </c>
      <c r="AC2943" s="2">
        <v>24</v>
      </c>
      <c r="AD2943" s="2">
        <v>7</v>
      </c>
      <c r="AE2943" s="2">
        <v>31</v>
      </c>
      <c r="AF2943" s="2">
        <v>600000</v>
      </c>
      <c r="AG2943" s="2">
        <v>175000</v>
      </c>
      <c r="AH2943" s="2">
        <v>0</v>
      </c>
      <c r="AI2943" s="2">
        <v>0</v>
      </c>
      <c r="AJ2943" s="2">
        <v>0</v>
      </c>
      <c r="AK2943" s="2">
        <v>0</v>
      </c>
      <c r="AL2943" s="2">
        <v>600000</v>
      </c>
      <c r="AM2943" s="2">
        <v>175000</v>
      </c>
      <c r="AN2943" s="2">
        <v>775000</v>
      </c>
    </row>
    <row r="2944" spans="1:40" ht="15" customHeight="1" x14ac:dyDescent="0.25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3" t="s">
        <v>394</v>
      </c>
      <c r="P2944" s="3"/>
      <c r="Q2944" s="3"/>
      <c r="R2944" s="3"/>
      <c r="S2944" s="3"/>
      <c r="T2944" s="3"/>
      <c r="U2944" s="3"/>
      <c r="V2944" s="3"/>
      <c r="W2944" s="2">
        <v>416</v>
      </c>
      <c r="X2944" s="2">
        <v>69</v>
      </c>
      <c r="Y2944" s="2">
        <v>0</v>
      </c>
      <c r="Z2944" s="2">
        <v>0</v>
      </c>
      <c r="AA2944" s="2">
        <v>0</v>
      </c>
      <c r="AB2944" s="2">
        <v>0</v>
      </c>
      <c r="AC2944" s="2">
        <v>416</v>
      </c>
      <c r="AD2944" s="2">
        <v>69</v>
      </c>
      <c r="AE2944" s="2">
        <v>485</v>
      </c>
      <c r="AF2944" s="2">
        <v>16640000</v>
      </c>
      <c r="AG2944" s="2">
        <v>2760000</v>
      </c>
      <c r="AH2944" s="2">
        <v>0</v>
      </c>
      <c r="AI2944" s="2">
        <v>0</v>
      </c>
      <c r="AJ2944" s="2">
        <v>0</v>
      </c>
      <c r="AK2944" s="2">
        <v>0</v>
      </c>
      <c r="AL2944" s="2">
        <v>16640000</v>
      </c>
      <c r="AM2944" s="2">
        <v>2760000</v>
      </c>
      <c r="AN2944" s="2">
        <v>19400000</v>
      </c>
    </row>
    <row r="2945" spans="1:40" ht="15" customHeight="1" x14ac:dyDescent="0.25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3" t="s">
        <v>395</v>
      </c>
      <c r="P2945" s="3"/>
      <c r="Q2945" s="3"/>
      <c r="R2945" s="3"/>
      <c r="S2945" s="3"/>
      <c r="T2945" s="3"/>
      <c r="U2945" s="3"/>
      <c r="V2945" s="3"/>
      <c r="W2945" s="2">
        <v>108</v>
      </c>
      <c r="X2945" s="2">
        <v>6</v>
      </c>
      <c r="Y2945" s="2">
        <v>0</v>
      </c>
      <c r="Z2945" s="2">
        <v>0</v>
      </c>
      <c r="AA2945" s="2">
        <v>0</v>
      </c>
      <c r="AB2945" s="2">
        <v>0</v>
      </c>
      <c r="AC2945" s="2">
        <v>108</v>
      </c>
      <c r="AD2945" s="2">
        <v>6</v>
      </c>
      <c r="AE2945" s="2">
        <v>114</v>
      </c>
      <c r="AF2945" s="2">
        <v>4320000</v>
      </c>
      <c r="AG2945" s="2">
        <v>240000</v>
      </c>
      <c r="AH2945" s="2">
        <v>0</v>
      </c>
      <c r="AI2945" s="2">
        <v>0</v>
      </c>
      <c r="AJ2945" s="2">
        <v>0</v>
      </c>
      <c r="AK2945" s="2">
        <v>0</v>
      </c>
      <c r="AL2945" s="2">
        <v>4320000</v>
      </c>
      <c r="AM2945" s="2">
        <v>240000</v>
      </c>
      <c r="AN2945" s="2">
        <v>4560000</v>
      </c>
    </row>
    <row r="2946" spans="1:40" ht="15" customHeight="1" x14ac:dyDescent="0.25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3" t="s">
        <v>396</v>
      </c>
      <c r="P2946" s="3"/>
      <c r="Q2946" s="3"/>
      <c r="R2946" s="3"/>
      <c r="S2946" s="3"/>
      <c r="T2946" s="3"/>
      <c r="U2946" s="3"/>
      <c r="V2946" s="3"/>
      <c r="W2946" s="2">
        <v>0</v>
      </c>
      <c r="X2946" s="2">
        <v>0</v>
      </c>
      <c r="Y2946" s="2">
        <v>0</v>
      </c>
      <c r="Z2946" s="2">
        <v>0</v>
      </c>
      <c r="AA2946" s="2">
        <v>0</v>
      </c>
      <c r="AB2946" s="2">
        <v>0</v>
      </c>
      <c r="AC2946" s="2">
        <v>0</v>
      </c>
      <c r="AD2946" s="2">
        <v>0</v>
      </c>
      <c r="AE2946" s="2">
        <v>0</v>
      </c>
      <c r="AF2946" s="2">
        <v>0</v>
      </c>
      <c r="AG2946" s="2">
        <v>0</v>
      </c>
      <c r="AH2946" s="2">
        <v>0</v>
      </c>
      <c r="AI2946" s="2">
        <v>0</v>
      </c>
      <c r="AJ2946" s="2">
        <v>0</v>
      </c>
      <c r="AK2946" s="2">
        <v>0</v>
      </c>
      <c r="AL2946" s="2">
        <v>0</v>
      </c>
      <c r="AM2946" s="2">
        <v>0</v>
      </c>
      <c r="AN2946" s="2">
        <v>0</v>
      </c>
    </row>
    <row r="2947" spans="1:40" ht="15" customHeight="1" x14ac:dyDescent="0.25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3" t="s">
        <v>397</v>
      </c>
      <c r="P2947" s="3"/>
      <c r="Q2947" s="3"/>
      <c r="R2947" s="3"/>
      <c r="S2947" s="3"/>
      <c r="T2947" s="3"/>
      <c r="U2947" s="3"/>
      <c r="V2947" s="3"/>
      <c r="W2947" s="2">
        <v>528</v>
      </c>
      <c r="X2947" s="2">
        <v>72</v>
      </c>
      <c r="Y2947" s="2">
        <v>0</v>
      </c>
      <c r="Z2947" s="2">
        <v>0</v>
      </c>
      <c r="AA2947" s="2">
        <v>0</v>
      </c>
      <c r="AB2947" s="2">
        <v>0</v>
      </c>
      <c r="AC2947" s="2">
        <v>528</v>
      </c>
      <c r="AD2947" s="2">
        <v>72</v>
      </c>
      <c r="AE2947" s="2">
        <v>600</v>
      </c>
      <c r="AF2947" s="2">
        <v>16896000</v>
      </c>
      <c r="AG2947" s="2">
        <v>2304000</v>
      </c>
      <c r="AH2947" s="2">
        <v>0</v>
      </c>
      <c r="AI2947" s="2">
        <v>0</v>
      </c>
      <c r="AJ2947" s="2">
        <v>0</v>
      </c>
      <c r="AK2947" s="2">
        <v>0</v>
      </c>
      <c r="AL2947" s="2">
        <v>16896000</v>
      </c>
      <c r="AM2947" s="2">
        <v>2304000</v>
      </c>
      <c r="AN2947" s="2">
        <v>19200000</v>
      </c>
    </row>
    <row r="2948" spans="1:40" ht="15" customHeight="1" x14ac:dyDescent="0.25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3" t="s">
        <v>398</v>
      </c>
      <c r="P2948" s="3"/>
      <c r="Q2948" s="3"/>
      <c r="R2948" s="3"/>
      <c r="S2948" s="3"/>
      <c r="T2948" s="3"/>
      <c r="U2948" s="3"/>
      <c r="V2948" s="3"/>
      <c r="W2948" s="2">
        <v>0</v>
      </c>
      <c r="X2948" s="2">
        <v>0</v>
      </c>
      <c r="Y2948" s="2">
        <v>0</v>
      </c>
      <c r="Z2948" s="2">
        <v>0</v>
      </c>
      <c r="AA2948" s="2">
        <v>0</v>
      </c>
      <c r="AB2948" s="2">
        <v>0</v>
      </c>
      <c r="AC2948" s="2">
        <v>0</v>
      </c>
      <c r="AD2948" s="2">
        <v>0</v>
      </c>
      <c r="AE2948" s="2">
        <v>0</v>
      </c>
      <c r="AF2948" s="2">
        <v>0</v>
      </c>
      <c r="AG2948" s="2">
        <v>0</v>
      </c>
      <c r="AH2948" s="2">
        <v>0</v>
      </c>
      <c r="AI2948" s="2">
        <v>0</v>
      </c>
      <c r="AJ2948" s="2">
        <v>0</v>
      </c>
      <c r="AK2948" s="2">
        <v>0</v>
      </c>
      <c r="AL2948" s="2">
        <v>0</v>
      </c>
      <c r="AM2948" s="2">
        <v>0</v>
      </c>
      <c r="AN2948" s="2">
        <v>0</v>
      </c>
    </row>
    <row r="2949" spans="1:40" ht="15" customHeight="1" x14ac:dyDescent="0.25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3" t="s">
        <v>399</v>
      </c>
      <c r="P2949" s="3"/>
      <c r="Q2949" s="3"/>
      <c r="R2949" s="3"/>
      <c r="S2949" s="3"/>
      <c r="T2949" s="3"/>
      <c r="U2949" s="3"/>
      <c r="V2949" s="3"/>
      <c r="W2949" s="2">
        <v>1508</v>
      </c>
      <c r="X2949" s="2">
        <v>82</v>
      </c>
      <c r="Y2949" s="2">
        <v>0</v>
      </c>
      <c r="Z2949" s="2">
        <v>0</v>
      </c>
      <c r="AA2949" s="2">
        <v>0</v>
      </c>
      <c r="AB2949" s="2">
        <v>0</v>
      </c>
      <c r="AC2949" s="2">
        <v>1508</v>
      </c>
      <c r="AD2949" s="2">
        <v>82</v>
      </c>
      <c r="AE2949" s="2">
        <v>1590</v>
      </c>
      <c r="AF2949" s="2">
        <v>30160000</v>
      </c>
      <c r="AG2949" s="2">
        <v>1640000</v>
      </c>
      <c r="AH2949" s="2">
        <v>0</v>
      </c>
      <c r="AI2949" s="2">
        <v>0</v>
      </c>
      <c r="AJ2949" s="2">
        <v>0</v>
      </c>
      <c r="AK2949" s="2">
        <v>0</v>
      </c>
      <c r="AL2949" s="2">
        <v>30160000</v>
      </c>
      <c r="AM2949" s="2">
        <v>1640000</v>
      </c>
      <c r="AN2949" s="2">
        <v>31800000</v>
      </c>
    </row>
    <row r="2950" spans="1:40" ht="15" customHeight="1" x14ac:dyDescent="0.25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3" t="s">
        <v>400</v>
      </c>
      <c r="P2950" s="3"/>
      <c r="Q2950" s="3"/>
      <c r="R2950" s="3"/>
      <c r="S2950" s="3"/>
      <c r="T2950" s="3"/>
      <c r="U2950" s="3"/>
      <c r="V2950" s="3"/>
      <c r="W2950" s="2">
        <v>0</v>
      </c>
      <c r="X2950" s="2">
        <v>0</v>
      </c>
      <c r="Y2950" s="2">
        <v>0</v>
      </c>
      <c r="Z2950" s="2">
        <v>0</v>
      </c>
      <c r="AA2950" s="2">
        <v>0</v>
      </c>
      <c r="AB2950" s="2">
        <v>0</v>
      </c>
      <c r="AC2950" s="2">
        <v>0</v>
      </c>
      <c r="AD2950" s="2">
        <v>0</v>
      </c>
      <c r="AE2950" s="2">
        <v>0</v>
      </c>
      <c r="AF2950" s="2">
        <v>0</v>
      </c>
      <c r="AG2950" s="2">
        <v>0</v>
      </c>
      <c r="AH2950" s="2">
        <v>0</v>
      </c>
      <c r="AI2950" s="2">
        <v>0</v>
      </c>
      <c r="AJ2950" s="2">
        <v>0</v>
      </c>
      <c r="AK2950" s="2">
        <v>0</v>
      </c>
      <c r="AL2950" s="2">
        <v>0</v>
      </c>
      <c r="AM2950" s="2">
        <v>0</v>
      </c>
      <c r="AN2950" s="2">
        <v>0</v>
      </c>
    </row>
    <row r="2951" spans="1:40" ht="15" customHeight="1" x14ac:dyDescent="0.25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3" t="s">
        <v>401</v>
      </c>
      <c r="P2951" s="3"/>
      <c r="Q2951" s="3"/>
      <c r="R2951" s="3"/>
      <c r="S2951" s="3"/>
      <c r="T2951" s="3"/>
      <c r="U2951" s="3"/>
      <c r="V2951" s="3"/>
      <c r="W2951" s="2">
        <v>625</v>
      </c>
      <c r="X2951" s="2">
        <v>165</v>
      </c>
      <c r="Y2951" s="2">
        <v>0</v>
      </c>
      <c r="Z2951" s="2">
        <v>0</v>
      </c>
      <c r="AA2951" s="2">
        <v>0</v>
      </c>
      <c r="AB2951" s="2">
        <v>0</v>
      </c>
      <c r="AC2951" s="2">
        <v>625</v>
      </c>
      <c r="AD2951" s="2">
        <v>165</v>
      </c>
      <c r="AE2951" s="2">
        <v>790</v>
      </c>
      <c r="AF2951" s="2">
        <v>7500000</v>
      </c>
      <c r="AG2951" s="2">
        <v>1980000</v>
      </c>
      <c r="AH2951" s="2">
        <v>0</v>
      </c>
      <c r="AI2951" s="2">
        <v>0</v>
      </c>
      <c r="AJ2951" s="2">
        <v>0</v>
      </c>
      <c r="AK2951" s="2">
        <v>0</v>
      </c>
      <c r="AL2951" s="2">
        <v>7500000</v>
      </c>
      <c r="AM2951" s="2">
        <v>1980000</v>
      </c>
      <c r="AN2951" s="2">
        <v>9480000</v>
      </c>
    </row>
    <row r="2952" spans="1:40" ht="15" customHeight="1" x14ac:dyDescent="0.25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3" t="s">
        <v>402</v>
      </c>
      <c r="P2952" s="3"/>
      <c r="Q2952" s="3"/>
      <c r="R2952" s="3"/>
      <c r="S2952" s="3"/>
      <c r="T2952" s="3"/>
      <c r="U2952" s="3"/>
      <c r="V2952" s="3"/>
      <c r="W2952" s="2">
        <v>0</v>
      </c>
      <c r="X2952" s="2">
        <v>0</v>
      </c>
      <c r="Y2952" s="2">
        <v>0</v>
      </c>
      <c r="Z2952" s="2">
        <v>0</v>
      </c>
      <c r="AA2952" s="2">
        <v>0</v>
      </c>
      <c r="AB2952" s="2">
        <v>0</v>
      </c>
      <c r="AC2952" s="2">
        <v>0</v>
      </c>
      <c r="AD2952" s="2">
        <v>0</v>
      </c>
      <c r="AE2952" s="2">
        <v>0</v>
      </c>
      <c r="AF2952" s="2">
        <v>0</v>
      </c>
      <c r="AG2952" s="2">
        <v>0</v>
      </c>
      <c r="AH2952" s="2">
        <v>0</v>
      </c>
      <c r="AI2952" s="2">
        <v>0</v>
      </c>
      <c r="AJ2952" s="2">
        <v>0</v>
      </c>
      <c r="AK2952" s="2">
        <v>0</v>
      </c>
      <c r="AL2952" s="2">
        <v>0</v>
      </c>
      <c r="AM2952" s="2">
        <v>0</v>
      </c>
      <c r="AN2952" s="2">
        <v>0</v>
      </c>
    </row>
    <row r="2953" spans="1:40" ht="15" customHeight="1" x14ac:dyDescent="0.25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3" t="s">
        <v>403</v>
      </c>
      <c r="P2953" s="3"/>
      <c r="Q2953" s="3"/>
      <c r="R2953" s="3"/>
      <c r="S2953" s="3"/>
      <c r="T2953" s="3"/>
      <c r="U2953" s="3"/>
      <c r="V2953" s="3"/>
      <c r="W2953" s="2">
        <v>0</v>
      </c>
      <c r="X2953" s="2">
        <v>0</v>
      </c>
      <c r="Y2953" s="2">
        <v>0</v>
      </c>
      <c r="Z2953" s="2">
        <v>0</v>
      </c>
      <c r="AA2953" s="2">
        <v>0</v>
      </c>
      <c r="AB2953" s="2">
        <v>0</v>
      </c>
      <c r="AC2953" s="2">
        <v>0</v>
      </c>
      <c r="AD2953" s="2">
        <v>0</v>
      </c>
      <c r="AE2953" s="2">
        <v>0</v>
      </c>
      <c r="AF2953" s="2">
        <v>0</v>
      </c>
      <c r="AG2953" s="2">
        <v>0</v>
      </c>
      <c r="AH2953" s="2">
        <v>0</v>
      </c>
      <c r="AI2953" s="2">
        <v>0</v>
      </c>
      <c r="AJ2953" s="2">
        <v>0</v>
      </c>
      <c r="AK2953" s="2">
        <v>0</v>
      </c>
      <c r="AL2953" s="2">
        <v>0</v>
      </c>
      <c r="AM2953" s="2">
        <v>0</v>
      </c>
      <c r="AN2953" s="2">
        <v>0</v>
      </c>
    </row>
    <row r="2954" spans="1:40" ht="15" customHeight="1" x14ac:dyDescent="0.25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3" t="s">
        <v>404</v>
      </c>
      <c r="P2954" s="3"/>
      <c r="Q2954" s="3"/>
      <c r="R2954" s="3"/>
      <c r="S2954" s="3"/>
      <c r="T2954" s="3"/>
      <c r="U2954" s="3"/>
      <c r="V2954" s="3"/>
      <c r="W2954" s="2">
        <v>0</v>
      </c>
      <c r="X2954" s="2">
        <v>0</v>
      </c>
      <c r="Y2954" s="2">
        <v>0</v>
      </c>
      <c r="Z2954" s="2">
        <v>0</v>
      </c>
      <c r="AA2954" s="2">
        <v>0</v>
      </c>
      <c r="AB2954" s="2">
        <v>0</v>
      </c>
      <c r="AC2954" s="2">
        <v>0</v>
      </c>
      <c r="AD2954" s="2">
        <v>0</v>
      </c>
      <c r="AE2954" s="2">
        <v>0</v>
      </c>
      <c r="AF2954" s="2">
        <v>0</v>
      </c>
      <c r="AG2954" s="2">
        <v>0</v>
      </c>
      <c r="AH2954" s="2">
        <v>0</v>
      </c>
      <c r="AI2954" s="2">
        <v>0</v>
      </c>
      <c r="AJ2954" s="2">
        <v>0</v>
      </c>
      <c r="AK2954" s="2">
        <v>0</v>
      </c>
      <c r="AL2954" s="2">
        <v>0</v>
      </c>
      <c r="AM2954" s="2">
        <v>0</v>
      </c>
      <c r="AN2954" s="2">
        <v>0</v>
      </c>
    </row>
    <row r="2955" spans="1:40" ht="15" customHeight="1" x14ac:dyDescent="0.25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3" t="s">
        <v>405</v>
      </c>
      <c r="P2955" s="3"/>
      <c r="Q2955" s="3"/>
      <c r="R2955" s="3"/>
      <c r="S2955" s="3"/>
      <c r="T2955" s="3"/>
      <c r="U2955" s="3"/>
      <c r="V2955" s="3"/>
      <c r="W2955" s="2">
        <v>0</v>
      </c>
      <c r="X2955" s="2">
        <v>0</v>
      </c>
      <c r="Y2955" s="2">
        <v>0</v>
      </c>
      <c r="Z2955" s="2">
        <v>0</v>
      </c>
      <c r="AA2955" s="2">
        <v>0</v>
      </c>
      <c r="AB2955" s="2">
        <v>0</v>
      </c>
      <c r="AC2955" s="2">
        <v>0</v>
      </c>
      <c r="AD2955" s="2">
        <v>0</v>
      </c>
      <c r="AE2955" s="2">
        <v>0</v>
      </c>
      <c r="AF2955" s="2">
        <v>0</v>
      </c>
      <c r="AG2955" s="2">
        <v>0</v>
      </c>
      <c r="AH2955" s="2">
        <v>0</v>
      </c>
      <c r="AI2955" s="2">
        <v>0</v>
      </c>
      <c r="AJ2955" s="2">
        <v>0</v>
      </c>
      <c r="AK2955" s="2">
        <v>0</v>
      </c>
      <c r="AL2955" s="2">
        <v>0</v>
      </c>
      <c r="AM2955" s="2">
        <v>0</v>
      </c>
      <c r="AN2955" s="2">
        <v>0</v>
      </c>
    </row>
    <row r="2956" spans="1:40" ht="15" customHeight="1" x14ac:dyDescent="0.25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3" t="s">
        <v>406</v>
      </c>
      <c r="P2956" s="3"/>
      <c r="Q2956" s="3"/>
      <c r="R2956" s="3"/>
      <c r="S2956" s="3"/>
      <c r="T2956" s="3"/>
      <c r="U2956" s="3"/>
      <c r="V2956" s="3"/>
      <c r="W2956" s="2">
        <v>0</v>
      </c>
      <c r="X2956" s="2">
        <v>0</v>
      </c>
      <c r="Y2956" s="2">
        <v>0</v>
      </c>
      <c r="Z2956" s="2">
        <v>0</v>
      </c>
      <c r="AA2956" s="2">
        <v>0</v>
      </c>
      <c r="AB2956" s="2">
        <v>0</v>
      </c>
      <c r="AC2956" s="2">
        <v>0</v>
      </c>
      <c r="AD2956" s="2">
        <v>0</v>
      </c>
      <c r="AE2956" s="2">
        <v>0</v>
      </c>
      <c r="AF2956" s="2">
        <v>0</v>
      </c>
      <c r="AG2956" s="2">
        <v>0</v>
      </c>
      <c r="AH2956" s="2">
        <v>0</v>
      </c>
      <c r="AI2956" s="2">
        <v>0</v>
      </c>
      <c r="AJ2956" s="2">
        <v>0</v>
      </c>
      <c r="AK2956" s="2">
        <v>0</v>
      </c>
      <c r="AL2956" s="2">
        <v>0</v>
      </c>
      <c r="AM2956" s="2">
        <v>0</v>
      </c>
      <c r="AN2956" s="2">
        <v>0</v>
      </c>
    </row>
    <row r="2957" spans="1:40" ht="15" customHeight="1" x14ac:dyDescent="0.25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3" t="s">
        <v>407</v>
      </c>
      <c r="P2957" s="3"/>
      <c r="Q2957" s="3"/>
      <c r="R2957" s="3"/>
      <c r="S2957" s="3"/>
      <c r="T2957" s="3"/>
      <c r="U2957" s="3"/>
      <c r="V2957" s="3"/>
      <c r="W2957" s="2">
        <v>0</v>
      </c>
      <c r="X2957" s="2">
        <v>0</v>
      </c>
      <c r="Y2957" s="2">
        <v>0</v>
      </c>
      <c r="Z2957" s="2">
        <v>0</v>
      </c>
      <c r="AA2957" s="2">
        <v>0</v>
      </c>
      <c r="AB2957" s="2">
        <v>0</v>
      </c>
      <c r="AC2957" s="2">
        <v>0</v>
      </c>
      <c r="AD2957" s="2">
        <v>0</v>
      </c>
      <c r="AE2957" s="2">
        <v>0</v>
      </c>
      <c r="AF2957" s="2">
        <v>0</v>
      </c>
      <c r="AG2957" s="2">
        <v>0</v>
      </c>
      <c r="AH2957" s="2">
        <v>0</v>
      </c>
      <c r="AI2957" s="2">
        <v>0</v>
      </c>
      <c r="AJ2957" s="2">
        <v>0</v>
      </c>
      <c r="AK2957" s="2">
        <v>0</v>
      </c>
      <c r="AL2957" s="2">
        <v>0</v>
      </c>
      <c r="AM2957" s="2">
        <v>0</v>
      </c>
      <c r="AN2957" s="2">
        <v>0</v>
      </c>
    </row>
    <row r="2958" spans="1:40" ht="15" customHeight="1" x14ac:dyDescent="0.25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3" t="s">
        <v>408</v>
      </c>
      <c r="P2958" s="3"/>
      <c r="Q2958" s="3"/>
      <c r="R2958" s="3"/>
      <c r="S2958" s="3"/>
      <c r="T2958" s="3"/>
      <c r="U2958" s="3"/>
      <c r="V2958" s="3"/>
      <c r="W2958" s="2">
        <v>0</v>
      </c>
      <c r="X2958" s="2">
        <v>0</v>
      </c>
      <c r="Y2958" s="2">
        <v>0</v>
      </c>
      <c r="Z2958" s="2">
        <v>0</v>
      </c>
      <c r="AA2958" s="2">
        <v>0</v>
      </c>
      <c r="AB2958" s="2">
        <v>0</v>
      </c>
      <c r="AC2958" s="2">
        <v>0</v>
      </c>
      <c r="AD2958" s="2">
        <v>0</v>
      </c>
      <c r="AE2958" s="2">
        <v>0</v>
      </c>
      <c r="AF2958" s="2">
        <v>0</v>
      </c>
      <c r="AG2958" s="2">
        <v>0</v>
      </c>
      <c r="AH2958" s="2">
        <v>0</v>
      </c>
      <c r="AI2958" s="2">
        <v>0</v>
      </c>
      <c r="AJ2958" s="2">
        <v>0</v>
      </c>
      <c r="AK2958" s="2">
        <v>0</v>
      </c>
      <c r="AL2958" s="2">
        <v>0</v>
      </c>
      <c r="AM2958" s="2">
        <v>0</v>
      </c>
      <c r="AN2958" s="2">
        <v>0</v>
      </c>
    </row>
    <row r="2959" spans="1:40" ht="15" customHeight="1" x14ac:dyDescent="0.25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3" t="s">
        <v>409</v>
      </c>
      <c r="P2959" s="3"/>
      <c r="Q2959" s="3"/>
      <c r="R2959" s="3"/>
      <c r="S2959" s="3"/>
      <c r="T2959" s="3"/>
      <c r="U2959" s="3"/>
      <c r="V2959" s="3"/>
      <c r="W2959" s="2">
        <v>0</v>
      </c>
      <c r="X2959" s="2">
        <v>0</v>
      </c>
      <c r="Y2959" s="2">
        <v>0</v>
      </c>
      <c r="Z2959" s="2">
        <v>0</v>
      </c>
      <c r="AA2959" s="2">
        <v>0</v>
      </c>
      <c r="AB2959" s="2">
        <v>0</v>
      </c>
      <c r="AC2959" s="2">
        <v>0</v>
      </c>
      <c r="AD2959" s="2">
        <v>0</v>
      </c>
      <c r="AE2959" s="2">
        <v>0</v>
      </c>
      <c r="AF2959" s="2">
        <v>0</v>
      </c>
      <c r="AG2959" s="2">
        <v>0</v>
      </c>
      <c r="AH2959" s="2">
        <v>0</v>
      </c>
      <c r="AI2959" s="2">
        <v>0</v>
      </c>
      <c r="AJ2959" s="2">
        <v>0</v>
      </c>
      <c r="AK2959" s="2">
        <v>0</v>
      </c>
      <c r="AL2959" s="2">
        <v>0</v>
      </c>
      <c r="AM2959" s="2">
        <v>0</v>
      </c>
      <c r="AN2959" s="2">
        <v>0</v>
      </c>
    </row>
    <row r="2960" spans="1:40" ht="15" customHeight="1" x14ac:dyDescent="0.25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3" t="s">
        <v>410</v>
      </c>
      <c r="P2960" s="3"/>
      <c r="Q2960" s="3"/>
      <c r="R2960" s="3"/>
      <c r="S2960" s="3"/>
      <c r="T2960" s="3"/>
      <c r="U2960" s="3"/>
      <c r="V2960" s="3"/>
      <c r="W2960" s="2">
        <v>0</v>
      </c>
      <c r="X2960" s="2">
        <v>0</v>
      </c>
      <c r="Y2960" s="2">
        <v>0</v>
      </c>
      <c r="Z2960" s="2">
        <v>0</v>
      </c>
      <c r="AA2960" s="2">
        <v>0</v>
      </c>
      <c r="AB2960" s="2">
        <v>0</v>
      </c>
      <c r="AC2960" s="2">
        <v>0</v>
      </c>
      <c r="AD2960" s="2">
        <v>0</v>
      </c>
      <c r="AE2960" s="2">
        <v>0</v>
      </c>
      <c r="AF2960" s="2">
        <v>0</v>
      </c>
      <c r="AG2960" s="2">
        <v>0</v>
      </c>
      <c r="AH2960" s="2">
        <v>0</v>
      </c>
      <c r="AI2960" s="2">
        <v>0</v>
      </c>
      <c r="AJ2960" s="2">
        <v>0</v>
      </c>
      <c r="AK2960" s="2">
        <v>0</v>
      </c>
      <c r="AL2960" s="2">
        <v>0</v>
      </c>
      <c r="AM2960" s="2">
        <v>0</v>
      </c>
      <c r="AN2960" s="2">
        <v>0</v>
      </c>
    </row>
    <row r="2961" spans="1:40" ht="15" customHeight="1" x14ac:dyDescent="0.25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3" t="s">
        <v>411</v>
      </c>
      <c r="P2961" s="3"/>
      <c r="Q2961" s="3"/>
      <c r="R2961" s="3"/>
      <c r="S2961" s="3"/>
      <c r="T2961" s="3"/>
      <c r="U2961" s="3"/>
      <c r="V2961" s="3"/>
      <c r="W2961" s="2">
        <v>0</v>
      </c>
      <c r="X2961" s="2">
        <v>0</v>
      </c>
      <c r="Y2961" s="2">
        <v>0</v>
      </c>
      <c r="Z2961" s="2">
        <v>0</v>
      </c>
      <c r="AA2961" s="2">
        <v>0</v>
      </c>
      <c r="AB2961" s="2">
        <v>0</v>
      </c>
      <c r="AC2961" s="2">
        <v>0</v>
      </c>
      <c r="AD2961" s="2">
        <v>0</v>
      </c>
      <c r="AE2961" s="2">
        <v>0</v>
      </c>
      <c r="AF2961" s="2">
        <v>0</v>
      </c>
      <c r="AG2961" s="2">
        <v>0</v>
      </c>
      <c r="AH2961" s="2">
        <v>0</v>
      </c>
      <c r="AI2961" s="2">
        <v>0</v>
      </c>
      <c r="AJ2961" s="2">
        <v>0</v>
      </c>
      <c r="AK2961" s="2">
        <v>0</v>
      </c>
      <c r="AL2961" s="2">
        <v>0</v>
      </c>
      <c r="AM2961" s="2">
        <v>0</v>
      </c>
      <c r="AN2961" s="2">
        <v>0</v>
      </c>
    </row>
    <row r="2962" spans="1:40" ht="15" customHeight="1" x14ac:dyDescent="0.25">
      <c r="A2962" s="5"/>
      <c r="B2962" s="5"/>
      <c r="C2962" s="5"/>
      <c r="D2962" s="5"/>
      <c r="E2962" s="5"/>
      <c r="F2962" s="5"/>
      <c r="G2962" s="5"/>
      <c r="H2962" s="7" t="s">
        <v>311</v>
      </c>
      <c r="I2962" s="7"/>
      <c r="J2962" s="7"/>
      <c r="K2962" s="7"/>
      <c r="L2962" s="7"/>
      <c r="M2962" s="7"/>
      <c r="N2962" s="7"/>
      <c r="O2962" s="7"/>
      <c r="P2962" s="7"/>
      <c r="Q2962" s="7"/>
      <c r="R2962" s="7"/>
      <c r="S2962" s="7"/>
      <c r="T2962" s="7"/>
      <c r="U2962" s="7"/>
      <c r="V2962" s="7"/>
      <c r="W2962" s="2">
        <v>3497</v>
      </c>
      <c r="X2962" s="2">
        <v>449</v>
      </c>
      <c r="Y2962" s="2">
        <v>0</v>
      </c>
      <c r="Z2962" s="2">
        <v>0</v>
      </c>
      <c r="AA2962" s="2">
        <v>0</v>
      </c>
      <c r="AB2962" s="2">
        <v>0</v>
      </c>
      <c r="AC2962" s="2">
        <v>3497</v>
      </c>
      <c r="AD2962" s="2">
        <v>449</v>
      </c>
      <c r="AE2962" s="2">
        <v>3946</v>
      </c>
      <c r="AF2962" s="2">
        <v>78996000</v>
      </c>
      <c r="AG2962" s="2">
        <v>9579000</v>
      </c>
      <c r="AH2962" s="2">
        <v>0</v>
      </c>
      <c r="AI2962" s="2">
        <v>0</v>
      </c>
      <c r="AJ2962" s="2">
        <v>0</v>
      </c>
      <c r="AK2962" s="2">
        <v>0</v>
      </c>
      <c r="AL2962" s="2">
        <v>78996000</v>
      </c>
      <c r="AM2962" s="2">
        <v>9579000</v>
      </c>
      <c r="AN2962" s="2">
        <v>88575000</v>
      </c>
    </row>
    <row r="2963" spans="1:40" ht="15" customHeight="1" x14ac:dyDescent="0.25">
      <c r="A2963" s="5"/>
      <c r="B2963" s="5"/>
      <c r="C2963" s="5"/>
      <c r="D2963" s="5"/>
      <c r="E2963" s="5"/>
      <c r="F2963" s="5"/>
      <c r="G2963" s="5"/>
      <c r="H2963" s="6" t="s">
        <v>312</v>
      </c>
      <c r="I2963" s="6"/>
      <c r="J2963" s="6"/>
      <c r="K2963" s="6"/>
      <c r="L2963" s="6"/>
      <c r="M2963" s="6"/>
      <c r="N2963" s="6"/>
      <c r="O2963" s="3" t="s">
        <v>391</v>
      </c>
      <c r="P2963" s="3"/>
      <c r="Q2963" s="3"/>
      <c r="R2963" s="3"/>
      <c r="S2963" s="3"/>
      <c r="T2963" s="3"/>
      <c r="U2963" s="3"/>
      <c r="V2963" s="3"/>
      <c r="W2963" s="2">
        <v>228</v>
      </c>
      <c r="X2963" s="2">
        <v>38</v>
      </c>
      <c r="Y2963" s="2">
        <v>0</v>
      </c>
      <c r="Z2963" s="2">
        <v>0</v>
      </c>
      <c r="AA2963" s="2">
        <v>0</v>
      </c>
      <c r="AB2963" s="2">
        <v>0</v>
      </c>
      <c r="AC2963" s="2">
        <v>228</v>
      </c>
      <c r="AD2963" s="2">
        <v>38</v>
      </c>
      <c r="AE2963" s="2">
        <v>266</v>
      </c>
      <c r="AF2963" s="2">
        <v>2280000</v>
      </c>
      <c r="AG2963" s="2">
        <v>380000</v>
      </c>
      <c r="AH2963" s="2">
        <v>0</v>
      </c>
      <c r="AI2963" s="2">
        <v>0</v>
      </c>
      <c r="AJ2963" s="2">
        <v>0</v>
      </c>
      <c r="AK2963" s="2">
        <v>0</v>
      </c>
      <c r="AL2963" s="2">
        <v>2280000</v>
      </c>
      <c r="AM2963" s="2">
        <v>380000</v>
      </c>
      <c r="AN2963" s="2">
        <v>2660000</v>
      </c>
    </row>
    <row r="2964" spans="1:40" ht="15" customHeight="1" x14ac:dyDescent="0.25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3" t="s">
        <v>392</v>
      </c>
      <c r="P2964" s="3"/>
      <c r="Q2964" s="3"/>
      <c r="R2964" s="3"/>
      <c r="S2964" s="3"/>
      <c r="T2964" s="3"/>
      <c r="U2964" s="3"/>
      <c r="V2964" s="3"/>
      <c r="W2964" s="2">
        <v>516</v>
      </c>
      <c r="X2964" s="2">
        <v>92</v>
      </c>
      <c r="Y2964" s="2">
        <v>0</v>
      </c>
      <c r="Z2964" s="2">
        <v>0</v>
      </c>
      <c r="AA2964" s="2">
        <v>0</v>
      </c>
      <c r="AB2964" s="2">
        <v>0</v>
      </c>
      <c r="AC2964" s="2">
        <v>516</v>
      </c>
      <c r="AD2964" s="2">
        <v>92</v>
      </c>
      <c r="AE2964" s="2">
        <v>608</v>
      </c>
      <c r="AF2964" s="2">
        <v>5160000</v>
      </c>
      <c r="AG2964" s="2">
        <v>920000</v>
      </c>
      <c r="AH2964" s="2">
        <v>0</v>
      </c>
      <c r="AI2964" s="2">
        <v>0</v>
      </c>
      <c r="AJ2964" s="2">
        <v>0</v>
      </c>
      <c r="AK2964" s="2">
        <v>0</v>
      </c>
      <c r="AL2964" s="2">
        <v>5160000</v>
      </c>
      <c r="AM2964" s="2">
        <v>920000</v>
      </c>
      <c r="AN2964" s="2">
        <v>6080000</v>
      </c>
    </row>
    <row r="2965" spans="1:40" ht="15" customHeight="1" x14ac:dyDescent="0.25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3" t="s">
        <v>393</v>
      </c>
      <c r="P2965" s="3"/>
      <c r="Q2965" s="3"/>
      <c r="R2965" s="3"/>
      <c r="S2965" s="3"/>
      <c r="T2965" s="3"/>
      <c r="U2965" s="3"/>
      <c r="V2965" s="3"/>
      <c r="W2965" s="2">
        <v>-12</v>
      </c>
      <c r="X2965" s="2">
        <v>-2</v>
      </c>
      <c r="Y2965" s="2">
        <v>0</v>
      </c>
      <c r="Z2965" s="2">
        <v>0</v>
      </c>
      <c r="AA2965" s="2">
        <v>0</v>
      </c>
      <c r="AB2965" s="2">
        <v>0</v>
      </c>
      <c r="AC2965" s="2">
        <v>-12</v>
      </c>
      <c r="AD2965" s="2">
        <v>-2</v>
      </c>
      <c r="AE2965" s="2">
        <v>-14</v>
      </c>
      <c r="AF2965" s="2">
        <v>-300000</v>
      </c>
      <c r="AG2965" s="2">
        <v>-50000</v>
      </c>
      <c r="AH2965" s="2">
        <v>0</v>
      </c>
      <c r="AI2965" s="2">
        <v>0</v>
      </c>
      <c r="AJ2965" s="2">
        <v>0</v>
      </c>
      <c r="AK2965" s="2">
        <v>0</v>
      </c>
      <c r="AL2965" s="2">
        <v>-300000</v>
      </c>
      <c r="AM2965" s="2">
        <v>-50000</v>
      </c>
      <c r="AN2965" s="2">
        <v>-350000</v>
      </c>
    </row>
    <row r="2966" spans="1:40" ht="15" customHeight="1" x14ac:dyDescent="0.25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3" t="s">
        <v>394</v>
      </c>
      <c r="P2966" s="3"/>
      <c r="Q2966" s="3"/>
      <c r="R2966" s="3"/>
      <c r="S2966" s="3"/>
      <c r="T2966" s="3"/>
      <c r="U2966" s="3"/>
      <c r="V2966" s="3"/>
      <c r="W2966" s="2">
        <v>0</v>
      </c>
      <c r="X2966" s="2">
        <v>0</v>
      </c>
      <c r="Y2966" s="2">
        <v>0</v>
      </c>
      <c r="Z2966" s="2">
        <v>0</v>
      </c>
      <c r="AA2966" s="2">
        <v>0</v>
      </c>
      <c r="AB2966" s="2">
        <v>0</v>
      </c>
      <c r="AC2966" s="2">
        <v>0</v>
      </c>
      <c r="AD2966" s="2">
        <v>0</v>
      </c>
      <c r="AE2966" s="2">
        <v>0</v>
      </c>
      <c r="AF2966" s="2">
        <v>0</v>
      </c>
      <c r="AG2966" s="2">
        <v>0</v>
      </c>
      <c r="AH2966" s="2">
        <v>0</v>
      </c>
      <c r="AI2966" s="2">
        <v>0</v>
      </c>
      <c r="AJ2966" s="2">
        <v>0</v>
      </c>
      <c r="AK2966" s="2">
        <v>0</v>
      </c>
      <c r="AL2966" s="2">
        <v>0</v>
      </c>
      <c r="AM2966" s="2">
        <v>0</v>
      </c>
      <c r="AN2966" s="2">
        <v>0</v>
      </c>
    </row>
    <row r="2967" spans="1:40" ht="15" customHeight="1" x14ac:dyDescent="0.25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3" t="s">
        <v>395</v>
      </c>
      <c r="P2967" s="3"/>
      <c r="Q2967" s="3"/>
      <c r="R2967" s="3"/>
      <c r="S2967" s="3"/>
      <c r="T2967" s="3"/>
      <c r="U2967" s="3"/>
      <c r="V2967" s="3"/>
      <c r="W2967" s="2">
        <v>78</v>
      </c>
      <c r="X2967" s="2">
        <v>7</v>
      </c>
      <c r="Y2967" s="2">
        <v>0</v>
      </c>
      <c r="Z2967" s="2">
        <v>0</v>
      </c>
      <c r="AA2967" s="2">
        <v>0</v>
      </c>
      <c r="AB2967" s="2">
        <v>0</v>
      </c>
      <c r="AC2967" s="2">
        <v>78</v>
      </c>
      <c r="AD2967" s="2">
        <v>7</v>
      </c>
      <c r="AE2967" s="2">
        <v>85</v>
      </c>
      <c r="AF2967" s="2">
        <v>3120000</v>
      </c>
      <c r="AG2967" s="2">
        <v>280000</v>
      </c>
      <c r="AH2967" s="2">
        <v>0</v>
      </c>
      <c r="AI2967" s="2">
        <v>0</v>
      </c>
      <c r="AJ2967" s="2">
        <v>0</v>
      </c>
      <c r="AK2967" s="2">
        <v>0</v>
      </c>
      <c r="AL2967" s="2">
        <v>3120000</v>
      </c>
      <c r="AM2967" s="2">
        <v>280000</v>
      </c>
      <c r="AN2967" s="2">
        <v>3400000</v>
      </c>
    </row>
    <row r="2968" spans="1:40" ht="15" customHeight="1" x14ac:dyDescent="0.25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3" t="s">
        <v>396</v>
      </c>
      <c r="P2968" s="3"/>
      <c r="Q2968" s="3"/>
      <c r="R2968" s="3"/>
      <c r="S2968" s="3"/>
      <c r="T2968" s="3"/>
      <c r="U2968" s="3"/>
      <c r="V2968" s="3"/>
      <c r="W2968" s="2">
        <v>154</v>
      </c>
      <c r="X2968" s="2">
        <v>23</v>
      </c>
      <c r="Y2968" s="2">
        <v>0</v>
      </c>
      <c r="Z2968" s="2">
        <v>0</v>
      </c>
      <c r="AA2968" s="2">
        <v>0</v>
      </c>
      <c r="AB2968" s="2">
        <v>0</v>
      </c>
      <c r="AC2968" s="2">
        <v>154</v>
      </c>
      <c r="AD2968" s="2">
        <v>23</v>
      </c>
      <c r="AE2968" s="2">
        <v>177</v>
      </c>
      <c r="AF2968" s="2">
        <v>12320000</v>
      </c>
      <c r="AG2968" s="2">
        <v>1840000</v>
      </c>
      <c r="AH2968" s="2">
        <v>0</v>
      </c>
      <c r="AI2968" s="2">
        <v>0</v>
      </c>
      <c r="AJ2968" s="2">
        <v>0</v>
      </c>
      <c r="AK2968" s="2">
        <v>0</v>
      </c>
      <c r="AL2968" s="2">
        <v>12320000</v>
      </c>
      <c r="AM2968" s="2">
        <v>1840000</v>
      </c>
      <c r="AN2968" s="2">
        <v>14160000</v>
      </c>
    </row>
    <row r="2969" spans="1:40" ht="15" customHeight="1" x14ac:dyDescent="0.25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3" t="s">
        <v>397</v>
      </c>
      <c r="P2969" s="3"/>
      <c r="Q2969" s="3"/>
      <c r="R2969" s="3"/>
      <c r="S2969" s="3"/>
      <c r="T2969" s="3"/>
      <c r="U2969" s="3"/>
      <c r="V2969" s="3"/>
      <c r="W2969" s="2">
        <v>1734</v>
      </c>
      <c r="X2969" s="2">
        <v>267</v>
      </c>
      <c r="Y2969" s="2">
        <v>0</v>
      </c>
      <c r="Z2969" s="2">
        <v>0</v>
      </c>
      <c r="AA2969" s="2">
        <v>0</v>
      </c>
      <c r="AB2969" s="2">
        <v>0</v>
      </c>
      <c r="AC2969" s="2">
        <v>1734</v>
      </c>
      <c r="AD2969" s="2">
        <v>267</v>
      </c>
      <c r="AE2969" s="2">
        <v>2001</v>
      </c>
      <c r="AF2969" s="2">
        <v>55488000</v>
      </c>
      <c r="AG2969" s="2">
        <v>8544000</v>
      </c>
      <c r="AH2969" s="2">
        <v>0</v>
      </c>
      <c r="AI2969" s="2">
        <v>0</v>
      </c>
      <c r="AJ2969" s="2">
        <v>0</v>
      </c>
      <c r="AK2969" s="2">
        <v>0</v>
      </c>
      <c r="AL2969" s="2">
        <v>55488000</v>
      </c>
      <c r="AM2969" s="2">
        <v>8544000</v>
      </c>
      <c r="AN2969" s="2">
        <v>64032000</v>
      </c>
    </row>
    <row r="2970" spans="1:40" ht="15" customHeight="1" x14ac:dyDescent="0.25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3" t="s">
        <v>398</v>
      </c>
      <c r="P2970" s="3"/>
      <c r="Q2970" s="3"/>
      <c r="R2970" s="3"/>
      <c r="S2970" s="3"/>
      <c r="T2970" s="3"/>
      <c r="U2970" s="3"/>
      <c r="V2970" s="3"/>
      <c r="W2970" s="2">
        <v>84</v>
      </c>
      <c r="X2970" s="2">
        <v>15</v>
      </c>
      <c r="Y2970" s="2">
        <v>0</v>
      </c>
      <c r="Z2970" s="2">
        <v>0</v>
      </c>
      <c r="AA2970" s="2">
        <v>0</v>
      </c>
      <c r="AB2970" s="2">
        <v>0</v>
      </c>
      <c r="AC2970" s="2">
        <v>84</v>
      </c>
      <c r="AD2970" s="2">
        <v>15</v>
      </c>
      <c r="AE2970" s="2">
        <v>99</v>
      </c>
      <c r="AF2970" s="2">
        <v>7140000</v>
      </c>
      <c r="AG2970" s="2">
        <v>1275000</v>
      </c>
      <c r="AH2970" s="2">
        <v>0</v>
      </c>
      <c r="AI2970" s="2">
        <v>0</v>
      </c>
      <c r="AJ2970" s="2">
        <v>0</v>
      </c>
      <c r="AK2970" s="2">
        <v>0</v>
      </c>
      <c r="AL2970" s="2">
        <v>7140000</v>
      </c>
      <c r="AM2970" s="2">
        <v>1275000</v>
      </c>
      <c r="AN2970" s="2">
        <v>8415000</v>
      </c>
    </row>
    <row r="2971" spans="1:40" ht="15" customHeight="1" x14ac:dyDescent="0.25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3" t="s">
        <v>399</v>
      </c>
      <c r="P2971" s="3"/>
      <c r="Q2971" s="3"/>
      <c r="R2971" s="3"/>
      <c r="S2971" s="3"/>
      <c r="T2971" s="3"/>
      <c r="U2971" s="3"/>
      <c r="V2971" s="3"/>
      <c r="W2971" s="2">
        <v>2662</v>
      </c>
      <c r="X2971" s="2">
        <v>395</v>
      </c>
      <c r="Y2971" s="2">
        <v>0</v>
      </c>
      <c r="Z2971" s="2">
        <v>0</v>
      </c>
      <c r="AA2971" s="2">
        <v>0</v>
      </c>
      <c r="AB2971" s="2">
        <v>0</v>
      </c>
      <c r="AC2971" s="2">
        <v>2662</v>
      </c>
      <c r="AD2971" s="2">
        <v>395</v>
      </c>
      <c r="AE2971" s="2">
        <v>3057</v>
      </c>
      <c r="AF2971" s="2">
        <v>53240000</v>
      </c>
      <c r="AG2971" s="2">
        <v>7900000</v>
      </c>
      <c r="AH2971" s="2">
        <v>0</v>
      </c>
      <c r="AI2971" s="2">
        <v>0</v>
      </c>
      <c r="AJ2971" s="2">
        <v>0</v>
      </c>
      <c r="AK2971" s="2">
        <v>0</v>
      </c>
      <c r="AL2971" s="2">
        <v>53240000</v>
      </c>
      <c r="AM2971" s="2">
        <v>7900000</v>
      </c>
      <c r="AN2971" s="2">
        <v>61140000</v>
      </c>
    </row>
    <row r="2972" spans="1:40" ht="15" customHeight="1" x14ac:dyDescent="0.25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3" t="s">
        <v>400</v>
      </c>
      <c r="P2972" s="3"/>
      <c r="Q2972" s="3"/>
      <c r="R2972" s="3"/>
      <c r="S2972" s="3"/>
      <c r="T2972" s="3"/>
      <c r="U2972" s="3"/>
      <c r="V2972" s="3"/>
      <c r="W2972" s="2">
        <v>0</v>
      </c>
      <c r="X2972" s="2">
        <v>0</v>
      </c>
      <c r="Y2972" s="2">
        <v>0</v>
      </c>
      <c r="Z2972" s="2">
        <v>0</v>
      </c>
      <c r="AA2972" s="2">
        <v>0</v>
      </c>
      <c r="AB2972" s="2">
        <v>0</v>
      </c>
      <c r="AC2972" s="2">
        <v>0</v>
      </c>
      <c r="AD2972" s="2">
        <v>0</v>
      </c>
      <c r="AE2972" s="2">
        <v>0</v>
      </c>
      <c r="AF2972" s="2">
        <v>0</v>
      </c>
      <c r="AG2972" s="2">
        <v>0</v>
      </c>
      <c r="AH2972" s="2">
        <v>0</v>
      </c>
      <c r="AI2972" s="2">
        <v>0</v>
      </c>
      <c r="AJ2972" s="2">
        <v>0</v>
      </c>
      <c r="AK2972" s="2">
        <v>0</v>
      </c>
      <c r="AL2972" s="2">
        <v>0</v>
      </c>
      <c r="AM2972" s="2">
        <v>0</v>
      </c>
      <c r="AN2972" s="2">
        <v>0</v>
      </c>
    </row>
    <row r="2973" spans="1:40" ht="15" customHeight="1" x14ac:dyDescent="0.25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3" t="s">
        <v>401</v>
      </c>
      <c r="P2973" s="3"/>
      <c r="Q2973" s="3"/>
      <c r="R2973" s="3"/>
      <c r="S2973" s="3"/>
      <c r="T2973" s="3"/>
      <c r="U2973" s="3"/>
      <c r="V2973" s="3"/>
      <c r="W2973" s="2">
        <v>1525</v>
      </c>
      <c r="X2973" s="2">
        <v>305</v>
      </c>
      <c r="Y2973" s="2">
        <v>0</v>
      </c>
      <c r="Z2973" s="2">
        <v>0</v>
      </c>
      <c r="AA2973" s="2">
        <v>0</v>
      </c>
      <c r="AB2973" s="2">
        <v>0</v>
      </c>
      <c r="AC2973" s="2">
        <v>1525</v>
      </c>
      <c r="AD2973" s="2">
        <v>305</v>
      </c>
      <c r="AE2973" s="2">
        <v>1830</v>
      </c>
      <c r="AF2973" s="2">
        <v>18300000</v>
      </c>
      <c r="AG2973" s="2">
        <v>3660000</v>
      </c>
      <c r="AH2973" s="2">
        <v>0</v>
      </c>
      <c r="AI2973" s="2">
        <v>0</v>
      </c>
      <c r="AJ2973" s="2">
        <v>0</v>
      </c>
      <c r="AK2973" s="2">
        <v>0</v>
      </c>
      <c r="AL2973" s="2">
        <v>18300000</v>
      </c>
      <c r="AM2973" s="2">
        <v>3660000</v>
      </c>
      <c r="AN2973" s="2">
        <v>21960000</v>
      </c>
    </row>
    <row r="2974" spans="1:40" ht="15" customHeight="1" x14ac:dyDescent="0.25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3" t="s">
        <v>402</v>
      </c>
      <c r="P2974" s="3"/>
      <c r="Q2974" s="3"/>
      <c r="R2974" s="3"/>
      <c r="S2974" s="3"/>
      <c r="T2974" s="3"/>
      <c r="U2974" s="3"/>
      <c r="V2974" s="3"/>
      <c r="W2974" s="2">
        <v>0</v>
      </c>
      <c r="X2974" s="2">
        <v>0</v>
      </c>
      <c r="Y2974" s="2">
        <v>0</v>
      </c>
      <c r="Z2974" s="2">
        <v>0</v>
      </c>
      <c r="AA2974" s="2">
        <v>0</v>
      </c>
      <c r="AB2974" s="2">
        <v>0</v>
      </c>
      <c r="AC2974" s="2">
        <v>0</v>
      </c>
      <c r="AD2974" s="2">
        <v>0</v>
      </c>
      <c r="AE2974" s="2">
        <v>0</v>
      </c>
      <c r="AF2974" s="2">
        <v>0</v>
      </c>
      <c r="AG2974" s="2">
        <v>0</v>
      </c>
      <c r="AH2974" s="2">
        <v>0</v>
      </c>
      <c r="AI2974" s="2">
        <v>0</v>
      </c>
      <c r="AJ2974" s="2">
        <v>0</v>
      </c>
      <c r="AK2974" s="2">
        <v>0</v>
      </c>
      <c r="AL2974" s="2">
        <v>0</v>
      </c>
      <c r="AM2974" s="2">
        <v>0</v>
      </c>
      <c r="AN2974" s="2">
        <v>0</v>
      </c>
    </row>
    <row r="2975" spans="1:40" ht="15" customHeight="1" x14ac:dyDescent="0.25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3" t="s">
        <v>403</v>
      </c>
      <c r="P2975" s="3"/>
      <c r="Q2975" s="3"/>
      <c r="R2975" s="3"/>
      <c r="S2975" s="3"/>
      <c r="T2975" s="3"/>
      <c r="U2975" s="3"/>
      <c r="V2975" s="3"/>
      <c r="W2975" s="2">
        <v>0</v>
      </c>
      <c r="X2975" s="2">
        <v>0</v>
      </c>
      <c r="Y2975" s="2">
        <v>0</v>
      </c>
      <c r="Z2975" s="2">
        <v>0</v>
      </c>
      <c r="AA2975" s="2">
        <v>0</v>
      </c>
      <c r="AB2975" s="2">
        <v>0</v>
      </c>
      <c r="AC2975" s="2">
        <v>0</v>
      </c>
      <c r="AD2975" s="2">
        <v>0</v>
      </c>
      <c r="AE2975" s="2">
        <v>0</v>
      </c>
      <c r="AF2975" s="2">
        <v>0</v>
      </c>
      <c r="AG2975" s="2">
        <v>0</v>
      </c>
      <c r="AH2975" s="2">
        <v>0</v>
      </c>
      <c r="AI2975" s="2">
        <v>0</v>
      </c>
      <c r="AJ2975" s="2">
        <v>0</v>
      </c>
      <c r="AK2975" s="2">
        <v>0</v>
      </c>
      <c r="AL2975" s="2">
        <v>0</v>
      </c>
      <c r="AM2975" s="2">
        <v>0</v>
      </c>
      <c r="AN2975" s="2">
        <v>0</v>
      </c>
    </row>
    <row r="2976" spans="1:40" ht="15" customHeight="1" x14ac:dyDescent="0.25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3" t="s">
        <v>404</v>
      </c>
      <c r="P2976" s="3"/>
      <c r="Q2976" s="3"/>
      <c r="R2976" s="3"/>
      <c r="S2976" s="3"/>
      <c r="T2976" s="3"/>
      <c r="U2976" s="3"/>
      <c r="V2976" s="3"/>
      <c r="W2976" s="2">
        <v>0</v>
      </c>
      <c r="X2976" s="2">
        <v>0</v>
      </c>
      <c r="Y2976" s="2">
        <v>0</v>
      </c>
      <c r="Z2976" s="2">
        <v>0</v>
      </c>
      <c r="AA2976" s="2">
        <v>0</v>
      </c>
      <c r="AB2976" s="2">
        <v>0</v>
      </c>
      <c r="AC2976" s="2">
        <v>0</v>
      </c>
      <c r="AD2976" s="2">
        <v>0</v>
      </c>
      <c r="AE2976" s="2">
        <v>0</v>
      </c>
      <c r="AF2976" s="2">
        <v>0</v>
      </c>
      <c r="AG2976" s="2">
        <v>0</v>
      </c>
      <c r="AH2976" s="2">
        <v>0</v>
      </c>
      <c r="AI2976" s="2">
        <v>0</v>
      </c>
      <c r="AJ2976" s="2">
        <v>0</v>
      </c>
      <c r="AK2976" s="2">
        <v>0</v>
      </c>
      <c r="AL2976" s="2">
        <v>0</v>
      </c>
      <c r="AM2976" s="2">
        <v>0</v>
      </c>
      <c r="AN2976" s="2">
        <v>0</v>
      </c>
    </row>
    <row r="2977" spans="1:40" ht="15" customHeight="1" x14ac:dyDescent="0.25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3" t="s">
        <v>405</v>
      </c>
      <c r="P2977" s="3"/>
      <c r="Q2977" s="3"/>
      <c r="R2977" s="3"/>
      <c r="S2977" s="3"/>
      <c r="T2977" s="3"/>
      <c r="U2977" s="3"/>
      <c r="V2977" s="3"/>
      <c r="W2977" s="2">
        <v>0</v>
      </c>
      <c r="X2977" s="2">
        <v>0</v>
      </c>
      <c r="Y2977" s="2">
        <v>0</v>
      </c>
      <c r="Z2977" s="2">
        <v>0</v>
      </c>
      <c r="AA2977" s="2">
        <v>0</v>
      </c>
      <c r="AB2977" s="2">
        <v>0</v>
      </c>
      <c r="AC2977" s="2">
        <v>0</v>
      </c>
      <c r="AD2977" s="2">
        <v>0</v>
      </c>
      <c r="AE2977" s="2">
        <v>0</v>
      </c>
      <c r="AF2977" s="2">
        <v>0</v>
      </c>
      <c r="AG2977" s="2">
        <v>0</v>
      </c>
      <c r="AH2977" s="2">
        <v>0</v>
      </c>
      <c r="AI2977" s="2">
        <v>0</v>
      </c>
      <c r="AJ2977" s="2">
        <v>0</v>
      </c>
      <c r="AK2977" s="2">
        <v>0</v>
      </c>
      <c r="AL2977" s="2">
        <v>0</v>
      </c>
      <c r="AM2977" s="2">
        <v>0</v>
      </c>
      <c r="AN2977" s="2">
        <v>0</v>
      </c>
    </row>
    <row r="2978" spans="1:40" ht="15" customHeight="1" x14ac:dyDescent="0.25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3" t="s">
        <v>406</v>
      </c>
      <c r="P2978" s="3"/>
      <c r="Q2978" s="3"/>
      <c r="R2978" s="3"/>
      <c r="S2978" s="3"/>
      <c r="T2978" s="3"/>
      <c r="U2978" s="3"/>
      <c r="V2978" s="3"/>
      <c r="W2978" s="2">
        <v>0</v>
      </c>
      <c r="X2978" s="2">
        <v>0</v>
      </c>
      <c r="Y2978" s="2">
        <v>0</v>
      </c>
      <c r="Z2978" s="2">
        <v>0</v>
      </c>
      <c r="AA2978" s="2">
        <v>0</v>
      </c>
      <c r="AB2978" s="2">
        <v>0</v>
      </c>
      <c r="AC2978" s="2">
        <v>0</v>
      </c>
      <c r="AD2978" s="2">
        <v>0</v>
      </c>
      <c r="AE2978" s="2">
        <v>0</v>
      </c>
      <c r="AF2978" s="2">
        <v>0</v>
      </c>
      <c r="AG2978" s="2">
        <v>0</v>
      </c>
      <c r="AH2978" s="2">
        <v>0</v>
      </c>
      <c r="AI2978" s="2">
        <v>0</v>
      </c>
      <c r="AJ2978" s="2">
        <v>0</v>
      </c>
      <c r="AK2978" s="2">
        <v>0</v>
      </c>
      <c r="AL2978" s="2">
        <v>0</v>
      </c>
      <c r="AM2978" s="2">
        <v>0</v>
      </c>
      <c r="AN2978" s="2">
        <v>0</v>
      </c>
    </row>
    <row r="2979" spans="1:40" ht="15" customHeight="1" x14ac:dyDescent="0.25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3" t="s">
        <v>407</v>
      </c>
      <c r="P2979" s="3"/>
      <c r="Q2979" s="3"/>
      <c r="R2979" s="3"/>
      <c r="S2979" s="3"/>
      <c r="T2979" s="3"/>
      <c r="U2979" s="3"/>
      <c r="V2979" s="3"/>
      <c r="W2979" s="2">
        <v>0</v>
      </c>
      <c r="X2979" s="2">
        <v>0</v>
      </c>
      <c r="Y2979" s="2">
        <v>0</v>
      </c>
      <c r="Z2979" s="2">
        <v>0</v>
      </c>
      <c r="AA2979" s="2">
        <v>0</v>
      </c>
      <c r="AB2979" s="2">
        <v>0</v>
      </c>
      <c r="AC2979" s="2">
        <v>0</v>
      </c>
      <c r="AD2979" s="2">
        <v>0</v>
      </c>
      <c r="AE2979" s="2">
        <v>0</v>
      </c>
      <c r="AF2979" s="2">
        <v>0</v>
      </c>
      <c r="AG2979" s="2">
        <v>0</v>
      </c>
      <c r="AH2979" s="2">
        <v>0</v>
      </c>
      <c r="AI2979" s="2">
        <v>0</v>
      </c>
      <c r="AJ2979" s="2">
        <v>0</v>
      </c>
      <c r="AK2979" s="2">
        <v>0</v>
      </c>
      <c r="AL2979" s="2">
        <v>0</v>
      </c>
      <c r="AM2979" s="2">
        <v>0</v>
      </c>
      <c r="AN2979" s="2">
        <v>0</v>
      </c>
    </row>
    <row r="2980" spans="1:40" ht="15" customHeight="1" x14ac:dyDescent="0.25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3" t="s">
        <v>408</v>
      </c>
      <c r="P2980" s="3"/>
      <c r="Q2980" s="3"/>
      <c r="R2980" s="3"/>
      <c r="S2980" s="3"/>
      <c r="T2980" s="3"/>
      <c r="U2980" s="3"/>
      <c r="V2980" s="3"/>
      <c r="W2980" s="2">
        <v>0</v>
      </c>
      <c r="X2980" s="2">
        <v>0</v>
      </c>
      <c r="Y2980" s="2">
        <v>0</v>
      </c>
      <c r="Z2980" s="2">
        <v>0</v>
      </c>
      <c r="AA2980" s="2">
        <v>0</v>
      </c>
      <c r="AB2980" s="2">
        <v>0</v>
      </c>
      <c r="AC2980" s="2">
        <v>0</v>
      </c>
      <c r="AD2980" s="2">
        <v>0</v>
      </c>
      <c r="AE2980" s="2">
        <v>0</v>
      </c>
      <c r="AF2980" s="2">
        <v>0</v>
      </c>
      <c r="AG2980" s="2">
        <v>0</v>
      </c>
      <c r="AH2980" s="2">
        <v>0</v>
      </c>
      <c r="AI2980" s="2">
        <v>0</v>
      </c>
      <c r="AJ2980" s="2">
        <v>0</v>
      </c>
      <c r="AK2980" s="2">
        <v>0</v>
      </c>
      <c r="AL2980" s="2">
        <v>0</v>
      </c>
      <c r="AM2980" s="2">
        <v>0</v>
      </c>
      <c r="AN2980" s="2">
        <v>0</v>
      </c>
    </row>
    <row r="2981" spans="1:40" ht="15" customHeight="1" x14ac:dyDescent="0.25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3" t="s">
        <v>409</v>
      </c>
      <c r="P2981" s="3"/>
      <c r="Q2981" s="3"/>
      <c r="R2981" s="3"/>
      <c r="S2981" s="3"/>
      <c r="T2981" s="3"/>
      <c r="U2981" s="3"/>
      <c r="V2981" s="3"/>
      <c r="W2981" s="2">
        <v>0</v>
      </c>
      <c r="X2981" s="2">
        <v>0</v>
      </c>
      <c r="Y2981" s="2">
        <v>0</v>
      </c>
      <c r="Z2981" s="2">
        <v>0</v>
      </c>
      <c r="AA2981" s="2">
        <v>0</v>
      </c>
      <c r="AB2981" s="2">
        <v>0</v>
      </c>
      <c r="AC2981" s="2">
        <v>0</v>
      </c>
      <c r="AD2981" s="2">
        <v>0</v>
      </c>
      <c r="AE2981" s="2">
        <v>0</v>
      </c>
      <c r="AF2981" s="2">
        <v>0</v>
      </c>
      <c r="AG2981" s="2">
        <v>0</v>
      </c>
      <c r="AH2981" s="2">
        <v>0</v>
      </c>
      <c r="AI2981" s="2">
        <v>0</v>
      </c>
      <c r="AJ2981" s="2">
        <v>0</v>
      </c>
      <c r="AK2981" s="2">
        <v>0</v>
      </c>
      <c r="AL2981" s="2">
        <v>0</v>
      </c>
      <c r="AM2981" s="2">
        <v>0</v>
      </c>
      <c r="AN2981" s="2">
        <v>0</v>
      </c>
    </row>
    <row r="2982" spans="1:40" ht="15" customHeight="1" x14ac:dyDescent="0.25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3" t="s">
        <v>410</v>
      </c>
      <c r="P2982" s="3"/>
      <c r="Q2982" s="3"/>
      <c r="R2982" s="3"/>
      <c r="S2982" s="3"/>
      <c r="T2982" s="3"/>
      <c r="U2982" s="3"/>
      <c r="V2982" s="3"/>
      <c r="W2982" s="2">
        <v>0</v>
      </c>
      <c r="X2982" s="2">
        <v>0</v>
      </c>
      <c r="Y2982" s="2">
        <v>0</v>
      </c>
      <c r="Z2982" s="2">
        <v>0</v>
      </c>
      <c r="AA2982" s="2">
        <v>0</v>
      </c>
      <c r="AB2982" s="2">
        <v>0</v>
      </c>
      <c r="AC2982" s="2">
        <v>0</v>
      </c>
      <c r="AD2982" s="2">
        <v>0</v>
      </c>
      <c r="AE2982" s="2">
        <v>0</v>
      </c>
      <c r="AF2982" s="2">
        <v>0</v>
      </c>
      <c r="AG2982" s="2">
        <v>0</v>
      </c>
      <c r="AH2982" s="2">
        <v>0</v>
      </c>
      <c r="AI2982" s="2">
        <v>0</v>
      </c>
      <c r="AJ2982" s="2">
        <v>0</v>
      </c>
      <c r="AK2982" s="2">
        <v>0</v>
      </c>
      <c r="AL2982" s="2">
        <v>0</v>
      </c>
      <c r="AM2982" s="2">
        <v>0</v>
      </c>
      <c r="AN2982" s="2">
        <v>0</v>
      </c>
    </row>
    <row r="2983" spans="1:40" ht="15" customHeight="1" x14ac:dyDescent="0.25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3" t="s">
        <v>411</v>
      </c>
      <c r="P2983" s="3"/>
      <c r="Q2983" s="3"/>
      <c r="R2983" s="3"/>
      <c r="S2983" s="3"/>
      <c r="T2983" s="3"/>
      <c r="U2983" s="3"/>
      <c r="V2983" s="3"/>
      <c r="W2983" s="2">
        <v>0</v>
      </c>
      <c r="X2983" s="2">
        <v>0</v>
      </c>
      <c r="Y2983" s="2">
        <v>0</v>
      </c>
      <c r="Z2983" s="2">
        <v>0</v>
      </c>
      <c r="AA2983" s="2">
        <v>0</v>
      </c>
      <c r="AB2983" s="2">
        <v>0</v>
      </c>
      <c r="AC2983" s="2">
        <v>0</v>
      </c>
      <c r="AD2983" s="2">
        <v>0</v>
      </c>
      <c r="AE2983" s="2">
        <v>0</v>
      </c>
      <c r="AF2983" s="2">
        <v>0</v>
      </c>
      <c r="AG2983" s="2">
        <v>0</v>
      </c>
      <c r="AH2983" s="2">
        <v>0</v>
      </c>
      <c r="AI2983" s="2">
        <v>0</v>
      </c>
      <c r="AJ2983" s="2">
        <v>0</v>
      </c>
      <c r="AK2983" s="2">
        <v>0</v>
      </c>
      <c r="AL2983" s="2">
        <v>0</v>
      </c>
      <c r="AM2983" s="2">
        <v>0</v>
      </c>
      <c r="AN2983" s="2">
        <v>0</v>
      </c>
    </row>
    <row r="2984" spans="1:40" ht="15" customHeight="1" x14ac:dyDescent="0.25">
      <c r="A2984" s="5"/>
      <c r="B2984" s="5"/>
      <c r="C2984" s="5"/>
      <c r="D2984" s="5"/>
      <c r="E2984" s="5"/>
      <c r="F2984" s="5"/>
      <c r="G2984" s="5"/>
      <c r="H2984" s="7" t="s">
        <v>313</v>
      </c>
      <c r="I2984" s="7"/>
      <c r="J2984" s="7"/>
      <c r="K2984" s="7"/>
      <c r="L2984" s="7"/>
      <c r="M2984" s="7"/>
      <c r="N2984" s="7"/>
      <c r="O2984" s="7"/>
      <c r="P2984" s="7"/>
      <c r="Q2984" s="7"/>
      <c r="R2984" s="7"/>
      <c r="S2984" s="7"/>
      <c r="T2984" s="7"/>
      <c r="U2984" s="7"/>
      <c r="V2984" s="7"/>
      <c r="W2984" s="2">
        <v>6969</v>
      </c>
      <c r="X2984" s="2">
        <v>1140</v>
      </c>
      <c r="Y2984" s="2">
        <v>0</v>
      </c>
      <c r="Z2984" s="2">
        <v>0</v>
      </c>
      <c r="AA2984" s="2">
        <v>0</v>
      </c>
      <c r="AB2984" s="2">
        <v>0</v>
      </c>
      <c r="AC2984" s="2">
        <v>6969</v>
      </c>
      <c r="AD2984" s="2">
        <v>1140</v>
      </c>
      <c r="AE2984" s="2">
        <v>8109</v>
      </c>
      <c r="AF2984" s="2">
        <v>156748000</v>
      </c>
      <c r="AG2984" s="2">
        <v>24749000</v>
      </c>
      <c r="AH2984" s="2">
        <v>0</v>
      </c>
      <c r="AI2984" s="2">
        <v>0</v>
      </c>
      <c r="AJ2984" s="2">
        <v>0</v>
      </c>
      <c r="AK2984" s="2">
        <v>0</v>
      </c>
      <c r="AL2984" s="2">
        <v>156748000</v>
      </c>
      <c r="AM2984" s="2">
        <v>24749000</v>
      </c>
      <c r="AN2984" s="2">
        <v>181497000</v>
      </c>
    </row>
    <row r="2985" spans="1:40" ht="15" customHeight="1" x14ac:dyDescent="0.25">
      <c r="A2985" s="5"/>
      <c r="B2985" s="5"/>
      <c r="C2985" s="5"/>
      <c r="D2985" s="5"/>
      <c r="E2985" s="5"/>
      <c r="F2985" s="5"/>
      <c r="G2985" s="5"/>
      <c r="H2985" s="6" t="s">
        <v>314</v>
      </c>
      <c r="I2985" s="6"/>
      <c r="J2985" s="6"/>
      <c r="K2985" s="6"/>
      <c r="L2985" s="6"/>
      <c r="M2985" s="6"/>
      <c r="N2985" s="6"/>
      <c r="O2985" s="3" t="s">
        <v>391</v>
      </c>
      <c r="P2985" s="3"/>
      <c r="Q2985" s="3"/>
      <c r="R2985" s="3"/>
      <c r="S2985" s="3"/>
      <c r="T2985" s="3"/>
      <c r="U2985" s="3"/>
      <c r="V2985" s="3"/>
      <c r="W2985" s="2">
        <v>0</v>
      </c>
      <c r="X2985" s="2">
        <v>0</v>
      </c>
      <c r="Y2985" s="2">
        <v>0</v>
      </c>
      <c r="Z2985" s="2">
        <v>0</v>
      </c>
      <c r="AA2985" s="2">
        <v>0</v>
      </c>
      <c r="AB2985" s="2">
        <v>0</v>
      </c>
      <c r="AC2985" s="2">
        <v>0</v>
      </c>
      <c r="AD2985" s="2">
        <v>0</v>
      </c>
      <c r="AE2985" s="2">
        <v>0</v>
      </c>
      <c r="AF2985" s="2">
        <v>0</v>
      </c>
      <c r="AG2985" s="2">
        <v>0</v>
      </c>
      <c r="AH2985" s="2">
        <v>0</v>
      </c>
      <c r="AI2985" s="2">
        <v>0</v>
      </c>
      <c r="AJ2985" s="2">
        <v>0</v>
      </c>
      <c r="AK2985" s="2">
        <v>0</v>
      </c>
      <c r="AL2985" s="2">
        <v>0</v>
      </c>
      <c r="AM2985" s="2">
        <v>0</v>
      </c>
      <c r="AN2985" s="2">
        <v>0</v>
      </c>
    </row>
    <row r="2986" spans="1:40" ht="15" customHeight="1" x14ac:dyDescent="0.25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3" t="s">
        <v>392</v>
      </c>
      <c r="P2986" s="3"/>
      <c r="Q2986" s="3"/>
      <c r="R2986" s="3"/>
      <c r="S2986" s="3"/>
      <c r="T2986" s="3"/>
      <c r="U2986" s="3"/>
      <c r="V2986" s="3"/>
      <c r="W2986" s="2">
        <v>0</v>
      </c>
      <c r="X2986" s="2">
        <v>0</v>
      </c>
      <c r="Y2986" s="2">
        <v>0</v>
      </c>
      <c r="Z2986" s="2">
        <v>0</v>
      </c>
      <c r="AA2986" s="2">
        <v>0</v>
      </c>
      <c r="AB2986" s="2">
        <v>0</v>
      </c>
      <c r="AC2986" s="2">
        <v>0</v>
      </c>
      <c r="AD2986" s="2">
        <v>0</v>
      </c>
      <c r="AE2986" s="2">
        <v>0</v>
      </c>
      <c r="AF2986" s="2">
        <v>0</v>
      </c>
      <c r="AG2986" s="2">
        <v>0</v>
      </c>
      <c r="AH2986" s="2">
        <v>0</v>
      </c>
      <c r="AI2986" s="2">
        <v>0</v>
      </c>
      <c r="AJ2986" s="2">
        <v>0</v>
      </c>
      <c r="AK2986" s="2">
        <v>0</v>
      </c>
      <c r="AL2986" s="2">
        <v>0</v>
      </c>
      <c r="AM2986" s="2">
        <v>0</v>
      </c>
      <c r="AN2986" s="2">
        <v>0</v>
      </c>
    </row>
    <row r="2987" spans="1:40" ht="15" customHeight="1" x14ac:dyDescent="0.25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3" t="s">
        <v>393</v>
      </c>
      <c r="P2987" s="3"/>
      <c r="Q2987" s="3"/>
      <c r="R2987" s="3"/>
      <c r="S2987" s="3"/>
      <c r="T2987" s="3"/>
      <c r="U2987" s="3"/>
      <c r="V2987" s="3"/>
      <c r="W2987" s="2">
        <v>-59</v>
      </c>
      <c r="X2987" s="2">
        <v>-5</v>
      </c>
      <c r="Y2987" s="2">
        <v>0</v>
      </c>
      <c r="Z2987" s="2">
        <v>0</v>
      </c>
      <c r="AA2987" s="2">
        <v>0</v>
      </c>
      <c r="AB2987" s="2">
        <v>0</v>
      </c>
      <c r="AC2987" s="2">
        <v>-59</v>
      </c>
      <c r="AD2987" s="2">
        <v>-5</v>
      </c>
      <c r="AE2987" s="2">
        <v>-64</v>
      </c>
      <c r="AF2987" s="2">
        <v>-1475000</v>
      </c>
      <c r="AG2987" s="2">
        <v>-125000</v>
      </c>
      <c r="AH2987" s="2">
        <v>0</v>
      </c>
      <c r="AI2987" s="2">
        <v>0</v>
      </c>
      <c r="AJ2987" s="2">
        <v>0</v>
      </c>
      <c r="AK2987" s="2">
        <v>0</v>
      </c>
      <c r="AL2987" s="2">
        <v>-1475000</v>
      </c>
      <c r="AM2987" s="2">
        <v>-125000</v>
      </c>
      <c r="AN2987" s="2">
        <v>-1600000</v>
      </c>
    </row>
    <row r="2988" spans="1:40" ht="15" customHeight="1" x14ac:dyDescent="0.25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3" t="s">
        <v>394</v>
      </c>
      <c r="P2988" s="3"/>
      <c r="Q2988" s="3"/>
      <c r="R2988" s="3"/>
      <c r="S2988" s="3"/>
      <c r="T2988" s="3"/>
      <c r="U2988" s="3"/>
      <c r="V2988" s="3"/>
      <c r="W2988" s="2">
        <v>-32</v>
      </c>
      <c r="X2988" s="2">
        <v>-5</v>
      </c>
      <c r="Y2988" s="2">
        <v>0</v>
      </c>
      <c r="Z2988" s="2">
        <v>0</v>
      </c>
      <c r="AA2988" s="2">
        <v>0</v>
      </c>
      <c r="AB2988" s="2">
        <v>0</v>
      </c>
      <c r="AC2988" s="2">
        <v>-32</v>
      </c>
      <c r="AD2988" s="2">
        <v>-5</v>
      </c>
      <c r="AE2988" s="2">
        <v>-37</v>
      </c>
      <c r="AF2988" s="2">
        <v>-1280000</v>
      </c>
      <c r="AG2988" s="2">
        <v>-200000</v>
      </c>
      <c r="AH2988" s="2">
        <v>0</v>
      </c>
      <c r="AI2988" s="2">
        <v>0</v>
      </c>
      <c r="AJ2988" s="2">
        <v>0</v>
      </c>
      <c r="AK2988" s="2">
        <v>0</v>
      </c>
      <c r="AL2988" s="2">
        <v>-1280000</v>
      </c>
      <c r="AM2988" s="2">
        <v>-200000</v>
      </c>
      <c r="AN2988" s="2">
        <v>-1480000</v>
      </c>
    </row>
    <row r="2989" spans="1:40" ht="15" customHeight="1" x14ac:dyDescent="0.25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3" t="s">
        <v>395</v>
      </c>
      <c r="P2989" s="3"/>
      <c r="Q2989" s="3"/>
      <c r="R2989" s="3"/>
      <c r="S2989" s="3"/>
      <c r="T2989" s="3"/>
      <c r="U2989" s="3"/>
      <c r="V2989" s="3"/>
      <c r="W2989" s="2">
        <v>-268</v>
      </c>
      <c r="X2989" s="2">
        <v>-266</v>
      </c>
      <c r="Y2989" s="2">
        <v>0</v>
      </c>
      <c r="Z2989" s="2">
        <v>0</v>
      </c>
      <c r="AA2989" s="2">
        <v>0</v>
      </c>
      <c r="AB2989" s="2">
        <v>0</v>
      </c>
      <c r="AC2989" s="2">
        <v>-268</v>
      </c>
      <c r="AD2989" s="2">
        <v>-266</v>
      </c>
      <c r="AE2989" s="2">
        <v>-534</v>
      </c>
      <c r="AF2989" s="2">
        <v>-10720000</v>
      </c>
      <c r="AG2989" s="2">
        <v>-10640000</v>
      </c>
      <c r="AH2989" s="2">
        <v>0</v>
      </c>
      <c r="AI2989" s="2">
        <v>0</v>
      </c>
      <c r="AJ2989" s="2">
        <v>0</v>
      </c>
      <c r="AK2989" s="2">
        <v>0</v>
      </c>
      <c r="AL2989" s="2">
        <v>-10720000</v>
      </c>
      <c r="AM2989" s="2">
        <v>-10640000</v>
      </c>
      <c r="AN2989" s="2">
        <v>-21360000</v>
      </c>
    </row>
    <row r="2990" spans="1:40" ht="15" customHeight="1" x14ac:dyDescent="0.25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3" t="s">
        <v>396</v>
      </c>
      <c r="P2990" s="3"/>
      <c r="Q2990" s="3"/>
      <c r="R2990" s="3"/>
      <c r="S2990" s="3"/>
      <c r="T2990" s="3"/>
      <c r="U2990" s="3"/>
      <c r="V2990" s="3"/>
      <c r="W2990" s="2">
        <v>-20</v>
      </c>
      <c r="X2990" s="2">
        <v>-3</v>
      </c>
      <c r="Y2990" s="2">
        <v>0</v>
      </c>
      <c r="Z2990" s="2">
        <v>0</v>
      </c>
      <c r="AA2990" s="2">
        <v>0</v>
      </c>
      <c r="AB2990" s="2">
        <v>0</v>
      </c>
      <c r="AC2990" s="2">
        <v>-20</v>
      </c>
      <c r="AD2990" s="2">
        <v>-3</v>
      </c>
      <c r="AE2990" s="2">
        <v>-23</v>
      </c>
      <c r="AF2990" s="2">
        <v>-1600000</v>
      </c>
      <c r="AG2990" s="2">
        <v>-240000</v>
      </c>
      <c r="AH2990" s="2">
        <v>0</v>
      </c>
      <c r="AI2990" s="2">
        <v>0</v>
      </c>
      <c r="AJ2990" s="2">
        <v>0</v>
      </c>
      <c r="AK2990" s="2">
        <v>0</v>
      </c>
      <c r="AL2990" s="2">
        <v>-1600000</v>
      </c>
      <c r="AM2990" s="2">
        <v>-240000</v>
      </c>
      <c r="AN2990" s="2">
        <v>-1840000</v>
      </c>
    </row>
    <row r="2991" spans="1:40" ht="15" customHeight="1" x14ac:dyDescent="0.25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3" t="s">
        <v>397</v>
      </c>
      <c r="P2991" s="3"/>
      <c r="Q2991" s="3"/>
      <c r="R2991" s="3"/>
      <c r="S2991" s="3"/>
      <c r="T2991" s="3"/>
      <c r="U2991" s="3"/>
      <c r="V2991" s="3"/>
      <c r="W2991" s="2">
        <v>-1585</v>
      </c>
      <c r="X2991" s="2">
        <v>-262</v>
      </c>
      <c r="Y2991" s="2">
        <v>0</v>
      </c>
      <c r="Z2991" s="2">
        <v>0</v>
      </c>
      <c r="AA2991" s="2">
        <v>0</v>
      </c>
      <c r="AB2991" s="2">
        <v>0</v>
      </c>
      <c r="AC2991" s="2">
        <v>-1585</v>
      </c>
      <c r="AD2991" s="2">
        <v>-262</v>
      </c>
      <c r="AE2991" s="2">
        <v>-1847</v>
      </c>
      <c r="AF2991" s="2">
        <v>-50720000</v>
      </c>
      <c r="AG2991" s="2">
        <v>-8384000</v>
      </c>
      <c r="AH2991" s="2">
        <v>0</v>
      </c>
      <c r="AI2991" s="2">
        <v>0</v>
      </c>
      <c r="AJ2991" s="2">
        <v>0</v>
      </c>
      <c r="AK2991" s="2">
        <v>0</v>
      </c>
      <c r="AL2991" s="2">
        <v>-50720000</v>
      </c>
      <c r="AM2991" s="2">
        <v>-8384000</v>
      </c>
      <c r="AN2991" s="2">
        <v>-59104000</v>
      </c>
    </row>
    <row r="2992" spans="1:40" ht="15" customHeight="1" x14ac:dyDescent="0.25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3" t="s">
        <v>398</v>
      </c>
      <c r="P2992" s="3"/>
      <c r="Q2992" s="3"/>
      <c r="R2992" s="3"/>
      <c r="S2992" s="3"/>
      <c r="T2992" s="3"/>
      <c r="U2992" s="3"/>
      <c r="V2992" s="3"/>
      <c r="W2992" s="2">
        <v>0</v>
      </c>
      <c r="X2992" s="2">
        <v>0</v>
      </c>
      <c r="Y2992" s="2">
        <v>0</v>
      </c>
      <c r="Z2992" s="2">
        <v>0</v>
      </c>
      <c r="AA2992" s="2">
        <v>0</v>
      </c>
      <c r="AB2992" s="2">
        <v>0</v>
      </c>
      <c r="AC2992" s="2">
        <v>0</v>
      </c>
      <c r="AD2992" s="2">
        <v>0</v>
      </c>
      <c r="AE2992" s="2">
        <v>0</v>
      </c>
      <c r="AF2992" s="2">
        <v>0</v>
      </c>
      <c r="AG2992" s="2">
        <v>0</v>
      </c>
      <c r="AH2992" s="2">
        <v>0</v>
      </c>
      <c r="AI2992" s="2">
        <v>0</v>
      </c>
      <c r="AJ2992" s="2">
        <v>0</v>
      </c>
      <c r="AK2992" s="2">
        <v>0</v>
      </c>
      <c r="AL2992" s="2">
        <v>0</v>
      </c>
      <c r="AM2992" s="2">
        <v>0</v>
      </c>
      <c r="AN2992" s="2">
        <v>0</v>
      </c>
    </row>
    <row r="2993" spans="1:40" ht="15" customHeight="1" x14ac:dyDescent="0.25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3" t="s">
        <v>399</v>
      </c>
      <c r="P2993" s="3"/>
      <c r="Q2993" s="3"/>
      <c r="R2993" s="3"/>
      <c r="S2993" s="3"/>
      <c r="T2993" s="3"/>
      <c r="U2993" s="3"/>
      <c r="V2993" s="3"/>
      <c r="W2993" s="2">
        <v>-538</v>
      </c>
      <c r="X2993" s="2">
        <v>-508</v>
      </c>
      <c r="Y2993" s="2">
        <v>0</v>
      </c>
      <c r="Z2993" s="2">
        <v>0</v>
      </c>
      <c r="AA2993" s="2">
        <v>0</v>
      </c>
      <c r="AB2993" s="2">
        <v>0</v>
      </c>
      <c r="AC2993" s="2">
        <v>-538</v>
      </c>
      <c r="AD2993" s="2">
        <v>-508</v>
      </c>
      <c r="AE2993" s="2">
        <v>-1046</v>
      </c>
      <c r="AF2993" s="2">
        <v>-10760000</v>
      </c>
      <c r="AG2993" s="2">
        <v>-10160000</v>
      </c>
      <c r="AH2993" s="2">
        <v>0</v>
      </c>
      <c r="AI2993" s="2">
        <v>0</v>
      </c>
      <c r="AJ2993" s="2">
        <v>0</v>
      </c>
      <c r="AK2993" s="2">
        <v>0</v>
      </c>
      <c r="AL2993" s="2">
        <v>-10760000</v>
      </c>
      <c r="AM2993" s="2">
        <v>-10160000</v>
      </c>
      <c r="AN2993" s="2">
        <v>-20920000</v>
      </c>
    </row>
    <row r="2994" spans="1:40" ht="15" customHeight="1" x14ac:dyDescent="0.25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3" t="s">
        <v>400</v>
      </c>
      <c r="P2994" s="3"/>
      <c r="Q2994" s="3"/>
      <c r="R2994" s="3"/>
      <c r="S2994" s="3"/>
      <c r="T2994" s="3"/>
      <c r="U2994" s="3"/>
      <c r="V2994" s="3"/>
      <c r="W2994" s="2">
        <v>0</v>
      </c>
      <c r="X2994" s="2">
        <v>0</v>
      </c>
      <c r="Y2994" s="2">
        <v>0</v>
      </c>
      <c r="Z2994" s="2">
        <v>0</v>
      </c>
      <c r="AA2994" s="2">
        <v>0</v>
      </c>
      <c r="AB2994" s="2">
        <v>0</v>
      </c>
      <c r="AC2994" s="2">
        <v>0</v>
      </c>
      <c r="AD2994" s="2">
        <v>0</v>
      </c>
      <c r="AE2994" s="2">
        <v>0</v>
      </c>
      <c r="AF2994" s="2">
        <v>0</v>
      </c>
      <c r="AG2994" s="2">
        <v>0</v>
      </c>
      <c r="AH2994" s="2">
        <v>0</v>
      </c>
      <c r="AI2994" s="2">
        <v>0</v>
      </c>
      <c r="AJ2994" s="2">
        <v>0</v>
      </c>
      <c r="AK2994" s="2">
        <v>0</v>
      </c>
      <c r="AL2994" s="2">
        <v>0</v>
      </c>
      <c r="AM2994" s="2">
        <v>0</v>
      </c>
      <c r="AN2994" s="2">
        <v>0</v>
      </c>
    </row>
    <row r="2995" spans="1:40" ht="15" customHeight="1" x14ac:dyDescent="0.25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3" t="s">
        <v>401</v>
      </c>
      <c r="P2995" s="3"/>
      <c r="Q2995" s="3"/>
      <c r="R2995" s="3"/>
      <c r="S2995" s="3"/>
      <c r="T2995" s="3"/>
      <c r="U2995" s="3"/>
      <c r="V2995" s="3"/>
      <c r="W2995" s="2">
        <v>1867</v>
      </c>
      <c r="X2995" s="2">
        <v>320</v>
      </c>
      <c r="Y2995" s="2">
        <v>0</v>
      </c>
      <c r="Z2995" s="2">
        <v>0</v>
      </c>
      <c r="AA2995" s="2">
        <v>0</v>
      </c>
      <c r="AB2995" s="2">
        <v>0</v>
      </c>
      <c r="AC2995" s="2">
        <v>1867</v>
      </c>
      <c r="AD2995" s="2">
        <v>320</v>
      </c>
      <c r="AE2995" s="2">
        <v>2187</v>
      </c>
      <c r="AF2995" s="2">
        <v>22404000</v>
      </c>
      <c r="AG2995" s="2">
        <v>3840000</v>
      </c>
      <c r="AH2995" s="2">
        <v>0</v>
      </c>
      <c r="AI2995" s="2">
        <v>0</v>
      </c>
      <c r="AJ2995" s="2">
        <v>0</v>
      </c>
      <c r="AK2995" s="2">
        <v>0</v>
      </c>
      <c r="AL2995" s="2">
        <v>22404000</v>
      </c>
      <c r="AM2995" s="2">
        <v>3840000</v>
      </c>
      <c r="AN2995" s="2">
        <v>26244000</v>
      </c>
    </row>
    <row r="2996" spans="1:40" ht="15" customHeight="1" x14ac:dyDescent="0.25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3" t="s">
        <v>402</v>
      </c>
      <c r="P2996" s="3"/>
      <c r="Q2996" s="3"/>
      <c r="R2996" s="3"/>
      <c r="S2996" s="3"/>
      <c r="T2996" s="3"/>
      <c r="U2996" s="3"/>
      <c r="V2996" s="3"/>
      <c r="W2996" s="2">
        <v>0</v>
      </c>
      <c r="X2996" s="2">
        <v>0</v>
      </c>
      <c r="Y2996" s="2">
        <v>0</v>
      </c>
      <c r="Z2996" s="2">
        <v>0</v>
      </c>
      <c r="AA2996" s="2">
        <v>0</v>
      </c>
      <c r="AB2996" s="2">
        <v>0</v>
      </c>
      <c r="AC2996" s="2">
        <v>0</v>
      </c>
      <c r="AD2996" s="2">
        <v>0</v>
      </c>
      <c r="AE2996" s="2">
        <v>0</v>
      </c>
      <c r="AF2996" s="2">
        <v>0</v>
      </c>
      <c r="AG2996" s="2">
        <v>0</v>
      </c>
      <c r="AH2996" s="2">
        <v>0</v>
      </c>
      <c r="AI2996" s="2">
        <v>0</v>
      </c>
      <c r="AJ2996" s="2">
        <v>0</v>
      </c>
      <c r="AK2996" s="2">
        <v>0</v>
      </c>
      <c r="AL2996" s="2">
        <v>0</v>
      </c>
      <c r="AM2996" s="2">
        <v>0</v>
      </c>
      <c r="AN2996" s="2">
        <v>0</v>
      </c>
    </row>
    <row r="2997" spans="1:40" ht="15" customHeight="1" x14ac:dyDescent="0.25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3" t="s">
        <v>403</v>
      </c>
      <c r="P2997" s="3"/>
      <c r="Q2997" s="3"/>
      <c r="R2997" s="3"/>
      <c r="S2997" s="3"/>
      <c r="T2997" s="3"/>
      <c r="U2997" s="3"/>
      <c r="V2997" s="3"/>
      <c r="W2997" s="2">
        <v>0</v>
      </c>
      <c r="X2997" s="2">
        <v>0</v>
      </c>
      <c r="Y2997" s="2">
        <v>0</v>
      </c>
      <c r="Z2997" s="2">
        <v>0</v>
      </c>
      <c r="AA2997" s="2">
        <v>0</v>
      </c>
      <c r="AB2997" s="2">
        <v>0</v>
      </c>
      <c r="AC2997" s="2">
        <v>0</v>
      </c>
      <c r="AD2997" s="2">
        <v>0</v>
      </c>
      <c r="AE2997" s="2">
        <v>0</v>
      </c>
      <c r="AF2997" s="2">
        <v>0</v>
      </c>
      <c r="AG2997" s="2">
        <v>0</v>
      </c>
      <c r="AH2997" s="2">
        <v>0</v>
      </c>
      <c r="AI2997" s="2">
        <v>0</v>
      </c>
      <c r="AJ2997" s="2">
        <v>0</v>
      </c>
      <c r="AK2997" s="2">
        <v>0</v>
      </c>
      <c r="AL2997" s="2">
        <v>0</v>
      </c>
      <c r="AM2997" s="2">
        <v>0</v>
      </c>
      <c r="AN2997" s="2">
        <v>0</v>
      </c>
    </row>
    <row r="2998" spans="1:40" ht="15" customHeight="1" x14ac:dyDescent="0.25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3" t="s">
        <v>404</v>
      </c>
      <c r="P2998" s="3"/>
      <c r="Q2998" s="3"/>
      <c r="R2998" s="3"/>
      <c r="S2998" s="3"/>
      <c r="T2998" s="3"/>
      <c r="U2998" s="3"/>
      <c r="V2998" s="3"/>
      <c r="W2998" s="2">
        <v>0</v>
      </c>
      <c r="X2998" s="2">
        <v>0</v>
      </c>
      <c r="Y2998" s="2">
        <v>0</v>
      </c>
      <c r="Z2998" s="2">
        <v>0</v>
      </c>
      <c r="AA2998" s="2">
        <v>0</v>
      </c>
      <c r="AB2998" s="2">
        <v>0</v>
      </c>
      <c r="AC2998" s="2">
        <v>0</v>
      </c>
      <c r="AD2998" s="2">
        <v>0</v>
      </c>
      <c r="AE2998" s="2">
        <v>0</v>
      </c>
      <c r="AF2998" s="2">
        <v>0</v>
      </c>
      <c r="AG2998" s="2">
        <v>0</v>
      </c>
      <c r="AH2998" s="2">
        <v>0</v>
      </c>
      <c r="AI2998" s="2">
        <v>0</v>
      </c>
      <c r="AJ2998" s="2">
        <v>0</v>
      </c>
      <c r="AK2998" s="2">
        <v>0</v>
      </c>
      <c r="AL2998" s="2">
        <v>0</v>
      </c>
      <c r="AM2998" s="2">
        <v>0</v>
      </c>
      <c r="AN2998" s="2">
        <v>0</v>
      </c>
    </row>
    <row r="2999" spans="1:40" ht="15" customHeight="1" x14ac:dyDescent="0.25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3" t="s">
        <v>405</v>
      </c>
      <c r="P2999" s="3"/>
      <c r="Q2999" s="3"/>
      <c r="R2999" s="3"/>
      <c r="S2999" s="3"/>
      <c r="T2999" s="3"/>
      <c r="U2999" s="3"/>
      <c r="V2999" s="3"/>
      <c r="W2999" s="2">
        <v>0</v>
      </c>
      <c r="X2999" s="2">
        <v>0</v>
      </c>
      <c r="Y2999" s="2">
        <v>0</v>
      </c>
      <c r="Z2999" s="2">
        <v>0</v>
      </c>
      <c r="AA2999" s="2">
        <v>0</v>
      </c>
      <c r="AB2999" s="2">
        <v>0</v>
      </c>
      <c r="AC2999" s="2">
        <v>0</v>
      </c>
      <c r="AD2999" s="2">
        <v>0</v>
      </c>
      <c r="AE2999" s="2">
        <v>0</v>
      </c>
      <c r="AF2999" s="2">
        <v>0</v>
      </c>
      <c r="AG2999" s="2">
        <v>0</v>
      </c>
      <c r="AH2999" s="2">
        <v>0</v>
      </c>
      <c r="AI2999" s="2">
        <v>0</v>
      </c>
      <c r="AJ2999" s="2">
        <v>0</v>
      </c>
      <c r="AK2999" s="2">
        <v>0</v>
      </c>
      <c r="AL2999" s="2">
        <v>0</v>
      </c>
      <c r="AM2999" s="2">
        <v>0</v>
      </c>
      <c r="AN2999" s="2">
        <v>0</v>
      </c>
    </row>
    <row r="3000" spans="1:40" ht="15" customHeight="1" x14ac:dyDescent="0.25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3" t="s">
        <v>406</v>
      </c>
      <c r="P3000" s="3"/>
      <c r="Q3000" s="3"/>
      <c r="R3000" s="3"/>
      <c r="S3000" s="3"/>
      <c r="T3000" s="3"/>
      <c r="U3000" s="3"/>
      <c r="V3000" s="3"/>
      <c r="W3000" s="2">
        <v>0</v>
      </c>
      <c r="X3000" s="2">
        <v>0</v>
      </c>
      <c r="Y3000" s="2">
        <v>0</v>
      </c>
      <c r="Z3000" s="2">
        <v>0</v>
      </c>
      <c r="AA3000" s="2">
        <v>0</v>
      </c>
      <c r="AB3000" s="2">
        <v>0</v>
      </c>
      <c r="AC3000" s="2">
        <v>0</v>
      </c>
      <c r="AD3000" s="2">
        <v>0</v>
      </c>
      <c r="AE3000" s="2">
        <v>0</v>
      </c>
      <c r="AF3000" s="2">
        <v>0</v>
      </c>
      <c r="AG3000" s="2">
        <v>0</v>
      </c>
      <c r="AH3000" s="2">
        <v>0</v>
      </c>
      <c r="AI3000" s="2">
        <v>0</v>
      </c>
      <c r="AJ3000" s="2">
        <v>0</v>
      </c>
      <c r="AK3000" s="2">
        <v>0</v>
      </c>
      <c r="AL3000" s="2">
        <v>0</v>
      </c>
      <c r="AM3000" s="2">
        <v>0</v>
      </c>
      <c r="AN3000" s="2">
        <v>0</v>
      </c>
    </row>
    <row r="3001" spans="1:40" ht="15" customHeight="1" x14ac:dyDescent="0.25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3" t="s">
        <v>407</v>
      </c>
      <c r="P3001" s="3"/>
      <c r="Q3001" s="3"/>
      <c r="R3001" s="3"/>
      <c r="S3001" s="3"/>
      <c r="T3001" s="3"/>
      <c r="U3001" s="3"/>
      <c r="V3001" s="3"/>
      <c r="W3001" s="2">
        <v>0</v>
      </c>
      <c r="X3001" s="2">
        <v>0</v>
      </c>
      <c r="Y3001" s="2">
        <v>0</v>
      </c>
      <c r="Z3001" s="2">
        <v>0</v>
      </c>
      <c r="AA3001" s="2">
        <v>0</v>
      </c>
      <c r="AB3001" s="2">
        <v>0</v>
      </c>
      <c r="AC3001" s="2">
        <v>0</v>
      </c>
      <c r="AD3001" s="2">
        <v>0</v>
      </c>
      <c r="AE3001" s="2">
        <v>0</v>
      </c>
      <c r="AF3001" s="2">
        <v>0</v>
      </c>
      <c r="AG3001" s="2">
        <v>0</v>
      </c>
      <c r="AH3001" s="2">
        <v>0</v>
      </c>
      <c r="AI3001" s="2">
        <v>0</v>
      </c>
      <c r="AJ3001" s="2">
        <v>0</v>
      </c>
      <c r="AK3001" s="2">
        <v>0</v>
      </c>
      <c r="AL3001" s="2">
        <v>0</v>
      </c>
      <c r="AM3001" s="2">
        <v>0</v>
      </c>
      <c r="AN3001" s="2">
        <v>0</v>
      </c>
    </row>
    <row r="3002" spans="1:40" ht="15" customHeight="1" x14ac:dyDescent="0.25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3" t="s">
        <v>408</v>
      </c>
      <c r="P3002" s="3"/>
      <c r="Q3002" s="3"/>
      <c r="R3002" s="3"/>
      <c r="S3002" s="3"/>
      <c r="T3002" s="3"/>
      <c r="U3002" s="3"/>
      <c r="V3002" s="3"/>
      <c r="W3002" s="2">
        <v>0</v>
      </c>
      <c r="X3002" s="2">
        <v>0</v>
      </c>
      <c r="Y3002" s="2">
        <v>0</v>
      </c>
      <c r="Z3002" s="2">
        <v>0</v>
      </c>
      <c r="AA3002" s="2">
        <v>0</v>
      </c>
      <c r="AB3002" s="2">
        <v>0</v>
      </c>
      <c r="AC3002" s="2">
        <v>0</v>
      </c>
      <c r="AD3002" s="2">
        <v>0</v>
      </c>
      <c r="AE3002" s="2">
        <v>0</v>
      </c>
      <c r="AF3002" s="2">
        <v>0</v>
      </c>
      <c r="AG3002" s="2">
        <v>0</v>
      </c>
      <c r="AH3002" s="2">
        <v>0</v>
      </c>
      <c r="AI3002" s="2">
        <v>0</v>
      </c>
      <c r="AJ3002" s="2">
        <v>0</v>
      </c>
      <c r="AK3002" s="2">
        <v>0</v>
      </c>
      <c r="AL3002" s="2">
        <v>0</v>
      </c>
      <c r="AM3002" s="2">
        <v>0</v>
      </c>
      <c r="AN3002" s="2">
        <v>0</v>
      </c>
    </row>
    <row r="3003" spans="1:40" ht="15" customHeight="1" x14ac:dyDescent="0.25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3" t="s">
        <v>409</v>
      </c>
      <c r="P3003" s="3"/>
      <c r="Q3003" s="3"/>
      <c r="R3003" s="3"/>
      <c r="S3003" s="3"/>
      <c r="T3003" s="3"/>
      <c r="U3003" s="3"/>
      <c r="V3003" s="3"/>
      <c r="W3003" s="2">
        <v>0</v>
      </c>
      <c r="X3003" s="2">
        <v>0</v>
      </c>
      <c r="Y3003" s="2">
        <v>0</v>
      </c>
      <c r="Z3003" s="2">
        <v>0</v>
      </c>
      <c r="AA3003" s="2">
        <v>0</v>
      </c>
      <c r="AB3003" s="2">
        <v>0</v>
      </c>
      <c r="AC3003" s="2">
        <v>0</v>
      </c>
      <c r="AD3003" s="2">
        <v>0</v>
      </c>
      <c r="AE3003" s="2">
        <v>0</v>
      </c>
      <c r="AF3003" s="2">
        <v>0</v>
      </c>
      <c r="AG3003" s="2">
        <v>0</v>
      </c>
      <c r="AH3003" s="2">
        <v>0</v>
      </c>
      <c r="AI3003" s="2">
        <v>0</v>
      </c>
      <c r="AJ3003" s="2">
        <v>0</v>
      </c>
      <c r="AK3003" s="2">
        <v>0</v>
      </c>
      <c r="AL3003" s="2">
        <v>0</v>
      </c>
      <c r="AM3003" s="2">
        <v>0</v>
      </c>
      <c r="AN3003" s="2">
        <v>0</v>
      </c>
    </row>
    <row r="3004" spans="1:40" ht="15" customHeight="1" x14ac:dyDescent="0.25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3" t="s">
        <v>410</v>
      </c>
      <c r="P3004" s="3"/>
      <c r="Q3004" s="3"/>
      <c r="R3004" s="3"/>
      <c r="S3004" s="3"/>
      <c r="T3004" s="3"/>
      <c r="U3004" s="3"/>
      <c r="V3004" s="3"/>
      <c r="W3004" s="2">
        <v>0</v>
      </c>
      <c r="X3004" s="2">
        <v>0</v>
      </c>
      <c r="Y3004" s="2">
        <v>0</v>
      </c>
      <c r="Z3004" s="2">
        <v>0</v>
      </c>
      <c r="AA3004" s="2">
        <v>0</v>
      </c>
      <c r="AB3004" s="2">
        <v>0</v>
      </c>
      <c r="AC3004" s="2">
        <v>0</v>
      </c>
      <c r="AD3004" s="2">
        <v>0</v>
      </c>
      <c r="AE3004" s="2">
        <v>0</v>
      </c>
      <c r="AF3004" s="2">
        <v>0</v>
      </c>
      <c r="AG3004" s="2">
        <v>0</v>
      </c>
      <c r="AH3004" s="2">
        <v>0</v>
      </c>
      <c r="AI3004" s="2">
        <v>0</v>
      </c>
      <c r="AJ3004" s="2">
        <v>0</v>
      </c>
      <c r="AK3004" s="2">
        <v>0</v>
      </c>
      <c r="AL3004" s="2">
        <v>0</v>
      </c>
      <c r="AM3004" s="2">
        <v>0</v>
      </c>
      <c r="AN3004" s="2">
        <v>0</v>
      </c>
    </row>
    <row r="3005" spans="1:40" ht="15" customHeight="1" x14ac:dyDescent="0.25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3" t="s">
        <v>411</v>
      </c>
      <c r="P3005" s="3"/>
      <c r="Q3005" s="3"/>
      <c r="R3005" s="3"/>
      <c r="S3005" s="3"/>
      <c r="T3005" s="3"/>
      <c r="U3005" s="3"/>
      <c r="V3005" s="3"/>
      <c r="W3005" s="2">
        <v>0</v>
      </c>
      <c r="X3005" s="2">
        <v>0</v>
      </c>
      <c r="Y3005" s="2">
        <v>0</v>
      </c>
      <c r="Z3005" s="2">
        <v>0</v>
      </c>
      <c r="AA3005" s="2">
        <v>0</v>
      </c>
      <c r="AB3005" s="2">
        <v>0</v>
      </c>
      <c r="AC3005" s="2">
        <v>0</v>
      </c>
      <c r="AD3005" s="2">
        <v>0</v>
      </c>
      <c r="AE3005" s="2">
        <v>0</v>
      </c>
      <c r="AF3005" s="2">
        <v>0</v>
      </c>
      <c r="AG3005" s="2">
        <v>0</v>
      </c>
      <c r="AH3005" s="2">
        <v>0</v>
      </c>
      <c r="AI3005" s="2">
        <v>0</v>
      </c>
      <c r="AJ3005" s="2">
        <v>0</v>
      </c>
      <c r="AK3005" s="2">
        <v>0</v>
      </c>
      <c r="AL3005" s="2">
        <v>0</v>
      </c>
      <c r="AM3005" s="2">
        <v>0</v>
      </c>
      <c r="AN3005" s="2">
        <v>0</v>
      </c>
    </row>
    <row r="3006" spans="1:40" ht="15" customHeight="1" x14ac:dyDescent="0.25">
      <c r="A3006" s="5"/>
      <c r="B3006" s="5"/>
      <c r="C3006" s="5"/>
      <c r="D3006" s="5"/>
      <c r="E3006" s="5"/>
      <c r="F3006" s="5"/>
      <c r="G3006" s="5"/>
      <c r="H3006" s="7" t="s">
        <v>315</v>
      </c>
      <c r="I3006" s="7"/>
      <c r="J3006" s="7"/>
      <c r="K3006" s="7"/>
      <c r="L3006" s="7"/>
      <c r="M3006" s="7"/>
      <c r="N3006" s="7"/>
      <c r="O3006" s="7"/>
      <c r="P3006" s="7"/>
      <c r="Q3006" s="7"/>
      <c r="R3006" s="7"/>
      <c r="S3006" s="7"/>
      <c r="T3006" s="7"/>
      <c r="U3006" s="7"/>
      <c r="V3006" s="7"/>
      <c r="W3006" s="2">
        <v>-635</v>
      </c>
      <c r="X3006" s="2">
        <v>-729</v>
      </c>
      <c r="Y3006" s="2">
        <v>0</v>
      </c>
      <c r="Z3006" s="2">
        <v>0</v>
      </c>
      <c r="AA3006" s="2">
        <v>0</v>
      </c>
      <c r="AB3006" s="2">
        <v>0</v>
      </c>
      <c r="AC3006" s="2">
        <v>-635</v>
      </c>
      <c r="AD3006" s="2">
        <v>-729</v>
      </c>
      <c r="AE3006" s="2">
        <v>-1364</v>
      </c>
      <c r="AF3006" s="2">
        <v>-54151000</v>
      </c>
      <c r="AG3006" s="2">
        <v>-25909000</v>
      </c>
      <c r="AH3006" s="2">
        <v>0</v>
      </c>
      <c r="AI3006" s="2">
        <v>0</v>
      </c>
      <c r="AJ3006" s="2">
        <v>0</v>
      </c>
      <c r="AK3006" s="2">
        <v>0</v>
      </c>
      <c r="AL3006" s="2">
        <v>-54151000</v>
      </c>
      <c r="AM3006" s="2">
        <v>-25909000</v>
      </c>
      <c r="AN3006" s="2">
        <v>-80060000</v>
      </c>
    </row>
    <row r="3007" spans="1:40" ht="15" customHeight="1" x14ac:dyDescent="0.25">
      <c r="A3007" s="5"/>
      <c r="B3007" s="5"/>
      <c r="C3007" s="5"/>
      <c r="D3007" s="5"/>
      <c r="E3007" s="5"/>
      <c r="F3007" s="5"/>
      <c r="G3007" s="5"/>
      <c r="H3007" s="6" t="s">
        <v>316</v>
      </c>
      <c r="I3007" s="6"/>
      <c r="J3007" s="6"/>
      <c r="K3007" s="6"/>
      <c r="L3007" s="6"/>
      <c r="M3007" s="6"/>
      <c r="N3007" s="6"/>
      <c r="O3007" s="3" t="s">
        <v>391</v>
      </c>
      <c r="P3007" s="3"/>
      <c r="Q3007" s="3"/>
      <c r="R3007" s="3"/>
      <c r="S3007" s="3"/>
      <c r="T3007" s="3"/>
      <c r="U3007" s="3"/>
      <c r="V3007" s="3"/>
      <c r="W3007" s="2">
        <v>0</v>
      </c>
      <c r="X3007" s="2">
        <v>0</v>
      </c>
      <c r="Y3007" s="2">
        <v>0</v>
      </c>
      <c r="Z3007" s="2">
        <v>0</v>
      </c>
      <c r="AA3007" s="2">
        <v>0</v>
      </c>
      <c r="AB3007" s="2">
        <v>0</v>
      </c>
      <c r="AC3007" s="2">
        <v>0</v>
      </c>
      <c r="AD3007" s="2">
        <v>0</v>
      </c>
      <c r="AE3007" s="2">
        <v>0</v>
      </c>
      <c r="AF3007" s="2">
        <v>0</v>
      </c>
      <c r="AG3007" s="2">
        <v>0</v>
      </c>
      <c r="AH3007" s="2">
        <v>0</v>
      </c>
      <c r="AI3007" s="2">
        <v>0</v>
      </c>
      <c r="AJ3007" s="2">
        <v>0</v>
      </c>
      <c r="AK3007" s="2">
        <v>0</v>
      </c>
      <c r="AL3007" s="2">
        <v>0</v>
      </c>
      <c r="AM3007" s="2">
        <v>0</v>
      </c>
      <c r="AN3007" s="2">
        <v>0</v>
      </c>
    </row>
    <row r="3008" spans="1:40" ht="15" customHeight="1" x14ac:dyDescent="0.25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3" t="s">
        <v>392</v>
      </c>
      <c r="P3008" s="3"/>
      <c r="Q3008" s="3"/>
      <c r="R3008" s="3"/>
      <c r="S3008" s="3"/>
      <c r="T3008" s="3"/>
      <c r="U3008" s="3"/>
      <c r="V3008" s="3"/>
      <c r="W3008" s="2">
        <v>0</v>
      </c>
      <c r="X3008" s="2">
        <v>0</v>
      </c>
      <c r="Y3008" s="2">
        <v>0</v>
      </c>
      <c r="Z3008" s="2">
        <v>0</v>
      </c>
      <c r="AA3008" s="2">
        <v>0</v>
      </c>
      <c r="AB3008" s="2">
        <v>0</v>
      </c>
      <c r="AC3008" s="2">
        <v>0</v>
      </c>
      <c r="AD3008" s="2">
        <v>0</v>
      </c>
      <c r="AE3008" s="2">
        <v>0</v>
      </c>
      <c r="AF3008" s="2">
        <v>0</v>
      </c>
      <c r="AG3008" s="2">
        <v>0</v>
      </c>
      <c r="AH3008" s="2">
        <v>0</v>
      </c>
      <c r="AI3008" s="2">
        <v>0</v>
      </c>
      <c r="AJ3008" s="2">
        <v>0</v>
      </c>
      <c r="AK3008" s="2">
        <v>0</v>
      </c>
      <c r="AL3008" s="2">
        <v>0</v>
      </c>
      <c r="AM3008" s="2">
        <v>0</v>
      </c>
      <c r="AN3008" s="2">
        <v>0</v>
      </c>
    </row>
    <row r="3009" spans="1:40" ht="15" customHeight="1" x14ac:dyDescent="0.25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3" t="s">
        <v>393</v>
      </c>
      <c r="P3009" s="3"/>
      <c r="Q3009" s="3"/>
      <c r="R3009" s="3"/>
      <c r="S3009" s="3"/>
      <c r="T3009" s="3"/>
      <c r="U3009" s="3"/>
      <c r="V3009" s="3"/>
      <c r="W3009" s="2">
        <v>60</v>
      </c>
      <c r="X3009" s="2">
        <v>5</v>
      </c>
      <c r="Y3009" s="2">
        <v>0</v>
      </c>
      <c r="Z3009" s="2">
        <v>0</v>
      </c>
      <c r="AA3009" s="2">
        <v>0</v>
      </c>
      <c r="AB3009" s="2">
        <v>0</v>
      </c>
      <c r="AC3009" s="2">
        <v>60</v>
      </c>
      <c r="AD3009" s="2">
        <v>5</v>
      </c>
      <c r="AE3009" s="2">
        <v>65</v>
      </c>
      <c r="AF3009" s="2">
        <v>1500000</v>
      </c>
      <c r="AG3009" s="2">
        <v>125000</v>
      </c>
      <c r="AH3009" s="2">
        <v>0</v>
      </c>
      <c r="AI3009" s="2">
        <v>0</v>
      </c>
      <c r="AJ3009" s="2">
        <v>0</v>
      </c>
      <c r="AK3009" s="2">
        <v>0</v>
      </c>
      <c r="AL3009" s="2">
        <v>1500000</v>
      </c>
      <c r="AM3009" s="2">
        <v>125000</v>
      </c>
      <c r="AN3009" s="2">
        <v>1625000</v>
      </c>
    </row>
    <row r="3010" spans="1:40" ht="15" customHeight="1" x14ac:dyDescent="0.25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3" t="s">
        <v>394</v>
      </c>
      <c r="P3010" s="3"/>
      <c r="Q3010" s="3"/>
      <c r="R3010" s="3"/>
      <c r="S3010" s="3"/>
      <c r="T3010" s="3"/>
      <c r="U3010" s="3"/>
      <c r="V3010" s="3"/>
      <c r="W3010" s="2">
        <v>32</v>
      </c>
      <c r="X3010" s="2">
        <v>5</v>
      </c>
      <c r="Y3010" s="2">
        <v>0</v>
      </c>
      <c r="Z3010" s="2">
        <v>0</v>
      </c>
      <c r="AA3010" s="2">
        <v>0</v>
      </c>
      <c r="AB3010" s="2">
        <v>0</v>
      </c>
      <c r="AC3010" s="2">
        <v>32</v>
      </c>
      <c r="AD3010" s="2">
        <v>5</v>
      </c>
      <c r="AE3010" s="2">
        <v>37</v>
      </c>
      <c r="AF3010" s="2">
        <v>1280000</v>
      </c>
      <c r="AG3010" s="2">
        <v>200000</v>
      </c>
      <c r="AH3010" s="2">
        <v>0</v>
      </c>
      <c r="AI3010" s="2">
        <v>0</v>
      </c>
      <c r="AJ3010" s="2">
        <v>0</v>
      </c>
      <c r="AK3010" s="2">
        <v>0</v>
      </c>
      <c r="AL3010" s="2">
        <v>1280000</v>
      </c>
      <c r="AM3010" s="2">
        <v>200000</v>
      </c>
      <c r="AN3010" s="2">
        <v>1480000</v>
      </c>
    </row>
    <row r="3011" spans="1:40" ht="15" customHeight="1" x14ac:dyDescent="0.25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3" t="s">
        <v>395</v>
      </c>
      <c r="P3011" s="3"/>
      <c r="Q3011" s="3"/>
      <c r="R3011" s="3"/>
      <c r="S3011" s="3"/>
      <c r="T3011" s="3"/>
      <c r="U3011" s="3"/>
      <c r="V3011" s="3"/>
      <c r="W3011" s="2">
        <v>72</v>
      </c>
      <c r="X3011" s="2">
        <v>6</v>
      </c>
      <c r="Y3011" s="2">
        <v>0</v>
      </c>
      <c r="Z3011" s="2">
        <v>0</v>
      </c>
      <c r="AA3011" s="2">
        <v>0</v>
      </c>
      <c r="AB3011" s="2">
        <v>0</v>
      </c>
      <c r="AC3011" s="2">
        <v>72</v>
      </c>
      <c r="AD3011" s="2">
        <v>6</v>
      </c>
      <c r="AE3011" s="2">
        <v>78</v>
      </c>
      <c r="AF3011" s="2">
        <v>2880000</v>
      </c>
      <c r="AG3011" s="2">
        <v>240000</v>
      </c>
      <c r="AH3011" s="2">
        <v>0</v>
      </c>
      <c r="AI3011" s="2">
        <v>0</v>
      </c>
      <c r="AJ3011" s="2">
        <v>0</v>
      </c>
      <c r="AK3011" s="2">
        <v>0</v>
      </c>
      <c r="AL3011" s="2">
        <v>2880000</v>
      </c>
      <c r="AM3011" s="2">
        <v>240000</v>
      </c>
      <c r="AN3011" s="2">
        <v>3120000</v>
      </c>
    </row>
    <row r="3012" spans="1:40" ht="15" customHeight="1" x14ac:dyDescent="0.25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3" t="s">
        <v>396</v>
      </c>
      <c r="P3012" s="3"/>
      <c r="Q3012" s="3"/>
      <c r="R3012" s="3"/>
      <c r="S3012" s="3"/>
      <c r="T3012" s="3"/>
      <c r="U3012" s="3"/>
      <c r="V3012" s="3"/>
      <c r="W3012" s="2">
        <v>190</v>
      </c>
      <c r="X3012" s="2">
        <v>24</v>
      </c>
      <c r="Y3012" s="2">
        <v>0</v>
      </c>
      <c r="Z3012" s="2">
        <v>0</v>
      </c>
      <c r="AA3012" s="2">
        <v>0</v>
      </c>
      <c r="AB3012" s="2">
        <v>0</v>
      </c>
      <c r="AC3012" s="2">
        <v>190</v>
      </c>
      <c r="AD3012" s="2">
        <v>24</v>
      </c>
      <c r="AE3012" s="2">
        <v>214</v>
      </c>
      <c r="AF3012" s="2">
        <v>15200000</v>
      </c>
      <c r="AG3012" s="2">
        <v>1920000</v>
      </c>
      <c r="AH3012" s="2">
        <v>0</v>
      </c>
      <c r="AI3012" s="2">
        <v>0</v>
      </c>
      <c r="AJ3012" s="2">
        <v>0</v>
      </c>
      <c r="AK3012" s="2">
        <v>0</v>
      </c>
      <c r="AL3012" s="2">
        <v>15200000</v>
      </c>
      <c r="AM3012" s="2">
        <v>1920000</v>
      </c>
      <c r="AN3012" s="2">
        <v>17120000</v>
      </c>
    </row>
    <row r="3013" spans="1:40" ht="15" customHeight="1" x14ac:dyDescent="0.25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3" t="s">
        <v>397</v>
      </c>
      <c r="P3013" s="3"/>
      <c r="Q3013" s="3"/>
      <c r="R3013" s="3"/>
      <c r="S3013" s="3"/>
      <c r="T3013" s="3"/>
      <c r="U3013" s="3"/>
      <c r="V3013" s="3"/>
      <c r="W3013" s="2">
        <v>352</v>
      </c>
      <c r="X3013" s="2">
        <v>43</v>
      </c>
      <c r="Y3013" s="2">
        <v>0</v>
      </c>
      <c r="Z3013" s="2">
        <v>0</v>
      </c>
      <c r="AA3013" s="2">
        <v>0</v>
      </c>
      <c r="AB3013" s="2">
        <v>0</v>
      </c>
      <c r="AC3013" s="2">
        <v>352</v>
      </c>
      <c r="AD3013" s="2">
        <v>43</v>
      </c>
      <c r="AE3013" s="2">
        <v>395</v>
      </c>
      <c r="AF3013" s="2">
        <v>11264000</v>
      </c>
      <c r="AG3013" s="2">
        <v>1376000</v>
      </c>
      <c r="AH3013" s="2">
        <v>0</v>
      </c>
      <c r="AI3013" s="2">
        <v>0</v>
      </c>
      <c r="AJ3013" s="2">
        <v>0</v>
      </c>
      <c r="AK3013" s="2">
        <v>0</v>
      </c>
      <c r="AL3013" s="2">
        <v>11264000</v>
      </c>
      <c r="AM3013" s="2">
        <v>1376000</v>
      </c>
      <c r="AN3013" s="2">
        <v>12640000</v>
      </c>
    </row>
    <row r="3014" spans="1:40" ht="15" customHeight="1" x14ac:dyDescent="0.25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3" t="s">
        <v>398</v>
      </c>
      <c r="P3014" s="3"/>
      <c r="Q3014" s="3"/>
      <c r="R3014" s="3"/>
      <c r="S3014" s="3"/>
      <c r="T3014" s="3"/>
      <c r="U3014" s="3"/>
      <c r="V3014" s="3"/>
      <c r="W3014" s="2">
        <v>102</v>
      </c>
      <c r="X3014" s="2">
        <v>17</v>
      </c>
      <c r="Y3014" s="2">
        <v>0</v>
      </c>
      <c r="Z3014" s="2">
        <v>0</v>
      </c>
      <c r="AA3014" s="2">
        <v>0</v>
      </c>
      <c r="AB3014" s="2">
        <v>0</v>
      </c>
      <c r="AC3014" s="2">
        <v>102</v>
      </c>
      <c r="AD3014" s="2">
        <v>17</v>
      </c>
      <c r="AE3014" s="2">
        <v>119</v>
      </c>
      <c r="AF3014" s="2">
        <v>8670000</v>
      </c>
      <c r="AG3014" s="2">
        <v>1445000</v>
      </c>
      <c r="AH3014" s="2">
        <v>0</v>
      </c>
      <c r="AI3014" s="2">
        <v>0</v>
      </c>
      <c r="AJ3014" s="2">
        <v>0</v>
      </c>
      <c r="AK3014" s="2">
        <v>0</v>
      </c>
      <c r="AL3014" s="2">
        <v>8670000</v>
      </c>
      <c r="AM3014" s="2">
        <v>1445000</v>
      </c>
      <c r="AN3014" s="2">
        <v>10115000</v>
      </c>
    </row>
    <row r="3015" spans="1:40" ht="15" customHeight="1" x14ac:dyDescent="0.25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3" t="s">
        <v>399</v>
      </c>
      <c r="P3015" s="3"/>
      <c r="Q3015" s="3"/>
      <c r="R3015" s="3"/>
      <c r="S3015" s="3"/>
      <c r="T3015" s="3"/>
      <c r="U3015" s="3"/>
      <c r="V3015" s="3"/>
      <c r="W3015" s="2">
        <v>370</v>
      </c>
      <c r="X3015" s="2">
        <v>31</v>
      </c>
      <c r="Y3015" s="2">
        <v>0</v>
      </c>
      <c r="Z3015" s="2">
        <v>0</v>
      </c>
      <c r="AA3015" s="2">
        <v>0</v>
      </c>
      <c r="AB3015" s="2">
        <v>0</v>
      </c>
      <c r="AC3015" s="2">
        <v>370</v>
      </c>
      <c r="AD3015" s="2">
        <v>31</v>
      </c>
      <c r="AE3015" s="2">
        <v>401</v>
      </c>
      <c r="AF3015" s="2">
        <v>7400000</v>
      </c>
      <c r="AG3015" s="2">
        <v>620000</v>
      </c>
      <c r="AH3015" s="2">
        <v>0</v>
      </c>
      <c r="AI3015" s="2">
        <v>0</v>
      </c>
      <c r="AJ3015" s="2">
        <v>0</v>
      </c>
      <c r="AK3015" s="2">
        <v>0</v>
      </c>
      <c r="AL3015" s="2">
        <v>7400000</v>
      </c>
      <c r="AM3015" s="2">
        <v>620000</v>
      </c>
      <c r="AN3015" s="2">
        <v>8020000</v>
      </c>
    </row>
    <row r="3016" spans="1:40" ht="15" customHeight="1" x14ac:dyDescent="0.25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3" t="s">
        <v>400</v>
      </c>
      <c r="P3016" s="3"/>
      <c r="Q3016" s="3"/>
      <c r="R3016" s="3"/>
      <c r="S3016" s="3"/>
      <c r="T3016" s="3"/>
      <c r="U3016" s="3"/>
      <c r="V3016" s="3"/>
      <c r="W3016" s="2">
        <v>0</v>
      </c>
      <c r="X3016" s="2">
        <v>0</v>
      </c>
      <c r="Y3016" s="2">
        <v>0</v>
      </c>
      <c r="Z3016" s="2">
        <v>0</v>
      </c>
      <c r="AA3016" s="2">
        <v>0</v>
      </c>
      <c r="AB3016" s="2">
        <v>0</v>
      </c>
      <c r="AC3016" s="2">
        <v>0</v>
      </c>
      <c r="AD3016" s="2">
        <v>0</v>
      </c>
      <c r="AE3016" s="2">
        <v>0</v>
      </c>
      <c r="AF3016" s="2">
        <v>0</v>
      </c>
      <c r="AG3016" s="2">
        <v>0</v>
      </c>
      <c r="AH3016" s="2">
        <v>0</v>
      </c>
      <c r="AI3016" s="2">
        <v>0</v>
      </c>
      <c r="AJ3016" s="2">
        <v>0</v>
      </c>
      <c r="AK3016" s="2">
        <v>0</v>
      </c>
      <c r="AL3016" s="2">
        <v>0</v>
      </c>
      <c r="AM3016" s="2">
        <v>0</v>
      </c>
      <c r="AN3016" s="2">
        <v>0</v>
      </c>
    </row>
    <row r="3017" spans="1:40" ht="15" customHeight="1" x14ac:dyDescent="0.25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3" t="s">
        <v>401</v>
      </c>
      <c r="P3017" s="3"/>
      <c r="Q3017" s="3"/>
      <c r="R3017" s="3"/>
      <c r="S3017" s="3"/>
      <c r="T3017" s="3"/>
      <c r="U3017" s="3"/>
      <c r="V3017" s="3"/>
      <c r="W3017" s="2">
        <v>295</v>
      </c>
      <c r="X3017" s="2">
        <v>67</v>
      </c>
      <c r="Y3017" s="2">
        <v>0</v>
      </c>
      <c r="Z3017" s="2">
        <v>0</v>
      </c>
      <c r="AA3017" s="2">
        <v>0</v>
      </c>
      <c r="AB3017" s="2">
        <v>0</v>
      </c>
      <c r="AC3017" s="2">
        <v>295</v>
      </c>
      <c r="AD3017" s="2">
        <v>67</v>
      </c>
      <c r="AE3017" s="2">
        <v>362</v>
      </c>
      <c r="AF3017" s="2">
        <v>3540000</v>
      </c>
      <c r="AG3017" s="2">
        <v>804000</v>
      </c>
      <c r="AH3017" s="2">
        <v>0</v>
      </c>
      <c r="AI3017" s="2">
        <v>0</v>
      </c>
      <c r="AJ3017" s="2">
        <v>0</v>
      </c>
      <c r="AK3017" s="2">
        <v>0</v>
      </c>
      <c r="AL3017" s="2">
        <v>3540000</v>
      </c>
      <c r="AM3017" s="2">
        <v>804000</v>
      </c>
      <c r="AN3017" s="2">
        <v>4344000</v>
      </c>
    </row>
    <row r="3018" spans="1:40" ht="15" customHeight="1" x14ac:dyDescent="0.25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3" t="s">
        <v>402</v>
      </c>
      <c r="P3018" s="3"/>
      <c r="Q3018" s="3"/>
      <c r="R3018" s="3"/>
      <c r="S3018" s="3"/>
      <c r="T3018" s="3"/>
      <c r="U3018" s="3"/>
      <c r="V3018" s="3"/>
      <c r="W3018" s="2">
        <v>0</v>
      </c>
      <c r="X3018" s="2">
        <v>0</v>
      </c>
      <c r="Y3018" s="2">
        <v>0</v>
      </c>
      <c r="Z3018" s="2">
        <v>0</v>
      </c>
      <c r="AA3018" s="2">
        <v>0</v>
      </c>
      <c r="AB3018" s="2">
        <v>0</v>
      </c>
      <c r="AC3018" s="2">
        <v>0</v>
      </c>
      <c r="AD3018" s="2">
        <v>0</v>
      </c>
      <c r="AE3018" s="2">
        <v>0</v>
      </c>
      <c r="AF3018" s="2">
        <v>0</v>
      </c>
      <c r="AG3018" s="2">
        <v>0</v>
      </c>
      <c r="AH3018" s="2">
        <v>0</v>
      </c>
      <c r="AI3018" s="2">
        <v>0</v>
      </c>
      <c r="AJ3018" s="2">
        <v>0</v>
      </c>
      <c r="AK3018" s="2">
        <v>0</v>
      </c>
      <c r="AL3018" s="2">
        <v>0</v>
      </c>
      <c r="AM3018" s="2">
        <v>0</v>
      </c>
      <c r="AN3018" s="2">
        <v>0</v>
      </c>
    </row>
    <row r="3019" spans="1:40" ht="15" customHeight="1" x14ac:dyDescent="0.25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3" t="s">
        <v>403</v>
      </c>
      <c r="P3019" s="3"/>
      <c r="Q3019" s="3"/>
      <c r="R3019" s="3"/>
      <c r="S3019" s="3"/>
      <c r="T3019" s="3"/>
      <c r="U3019" s="3"/>
      <c r="V3019" s="3"/>
      <c r="W3019" s="2">
        <v>0</v>
      </c>
      <c r="X3019" s="2">
        <v>0</v>
      </c>
      <c r="Y3019" s="2">
        <v>0</v>
      </c>
      <c r="Z3019" s="2">
        <v>0</v>
      </c>
      <c r="AA3019" s="2">
        <v>0</v>
      </c>
      <c r="AB3019" s="2">
        <v>0</v>
      </c>
      <c r="AC3019" s="2">
        <v>0</v>
      </c>
      <c r="AD3019" s="2">
        <v>0</v>
      </c>
      <c r="AE3019" s="2">
        <v>0</v>
      </c>
      <c r="AF3019" s="2">
        <v>0</v>
      </c>
      <c r="AG3019" s="2">
        <v>0</v>
      </c>
      <c r="AH3019" s="2">
        <v>0</v>
      </c>
      <c r="AI3019" s="2">
        <v>0</v>
      </c>
      <c r="AJ3019" s="2">
        <v>0</v>
      </c>
      <c r="AK3019" s="2">
        <v>0</v>
      </c>
      <c r="AL3019" s="2">
        <v>0</v>
      </c>
      <c r="AM3019" s="2">
        <v>0</v>
      </c>
      <c r="AN3019" s="2">
        <v>0</v>
      </c>
    </row>
    <row r="3020" spans="1:40" ht="15" customHeight="1" x14ac:dyDescent="0.25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3" t="s">
        <v>404</v>
      </c>
      <c r="P3020" s="3"/>
      <c r="Q3020" s="3"/>
      <c r="R3020" s="3"/>
      <c r="S3020" s="3"/>
      <c r="T3020" s="3"/>
      <c r="U3020" s="3"/>
      <c r="V3020" s="3"/>
      <c r="W3020" s="2">
        <v>0</v>
      </c>
      <c r="X3020" s="2">
        <v>0</v>
      </c>
      <c r="Y3020" s="2">
        <v>0</v>
      </c>
      <c r="Z3020" s="2">
        <v>0</v>
      </c>
      <c r="AA3020" s="2">
        <v>0</v>
      </c>
      <c r="AB3020" s="2">
        <v>0</v>
      </c>
      <c r="AC3020" s="2">
        <v>0</v>
      </c>
      <c r="AD3020" s="2">
        <v>0</v>
      </c>
      <c r="AE3020" s="2">
        <v>0</v>
      </c>
      <c r="AF3020" s="2">
        <v>0</v>
      </c>
      <c r="AG3020" s="2">
        <v>0</v>
      </c>
      <c r="AH3020" s="2">
        <v>0</v>
      </c>
      <c r="AI3020" s="2">
        <v>0</v>
      </c>
      <c r="AJ3020" s="2">
        <v>0</v>
      </c>
      <c r="AK3020" s="2">
        <v>0</v>
      </c>
      <c r="AL3020" s="2">
        <v>0</v>
      </c>
      <c r="AM3020" s="2">
        <v>0</v>
      </c>
      <c r="AN3020" s="2">
        <v>0</v>
      </c>
    </row>
    <row r="3021" spans="1:40" ht="15" customHeight="1" x14ac:dyDescent="0.25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3" t="s">
        <v>405</v>
      </c>
      <c r="P3021" s="3"/>
      <c r="Q3021" s="3"/>
      <c r="R3021" s="3"/>
      <c r="S3021" s="3"/>
      <c r="T3021" s="3"/>
      <c r="U3021" s="3"/>
      <c r="V3021" s="3"/>
      <c r="W3021" s="2">
        <v>0</v>
      </c>
      <c r="X3021" s="2">
        <v>0</v>
      </c>
      <c r="Y3021" s="2">
        <v>0</v>
      </c>
      <c r="Z3021" s="2">
        <v>0</v>
      </c>
      <c r="AA3021" s="2">
        <v>0</v>
      </c>
      <c r="AB3021" s="2">
        <v>0</v>
      </c>
      <c r="AC3021" s="2">
        <v>0</v>
      </c>
      <c r="AD3021" s="2">
        <v>0</v>
      </c>
      <c r="AE3021" s="2">
        <v>0</v>
      </c>
      <c r="AF3021" s="2">
        <v>0</v>
      </c>
      <c r="AG3021" s="2">
        <v>0</v>
      </c>
      <c r="AH3021" s="2">
        <v>0</v>
      </c>
      <c r="AI3021" s="2">
        <v>0</v>
      </c>
      <c r="AJ3021" s="2">
        <v>0</v>
      </c>
      <c r="AK3021" s="2">
        <v>0</v>
      </c>
      <c r="AL3021" s="2">
        <v>0</v>
      </c>
      <c r="AM3021" s="2">
        <v>0</v>
      </c>
      <c r="AN3021" s="2">
        <v>0</v>
      </c>
    </row>
    <row r="3022" spans="1:40" ht="15" customHeight="1" x14ac:dyDescent="0.25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3" t="s">
        <v>406</v>
      </c>
      <c r="P3022" s="3"/>
      <c r="Q3022" s="3"/>
      <c r="R3022" s="3"/>
      <c r="S3022" s="3"/>
      <c r="T3022" s="3"/>
      <c r="U3022" s="3"/>
      <c r="V3022" s="3"/>
      <c r="W3022" s="2">
        <v>0</v>
      </c>
      <c r="X3022" s="2">
        <v>0</v>
      </c>
      <c r="Y3022" s="2">
        <v>0</v>
      </c>
      <c r="Z3022" s="2">
        <v>0</v>
      </c>
      <c r="AA3022" s="2">
        <v>0</v>
      </c>
      <c r="AB3022" s="2">
        <v>0</v>
      </c>
      <c r="AC3022" s="2">
        <v>0</v>
      </c>
      <c r="AD3022" s="2">
        <v>0</v>
      </c>
      <c r="AE3022" s="2">
        <v>0</v>
      </c>
      <c r="AF3022" s="2">
        <v>0</v>
      </c>
      <c r="AG3022" s="2">
        <v>0</v>
      </c>
      <c r="AH3022" s="2">
        <v>0</v>
      </c>
      <c r="AI3022" s="2">
        <v>0</v>
      </c>
      <c r="AJ3022" s="2">
        <v>0</v>
      </c>
      <c r="AK3022" s="2">
        <v>0</v>
      </c>
      <c r="AL3022" s="2">
        <v>0</v>
      </c>
      <c r="AM3022" s="2">
        <v>0</v>
      </c>
      <c r="AN3022" s="2">
        <v>0</v>
      </c>
    </row>
    <row r="3023" spans="1:40" ht="15" customHeight="1" x14ac:dyDescent="0.25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3" t="s">
        <v>407</v>
      </c>
      <c r="P3023" s="3"/>
      <c r="Q3023" s="3"/>
      <c r="R3023" s="3"/>
      <c r="S3023" s="3"/>
      <c r="T3023" s="3"/>
      <c r="U3023" s="3"/>
      <c r="V3023" s="3"/>
      <c r="W3023" s="2">
        <v>0</v>
      </c>
      <c r="X3023" s="2">
        <v>0</v>
      </c>
      <c r="Y3023" s="2">
        <v>0</v>
      </c>
      <c r="Z3023" s="2">
        <v>0</v>
      </c>
      <c r="AA3023" s="2">
        <v>0</v>
      </c>
      <c r="AB3023" s="2">
        <v>0</v>
      </c>
      <c r="AC3023" s="2">
        <v>0</v>
      </c>
      <c r="AD3023" s="2">
        <v>0</v>
      </c>
      <c r="AE3023" s="2">
        <v>0</v>
      </c>
      <c r="AF3023" s="2">
        <v>0</v>
      </c>
      <c r="AG3023" s="2">
        <v>0</v>
      </c>
      <c r="AH3023" s="2">
        <v>0</v>
      </c>
      <c r="AI3023" s="2">
        <v>0</v>
      </c>
      <c r="AJ3023" s="2">
        <v>0</v>
      </c>
      <c r="AK3023" s="2">
        <v>0</v>
      </c>
      <c r="AL3023" s="2">
        <v>0</v>
      </c>
      <c r="AM3023" s="2">
        <v>0</v>
      </c>
      <c r="AN3023" s="2">
        <v>0</v>
      </c>
    </row>
    <row r="3024" spans="1:40" ht="15" customHeight="1" x14ac:dyDescent="0.25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3" t="s">
        <v>408</v>
      </c>
      <c r="P3024" s="3"/>
      <c r="Q3024" s="3"/>
      <c r="R3024" s="3"/>
      <c r="S3024" s="3"/>
      <c r="T3024" s="3"/>
      <c r="U3024" s="3"/>
      <c r="V3024" s="3"/>
      <c r="W3024" s="2">
        <v>0</v>
      </c>
      <c r="X3024" s="2">
        <v>0</v>
      </c>
      <c r="Y3024" s="2">
        <v>0</v>
      </c>
      <c r="Z3024" s="2">
        <v>0</v>
      </c>
      <c r="AA3024" s="2">
        <v>0</v>
      </c>
      <c r="AB3024" s="2">
        <v>0</v>
      </c>
      <c r="AC3024" s="2">
        <v>0</v>
      </c>
      <c r="AD3024" s="2">
        <v>0</v>
      </c>
      <c r="AE3024" s="2">
        <v>0</v>
      </c>
      <c r="AF3024" s="2">
        <v>0</v>
      </c>
      <c r="AG3024" s="2">
        <v>0</v>
      </c>
      <c r="AH3024" s="2">
        <v>0</v>
      </c>
      <c r="AI3024" s="2">
        <v>0</v>
      </c>
      <c r="AJ3024" s="2">
        <v>0</v>
      </c>
      <c r="AK3024" s="2">
        <v>0</v>
      </c>
      <c r="AL3024" s="2">
        <v>0</v>
      </c>
      <c r="AM3024" s="2">
        <v>0</v>
      </c>
      <c r="AN3024" s="2">
        <v>0</v>
      </c>
    </row>
    <row r="3025" spans="1:40" ht="15" customHeight="1" x14ac:dyDescent="0.25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3" t="s">
        <v>409</v>
      </c>
      <c r="P3025" s="3"/>
      <c r="Q3025" s="3"/>
      <c r="R3025" s="3"/>
      <c r="S3025" s="3"/>
      <c r="T3025" s="3"/>
      <c r="U3025" s="3"/>
      <c r="V3025" s="3"/>
      <c r="W3025" s="2">
        <v>0</v>
      </c>
      <c r="X3025" s="2">
        <v>0</v>
      </c>
      <c r="Y3025" s="2">
        <v>0</v>
      </c>
      <c r="Z3025" s="2">
        <v>0</v>
      </c>
      <c r="AA3025" s="2">
        <v>0</v>
      </c>
      <c r="AB3025" s="2">
        <v>0</v>
      </c>
      <c r="AC3025" s="2">
        <v>0</v>
      </c>
      <c r="AD3025" s="2">
        <v>0</v>
      </c>
      <c r="AE3025" s="2">
        <v>0</v>
      </c>
      <c r="AF3025" s="2">
        <v>0</v>
      </c>
      <c r="AG3025" s="2">
        <v>0</v>
      </c>
      <c r="AH3025" s="2">
        <v>0</v>
      </c>
      <c r="AI3025" s="2">
        <v>0</v>
      </c>
      <c r="AJ3025" s="2">
        <v>0</v>
      </c>
      <c r="AK3025" s="2">
        <v>0</v>
      </c>
      <c r="AL3025" s="2">
        <v>0</v>
      </c>
      <c r="AM3025" s="2">
        <v>0</v>
      </c>
      <c r="AN3025" s="2">
        <v>0</v>
      </c>
    </row>
    <row r="3026" spans="1:40" ht="15" customHeight="1" x14ac:dyDescent="0.25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3" t="s">
        <v>410</v>
      </c>
      <c r="P3026" s="3"/>
      <c r="Q3026" s="3"/>
      <c r="R3026" s="3"/>
      <c r="S3026" s="3"/>
      <c r="T3026" s="3"/>
      <c r="U3026" s="3"/>
      <c r="V3026" s="3"/>
      <c r="W3026" s="2">
        <v>0</v>
      </c>
      <c r="X3026" s="2">
        <v>0</v>
      </c>
      <c r="Y3026" s="2">
        <v>0</v>
      </c>
      <c r="Z3026" s="2">
        <v>0</v>
      </c>
      <c r="AA3026" s="2">
        <v>0</v>
      </c>
      <c r="AB3026" s="2">
        <v>0</v>
      </c>
      <c r="AC3026" s="2">
        <v>0</v>
      </c>
      <c r="AD3026" s="2">
        <v>0</v>
      </c>
      <c r="AE3026" s="2">
        <v>0</v>
      </c>
      <c r="AF3026" s="2">
        <v>0</v>
      </c>
      <c r="AG3026" s="2">
        <v>0</v>
      </c>
      <c r="AH3026" s="2">
        <v>0</v>
      </c>
      <c r="AI3026" s="2">
        <v>0</v>
      </c>
      <c r="AJ3026" s="2">
        <v>0</v>
      </c>
      <c r="AK3026" s="2">
        <v>0</v>
      </c>
      <c r="AL3026" s="2">
        <v>0</v>
      </c>
      <c r="AM3026" s="2">
        <v>0</v>
      </c>
      <c r="AN3026" s="2">
        <v>0</v>
      </c>
    </row>
    <row r="3027" spans="1:40" ht="15" customHeight="1" x14ac:dyDescent="0.25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3" t="s">
        <v>411</v>
      </c>
      <c r="P3027" s="3"/>
      <c r="Q3027" s="3"/>
      <c r="R3027" s="3"/>
      <c r="S3027" s="3"/>
      <c r="T3027" s="3"/>
      <c r="U3027" s="3"/>
      <c r="V3027" s="3"/>
      <c r="W3027" s="2">
        <v>0</v>
      </c>
      <c r="X3027" s="2">
        <v>0</v>
      </c>
      <c r="Y3027" s="2">
        <v>0</v>
      </c>
      <c r="Z3027" s="2">
        <v>0</v>
      </c>
      <c r="AA3027" s="2">
        <v>0</v>
      </c>
      <c r="AB3027" s="2">
        <v>0</v>
      </c>
      <c r="AC3027" s="2">
        <v>0</v>
      </c>
      <c r="AD3027" s="2">
        <v>0</v>
      </c>
      <c r="AE3027" s="2">
        <v>0</v>
      </c>
      <c r="AF3027" s="2">
        <v>0</v>
      </c>
      <c r="AG3027" s="2">
        <v>0</v>
      </c>
      <c r="AH3027" s="2">
        <v>0</v>
      </c>
      <c r="AI3027" s="2">
        <v>0</v>
      </c>
      <c r="AJ3027" s="2">
        <v>0</v>
      </c>
      <c r="AK3027" s="2">
        <v>0</v>
      </c>
      <c r="AL3027" s="2">
        <v>0</v>
      </c>
      <c r="AM3027" s="2">
        <v>0</v>
      </c>
      <c r="AN3027" s="2">
        <v>0</v>
      </c>
    </row>
    <row r="3028" spans="1:40" ht="15" customHeight="1" x14ac:dyDescent="0.25">
      <c r="A3028" s="5"/>
      <c r="B3028" s="5"/>
      <c r="C3028" s="5"/>
      <c r="D3028" s="5"/>
      <c r="E3028" s="5"/>
      <c r="F3028" s="5"/>
      <c r="G3028" s="5"/>
      <c r="H3028" s="7" t="s">
        <v>317</v>
      </c>
      <c r="I3028" s="7"/>
      <c r="J3028" s="7"/>
      <c r="K3028" s="7"/>
      <c r="L3028" s="7"/>
      <c r="M3028" s="7"/>
      <c r="N3028" s="7"/>
      <c r="O3028" s="7"/>
      <c r="P3028" s="7"/>
      <c r="Q3028" s="7"/>
      <c r="R3028" s="7"/>
      <c r="S3028" s="7"/>
      <c r="T3028" s="7"/>
      <c r="U3028" s="7"/>
      <c r="V3028" s="7"/>
      <c r="W3028" s="2">
        <v>1473</v>
      </c>
      <c r="X3028" s="2">
        <v>198</v>
      </c>
      <c r="Y3028" s="2">
        <v>0</v>
      </c>
      <c r="Z3028" s="2">
        <v>0</v>
      </c>
      <c r="AA3028" s="2">
        <v>0</v>
      </c>
      <c r="AB3028" s="2">
        <v>0</v>
      </c>
      <c r="AC3028" s="2">
        <v>1473</v>
      </c>
      <c r="AD3028" s="2">
        <v>198</v>
      </c>
      <c r="AE3028" s="2">
        <v>1671</v>
      </c>
      <c r="AF3028" s="2">
        <v>51734000</v>
      </c>
      <c r="AG3028" s="2">
        <v>6730000</v>
      </c>
      <c r="AH3028" s="2">
        <v>0</v>
      </c>
      <c r="AI3028" s="2">
        <v>0</v>
      </c>
      <c r="AJ3028" s="2">
        <v>0</v>
      </c>
      <c r="AK3028" s="2">
        <v>0</v>
      </c>
      <c r="AL3028" s="2">
        <v>51734000</v>
      </c>
      <c r="AM3028" s="2">
        <v>6730000</v>
      </c>
      <c r="AN3028" s="2">
        <v>58464000</v>
      </c>
    </row>
    <row r="3029" spans="1:40" ht="15" customHeight="1" x14ac:dyDescent="0.25">
      <c r="A3029" s="5"/>
      <c r="B3029" s="5"/>
      <c r="C3029" s="5"/>
      <c r="D3029" s="7" t="s">
        <v>35</v>
      </c>
      <c r="E3029" s="7"/>
      <c r="F3029" s="7"/>
      <c r="G3029" s="7"/>
      <c r="H3029" s="7"/>
      <c r="I3029" s="7"/>
      <c r="J3029" s="7"/>
      <c r="K3029" s="7"/>
      <c r="L3029" s="7"/>
      <c r="M3029" s="7"/>
      <c r="N3029" s="7"/>
      <c r="O3029" s="7"/>
      <c r="P3029" s="7"/>
      <c r="Q3029" s="7"/>
      <c r="R3029" s="7"/>
      <c r="S3029" s="7"/>
      <c r="T3029" s="7"/>
      <c r="U3029" s="7"/>
      <c r="V3029" s="7"/>
      <c r="W3029" s="2">
        <v>47542</v>
      </c>
      <c r="X3029" s="2">
        <v>6948</v>
      </c>
      <c r="Y3029" s="2">
        <v>0</v>
      </c>
      <c r="Z3029" s="2">
        <v>0</v>
      </c>
      <c r="AA3029" s="2">
        <v>0</v>
      </c>
      <c r="AB3029" s="2">
        <v>0</v>
      </c>
      <c r="AC3029" s="2">
        <v>47542</v>
      </c>
      <c r="AD3029" s="2">
        <v>6948</v>
      </c>
      <c r="AE3029" s="2">
        <v>54490</v>
      </c>
      <c r="AF3029" s="2">
        <v>857883000</v>
      </c>
      <c r="AG3029" s="2">
        <v>105516000</v>
      </c>
      <c r="AH3029" s="2">
        <v>0</v>
      </c>
      <c r="AI3029" s="2">
        <v>0</v>
      </c>
      <c r="AJ3029" s="2">
        <v>0</v>
      </c>
      <c r="AK3029" s="2">
        <v>0</v>
      </c>
      <c r="AL3029" s="2">
        <v>857883000</v>
      </c>
      <c r="AM3029" s="2">
        <v>105516000</v>
      </c>
      <c r="AN3029" s="2">
        <v>963399000</v>
      </c>
    </row>
    <row r="3030" spans="1:40" ht="15" customHeight="1" x14ac:dyDescent="0.25">
      <c r="A3030" s="5"/>
      <c r="B3030" s="5"/>
      <c r="C3030" s="5"/>
      <c r="D3030" s="6" t="s">
        <v>36</v>
      </c>
      <c r="E3030" s="6"/>
      <c r="F3030" s="6"/>
      <c r="G3030" s="6"/>
      <c r="H3030" s="6" t="s">
        <v>318</v>
      </c>
      <c r="I3030" s="6"/>
      <c r="J3030" s="6"/>
      <c r="K3030" s="6"/>
      <c r="L3030" s="6"/>
      <c r="M3030" s="6"/>
      <c r="N3030" s="6"/>
      <c r="O3030" s="3" t="s">
        <v>391</v>
      </c>
      <c r="P3030" s="3"/>
      <c r="Q3030" s="3"/>
      <c r="R3030" s="3"/>
      <c r="S3030" s="3"/>
      <c r="T3030" s="3"/>
      <c r="U3030" s="3"/>
      <c r="V3030" s="3"/>
      <c r="W3030" s="2">
        <v>924</v>
      </c>
      <c r="X3030" s="2">
        <v>138</v>
      </c>
      <c r="Y3030" s="2">
        <v>0</v>
      </c>
      <c r="Z3030" s="2">
        <v>0</v>
      </c>
      <c r="AA3030" s="2">
        <v>0</v>
      </c>
      <c r="AB3030" s="2">
        <v>0</v>
      </c>
      <c r="AC3030" s="2">
        <v>924</v>
      </c>
      <c r="AD3030" s="2">
        <v>138</v>
      </c>
      <c r="AE3030" s="2">
        <v>1062</v>
      </c>
      <c r="AF3030" s="2">
        <v>9240000</v>
      </c>
      <c r="AG3030" s="2">
        <v>1380000</v>
      </c>
      <c r="AH3030" s="2">
        <v>0</v>
      </c>
      <c r="AI3030" s="2">
        <v>0</v>
      </c>
      <c r="AJ3030" s="2">
        <v>0</v>
      </c>
      <c r="AK3030" s="2">
        <v>0</v>
      </c>
      <c r="AL3030" s="2">
        <v>9240000</v>
      </c>
      <c r="AM3030" s="2">
        <v>1380000</v>
      </c>
      <c r="AN3030" s="2">
        <v>10620000</v>
      </c>
    </row>
    <row r="3031" spans="1:40" ht="15" customHeight="1" x14ac:dyDescent="0.25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3" t="s">
        <v>392</v>
      </c>
      <c r="P3031" s="3"/>
      <c r="Q3031" s="3"/>
      <c r="R3031" s="3"/>
      <c r="S3031" s="3"/>
      <c r="T3031" s="3"/>
      <c r="U3031" s="3"/>
      <c r="V3031" s="3"/>
      <c r="W3031" s="2">
        <v>0</v>
      </c>
      <c r="X3031" s="2">
        <v>0</v>
      </c>
      <c r="Y3031" s="2">
        <v>0</v>
      </c>
      <c r="Z3031" s="2">
        <v>0</v>
      </c>
      <c r="AA3031" s="2">
        <v>0</v>
      </c>
      <c r="AB3031" s="2">
        <v>0</v>
      </c>
      <c r="AC3031" s="2">
        <v>0</v>
      </c>
      <c r="AD3031" s="2">
        <v>0</v>
      </c>
      <c r="AE3031" s="2">
        <v>0</v>
      </c>
      <c r="AF3031" s="2">
        <v>0</v>
      </c>
      <c r="AG3031" s="2">
        <v>0</v>
      </c>
      <c r="AH3031" s="2">
        <v>0</v>
      </c>
      <c r="AI3031" s="2">
        <v>0</v>
      </c>
      <c r="AJ3031" s="2">
        <v>0</v>
      </c>
      <c r="AK3031" s="2">
        <v>0</v>
      </c>
      <c r="AL3031" s="2">
        <v>0</v>
      </c>
      <c r="AM3031" s="2">
        <v>0</v>
      </c>
      <c r="AN3031" s="2">
        <v>0</v>
      </c>
    </row>
    <row r="3032" spans="1:40" ht="15" customHeight="1" x14ac:dyDescent="0.25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3" t="s">
        <v>393</v>
      </c>
      <c r="P3032" s="3"/>
      <c r="Q3032" s="3"/>
      <c r="R3032" s="3"/>
      <c r="S3032" s="3"/>
      <c r="T3032" s="3"/>
      <c r="U3032" s="3"/>
      <c r="V3032" s="3"/>
      <c r="W3032" s="2">
        <v>72</v>
      </c>
      <c r="X3032" s="2">
        <v>6</v>
      </c>
      <c r="Y3032" s="2">
        <v>0</v>
      </c>
      <c r="Z3032" s="2">
        <v>0</v>
      </c>
      <c r="AA3032" s="2">
        <v>0</v>
      </c>
      <c r="AB3032" s="2">
        <v>0</v>
      </c>
      <c r="AC3032" s="2">
        <v>72</v>
      </c>
      <c r="AD3032" s="2">
        <v>6</v>
      </c>
      <c r="AE3032" s="2">
        <v>78</v>
      </c>
      <c r="AF3032" s="2">
        <v>1800000</v>
      </c>
      <c r="AG3032" s="2">
        <v>150000</v>
      </c>
      <c r="AH3032" s="2">
        <v>0</v>
      </c>
      <c r="AI3032" s="2">
        <v>0</v>
      </c>
      <c r="AJ3032" s="2">
        <v>0</v>
      </c>
      <c r="AK3032" s="2">
        <v>0</v>
      </c>
      <c r="AL3032" s="2">
        <v>1800000</v>
      </c>
      <c r="AM3032" s="2">
        <v>150000</v>
      </c>
      <c r="AN3032" s="2">
        <v>1950000</v>
      </c>
    </row>
    <row r="3033" spans="1:40" ht="15" customHeight="1" x14ac:dyDescent="0.25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3" t="s">
        <v>394</v>
      </c>
      <c r="P3033" s="3"/>
      <c r="Q3033" s="3"/>
      <c r="R3033" s="3"/>
      <c r="S3033" s="3"/>
      <c r="T3033" s="3"/>
      <c r="U3033" s="3"/>
      <c r="V3033" s="3"/>
      <c r="W3033" s="2">
        <v>96</v>
      </c>
      <c r="X3033" s="2">
        <v>15</v>
      </c>
      <c r="Y3033" s="2">
        <v>0</v>
      </c>
      <c r="Z3033" s="2">
        <v>0</v>
      </c>
      <c r="AA3033" s="2">
        <v>0</v>
      </c>
      <c r="AB3033" s="2">
        <v>0</v>
      </c>
      <c r="AC3033" s="2">
        <v>96</v>
      </c>
      <c r="AD3033" s="2">
        <v>15</v>
      </c>
      <c r="AE3033" s="2">
        <v>111</v>
      </c>
      <c r="AF3033" s="2">
        <v>3840000</v>
      </c>
      <c r="AG3033" s="2">
        <v>600000</v>
      </c>
      <c r="AH3033" s="2">
        <v>0</v>
      </c>
      <c r="AI3033" s="2">
        <v>0</v>
      </c>
      <c r="AJ3033" s="2">
        <v>0</v>
      </c>
      <c r="AK3033" s="2">
        <v>0</v>
      </c>
      <c r="AL3033" s="2">
        <v>3840000</v>
      </c>
      <c r="AM3033" s="2">
        <v>600000</v>
      </c>
      <c r="AN3033" s="2">
        <v>4440000</v>
      </c>
    </row>
    <row r="3034" spans="1:40" ht="15" customHeight="1" x14ac:dyDescent="0.25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3" t="s">
        <v>395</v>
      </c>
      <c r="P3034" s="3"/>
      <c r="Q3034" s="3"/>
      <c r="R3034" s="3"/>
      <c r="S3034" s="3"/>
      <c r="T3034" s="3"/>
      <c r="U3034" s="3"/>
      <c r="V3034" s="3"/>
      <c r="W3034" s="2">
        <v>0</v>
      </c>
      <c r="X3034" s="2">
        <v>0</v>
      </c>
      <c r="Y3034" s="2">
        <v>0</v>
      </c>
      <c r="Z3034" s="2">
        <v>0</v>
      </c>
      <c r="AA3034" s="2">
        <v>0</v>
      </c>
      <c r="AB3034" s="2">
        <v>0</v>
      </c>
      <c r="AC3034" s="2">
        <v>0</v>
      </c>
      <c r="AD3034" s="2">
        <v>0</v>
      </c>
      <c r="AE3034" s="2">
        <v>0</v>
      </c>
      <c r="AF3034" s="2">
        <v>0</v>
      </c>
      <c r="AG3034" s="2">
        <v>0</v>
      </c>
      <c r="AH3034" s="2">
        <v>0</v>
      </c>
      <c r="AI3034" s="2">
        <v>0</v>
      </c>
      <c r="AJ3034" s="2">
        <v>0</v>
      </c>
      <c r="AK3034" s="2">
        <v>0</v>
      </c>
      <c r="AL3034" s="2">
        <v>0</v>
      </c>
      <c r="AM3034" s="2">
        <v>0</v>
      </c>
      <c r="AN3034" s="2">
        <v>0</v>
      </c>
    </row>
    <row r="3035" spans="1:40" ht="15" customHeight="1" x14ac:dyDescent="0.25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3" t="s">
        <v>396</v>
      </c>
      <c r="P3035" s="3"/>
      <c r="Q3035" s="3"/>
      <c r="R3035" s="3"/>
      <c r="S3035" s="3"/>
      <c r="T3035" s="3"/>
      <c r="U3035" s="3"/>
      <c r="V3035" s="3"/>
      <c r="W3035" s="2">
        <v>0</v>
      </c>
      <c r="X3035" s="2">
        <v>0</v>
      </c>
      <c r="Y3035" s="2">
        <v>0</v>
      </c>
      <c r="Z3035" s="2">
        <v>0</v>
      </c>
      <c r="AA3035" s="2">
        <v>0</v>
      </c>
      <c r="AB3035" s="2">
        <v>0</v>
      </c>
      <c r="AC3035" s="2">
        <v>0</v>
      </c>
      <c r="AD3035" s="2">
        <v>0</v>
      </c>
      <c r="AE3035" s="2">
        <v>0</v>
      </c>
      <c r="AF3035" s="2">
        <v>0</v>
      </c>
      <c r="AG3035" s="2">
        <v>0</v>
      </c>
      <c r="AH3035" s="2">
        <v>0</v>
      </c>
      <c r="AI3035" s="2">
        <v>0</v>
      </c>
      <c r="AJ3035" s="2">
        <v>0</v>
      </c>
      <c r="AK3035" s="2">
        <v>0</v>
      </c>
      <c r="AL3035" s="2">
        <v>0</v>
      </c>
      <c r="AM3035" s="2">
        <v>0</v>
      </c>
      <c r="AN3035" s="2">
        <v>0</v>
      </c>
    </row>
    <row r="3036" spans="1:40" ht="15" customHeight="1" x14ac:dyDescent="0.25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3" t="s">
        <v>397</v>
      </c>
      <c r="P3036" s="3"/>
      <c r="Q3036" s="3"/>
      <c r="R3036" s="3"/>
      <c r="S3036" s="3"/>
      <c r="T3036" s="3"/>
      <c r="U3036" s="3"/>
      <c r="V3036" s="3"/>
      <c r="W3036" s="2">
        <v>588</v>
      </c>
      <c r="X3036" s="2">
        <v>10</v>
      </c>
      <c r="Y3036" s="2">
        <v>0</v>
      </c>
      <c r="Z3036" s="2">
        <v>0</v>
      </c>
      <c r="AA3036" s="2">
        <v>0</v>
      </c>
      <c r="AB3036" s="2">
        <v>0</v>
      </c>
      <c r="AC3036" s="2">
        <v>588</v>
      </c>
      <c r="AD3036" s="2">
        <v>10</v>
      </c>
      <c r="AE3036" s="2">
        <v>598</v>
      </c>
      <c r="AF3036" s="2">
        <v>18816000</v>
      </c>
      <c r="AG3036" s="2">
        <v>320000</v>
      </c>
      <c r="AH3036" s="2">
        <v>0</v>
      </c>
      <c r="AI3036" s="2">
        <v>0</v>
      </c>
      <c r="AJ3036" s="2">
        <v>0</v>
      </c>
      <c r="AK3036" s="2">
        <v>0</v>
      </c>
      <c r="AL3036" s="2">
        <v>18816000</v>
      </c>
      <c r="AM3036" s="2">
        <v>320000</v>
      </c>
      <c r="AN3036" s="2">
        <v>19136000</v>
      </c>
    </row>
    <row r="3037" spans="1:40" ht="15" customHeight="1" x14ac:dyDescent="0.25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3" t="s">
        <v>398</v>
      </c>
      <c r="P3037" s="3"/>
      <c r="Q3037" s="3"/>
      <c r="R3037" s="3"/>
      <c r="S3037" s="3"/>
      <c r="T3037" s="3"/>
      <c r="U3037" s="3"/>
      <c r="V3037" s="3"/>
      <c r="W3037" s="2">
        <v>320</v>
      </c>
      <c r="X3037" s="2">
        <v>40</v>
      </c>
      <c r="Y3037" s="2">
        <v>0</v>
      </c>
      <c r="Z3037" s="2">
        <v>0</v>
      </c>
      <c r="AA3037" s="2">
        <v>0</v>
      </c>
      <c r="AB3037" s="2">
        <v>0</v>
      </c>
      <c r="AC3037" s="2">
        <v>320</v>
      </c>
      <c r="AD3037" s="2">
        <v>40</v>
      </c>
      <c r="AE3037" s="2">
        <v>360</v>
      </c>
      <c r="AF3037" s="2">
        <v>27200000</v>
      </c>
      <c r="AG3037" s="2">
        <v>3400000</v>
      </c>
      <c r="AH3037" s="2">
        <v>0</v>
      </c>
      <c r="AI3037" s="2">
        <v>0</v>
      </c>
      <c r="AJ3037" s="2">
        <v>0</v>
      </c>
      <c r="AK3037" s="2">
        <v>0</v>
      </c>
      <c r="AL3037" s="2">
        <v>27200000</v>
      </c>
      <c r="AM3037" s="2">
        <v>3400000</v>
      </c>
      <c r="AN3037" s="2">
        <v>30600000</v>
      </c>
    </row>
    <row r="3038" spans="1:40" ht="15" customHeight="1" x14ac:dyDescent="0.25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3" t="s">
        <v>399</v>
      </c>
      <c r="P3038" s="3"/>
      <c r="Q3038" s="3"/>
      <c r="R3038" s="3"/>
      <c r="S3038" s="3"/>
      <c r="T3038" s="3"/>
      <c r="U3038" s="3"/>
      <c r="V3038" s="3"/>
      <c r="W3038" s="2">
        <v>1726</v>
      </c>
      <c r="X3038" s="2">
        <v>214</v>
      </c>
      <c r="Y3038" s="2">
        <v>0</v>
      </c>
      <c r="Z3038" s="2">
        <v>0</v>
      </c>
      <c r="AA3038" s="2">
        <v>0</v>
      </c>
      <c r="AB3038" s="2">
        <v>0</v>
      </c>
      <c r="AC3038" s="2">
        <v>1726</v>
      </c>
      <c r="AD3038" s="2">
        <v>214</v>
      </c>
      <c r="AE3038" s="2">
        <v>1940</v>
      </c>
      <c r="AF3038" s="2">
        <v>34520000</v>
      </c>
      <c r="AG3038" s="2">
        <v>4280000</v>
      </c>
      <c r="AH3038" s="2">
        <v>0</v>
      </c>
      <c r="AI3038" s="2">
        <v>0</v>
      </c>
      <c r="AJ3038" s="2">
        <v>0</v>
      </c>
      <c r="AK3038" s="2">
        <v>0</v>
      </c>
      <c r="AL3038" s="2">
        <v>34520000</v>
      </c>
      <c r="AM3038" s="2">
        <v>4280000</v>
      </c>
      <c r="AN3038" s="2">
        <v>38800000</v>
      </c>
    </row>
    <row r="3039" spans="1:40" ht="15" customHeight="1" x14ac:dyDescent="0.25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3" t="s">
        <v>400</v>
      </c>
      <c r="P3039" s="3"/>
      <c r="Q3039" s="3"/>
      <c r="R3039" s="3"/>
      <c r="S3039" s="3"/>
      <c r="T3039" s="3"/>
      <c r="U3039" s="3"/>
      <c r="V3039" s="3"/>
      <c r="W3039" s="2">
        <v>0</v>
      </c>
      <c r="X3039" s="2">
        <v>0</v>
      </c>
      <c r="Y3039" s="2">
        <v>0</v>
      </c>
      <c r="Z3039" s="2">
        <v>0</v>
      </c>
      <c r="AA3039" s="2">
        <v>0</v>
      </c>
      <c r="AB3039" s="2">
        <v>0</v>
      </c>
      <c r="AC3039" s="2">
        <v>0</v>
      </c>
      <c r="AD3039" s="2">
        <v>0</v>
      </c>
      <c r="AE3039" s="2">
        <v>0</v>
      </c>
      <c r="AF3039" s="2">
        <v>0</v>
      </c>
      <c r="AG3039" s="2">
        <v>0</v>
      </c>
      <c r="AH3039" s="2">
        <v>0</v>
      </c>
      <c r="AI3039" s="2">
        <v>0</v>
      </c>
      <c r="AJ3039" s="2">
        <v>0</v>
      </c>
      <c r="AK3039" s="2">
        <v>0</v>
      </c>
      <c r="AL3039" s="2">
        <v>0</v>
      </c>
      <c r="AM3039" s="2">
        <v>0</v>
      </c>
      <c r="AN3039" s="2">
        <v>0</v>
      </c>
    </row>
    <row r="3040" spans="1:40" ht="15" customHeight="1" x14ac:dyDescent="0.25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3" t="s">
        <v>401</v>
      </c>
      <c r="P3040" s="3"/>
      <c r="Q3040" s="3"/>
      <c r="R3040" s="3"/>
      <c r="S3040" s="3"/>
      <c r="T3040" s="3"/>
      <c r="U3040" s="3"/>
      <c r="V3040" s="3"/>
      <c r="W3040" s="2">
        <v>1760</v>
      </c>
      <c r="X3040" s="2">
        <v>352</v>
      </c>
      <c r="Y3040" s="2">
        <v>0</v>
      </c>
      <c r="Z3040" s="2">
        <v>0</v>
      </c>
      <c r="AA3040" s="2">
        <v>0</v>
      </c>
      <c r="AB3040" s="2">
        <v>0</v>
      </c>
      <c r="AC3040" s="2">
        <v>1760</v>
      </c>
      <c r="AD3040" s="2">
        <v>352</v>
      </c>
      <c r="AE3040" s="2">
        <v>2112</v>
      </c>
      <c r="AF3040" s="2">
        <v>21120000</v>
      </c>
      <c r="AG3040" s="2">
        <v>4224000</v>
      </c>
      <c r="AH3040" s="2">
        <v>0</v>
      </c>
      <c r="AI3040" s="2">
        <v>0</v>
      </c>
      <c r="AJ3040" s="2">
        <v>0</v>
      </c>
      <c r="AK3040" s="2">
        <v>0</v>
      </c>
      <c r="AL3040" s="2">
        <v>21120000</v>
      </c>
      <c r="AM3040" s="2">
        <v>4224000</v>
      </c>
      <c r="AN3040" s="2">
        <v>25344000</v>
      </c>
    </row>
    <row r="3041" spans="1:40" ht="15" customHeight="1" x14ac:dyDescent="0.25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3" t="s">
        <v>402</v>
      </c>
      <c r="P3041" s="3"/>
      <c r="Q3041" s="3"/>
      <c r="R3041" s="3"/>
      <c r="S3041" s="3"/>
      <c r="T3041" s="3"/>
      <c r="U3041" s="3"/>
      <c r="V3041" s="3"/>
      <c r="W3041" s="2">
        <v>0</v>
      </c>
      <c r="X3041" s="2">
        <v>0</v>
      </c>
      <c r="Y3041" s="2">
        <v>0</v>
      </c>
      <c r="Z3041" s="2">
        <v>0</v>
      </c>
      <c r="AA3041" s="2">
        <v>0</v>
      </c>
      <c r="AB3041" s="2">
        <v>0</v>
      </c>
      <c r="AC3041" s="2">
        <v>0</v>
      </c>
      <c r="AD3041" s="2">
        <v>0</v>
      </c>
      <c r="AE3041" s="2">
        <v>0</v>
      </c>
      <c r="AF3041" s="2">
        <v>0</v>
      </c>
      <c r="AG3041" s="2">
        <v>0</v>
      </c>
      <c r="AH3041" s="2">
        <v>0</v>
      </c>
      <c r="AI3041" s="2">
        <v>0</v>
      </c>
      <c r="AJ3041" s="2">
        <v>0</v>
      </c>
      <c r="AK3041" s="2">
        <v>0</v>
      </c>
      <c r="AL3041" s="2">
        <v>0</v>
      </c>
      <c r="AM3041" s="2">
        <v>0</v>
      </c>
      <c r="AN3041" s="2">
        <v>0</v>
      </c>
    </row>
    <row r="3042" spans="1:40" ht="15" customHeight="1" x14ac:dyDescent="0.25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3" t="s">
        <v>403</v>
      </c>
      <c r="P3042" s="3"/>
      <c r="Q3042" s="3"/>
      <c r="R3042" s="3"/>
      <c r="S3042" s="3"/>
      <c r="T3042" s="3"/>
      <c r="U3042" s="3"/>
      <c r="V3042" s="3"/>
      <c r="W3042" s="2">
        <v>0</v>
      </c>
      <c r="X3042" s="2">
        <v>0</v>
      </c>
      <c r="Y3042" s="2">
        <v>0</v>
      </c>
      <c r="Z3042" s="2">
        <v>0</v>
      </c>
      <c r="AA3042" s="2">
        <v>0</v>
      </c>
      <c r="AB3042" s="2">
        <v>0</v>
      </c>
      <c r="AC3042" s="2">
        <v>0</v>
      </c>
      <c r="AD3042" s="2">
        <v>0</v>
      </c>
      <c r="AE3042" s="2">
        <v>0</v>
      </c>
      <c r="AF3042" s="2">
        <v>0</v>
      </c>
      <c r="AG3042" s="2">
        <v>0</v>
      </c>
      <c r="AH3042" s="2">
        <v>0</v>
      </c>
      <c r="AI3042" s="2">
        <v>0</v>
      </c>
      <c r="AJ3042" s="2">
        <v>0</v>
      </c>
      <c r="AK3042" s="2">
        <v>0</v>
      </c>
      <c r="AL3042" s="2">
        <v>0</v>
      </c>
      <c r="AM3042" s="2">
        <v>0</v>
      </c>
      <c r="AN3042" s="2">
        <v>0</v>
      </c>
    </row>
    <row r="3043" spans="1:40" ht="15" customHeight="1" x14ac:dyDescent="0.25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3" t="s">
        <v>404</v>
      </c>
      <c r="P3043" s="3"/>
      <c r="Q3043" s="3"/>
      <c r="R3043" s="3"/>
      <c r="S3043" s="3"/>
      <c r="T3043" s="3"/>
      <c r="U3043" s="3"/>
      <c r="V3043" s="3"/>
      <c r="W3043" s="2">
        <v>0</v>
      </c>
      <c r="X3043" s="2">
        <v>0</v>
      </c>
      <c r="Y3043" s="2">
        <v>0</v>
      </c>
      <c r="Z3043" s="2">
        <v>0</v>
      </c>
      <c r="AA3043" s="2">
        <v>0</v>
      </c>
      <c r="AB3043" s="2">
        <v>0</v>
      </c>
      <c r="AC3043" s="2">
        <v>0</v>
      </c>
      <c r="AD3043" s="2">
        <v>0</v>
      </c>
      <c r="AE3043" s="2">
        <v>0</v>
      </c>
      <c r="AF3043" s="2">
        <v>0</v>
      </c>
      <c r="AG3043" s="2">
        <v>0</v>
      </c>
      <c r="AH3043" s="2">
        <v>0</v>
      </c>
      <c r="AI3043" s="2">
        <v>0</v>
      </c>
      <c r="AJ3043" s="2">
        <v>0</v>
      </c>
      <c r="AK3043" s="2">
        <v>0</v>
      </c>
      <c r="AL3043" s="2">
        <v>0</v>
      </c>
      <c r="AM3043" s="2">
        <v>0</v>
      </c>
      <c r="AN3043" s="2">
        <v>0</v>
      </c>
    </row>
    <row r="3044" spans="1:40" ht="15" customHeight="1" x14ac:dyDescent="0.25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3" t="s">
        <v>405</v>
      </c>
      <c r="P3044" s="3"/>
      <c r="Q3044" s="3"/>
      <c r="R3044" s="3"/>
      <c r="S3044" s="3"/>
      <c r="T3044" s="3"/>
      <c r="U3044" s="3"/>
      <c r="V3044" s="3"/>
      <c r="W3044" s="2">
        <v>0</v>
      </c>
      <c r="X3044" s="2">
        <v>0</v>
      </c>
      <c r="Y3044" s="2">
        <v>0</v>
      </c>
      <c r="Z3044" s="2">
        <v>0</v>
      </c>
      <c r="AA3044" s="2">
        <v>0</v>
      </c>
      <c r="AB3044" s="2">
        <v>0</v>
      </c>
      <c r="AC3044" s="2">
        <v>0</v>
      </c>
      <c r="AD3044" s="2">
        <v>0</v>
      </c>
      <c r="AE3044" s="2">
        <v>0</v>
      </c>
      <c r="AF3044" s="2">
        <v>0</v>
      </c>
      <c r="AG3044" s="2">
        <v>0</v>
      </c>
      <c r="AH3044" s="2">
        <v>0</v>
      </c>
      <c r="AI3044" s="2">
        <v>0</v>
      </c>
      <c r="AJ3044" s="2">
        <v>0</v>
      </c>
      <c r="AK3044" s="2">
        <v>0</v>
      </c>
      <c r="AL3044" s="2">
        <v>0</v>
      </c>
      <c r="AM3044" s="2">
        <v>0</v>
      </c>
      <c r="AN3044" s="2">
        <v>0</v>
      </c>
    </row>
    <row r="3045" spans="1:40" ht="15" customHeight="1" x14ac:dyDescent="0.25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3" t="s">
        <v>406</v>
      </c>
      <c r="P3045" s="3"/>
      <c r="Q3045" s="3"/>
      <c r="R3045" s="3"/>
      <c r="S3045" s="3"/>
      <c r="T3045" s="3"/>
      <c r="U3045" s="3"/>
      <c r="V3045" s="3"/>
      <c r="W3045" s="2">
        <v>0</v>
      </c>
      <c r="X3045" s="2">
        <v>0</v>
      </c>
      <c r="Y3045" s="2">
        <v>0</v>
      </c>
      <c r="Z3045" s="2">
        <v>0</v>
      </c>
      <c r="AA3045" s="2">
        <v>0</v>
      </c>
      <c r="AB3045" s="2">
        <v>0</v>
      </c>
      <c r="AC3045" s="2">
        <v>0</v>
      </c>
      <c r="AD3045" s="2">
        <v>0</v>
      </c>
      <c r="AE3045" s="2">
        <v>0</v>
      </c>
      <c r="AF3045" s="2">
        <v>0</v>
      </c>
      <c r="AG3045" s="2">
        <v>0</v>
      </c>
      <c r="AH3045" s="2">
        <v>0</v>
      </c>
      <c r="AI3045" s="2">
        <v>0</v>
      </c>
      <c r="AJ3045" s="2">
        <v>0</v>
      </c>
      <c r="AK3045" s="2">
        <v>0</v>
      </c>
      <c r="AL3045" s="2">
        <v>0</v>
      </c>
      <c r="AM3045" s="2">
        <v>0</v>
      </c>
      <c r="AN3045" s="2">
        <v>0</v>
      </c>
    </row>
    <row r="3046" spans="1:40" ht="15" customHeight="1" x14ac:dyDescent="0.25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3" t="s">
        <v>407</v>
      </c>
      <c r="P3046" s="3"/>
      <c r="Q3046" s="3"/>
      <c r="R3046" s="3"/>
      <c r="S3046" s="3"/>
      <c r="T3046" s="3"/>
      <c r="U3046" s="3"/>
      <c r="V3046" s="3"/>
      <c r="W3046" s="2">
        <v>0</v>
      </c>
      <c r="X3046" s="2">
        <v>0</v>
      </c>
      <c r="Y3046" s="2">
        <v>0</v>
      </c>
      <c r="Z3046" s="2">
        <v>0</v>
      </c>
      <c r="AA3046" s="2">
        <v>0</v>
      </c>
      <c r="AB3046" s="2">
        <v>0</v>
      </c>
      <c r="AC3046" s="2">
        <v>0</v>
      </c>
      <c r="AD3046" s="2">
        <v>0</v>
      </c>
      <c r="AE3046" s="2">
        <v>0</v>
      </c>
      <c r="AF3046" s="2">
        <v>0</v>
      </c>
      <c r="AG3046" s="2">
        <v>0</v>
      </c>
      <c r="AH3046" s="2">
        <v>0</v>
      </c>
      <c r="AI3046" s="2">
        <v>0</v>
      </c>
      <c r="AJ3046" s="2">
        <v>0</v>
      </c>
      <c r="AK3046" s="2">
        <v>0</v>
      </c>
      <c r="AL3046" s="2">
        <v>0</v>
      </c>
      <c r="AM3046" s="2">
        <v>0</v>
      </c>
      <c r="AN3046" s="2">
        <v>0</v>
      </c>
    </row>
    <row r="3047" spans="1:40" ht="15" customHeight="1" x14ac:dyDescent="0.25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3" t="s">
        <v>408</v>
      </c>
      <c r="P3047" s="3"/>
      <c r="Q3047" s="3"/>
      <c r="R3047" s="3"/>
      <c r="S3047" s="3"/>
      <c r="T3047" s="3"/>
      <c r="U3047" s="3"/>
      <c r="V3047" s="3"/>
      <c r="W3047" s="2">
        <v>0</v>
      </c>
      <c r="X3047" s="2">
        <v>0</v>
      </c>
      <c r="Y3047" s="2">
        <v>0</v>
      </c>
      <c r="Z3047" s="2">
        <v>0</v>
      </c>
      <c r="AA3047" s="2">
        <v>0</v>
      </c>
      <c r="AB3047" s="2">
        <v>0</v>
      </c>
      <c r="AC3047" s="2">
        <v>0</v>
      </c>
      <c r="AD3047" s="2">
        <v>0</v>
      </c>
      <c r="AE3047" s="2">
        <v>0</v>
      </c>
      <c r="AF3047" s="2">
        <v>0</v>
      </c>
      <c r="AG3047" s="2">
        <v>0</v>
      </c>
      <c r="AH3047" s="2">
        <v>0</v>
      </c>
      <c r="AI3047" s="2">
        <v>0</v>
      </c>
      <c r="AJ3047" s="2">
        <v>0</v>
      </c>
      <c r="AK3047" s="2">
        <v>0</v>
      </c>
      <c r="AL3047" s="2">
        <v>0</v>
      </c>
      <c r="AM3047" s="2">
        <v>0</v>
      </c>
      <c r="AN3047" s="2">
        <v>0</v>
      </c>
    </row>
    <row r="3048" spans="1:40" ht="15" customHeight="1" x14ac:dyDescent="0.25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3" t="s">
        <v>409</v>
      </c>
      <c r="P3048" s="3"/>
      <c r="Q3048" s="3"/>
      <c r="R3048" s="3"/>
      <c r="S3048" s="3"/>
      <c r="T3048" s="3"/>
      <c r="U3048" s="3"/>
      <c r="V3048" s="3"/>
      <c r="W3048" s="2">
        <v>0</v>
      </c>
      <c r="X3048" s="2">
        <v>0</v>
      </c>
      <c r="Y3048" s="2">
        <v>0</v>
      </c>
      <c r="Z3048" s="2">
        <v>0</v>
      </c>
      <c r="AA3048" s="2">
        <v>0</v>
      </c>
      <c r="AB3048" s="2">
        <v>0</v>
      </c>
      <c r="AC3048" s="2">
        <v>0</v>
      </c>
      <c r="AD3048" s="2">
        <v>0</v>
      </c>
      <c r="AE3048" s="2">
        <v>0</v>
      </c>
      <c r="AF3048" s="2">
        <v>0</v>
      </c>
      <c r="AG3048" s="2">
        <v>0</v>
      </c>
      <c r="AH3048" s="2">
        <v>0</v>
      </c>
      <c r="AI3048" s="2">
        <v>0</v>
      </c>
      <c r="AJ3048" s="2">
        <v>0</v>
      </c>
      <c r="AK3048" s="2">
        <v>0</v>
      </c>
      <c r="AL3048" s="2">
        <v>0</v>
      </c>
      <c r="AM3048" s="2">
        <v>0</v>
      </c>
      <c r="AN3048" s="2">
        <v>0</v>
      </c>
    </row>
    <row r="3049" spans="1:40" ht="15" customHeight="1" x14ac:dyDescent="0.25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3" t="s">
        <v>410</v>
      </c>
      <c r="P3049" s="3"/>
      <c r="Q3049" s="3"/>
      <c r="R3049" s="3"/>
      <c r="S3049" s="3"/>
      <c r="T3049" s="3"/>
      <c r="U3049" s="3"/>
      <c r="V3049" s="3"/>
      <c r="W3049" s="2">
        <v>0</v>
      </c>
      <c r="X3049" s="2">
        <v>0</v>
      </c>
      <c r="Y3049" s="2">
        <v>0</v>
      </c>
      <c r="Z3049" s="2">
        <v>0</v>
      </c>
      <c r="AA3049" s="2">
        <v>0</v>
      </c>
      <c r="AB3049" s="2">
        <v>0</v>
      </c>
      <c r="AC3049" s="2">
        <v>0</v>
      </c>
      <c r="AD3049" s="2">
        <v>0</v>
      </c>
      <c r="AE3049" s="2">
        <v>0</v>
      </c>
      <c r="AF3049" s="2">
        <v>0</v>
      </c>
      <c r="AG3049" s="2">
        <v>0</v>
      </c>
      <c r="AH3049" s="2">
        <v>0</v>
      </c>
      <c r="AI3049" s="2">
        <v>0</v>
      </c>
      <c r="AJ3049" s="2">
        <v>0</v>
      </c>
      <c r="AK3049" s="2">
        <v>0</v>
      </c>
      <c r="AL3049" s="2">
        <v>0</v>
      </c>
      <c r="AM3049" s="2">
        <v>0</v>
      </c>
      <c r="AN3049" s="2">
        <v>0</v>
      </c>
    </row>
    <row r="3050" spans="1:40" ht="15" customHeight="1" x14ac:dyDescent="0.25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3" t="s">
        <v>411</v>
      </c>
      <c r="P3050" s="3"/>
      <c r="Q3050" s="3"/>
      <c r="R3050" s="3"/>
      <c r="S3050" s="3"/>
      <c r="T3050" s="3"/>
      <c r="U3050" s="3"/>
      <c r="V3050" s="3"/>
      <c r="W3050" s="2">
        <v>0</v>
      </c>
      <c r="X3050" s="2">
        <v>0</v>
      </c>
      <c r="Y3050" s="2">
        <v>0</v>
      </c>
      <c r="Z3050" s="2">
        <v>0</v>
      </c>
      <c r="AA3050" s="2">
        <v>0</v>
      </c>
      <c r="AB3050" s="2">
        <v>0</v>
      </c>
      <c r="AC3050" s="2">
        <v>0</v>
      </c>
      <c r="AD3050" s="2">
        <v>0</v>
      </c>
      <c r="AE3050" s="2">
        <v>0</v>
      </c>
      <c r="AF3050" s="2">
        <v>0</v>
      </c>
      <c r="AG3050" s="2">
        <v>0</v>
      </c>
      <c r="AH3050" s="2">
        <v>0</v>
      </c>
      <c r="AI3050" s="2">
        <v>0</v>
      </c>
      <c r="AJ3050" s="2">
        <v>0</v>
      </c>
      <c r="AK3050" s="2">
        <v>0</v>
      </c>
      <c r="AL3050" s="2">
        <v>0</v>
      </c>
      <c r="AM3050" s="2">
        <v>0</v>
      </c>
      <c r="AN3050" s="2">
        <v>0</v>
      </c>
    </row>
    <row r="3051" spans="1:40" ht="15" customHeight="1" x14ac:dyDescent="0.25">
      <c r="A3051" s="5"/>
      <c r="B3051" s="5"/>
      <c r="C3051" s="5"/>
      <c r="D3051" s="5"/>
      <c r="E3051" s="5"/>
      <c r="F3051" s="5"/>
      <c r="G3051" s="5"/>
      <c r="H3051" s="7" t="s">
        <v>319</v>
      </c>
      <c r="I3051" s="7"/>
      <c r="J3051" s="7"/>
      <c r="K3051" s="7"/>
      <c r="L3051" s="7"/>
      <c r="M3051" s="7"/>
      <c r="N3051" s="7"/>
      <c r="O3051" s="7"/>
      <c r="P3051" s="7"/>
      <c r="Q3051" s="7"/>
      <c r="R3051" s="7"/>
      <c r="S3051" s="7"/>
      <c r="T3051" s="7"/>
      <c r="U3051" s="7"/>
      <c r="V3051" s="7"/>
      <c r="W3051" s="2">
        <v>5486</v>
      </c>
      <c r="X3051" s="2">
        <v>775</v>
      </c>
      <c r="Y3051" s="2">
        <v>0</v>
      </c>
      <c r="Z3051" s="2">
        <v>0</v>
      </c>
      <c r="AA3051" s="2">
        <v>0</v>
      </c>
      <c r="AB3051" s="2">
        <v>0</v>
      </c>
      <c r="AC3051" s="2">
        <v>5486</v>
      </c>
      <c r="AD3051" s="2">
        <v>775</v>
      </c>
      <c r="AE3051" s="2">
        <v>6261</v>
      </c>
      <c r="AF3051" s="2">
        <v>116536000</v>
      </c>
      <c r="AG3051" s="2">
        <v>14354000</v>
      </c>
      <c r="AH3051" s="2">
        <v>0</v>
      </c>
      <c r="AI3051" s="2">
        <v>0</v>
      </c>
      <c r="AJ3051" s="2">
        <v>0</v>
      </c>
      <c r="AK3051" s="2">
        <v>0</v>
      </c>
      <c r="AL3051" s="2">
        <v>116536000</v>
      </c>
      <c r="AM3051" s="2">
        <v>14354000</v>
      </c>
      <c r="AN3051" s="2">
        <v>130890000</v>
      </c>
    </row>
    <row r="3052" spans="1:40" ht="15" customHeight="1" x14ac:dyDescent="0.25">
      <c r="A3052" s="5"/>
      <c r="B3052" s="5"/>
      <c r="C3052" s="5"/>
      <c r="D3052" s="5"/>
      <c r="E3052" s="5"/>
      <c r="F3052" s="5"/>
      <c r="G3052" s="5"/>
      <c r="H3052" s="6" t="s">
        <v>320</v>
      </c>
      <c r="I3052" s="6"/>
      <c r="J3052" s="6"/>
      <c r="K3052" s="6"/>
      <c r="L3052" s="6"/>
      <c r="M3052" s="6"/>
      <c r="N3052" s="6"/>
      <c r="O3052" s="3" t="s">
        <v>391</v>
      </c>
      <c r="P3052" s="3"/>
      <c r="Q3052" s="3"/>
      <c r="R3052" s="3"/>
      <c r="S3052" s="3"/>
      <c r="T3052" s="3"/>
      <c r="U3052" s="3"/>
      <c r="V3052" s="3"/>
      <c r="W3052" s="2">
        <v>576</v>
      </c>
      <c r="X3052" s="2">
        <v>96</v>
      </c>
      <c r="Y3052" s="2">
        <v>0</v>
      </c>
      <c r="Z3052" s="2">
        <v>0</v>
      </c>
      <c r="AA3052" s="2">
        <v>0</v>
      </c>
      <c r="AB3052" s="2">
        <v>0</v>
      </c>
      <c r="AC3052" s="2">
        <v>576</v>
      </c>
      <c r="AD3052" s="2">
        <v>96</v>
      </c>
      <c r="AE3052" s="2">
        <v>672</v>
      </c>
      <c r="AF3052" s="2">
        <v>5760000</v>
      </c>
      <c r="AG3052" s="2">
        <v>960000</v>
      </c>
      <c r="AH3052" s="2">
        <v>0</v>
      </c>
      <c r="AI3052" s="2">
        <v>0</v>
      </c>
      <c r="AJ3052" s="2">
        <v>0</v>
      </c>
      <c r="AK3052" s="2">
        <v>0</v>
      </c>
      <c r="AL3052" s="2">
        <v>5760000</v>
      </c>
      <c r="AM3052" s="2">
        <v>960000</v>
      </c>
      <c r="AN3052" s="2">
        <v>6720000</v>
      </c>
    </row>
    <row r="3053" spans="1:40" ht="15" customHeight="1" x14ac:dyDescent="0.25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3" t="s">
        <v>392</v>
      </c>
      <c r="P3053" s="3"/>
      <c r="Q3053" s="3"/>
      <c r="R3053" s="3"/>
      <c r="S3053" s="3"/>
      <c r="T3053" s="3"/>
      <c r="U3053" s="3"/>
      <c r="V3053" s="3"/>
      <c r="W3053" s="2">
        <v>0</v>
      </c>
      <c r="X3053" s="2">
        <v>0</v>
      </c>
      <c r="Y3053" s="2">
        <v>0</v>
      </c>
      <c r="Z3053" s="2">
        <v>0</v>
      </c>
      <c r="AA3053" s="2">
        <v>0</v>
      </c>
      <c r="AB3053" s="2">
        <v>0</v>
      </c>
      <c r="AC3053" s="2">
        <v>0</v>
      </c>
      <c r="AD3053" s="2">
        <v>0</v>
      </c>
      <c r="AE3053" s="2">
        <v>0</v>
      </c>
      <c r="AF3053" s="2">
        <v>0</v>
      </c>
      <c r="AG3053" s="2">
        <v>0</v>
      </c>
      <c r="AH3053" s="2">
        <v>0</v>
      </c>
      <c r="AI3053" s="2">
        <v>0</v>
      </c>
      <c r="AJ3053" s="2">
        <v>0</v>
      </c>
      <c r="AK3053" s="2">
        <v>0</v>
      </c>
      <c r="AL3053" s="2">
        <v>0</v>
      </c>
      <c r="AM3053" s="2">
        <v>0</v>
      </c>
      <c r="AN3053" s="2">
        <v>0</v>
      </c>
    </row>
    <row r="3054" spans="1:40" ht="15" customHeight="1" x14ac:dyDescent="0.25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3" t="s">
        <v>393</v>
      </c>
      <c r="P3054" s="3"/>
      <c r="Q3054" s="3"/>
      <c r="R3054" s="3"/>
      <c r="S3054" s="3"/>
      <c r="T3054" s="3"/>
      <c r="U3054" s="3"/>
      <c r="V3054" s="3"/>
      <c r="W3054" s="2">
        <v>0</v>
      </c>
      <c r="X3054" s="2">
        <v>0</v>
      </c>
      <c r="Y3054" s="2">
        <v>0</v>
      </c>
      <c r="Z3054" s="2">
        <v>0</v>
      </c>
      <c r="AA3054" s="2">
        <v>0</v>
      </c>
      <c r="AB3054" s="2">
        <v>0</v>
      </c>
      <c r="AC3054" s="2">
        <v>0</v>
      </c>
      <c r="AD3054" s="2">
        <v>0</v>
      </c>
      <c r="AE3054" s="2">
        <v>0</v>
      </c>
      <c r="AF3054" s="2">
        <v>0</v>
      </c>
      <c r="AG3054" s="2">
        <v>0</v>
      </c>
      <c r="AH3054" s="2">
        <v>0</v>
      </c>
      <c r="AI3054" s="2">
        <v>0</v>
      </c>
      <c r="AJ3054" s="2">
        <v>0</v>
      </c>
      <c r="AK3054" s="2">
        <v>0</v>
      </c>
      <c r="AL3054" s="2">
        <v>0</v>
      </c>
      <c r="AM3054" s="2">
        <v>0</v>
      </c>
      <c r="AN3054" s="2">
        <v>0</v>
      </c>
    </row>
    <row r="3055" spans="1:40" ht="15" customHeight="1" x14ac:dyDescent="0.25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3" t="s">
        <v>394</v>
      </c>
      <c r="P3055" s="3"/>
      <c r="Q3055" s="3"/>
      <c r="R3055" s="3"/>
      <c r="S3055" s="3"/>
      <c r="T3055" s="3"/>
      <c r="U3055" s="3"/>
      <c r="V3055" s="3"/>
      <c r="W3055" s="2">
        <v>0</v>
      </c>
      <c r="X3055" s="2">
        <v>0</v>
      </c>
      <c r="Y3055" s="2">
        <v>0</v>
      </c>
      <c r="Z3055" s="2">
        <v>0</v>
      </c>
      <c r="AA3055" s="2">
        <v>0</v>
      </c>
      <c r="AB3055" s="2">
        <v>0</v>
      </c>
      <c r="AC3055" s="2">
        <v>0</v>
      </c>
      <c r="AD3055" s="2">
        <v>0</v>
      </c>
      <c r="AE3055" s="2">
        <v>0</v>
      </c>
      <c r="AF3055" s="2">
        <v>0</v>
      </c>
      <c r="AG3055" s="2">
        <v>0</v>
      </c>
      <c r="AH3055" s="2">
        <v>0</v>
      </c>
      <c r="AI3055" s="2">
        <v>0</v>
      </c>
      <c r="AJ3055" s="2">
        <v>0</v>
      </c>
      <c r="AK3055" s="2">
        <v>0</v>
      </c>
      <c r="AL3055" s="2">
        <v>0</v>
      </c>
      <c r="AM3055" s="2">
        <v>0</v>
      </c>
      <c r="AN3055" s="2">
        <v>0</v>
      </c>
    </row>
    <row r="3056" spans="1:40" ht="15" customHeight="1" x14ac:dyDescent="0.25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3" t="s">
        <v>395</v>
      </c>
      <c r="P3056" s="3"/>
      <c r="Q3056" s="3"/>
      <c r="R3056" s="3"/>
      <c r="S3056" s="3"/>
      <c r="T3056" s="3"/>
      <c r="U3056" s="3"/>
      <c r="V3056" s="3"/>
      <c r="W3056" s="2">
        <v>720</v>
      </c>
      <c r="X3056" s="2">
        <v>102</v>
      </c>
      <c r="Y3056" s="2">
        <v>0</v>
      </c>
      <c r="Z3056" s="2">
        <v>0</v>
      </c>
      <c r="AA3056" s="2">
        <v>0</v>
      </c>
      <c r="AB3056" s="2">
        <v>0</v>
      </c>
      <c r="AC3056" s="2">
        <v>720</v>
      </c>
      <c r="AD3056" s="2">
        <v>102</v>
      </c>
      <c r="AE3056" s="2">
        <v>822</v>
      </c>
      <c r="AF3056" s="2">
        <v>28800000</v>
      </c>
      <c r="AG3056" s="2">
        <v>4080000</v>
      </c>
      <c r="AH3056" s="2">
        <v>0</v>
      </c>
      <c r="AI3056" s="2">
        <v>0</v>
      </c>
      <c r="AJ3056" s="2">
        <v>0</v>
      </c>
      <c r="AK3056" s="2">
        <v>0</v>
      </c>
      <c r="AL3056" s="2">
        <v>28800000</v>
      </c>
      <c r="AM3056" s="2">
        <v>4080000</v>
      </c>
      <c r="AN3056" s="2">
        <v>32880000</v>
      </c>
    </row>
    <row r="3057" spans="1:40" ht="15" customHeight="1" x14ac:dyDescent="0.25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3" t="s">
        <v>396</v>
      </c>
      <c r="P3057" s="3"/>
      <c r="Q3057" s="3"/>
      <c r="R3057" s="3"/>
      <c r="S3057" s="3"/>
      <c r="T3057" s="3"/>
      <c r="U3057" s="3"/>
      <c r="V3057" s="3"/>
      <c r="W3057" s="2">
        <v>0</v>
      </c>
      <c r="X3057" s="2">
        <v>0</v>
      </c>
      <c r="Y3057" s="2">
        <v>0</v>
      </c>
      <c r="Z3057" s="2">
        <v>0</v>
      </c>
      <c r="AA3057" s="2">
        <v>0</v>
      </c>
      <c r="AB3057" s="2">
        <v>0</v>
      </c>
      <c r="AC3057" s="2">
        <v>0</v>
      </c>
      <c r="AD3057" s="2">
        <v>0</v>
      </c>
      <c r="AE3057" s="2">
        <v>0</v>
      </c>
      <c r="AF3057" s="2">
        <v>0</v>
      </c>
      <c r="AG3057" s="2">
        <v>0</v>
      </c>
      <c r="AH3057" s="2">
        <v>0</v>
      </c>
      <c r="AI3057" s="2">
        <v>0</v>
      </c>
      <c r="AJ3057" s="2">
        <v>0</v>
      </c>
      <c r="AK3057" s="2">
        <v>0</v>
      </c>
      <c r="AL3057" s="2">
        <v>0</v>
      </c>
      <c r="AM3057" s="2">
        <v>0</v>
      </c>
      <c r="AN3057" s="2">
        <v>0</v>
      </c>
    </row>
    <row r="3058" spans="1:40" ht="15" customHeight="1" x14ac:dyDescent="0.25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3" t="s">
        <v>397</v>
      </c>
      <c r="P3058" s="3"/>
      <c r="Q3058" s="3"/>
      <c r="R3058" s="3"/>
      <c r="S3058" s="3"/>
      <c r="T3058" s="3"/>
      <c r="U3058" s="3"/>
      <c r="V3058" s="3"/>
      <c r="W3058" s="2">
        <v>3264</v>
      </c>
      <c r="X3058" s="2">
        <v>480</v>
      </c>
      <c r="Y3058" s="2">
        <v>0</v>
      </c>
      <c r="Z3058" s="2">
        <v>0</v>
      </c>
      <c r="AA3058" s="2">
        <v>0</v>
      </c>
      <c r="AB3058" s="2">
        <v>0</v>
      </c>
      <c r="AC3058" s="2">
        <v>3264</v>
      </c>
      <c r="AD3058" s="2">
        <v>480</v>
      </c>
      <c r="AE3058" s="2">
        <v>3744</v>
      </c>
      <c r="AF3058" s="2">
        <v>104448000</v>
      </c>
      <c r="AG3058" s="2">
        <v>15360000</v>
      </c>
      <c r="AH3058" s="2">
        <v>0</v>
      </c>
      <c r="AI3058" s="2">
        <v>0</v>
      </c>
      <c r="AJ3058" s="2">
        <v>0</v>
      </c>
      <c r="AK3058" s="2">
        <v>0</v>
      </c>
      <c r="AL3058" s="2">
        <v>104448000</v>
      </c>
      <c r="AM3058" s="2">
        <v>15360000</v>
      </c>
      <c r="AN3058" s="2">
        <v>119808000</v>
      </c>
    </row>
    <row r="3059" spans="1:40" ht="15" customHeight="1" x14ac:dyDescent="0.25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3" t="s">
        <v>398</v>
      </c>
      <c r="P3059" s="3"/>
      <c r="Q3059" s="3"/>
      <c r="R3059" s="3"/>
      <c r="S3059" s="3"/>
      <c r="T3059" s="3"/>
      <c r="U3059" s="3"/>
      <c r="V3059" s="3"/>
      <c r="W3059" s="2">
        <v>0</v>
      </c>
      <c r="X3059" s="2">
        <v>0</v>
      </c>
      <c r="Y3059" s="2">
        <v>0</v>
      </c>
      <c r="Z3059" s="2">
        <v>0</v>
      </c>
      <c r="AA3059" s="2">
        <v>0</v>
      </c>
      <c r="AB3059" s="2">
        <v>0</v>
      </c>
      <c r="AC3059" s="2">
        <v>0</v>
      </c>
      <c r="AD3059" s="2">
        <v>0</v>
      </c>
      <c r="AE3059" s="2">
        <v>0</v>
      </c>
      <c r="AF3059" s="2">
        <v>0</v>
      </c>
      <c r="AG3059" s="2">
        <v>0</v>
      </c>
      <c r="AH3059" s="2">
        <v>0</v>
      </c>
      <c r="AI3059" s="2">
        <v>0</v>
      </c>
      <c r="AJ3059" s="2">
        <v>0</v>
      </c>
      <c r="AK3059" s="2">
        <v>0</v>
      </c>
      <c r="AL3059" s="2">
        <v>0</v>
      </c>
      <c r="AM3059" s="2">
        <v>0</v>
      </c>
      <c r="AN3059" s="2">
        <v>0</v>
      </c>
    </row>
    <row r="3060" spans="1:40" ht="15" customHeight="1" x14ac:dyDescent="0.25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3" t="s">
        <v>399</v>
      </c>
      <c r="P3060" s="3"/>
      <c r="Q3060" s="3"/>
      <c r="R3060" s="3"/>
      <c r="S3060" s="3"/>
      <c r="T3060" s="3"/>
      <c r="U3060" s="3"/>
      <c r="V3060" s="3"/>
      <c r="W3060" s="2">
        <v>4480</v>
      </c>
      <c r="X3060" s="2">
        <v>640</v>
      </c>
      <c r="Y3060" s="2">
        <v>0</v>
      </c>
      <c r="Z3060" s="2">
        <v>0</v>
      </c>
      <c r="AA3060" s="2">
        <v>0</v>
      </c>
      <c r="AB3060" s="2">
        <v>0</v>
      </c>
      <c r="AC3060" s="2">
        <v>4480</v>
      </c>
      <c r="AD3060" s="2">
        <v>640</v>
      </c>
      <c r="AE3060" s="2">
        <v>5120</v>
      </c>
      <c r="AF3060" s="2">
        <v>89600000</v>
      </c>
      <c r="AG3060" s="2">
        <v>12800000</v>
      </c>
      <c r="AH3060" s="2">
        <v>0</v>
      </c>
      <c r="AI3060" s="2">
        <v>0</v>
      </c>
      <c r="AJ3060" s="2">
        <v>0</v>
      </c>
      <c r="AK3060" s="2">
        <v>0</v>
      </c>
      <c r="AL3060" s="2">
        <v>89600000</v>
      </c>
      <c r="AM3060" s="2">
        <v>12800000</v>
      </c>
      <c r="AN3060" s="2">
        <v>102400000</v>
      </c>
    </row>
    <row r="3061" spans="1:40" ht="15" customHeight="1" x14ac:dyDescent="0.25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3" t="s">
        <v>400</v>
      </c>
      <c r="P3061" s="3"/>
      <c r="Q3061" s="3"/>
      <c r="R3061" s="3"/>
      <c r="S3061" s="3"/>
      <c r="T3061" s="3"/>
      <c r="U3061" s="3"/>
      <c r="V3061" s="3"/>
      <c r="W3061" s="2">
        <v>0</v>
      </c>
      <c r="X3061" s="2">
        <v>0</v>
      </c>
      <c r="Y3061" s="2">
        <v>0</v>
      </c>
      <c r="Z3061" s="2">
        <v>0</v>
      </c>
      <c r="AA3061" s="2">
        <v>0</v>
      </c>
      <c r="AB3061" s="2">
        <v>0</v>
      </c>
      <c r="AC3061" s="2">
        <v>0</v>
      </c>
      <c r="AD3061" s="2">
        <v>0</v>
      </c>
      <c r="AE3061" s="2">
        <v>0</v>
      </c>
      <c r="AF3061" s="2">
        <v>0</v>
      </c>
      <c r="AG3061" s="2">
        <v>0</v>
      </c>
      <c r="AH3061" s="2">
        <v>0</v>
      </c>
      <c r="AI3061" s="2">
        <v>0</v>
      </c>
      <c r="AJ3061" s="2">
        <v>0</v>
      </c>
      <c r="AK3061" s="2">
        <v>0</v>
      </c>
      <c r="AL3061" s="2">
        <v>0</v>
      </c>
      <c r="AM3061" s="2">
        <v>0</v>
      </c>
      <c r="AN3061" s="2">
        <v>0</v>
      </c>
    </row>
    <row r="3062" spans="1:40" ht="15" customHeight="1" x14ac:dyDescent="0.25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3" t="s">
        <v>401</v>
      </c>
      <c r="P3062" s="3"/>
      <c r="Q3062" s="3"/>
      <c r="R3062" s="3"/>
      <c r="S3062" s="3"/>
      <c r="T3062" s="3"/>
      <c r="U3062" s="3"/>
      <c r="V3062" s="3"/>
      <c r="W3062" s="2">
        <v>1500</v>
      </c>
      <c r="X3062" s="2">
        <v>300</v>
      </c>
      <c r="Y3062" s="2">
        <v>0</v>
      </c>
      <c r="Z3062" s="2">
        <v>0</v>
      </c>
      <c r="AA3062" s="2">
        <v>0</v>
      </c>
      <c r="AB3062" s="2">
        <v>0</v>
      </c>
      <c r="AC3062" s="2">
        <v>1500</v>
      </c>
      <c r="AD3062" s="2">
        <v>300</v>
      </c>
      <c r="AE3062" s="2">
        <v>1800</v>
      </c>
      <c r="AF3062" s="2">
        <v>18000000</v>
      </c>
      <c r="AG3062" s="2">
        <v>3600000</v>
      </c>
      <c r="AH3062" s="2">
        <v>0</v>
      </c>
      <c r="AI3062" s="2">
        <v>0</v>
      </c>
      <c r="AJ3062" s="2">
        <v>0</v>
      </c>
      <c r="AK3062" s="2">
        <v>0</v>
      </c>
      <c r="AL3062" s="2">
        <v>18000000</v>
      </c>
      <c r="AM3062" s="2">
        <v>3600000</v>
      </c>
      <c r="AN3062" s="2">
        <v>21600000</v>
      </c>
    </row>
    <row r="3063" spans="1:40" ht="15" customHeight="1" x14ac:dyDescent="0.25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3" t="s">
        <v>402</v>
      </c>
      <c r="P3063" s="3"/>
      <c r="Q3063" s="3"/>
      <c r="R3063" s="3"/>
      <c r="S3063" s="3"/>
      <c r="T3063" s="3"/>
      <c r="U3063" s="3"/>
      <c r="V3063" s="3"/>
      <c r="W3063" s="2">
        <v>0</v>
      </c>
      <c r="X3063" s="2">
        <v>0</v>
      </c>
      <c r="Y3063" s="2">
        <v>0</v>
      </c>
      <c r="Z3063" s="2">
        <v>0</v>
      </c>
      <c r="AA3063" s="2">
        <v>0</v>
      </c>
      <c r="AB3063" s="2">
        <v>0</v>
      </c>
      <c r="AC3063" s="2">
        <v>0</v>
      </c>
      <c r="AD3063" s="2">
        <v>0</v>
      </c>
      <c r="AE3063" s="2">
        <v>0</v>
      </c>
      <c r="AF3063" s="2">
        <v>0</v>
      </c>
      <c r="AG3063" s="2">
        <v>0</v>
      </c>
      <c r="AH3063" s="2">
        <v>0</v>
      </c>
      <c r="AI3063" s="2">
        <v>0</v>
      </c>
      <c r="AJ3063" s="2">
        <v>0</v>
      </c>
      <c r="AK3063" s="2">
        <v>0</v>
      </c>
      <c r="AL3063" s="2">
        <v>0</v>
      </c>
      <c r="AM3063" s="2">
        <v>0</v>
      </c>
      <c r="AN3063" s="2">
        <v>0</v>
      </c>
    </row>
    <row r="3064" spans="1:40" ht="15" customHeight="1" x14ac:dyDescent="0.25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3" t="s">
        <v>403</v>
      </c>
      <c r="P3064" s="3"/>
      <c r="Q3064" s="3"/>
      <c r="R3064" s="3"/>
      <c r="S3064" s="3"/>
      <c r="T3064" s="3"/>
      <c r="U3064" s="3"/>
      <c r="V3064" s="3"/>
      <c r="W3064" s="2">
        <v>0</v>
      </c>
      <c r="X3064" s="2">
        <v>0</v>
      </c>
      <c r="Y3064" s="2">
        <v>0</v>
      </c>
      <c r="Z3064" s="2">
        <v>0</v>
      </c>
      <c r="AA3064" s="2">
        <v>0</v>
      </c>
      <c r="AB3064" s="2">
        <v>0</v>
      </c>
      <c r="AC3064" s="2">
        <v>0</v>
      </c>
      <c r="AD3064" s="2">
        <v>0</v>
      </c>
      <c r="AE3064" s="2">
        <v>0</v>
      </c>
      <c r="AF3064" s="2">
        <v>0</v>
      </c>
      <c r="AG3064" s="2">
        <v>0</v>
      </c>
      <c r="AH3064" s="2">
        <v>0</v>
      </c>
      <c r="AI3064" s="2">
        <v>0</v>
      </c>
      <c r="AJ3064" s="2">
        <v>0</v>
      </c>
      <c r="AK3064" s="2">
        <v>0</v>
      </c>
      <c r="AL3064" s="2">
        <v>0</v>
      </c>
      <c r="AM3064" s="2">
        <v>0</v>
      </c>
      <c r="AN3064" s="2">
        <v>0</v>
      </c>
    </row>
    <row r="3065" spans="1:40" ht="15" customHeight="1" x14ac:dyDescent="0.25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3" t="s">
        <v>404</v>
      </c>
      <c r="P3065" s="3"/>
      <c r="Q3065" s="3"/>
      <c r="R3065" s="3"/>
      <c r="S3065" s="3"/>
      <c r="T3065" s="3"/>
      <c r="U3065" s="3"/>
      <c r="V3065" s="3"/>
      <c r="W3065" s="2">
        <v>0</v>
      </c>
      <c r="X3065" s="2">
        <v>0</v>
      </c>
      <c r="Y3065" s="2">
        <v>0</v>
      </c>
      <c r="Z3065" s="2">
        <v>0</v>
      </c>
      <c r="AA3065" s="2">
        <v>0</v>
      </c>
      <c r="AB3065" s="2">
        <v>0</v>
      </c>
      <c r="AC3065" s="2">
        <v>0</v>
      </c>
      <c r="AD3065" s="2">
        <v>0</v>
      </c>
      <c r="AE3065" s="2">
        <v>0</v>
      </c>
      <c r="AF3065" s="2">
        <v>0</v>
      </c>
      <c r="AG3065" s="2">
        <v>0</v>
      </c>
      <c r="AH3065" s="2">
        <v>0</v>
      </c>
      <c r="AI3065" s="2">
        <v>0</v>
      </c>
      <c r="AJ3065" s="2">
        <v>0</v>
      </c>
      <c r="AK3065" s="2">
        <v>0</v>
      </c>
      <c r="AL3065" s="2">
        <v>0</v>
      </c>
      <c r="AM3065" s="2">
        <v>0</v>
      </c>
      <c r="AN3065" s="2">
        <v>0</v>
      </c>
    </row>
    <row r="3066" spans="1:40" ht="15" customHeight="1" x14ac:dyDescent="0.25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3" t="s">
        <v>405</v>
      </c>
      <c r="P3066" s="3"/>
      <c r="Q3066" s="3"/>
      <c r="R3066" s="3"/>
      <c r="S3066" s="3"/>
      <c r="T3066" s="3"/>
      <c r="U3066" s="3"/>
      <c r="V3066" s="3"/>
      <c r="W3066" s="2">
        <v>0</v>
      </c>
      <c r="X3066" s="2">
        <v>0</v>
      </c>
      <c r="Y3066" s="2">
        <v>0</v>
      </c>
      <c r="Z3066" s="2">
        <v>0</v>
      </c>
      <c r="AA3066" s="2">
        <v>0</v>
      </c>
      <c r="AB3066" s="2">
        <v>0</v>
      </c>
      <c r="AC3066" s="2">
        <v>0</v>
      </c>
      <c r="AD3066" s="2">
        <v>0</v>
      </c>
      <c r="AE3066" s="2">
        <v>0</v>
      </c>
      <c r="AF3066" s="2">
        <v>0</v>
      </c>
      <c r="AG3066" s="2">
        <v>0</v>
      </c>
      <c r="AH3066" s="2">
        <v>0</v>
      </c>
      <c r="AI3066" s="2">
        <v>0</v>
      </c>
      <c r="AJ3066" s="2">
        <v>0</v>
      </c>
      <c r="AK3066" s="2">
        <v>0</v>
      </c>
      <c r="AL3066" s="2">
        <v>0</v>
      </c>
      <c r="AM3066" s="2">
        <v>0</v>
      </c>
      <c r="AN3066" s="2">
        <v>0</v>
      </c>
    </row>
    <row r="3067" spans="1:40" ht="15" customHeight="1" x14ac:dyDescent="0.25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3" t="s">
        <v>406</v>
      </c>
      <c r="P3067" s="3"/>
      <c r="Q3067" s="3"/>
      <c r="R3067" s="3"/>
      <c r="S3067" s="3"/>
      <c r="T3067" s="3"/>
      <c r="U3067" s="3"/>
      <c r="V3067" s="3"/>
      <c r="W3067" s="2">
        <v>0</v>
      </c>
      <c r="X3067" s="2">
        <v>0</v>
      </c>
      <c r="Y3067" s="2">
        <v>0</v>
      </c>
      <c r="Z3067" s="2">
        <v>0</v>
      </c>
      <c r="AA3067" s="2">
        <v>0</v>
      </c>
      <c r="AB3067" s="2">
        <v>0</v>
      </c>
      <c r="AC3067" s="2">
        <v>0</v>
      </c>
      <c r="AD3067" s="2">
        <v>0</v>
      </c>
      <c r="AE3067" s="2">
        <v>0</v>
      </c>
      <c r="AF3067" s="2">
        <v>0</v>
      </c>
      <c r="AG3067" s="2">
        <v>0</v>
      </c>
      <c r="AH3067" s="2">
        <v>0</v>
      </c>
      <c r="AI3067" s="2">
        <v>0</v>
      </c>
      <c r="AJ3067" s="2">
        <v>0</v>
      </c>
      <c r="AK3067" s="2">
        <v>0</v>
      </c>
      <c r="AL3067" s="2">
        <v>0</v>
      </c>
      <c r="AM3067" s="2">
        <v>0</v>
      </c>
      <c r="AN3067" s="2">
        <v>0</v>
      </c>
    </row>
    <row r="3068" spans="1:40" ht="15" customHeight="1" x14ac:dyDescent="0.25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3" t="s">
        <v>407</v>
      </c>
      <c r="P3068" s="3"/>
      <c r="Q3068" s="3"/>
      <c r="R3068" s="3"/>
      <c r="S3068" s="3"/>
      <c r="T3068" s="3"/>
      <c r="U3068" s="3"/>
      <c r="V3068" s="3"/>
      <c r="W3068" s="2">
        <v>0</v>
      </c>
      <c r="X3068" s="2">
        <v>0</v>
      </c>
      <c r="Y3068" s="2">
        <v>0</v>
      </c>
      <c r="Z3068" s="2">
        <v>0</v>
      </c>
      <c r="AA3068" s="2">
        <v>0</v>
      </c>
      <c r="AB3068" s="2">
        <v>0</v>
      </c>
      <c r="AC3068" s="2">
        <v>0</v>
      </c>
      <c r="AD3068" s="2">
        <v>0</v>
      </c>
      <c r="AE3068" s="2">
        <v>0</v>
      </c>
      <c r="AF3068" s="2">
        <v>0</v>
      </c>
      <c r="AG3068" s="2">
        <v>0</v>
      </c>
      <c r="AH3068" s="2">
        <v>0</v>
      </c>
      <c r="AI3068" s="2">
        <v>0</v>
      </c>
      <c r="AJ3068" s="2">
        <v>0</v>
      </c>
      <c r="AK3068" s="2">
        <v>0</v>
      </c>
      <c r="AL3068" s="2">
        <v>0</v>
      </c>
      <c r="AM3068" s="2">
        <v>0</v>
      </c>
      <c r="AN3068" s="2">
        <v>0</v>
      </c>
    </row>
    <row r="3069" spans="1:40" ht="15" customHeight="1" x14ac:dyDescent="0.25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3" t="s">
        <v>408</v>
      </c>
      <c r="P3069" s="3"/>
      <c r="Q3069" s="3"/>
      <c r="R3069" s="3"/>
      <c r="S3069" s="3"/>
      <c r="T3069" s="3"/>
      <c r="U3069" s="3"/>
      <c r="V3069" s="3"/>
      <c r="W3069" s="2">
        <v>0</v>
      </c>
      <c r="X3069" s="2">
        <v>0</v>
      </c>
      <c r="Y3069" s="2">
        <v>0</v>
      </c>
      <c r="Z3069" s="2">
        <v>0</v>
      </c>
      <c r="AA3069" s="2">
        <v>0</v>
      </c>
      <c r="AB3069" s="2">
        <v>0</v>
      </c>
      <c r="AC3069" s="2">
        <v>0</v>
      </c>
      <c r="AD3069" s="2">
        <v>0</v>
      </c>
      <c r="AE3069" s="2">
        <v>0</v>
      </c>
      <c r="AF3069" s="2">
        <v>0</v>
      </c>
      <c r="AG3069" s="2">
        <v>0</v>
      </c>
      <c r="AH3069" s="2">
        <v>0</v>
      </c>
      <c r="AI3069" s="2">
        <v>0</v>
      </c>
      <c r="AJ3069" s="2">
        <v>0</v>
      </c>
      <c r="AK3069" s="2">
        <v>0</v>
      </c>
      <c r="AL3069" s="2">
        <v>0</v>
      </c>
      <c r="AM3069" s="2">
        <v>0</v>
      </c>
      <c r="AN3069" s="2">
        <v>0</v>
      </c>
    </row>
    <row r="3070" spans="1:40" ht="15" customHeight="1" x14ac:dyDescent="0.25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3" t="s">
        <v>409</v>
      </c>
      <c r="P3070" s="3"/>
      <c r="Q3070" s="3"/>
      <c r="R3070" s="3"/>
      <c r="S3070" s="3"/>
      <c r="T3070" s="3"/>
      <c r="U3070" s="3"/>
      <c r="V3070" s="3"/>
      <c r="W3070" s="2">
        <v>0</v>
      </c>
      <c r="X3070" s="2">
        <v>0</v>
      </c>
      <c r="Y3070" s="2">
        <v>0</v>
      </c>
      <c r="Z3070" s="2">
        <v>0</v>
      </c>
      <c r="AA3070" s="2">
        <v>0</v>
      </c>
      <c r="AB3070" s="2">
        <v>0</v>
      </c>
      <c r="AC3070" s="2">
        <v>0</v>
      </c>
      <c r="AD3070" s="2">
        <v>0</v>
      </c>
      <c r="AE3070" s="2">
        <v>0</v>
      </c>
      <c r="AF3070" s="2">
        <v>0</v>
      </c>
      <c r="AG3070" s="2">
        <v>0</v>
      </c>
      <c r="AH3070" s="2">
        <v>0</v>
      </c>
      <c r="AI3070" s="2">
        <v>0</v>
      </c>
      <c r="AJ3070" s="2">
        <v>0</v>
      </c>
      <c r="AK3070" s="2">
        <v>0</v>
      </c>
      <c r="AL3070" s="2">
        <v>0</v>
      </c>
      <c r="AM3070" s="2">
        <v>0</v>
      </c>
      <c r="AN3070" s="2">
        <v>0</v>
      </c>
    </row>
    <row r="3071" spans="1:40" ht="15" customHeight="1" x14ac:dyDescent="0.25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3" t="s">
        <v>410</v>
      </c>
      <c r="P3071" s="3"/>
      <c r="Q3071" s="3"/>
      <c r="R3071" s="3"/>
      <c r="S3071" s="3"/>
      <c r="T3071" s="3"/>
      <c r="U3071" s="3"/>
      <c r="V3071" s="3"/>
      <c r="W3071" s="2">
        <v>0</v>
      </c>
      <c r="X3071" s="2">
        <v>0</v>
      </c>
      <c r="Y3071" s="2">
        <v>0</v>
      </c>
      <c r="Z3071" s="2">
        <v>0</v>
      </c>
      <c r="AA3071" s="2">
        <v>0</v>
      </c>
      <c r="AB3071" s="2">
        <v>0</v>
      </c>
      <c r="AC3071" s="2">
        <v>0</v>
      </c>
      <c r="AD3071" s="2">
        <v>0</v>
      </c>
      <c r="AE3071" s="2">
        <v>0</v>
      </c>
      <c r="AF3071" s="2">
        <v>0</v>
      </c>
      <c r="AG3071" s="2">
        <v>0</v>
      </c>
      <c r="AH3071" s="2">
        <v>0</v>
      </c>
      <c r="AI3071" s="2">
        <v>0</v>
      </c>
      <c r="AJ3071" s="2">
        <v>0</v>
      </c>
      <c r="AK3071" s="2">
        <v>0</v>
      </c>
      <c r="AL3071" s="2">
        <v>0</v>
      </c>
      <c r="AM3071" s="2">
        <v>0</v>
      </c>
      <c r="AN3071" s="2">
        <v>0</v>
      </c>
    </row>
    <row r="3072" spans="1:40" ht="15" customHeight="1" x14ac:dyDescent="0.25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3" t="s">
        <v>411</v>
      </c>
      <c r="P3072" s="3"/>
      <c r="Q3072" s="3"/>
      <c r="R3072" s="3"/>
      <c r="S3072" s="3"/>
      <c r="T3072" s="3"/>
      <c r="U3072" s="3"/>
      <c r="V3072" s="3"/>
      <c r="W3072" s="2">
        <v>0</v>
      </c>
      <c r="X3072" s="2">
        <v>0</v>
      </c>
      <c r="Y3072" s="2">
        <v>0</v>
      </c>
      <c r="Z3072" s="2">
        <v>0</v>
      </c>
      <c r="AA3072" s="2">
        <v>0</v>
      </c>
      <c r="AB3072" s="2">
        <v>0</v>
      </c>
      <c r="AC3072" s="2">
        <v>0</v>
      </c>
      <c r="AD3072" s="2">
        <v>0</v>
      </c>
      <c r="AE3072" s="2">
        <v>0</v>
      </c>
      <c r="AF3072" s="2">
        <v>0</v>
      </c>
      <c r="AG3072" s="2">
        <v>0</v>
      </c>
      <c r="AH3072" s="2">
        <v>0</v>
      </c>
      <c r="AI3072" s="2">
        <v>0</v>
      </c>
      <c r="AJ3072" s="2">
        <v>0</v>
      </c>
      <c r="AK3072" s="2">
        <v>0</v>
      </c>
      <c r="AL3072" s="2">
        <v>0</v>
      </c>
      <c r="AM3072" s="2">
        <v>0</v>
      </c>
      <c r="AN3072" s="2">
        <v>0</v>
      </c>
    </row>
    <row r="3073" spans="1:40" ht="15" customHeight="1" x14ac:dyDescent="0.25">
      <c r="A3073" s="5"/>
      <c r="B3073" s="5"/>
      <c r="C3073" s="5"/>
      <c r="D3073" s="5"/>
      <c r="E3073" s="5"/>
      <c r="F3073" s="5"/>
      <c r="G3073" s="5"/>
      <c r="H3073" s="7" t="s">
        <v>321</v>
      </c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2">
        <v>10540</v>
      </c>
      <c r="X3073" s="2">
        <v>1618</v>
      </c>
      <c r="Y3073" s="2">
        <v>0</v>
      </c>
      <c r="Z3073" s="2">
        <v>0</v>
      </c>
      <c r="AA3073" s="2">
        <v>0</v>
      </c>
      <c r="AB3073" s="2">
        <v>0</v>
      </c>
      <c r="AC3073" s="2">
        <v>10540</v>
      </c>
      <c r="AD3073" s="2">
        <v>1618</v>
      </c>
      <c r="AE3073" s="2">
        <v>12158</v>
      </c>
      <c r="AF3073" s="2">
        <v>246608000</v>
      </c>
      <c r="AG3073" s="2">
        <v>36800000</v>
      </c>
      <c r="AH3073" s="2">
        <v>0</v>
      </c>
      <c r="AI3073" s="2">
        <v>0</v>
      </c>
      <c r="AJ3073" s="2">
        <v>0</v>
      </c>
      <c r="AK3073" s="2">
        <v>0</v>
      </c>
      <c r="AL3073" s="2">
        <v>246608000</v>
      </c>
      <c r="AM3073" s="2">
        <v>36800000</v>
      </c>
      <c r="AN3073" s="2">
        <v>283408000</v>
      </c>
    </row>
    <row r="3074" spans="1:40" ht="15" customHeight="1" x14ac:dyDescent="0.25">
      <c r="A3074" s="5"/>
      <c r="B3074" s="5"/>
      <c r="C3074" s="5"/>
      <c r="D3074" s="5"/>
      <c r="E3074" s="5"/>
      <c r="F3074" s="5"/>
      <c r="G3074" s="5"/>
      <c r="H3074" s="6" t="s">
        <v>322</v>
      </c>
      <c r="I3074" s="6"/>
      <c r="J3074" s="6"/>
      <c r="K3074" s="6"/>
      <c r="L3074" s="6"/>
      <c r="M3074" s="6"/>
      <c r="N3074" s="6"/>
      <c r="O3074" s="3" t="s">
        <v>391</v>
      </c>
      <c r="P3074" s="3"/>
      <c r="Q3074" s="3"/>
      <c r="R3074" s="3"/>
      <c r="S3074" s="3"/>
      <c r="T3074" s="3"/>
      <c r="U3074" s="3"/>
      <c r="V3074" s="3"/>
      <c r="W3074" s="2">
        <v>554</v>
      </c>
      <c r="X3074" s="2">
        <v>89</v>
      </c>
      <c r="Y3074" s="2">
        <v>0</v>
      </c>
      <c r="Z3074" s="2">
        <v>0</v>
      </c>
      <c r="AA3074" s="2">
        <v>0</v>
      </c>
      <c r="AB3074" s="2">
        <v>0</v>
      </c>
      <c r="AC3074" s="2">
        <v>554</v>
      </c>
      <c r="AD3074" s="2">
        <v>89</v>
      </c>
      <c r="AE3074" s="2">
        <v>643</v>
      </c>
      <c r="AF3074" s="2">
        <v>5540000</v>
      </c>
      <c r="AG3074" s="2">
        <v>890000</v>
      </c>
      <c r="AH3074" s="2">
        <v>0</v>
      </c>
      <c r="AI3074" s="2">
        <v>0</v>
      </c>
      <c r="AJ3074" s="2">
        <v>0</v>
      </c>
      <c r="AK3074" s="2">
        <v>0</v>
      </c>
      <c r="AL3074" s="2">
        <v>5540000</v>
      </c>
      <c r="AM3074" s="2">
        <v>890000</v>
      </c>
      <c r="AN3074" s="2">
        <v>6430000</v>
      </c>
    </row>
    <row r="3075" spans="1:40" ht="15" customHeight="1" x14ac:dyDescent="0.25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3" t="s">
        <v>392</v>
      </c>
      <c r="P3075" s="3"/>
      <c r="Q3075" s="3"/>
      <c r="R3075" s="3"/>
      <c r="S3075" s="3"/>
      <c r="T3075" s="3"/>
      <c r="U3075" s="3"/>
      <c r="V3075" s="3"/>
      <c r="W3075" s="2">
        <v>0</v>
      </c>
      <c r="X3075" s="2">
        <v>0</v>
      </c>
      <c r="Y3075" s="2">
        <v>0</v>
      </c>
      <c r="Z3075" s="2">
        <v>0</v>
      </c>
      <c r="AA3075" s="2">
        <v>0</v>
      </c>
      <c r="AB3075" s="2">
        <v>0</v>
      </c>
      <c r="AC3075" s="2">
        <v>0</v>
      </c>
      <c r="AD3075" s="2">
        <v>0</v>
      </c>
      <c r="AE3075" s="2">
        <v>0</v>
      </c>
      <c r="AF3075" s="2">
        <v>0</v>
      </c>
      <c r="AG3075" s="2">
        <v>0</v>
      </c>
      <c r="AH3075" s="2">
        <v>0</v>
      </c>
      <c r="AI3075" s="2">
        <v>0</v>
      </c>
      <c r="AJ3075" s="2">
        <v>0</v>
      </c>
      <c r="AK3075" s="2">
        <v>0</v>
      </c>
      <c r="AL3075" s="2">
        <v>0</v>
      </c>
      <c r="AM3075" s="2">
        <v>0</v>
      </c>
      <c r="AN3075" s="2">
        <v>0</v>
      </c>
    </row>
    <row r="3076" spans="1:40" ht="15" customHeight="1" x14ac:dyDescent="0.25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3" t="s">
        <v>393</v>
      </c>
      <c r="P3076" s="3"/>
      <c r="Q3076" s="3"/>
      <c r="R3076" s="3"/>
      <c r="S3076" s="3"/>
      <c r="T3076" s="3"/>
      <c r="U3076" s="3"/>
      <c r="V3076" s="3"/>
      <c r="W3076" s="2">
        <v>0</v>
      </c>
      <c r="X3076" s="2">
        <v>0</v>
      </c>
      <c r="Y3076" s="2">
        <v>0</v>
      </c>
      <c r="Z3076" s="2">
        <v>0</v>
      </c>
      <c r="AA3076" s="2">
        <v>0</v>
      </c>
      <c r="AB3076" s="2">
        <v>0</v>
      </c>
      <c r="AC3076" s="2">
        <v>0</v>
      </c>
      <c r="AD3076" s="2">
        <v>0</v>
      </c>
      <c r="AE3076" s="2">
        <v>0</v>
      </c>
      <c r="AF3076" s="2">
        <v>0</v>
      </c>
      <c r="AG3076" s="2">
        <v>0</v>
      </c>
      <c r="AH3076" s="2">
        <v>0</v>
      </c>
      <c r="AI3076" s="2">
        <v>0</v>
      </c>
      <c r="AJ3076" s="2">
        <v>0</v>
      </c>
      <c r="AK3076" s="2">
        <v>0</v>
      </c>
      <c r="AL3076" s="2">
        <v>0</v>
      </c>
      <c r="AM3076" s="2">
        <v>0</v>
      </c>
      <c r="AN3076" s="2">
        <v>0</v>
      </c>
    </row>
    <row r="3077" spans="1:40" ht="15" customHeight="1" x14ac:dyDescent="0.25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3" t="s">
        <v>394</v>
      </c>
      <c r="P3077" s="3"/>
      <c r="Q3077" s="3"/>
      <c r="R3077" s="3"/>
      <c r="S3077" s="3"/>
      <c r="T3077" s="3"/>
      <c r="U3077" s="3"/>
      <c r="V3077" s="3"/>
      <c r="W3077" s="2">
        <v>0</v>
      </c>
      <c r="X3077" s="2">
        <v>0</v>
      </c>
      <c r="Y3077" s="2">
        <v>0</v>
      </c>
      <c r="Z3077" s="2">
        <v>0</v>
      </c>
      <c r="AA3077" s="2">
        <v>0</v>
      </c>
      <c r="AB3077" s="2">
        <v>0</v>
      </c>
      <c r="AC3077" s="2">
        <v>0</v>
      </c>
      <c r="AD3077" s="2">
        <v>0</v>
      </c>
      <c r="AE3077" s="2">
        <v>0</v>
      </c>
      <c r="AF3077" s="2">
        <v>0</v>
      </c>
      <c r="AG3077" s="2">
        <v>0</v>
      </c>
      <c r="AH3077" s="2">
        <v>0</v>
      </c>
      <c r="AI3077" s="2">
        <v>0</v>
      </c>
      <c r="AJ3077" s="2">
        <v>0</v>
      </c>
      <c r="AK3077" s="2">
        <v>0</v>
      </c>
      <c r="AL3077" s="2">
        <v>0</v>
      </c>
      <c r="AM3077" s="2">
        <v>0</v>
      </c>
      <c r="AN3077" s="2">
        <v>0</v>
      </c>
    </row>
    <row r="3078" spans="1:40" ht="15" customHeight="1" x14ac:dyDescent="0.25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3" t="s">
        <v>395</v>
      </c>
      <c r="P3078" s="3"/>
      <c r="Q3078" s="3"/>
      <c r="R3078" s="3"/>
      <c r="S3078" s="3"/>
      <c r="T3078" s="3"/>
      <c r="U3078" s="3"/>
      <c r="V3078" s="3"/>
      <c r="W3078" s="2">
        <v>210</v>
      </c>
      <c r="X3078" s="2">
        <v>35</v>
      </c>
      <c r="Y3078" s="2">
        <v>0</v>
      </c>
      <c r="Z3078" s="2">
        <v>0</v>
      </c>
      <c r="AA3078" s="2">
        <v>0</v>
      </c>
      <c r="AB3078" s="2">
        <v>0</v>
      </c>
      <c r="AC3078" s="2">
        <v>210</v>
      </c>
      <c r="AD3078" s="2">
        <v>35</v>
      </c>
      <c r="AE3078" s="2">
        <v>245</v>
      </c>
      <c r="AF3078" s="2">
        <v>8400000</v>
      </c>
      <c r="AG3078" s="2">
        <v>1400000</v>
      </c>
      <c r="AH3078" s="2">
        <v>0</v>
      </c>
      <c r="AI3078" s="2">
        <v>0</v>
      </c>
      <c r="AJ3078" s="2">
        <v>0</v>
      </c>
      <c r="AK3078" s="2">
        <v>0</v>
      </c>
      <c r="AL3078" s="2">
        <v>8400000</v>
      </c>
      <c r="AM3078" s="2">
        <v>1400000</v>
      </c>
      <c r="AN3078" s="2">
        <v>9800000</v>
      </c>
    </row>
    <row r="3079" spans="1:40" ht="15" customHeight="1" x14ac:dyDescent="0.25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3" t="s">
        <v>396</v>
      </c>
      <c r="P3079" s="3"/>
      <c r="Q3079" s="3"/>
      <c r="R3079" s="3"/>
      <c r="S3079" s="3"/>
      <c r="T3079" s="3"/>
      <c r="U3079" s="3"/>
      <c r="V3079" s="3"/>
      <c r="W3079" s="2">
        <v>0</v>
      </c>
      <c r="X3079" s="2">
        <v>0</v>
      </c>
      <c r="Y3079" s="2">
        <v>0</v>
      </c>
      <c r="Z3079" s="2">
        <v>0</v>
      </c>
      <c r="AA3079" s="2">
        <v>0</v>
      </c>
      <c r="AB3079" s="2">
        <v>0</v>
      </c>
      <c r="AC3079" s="2">
        <v>0</v>
      </c>
      <c r="AD3079" s="2">
        <v>0</v>
      </c>
      <c r="AE3079" s="2">
        <v>0</v>
      </c>
      <c r="AF3079" s="2">
        <v>0</v>
      </c>
      <c r="AG3079" s="2">
        <v>0</v>
      </c>
      <c r="AH3079" s="2">
        <v>0</v>
      </c>
      <c r="AI3079" s="2">
        <v>0</v>
      </c>
      <c r="AJ3079" s="2">
        <v>0</v>
      </c>
      <c r="AK3079" s="2">
        <v>0</v>
      </c>
      <c r="AL3079" s="2">
        <v>0</v>
      </c>
      <c r="AM3079" s="2">
        <v>0</v>
      </c>
      <c r="AN3079" s="2">
        <v>0</v>
      </c>
    </row>
    <row r="3080" spans="1:40" ht="15" customHeight="1" x14ac:dyDescent="0.25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3" t="s">
        <v>397</v>
      </c>
      <c r="P3080" s="3"/>
      <c r="Q3080" s="3"/>
      <c r="R3080" s="3"/>
      <c r="S3080" s="3"/>
      <c r="T3080" s="3"/>
      <c r="U3080" s="3"/>
      <c r="V3080" s="3"/>
      <c r="W3080" s="2">
        <v>1992</v>
      </c>
      <c r="X3080" s="2">
        <v>327</v>
      </c>
      <c r="Y3080" s="2">
        <v>0</v>
      </c>
      <c r="Z3080" s="2">
        <v>0</v>
      </c>
      <c r="AA3080" s="2">
        <v>0</v>
      </c>
      <c r="AB3080" s="2">
        <v>0</v>
      </c>
      <c r="AC3080" s="2">
        <v>1992</v>
      </c>
      <c r="AD3080" s="2">
        <v>327</v>
      </c>
      <c r="AE3080" s="2">
        <v>2319</v>
      </c>
      <c r="AF3080" s="2">
        <v>63744000</v>
      </c>
      <c r="AG3080" s="2">
        <v>10464000</v>
      </c>
      <c r="AH3080" s="2">
        <v>0</v>
      </c>
      <c r="AI3080" s="2">
        <v>0</v>
      </c>
      <c r="AJ3080" s="2">
        <v>0</v>
      </c>
      <c r="AK3080" s="2">
        <v>0</v>
      </c>
      <c r="AL3080" s="2">
        <v>63744000</v>
      </c>
      <c r="AM3080" s="2">
        <v>10464000</v>
      </c>
      <c r="AN3080" s="2">
        <v>74208000</v>
      </c>
    </row>
    <row r="3081" spans="1:40" ht="15" customHeight="1" x14ac:dyDescent="0.25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3" t="s">
        <v>398</v>
      </c>
      <c r="P3081" s="3"/>
      <c r="Q3081" s="3"/>
      <c r="R3081" s="3"/>
      <c r="S3081" s="3"/>
      <c r="T3081" s="3"/>
      <c r="U3081" s="3"/>
      <c r="V3081" s="3"/>
      <c r="W3081" s="2">
        <v>220</v>
      </c>
      <c r="X3081" s="2">
        <v>29</v>
      </c>
      <c r="Y3081" s="2">
        <v>0</v>
      </c>
      <c r="Z3081" s="2">
        <v>0</v>
      </c>
      <c r="AA3081" s="2">
        <v>0</v>
      </c>
      <c r="AB3081" s="2">
        <v>0</v>
      </c>
      <c r="AC3081" s="2">
        <v>220</v>
      </c>
      <c r="AD3081" s="2">
        <v>29</v>
      </c>
      <c r="AE3081" s="2">
        <v>249</v>
      </c>
      <c r="AF3081" s="2">
        <v>18700000</v>
      </c>
      <c r="AG3081" s="2">
        <v>2465000</v>
      </c>
      <c r="AH3081" s="2">
        <v>0</v>
      </c>
      <c r="AI3081" s="2">
        <v>0</v>
      </c>
      <c r="AJ3081" s="2">
        <v>0</v>
      </c>
      <c r="AK3081" s="2">
        <v>0</v>
      </c>
      <c r="AL3081" s="2">
        <v>18700000</v>
      </c>
      <c r="AM3081" s="2">
        <v>2465000</v>
      </c>
      <c r="AN3081" s="2">
        <v>21165000</v>
      </c>
    </row>
    <row r="3082" spans="1:40" ht="15" customHeight="1" x14ac:dyDescent="0.25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3" t="s">
        <v>399</v>
      </c>
      <c r="P3082" s="3"/>
      <c r="Q3082" s="3"/>
      <c r="R3082" s="3"/>
      <c r="S3082" s="3"/>
      <c r="T3082" s="3"/>
      <c r="U3082" s="3"/>
      <c r="V3082" s="3"/>
      <c r="W3082" s="2">
        <v>2408</v>
      </c>
      <c r="X3082" s="2">
        <v>401</v>
      </c>
      <c r="Y3082" s="2">
        <v>0</v>
      </c>
      <c r="Z3082" s="2">
        <v>0</v>
      </c>
      <c r="AA3082" s="2">
        <v>0</v>
      </c>
      <c r="AB3082" s="2">
        <v>0</v>
      </c>
      <c r="AC3082" s="2">
        <v>2408</v>
      </c>
      <c r="AD3082" s="2">
        <v>401</v>
      </c>
      <c r="AE3082" s="2">
        <v>2809</v>
      </c>
      <c r="AF3082" s="2">
        <v>48160000</v>
      </c>
      <c r="AG3082" s="2">
        <v>8020000</v>
      </c>
      <c r="AH3082" s="2">
        <v>0</v>
      </c>
      <c r="AI3082" s="2">
        <v>0</v>
      </c>
      <c r="AJ3082" s="2">
        <v>0</v>
      </c>
      <c r="AK3082" s="2">
        <v>0</v>
      </c>
      <c r="AL3082" s="2">
        <v>48160000</v>
      </c>
      <c r="AM3082" s="2">
        <v>8020000</v>
      </c>
      <c r="AN3082" s="2">
        <v>56180000</v>
      </c>
    </row>
    <row r="3083" spans="1:40" ht="15" customHeight="1" x14ac:dyDescent="0.25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3" t="s">
        <v>400</v>
      </c>
      <c r="P3083" s="3"/>
      <c r="Q3083" s="3"/>
      <c r="R3083" s="3"/>
      <c r="S3083" s="3"/>
      <c r="T3083" s="3"/>
      <c r="U3083" s="3"/>
      <c r="V3083" s="3"/>
      <c r="W3083" s="2">
        <v>0</v>
      </c>
      <c r="X3083" s="2">
        <v>0</v>
      </c>
      <c r="Y3083" s="2">
        <v>0</v>
      </c>
      <c r="Z3083" s="2">
        <v>0</v>
      </c>
      <c r="AA3083" s="2">
        <v>0</v>
      </c>
      <c r="AB3083" s="2">
        <v>0</v>
      </c>
      <c r="AC3083" s="2">
        <v>0</v>
      </c>
      <c r="AD3083" s="2">
        <v>0</v>
      </c>
      <c r="AE3083" s="2">
        <v>0</v>
      </c>
      <c r="AF3083" s="2">
        <v>0</v>
      </c>
      <c r="AG3083" s="2">
        <v>0</v>
      </c>
      <c r="AH3083" s="2">
        <v>0</v>
      </c>
      <c r="AI3083" s="2">
        <v>0</v>
      </c>
      <c r="AJ3083" s="2">
        <v>0</v>
      </c>
      <c r="AK3083" s="2">
        <v>0</v>
      </c>
      <c r="AL3083" s="2">
        <v>0</v>
      </c>
      <c r="AM3083" s="2">
        <v>0</v>
      </c>
      <c r="AN3083" s="2">
        <v>0</v>
      </c>
    </row>
    <row r="3084" spans="1:40" ht="15" customHeight="1" x14ac:dyDescent="0.25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3" t="s">
        <v>401</v>
      </c>
      <c r="P3084" s="3"/>
      <c r="Q3084" s="3"/>
      <c r="R3084" s="3"/>
      <c r="S3084" s="3"/>
      <c r="T3084" s="3"/>
      <c r="U3084" s="3"/>
      <c r="V3084" s="3"/>
      <c r="W3084" s="2">
        <v>1470</v>
      </c>
      <c r="X3084" s="2">
        <v>294</v>
      </c>
      <c r="Y3084" s="2">
        <v>0</v>
      </c>
      <c r="Z3084" s="2">
        <v>0</v>
      </c>
      <c r="AA3084" s="2">
        <v>0</v>
      </c>
      <c r="AB3084" s="2">
        <v>0</v>
      </c>
      <c r="AC3084" s="2">
        <v>1470</v>
      </c>
      <c r="AD3084" s="2">
        <v>294</v>
      </c>
      <c r="AE3084" s="2">
        <v>1764</v>
      </c>
      <c r="AF3084" s="2">
        <v>17640000</v>
      </c>
      <c r="AG3084" s="2">
        <v>3528000</v>
      </c>
      <c r="AH3084" s="2">
        <v>0</v>
      </c>
      <c r="AI3084" s="2">
        <v>0</v>
      </c>
      <c r="AJ3084" s="2">
        <v>0</v>
      </c>
      <c r="AK3084" s="2">
        <v>0</v>
      </c>
      <c r="AL3084" s="2">
        <v>17640000</v>
      </c>
      <c r="AM3084" s="2">
        <v>3528000</v>
      </c>
      <c r="AN3084" s="2">
        <v>21168000</v>
      </c>
    </row>
    <row r="3085" spans="1:40" ht="15" customHeight="1" x14ac:dyDescent="0.25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3" t="s">
        <v>402</v>
      </c>
      <c r="P3085" s="3"/>
      <c r="Q3085" s="3"/>
      <c r="R3085" s="3"/>
      <c r="S3085" s="3"/>
      <c r="T3085" s="3"/>
      <c r="U3085" s="3"/>
      <c r="V3085" s="3"/>
      <c r="W3085" s="2">
        <v>0</v>
      </c>
      <c r="X3085" s="2">
        <v>0</v>
      </c>
      <c r="Y3085" s="2">
        <v>0</v>
      </c>
      <c r="Z3085" s="2">
        <v>0</v>
      </c>
      <c r="AA3085" s="2">
        <v>0</v>
      </c>
      <c r="AB3085" s="2">
        <v>0</v>
      </c>
      <c r="AC3085" s="2">
        <v>0</v>
      </c>
      <c r="AD3085" s="2">
        <v>0</v>
      </c>
      <c r="AE3085" s="2">
        <v>0</v>
      </c>
      <c r="AF3085" s="2">
        <v>0</v>
      </c>
      <c r="AG3085" s="2">
        <v>0</v>
      </c>
      <c r="AH3085" s="2">
        <v>0</v>
      </c>
      <c r="AI3085" s="2">
        <v>0</v>
      </c>
      <c r="AJ3085" s="2">
        <v>0</v>
      </c>
      <c r="AK3085" s="2">
        <v>0</v>
      </c>
      <c r="AL3085" s="2">
        <v>0</v>
      </c>
      <c r="AM3085" s="2">
        <v>0</v>
      </c>
      <c r="AN3085" s="2">
        <v>0</v>
      </c>
    </row>
    <row r="3086" spans="1:40" ht="15" customHeight="1" x14ac:dyDescent="0.25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3" t="s">
        <v>403</v>
      </c>
      <c r="P3086" s="3"/>
      <c r="Q3086" s="3"/>
      <c r="R3086" s="3"/>
      <c r="S3086" s="3"/>
      <c r="T3086" s="3"/>
      <c r="U3086" s="3"/>
      <c r="V3086" s="3"/>
      <c r="W3086" s="2">
        <v>0</v>
      </c>
      <c r="X3086" s="2">
        <v>0</v>
      </c>
      <c r="Y3086" s="2">
        <v>0</v>
      </c>
      <c r="Z3086" s="2">
        <v>0</v>
      </c>
      <c r="AA3086" s="2">
        <v>0</v>
      </c>
      <c r="AB3086" s="2">
        <v>0</v>
      </c>
      <c r="AC3086" s="2">
        <v>0</v>
      </c>
      <c r="AD3086" s="2">
        <v>0</v>
      </c>
      <c r="AE3086" s="2">
        <v>0</v>
      </c>
      <c r="AF3086" s="2">
        <v>0</v>
      </c>
      <c r="AG3086" s="2">
        <v>0</v>
      </c>
      <c r="AH3086" s="2">
        <v>0</v>
      </c>
      <c r="AI3086" s="2">
        <v>0</v>
      </c>
      <c r="AJ3086" s="2">
        <v>0</v>
      </c>
      <c r="AK3086" s="2">
        <v>0</v>
      </c>
      <c r="AL3086" s="2">
        <v>0</v>
      </c>
      <c r="AM3086" s="2">
        <v>0</v>
      </c>
      <c r="AN3086" s="2">
        <v>0</v>
      </c>
    </row>
    <row r="3087" spans="1:40" ht="15" customHeight="1" x14ac:dyDescent="0.25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3" t="s">
        <v>404</v>
      </c>
      <c r="P3087" s="3"/>
      <c r="Q3087" s="3"/>
      <c r="R3087" s="3"/>
      <c r="S3087" s="3"/>
      <c r="T3087" s="3"/>
      <c r="U3087" s="3"/>
      <c r="V3087" s="3"/>
      <c r="W3087" s="2">
        <v>0</v>
      </c>
      <c r="X3087" s="2">
        <v>0</v>
      </c>
      <c r="Y3087" s="2">
        <v>0</v>
      </c>
      <c r="Z3087" s="2">
        <v>0</v>
      </c>
      <c r="AA3087" s="2">
        <v>0</v>
      </c>
      <c r="AB3087" s="2">
        <v>0</v>
      </c>
      <c r="AC3087" s="2">
        <v>0</v>
      </c>
      <c r="AD3087" s="2">
        <v>0</v>
      </c>
      <c r="AE3087" s="2">
        <v>0</v>
      </c>
      <c r="AF3087" s="2">
        <v>0</v>
      </c>
      <c r="AG3087" s="2">
        <v>0</v>
      </c>
      <c r="AH3087" s="2">
        <v>0</v>
      </c>
      <c r="AI3087" s="2">
        <v>0</v>
      </c>
      <c r="AJ3087" s="2">
        <v>0</v>
      </c>
      <c r="AK3087" s="2">
        <v>0</v>
      </c>
      <c r="AL3087" s="2">
        <v>0</v>
      </c>
      <c r="AM3087" s="2">
        <v>0</v>
      </c>
      <c r="AN3087" s="2">
        <v>0</v>
      </c>
    </row>
    <row r="3088" spans="1:40" ht="15" customHeight="1" x14ac:dyDescent="0.25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3" t="s">
        <v>405</v>
      </c>
      <c r="P3088" s="3"/>
      <c r="Q3088" s="3"/>
      <c r="R3088" s="3"/>
      <c r="S3088" s="3"/>
      <c r="T3088" s="3"/>
      <c r="U3088" s="3"/>
      <c r="V3088" s="3"/>
      <c r="W3088" s="2">
        <v>0</v>
      </c>
      <c r="X3088" s="2">
        <v>0</v>
      </c>
      <c r="Y3088" s="2">
        <v>0</v>
      </c>
      <c r="Z3088" s="2">
        <v>0</v>
      </c>
      <c r="AA3088" s="2">
        <v>0</v>
      </c>
      <c r="AB3088" s="2">
        <v>0</v>
      </c>
      <c r="AC3088" s="2">
        <v>0</v>
      </c>
      <c r="AD3088" s="2">
        <v>0</v>
      </c>
      <c r="AE3088" s="2">
        <v>0</v>
      </c>
      <c r="AF3088" s="2">
        <v>0</v>
      </c>
      <c r="AG3088" s="2">
        <v>0</v>
      </c>
      <c r="AH3088" s="2">
        <v>0</v>
      </c>
      <c r="AI3088" s="2">
        <v>0</v>
      </c>
      <c r="AJ3088" s="2">
        <v>0</v>
      </c>
      <c r="AK3088" s="2">
        <v>0</v>
      </c>
      <c r="AL3088" s="2">
        <v>0</v>
      </c>
      <c r="AM3088" s="2">
        <v>0</v>
      </c>
      <c r="AN3088" s="2">
        <v>0</v>
      </c>
    </row>
    <row r="3089" spans="1:40" ht="15" customHeight="1" x14ac:dyDescent="0.25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3" t="s">
        <v>406</v>
      </c>
      <c r="P3089" s="3"/>
      <c r="Q3089" s="3"/>
      <c r="R3089" s="3"/>
      <c r="S3089" s="3"/>
      <c r="T3089" s="3"/>
      <c r="U3089" s="3"/>
      <c r="V3089" s="3"/>
      <c r="W3089" s="2">
        <v>0</v>
      </c>
      <c r="X3089" s="2">
        <v>0</v>
      </c>
      <c r="Y3089" s="2">
        <v>0</v>
      </c>
      <c r="Z3089" s="2">
        <v>0</v>
      </c>
      <c r="AA3089" s="2">
        <v>0</v>
      </c>
      <c r="AB3089" s="2">
        <v>0</v>
      </c>
      <c r="AC3089" s="2">
        <v>0</v>
      </c>
      <c r="AD3089" s="2">
        <v>0</v>
      </c>
      <c r="AE3089" s="2">
        <v>0</v>
      </c>
      <c r="AF3089" s="2">
        <v>0</v>
      </c>
      <c r="AG3089" s="2">
        <v>0</v>
      </c>
      <c r="AH3089" s="2">
        <v>0</v>
      </c>
      <c r="AI3089" s="2">
        <v>0</v>
      </c>
      <c r="AJ3089" s="2">
        <v>0</v>
      </c>
      <c r="AK3089" s="2">
        <v>0</v>
      </c>
      <c r="AL3089" s="2">
        <v>0</v>
      </c>
      <c r="AM3089" s="2">
        <v>0</v>
      </c>
      <c r="AN3089" s="2">
        <v>0</v>
      </c>
    </row>
    <row r="3090" spans="1:40" ht="15" customHeight="1" x14ac:dyDescent="0.25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3" t="s">
        <v>407</v>
      </c>
      <c r="P3090" s="3"/>
      <c r="Q3090" s="3"/>
      <c r="R3090" s="3"/>
      <c r="S3090" s="3"/>
      <c r="T3090" s="3"/>
      <c r="U3090" s="3"/>
      <c r="V3090" s="3"/>
      <c r="W3090" s="2">
        <v>0</v>
      </c>
      <c r="X3090" s="2">
        <v>0</v>
      </c>
      <c r="Y3090" s="2">
        <v>0</v>
      </c>
      <c r="Z3090" s="2">
        <v>0</v>
      </c>
      <c r="AA3090" s="2">
        <v>0</v>
      </c>
      <c r="AB3090" s="2">
        <v>0</v>
      </c>
      <c r="AC3090" s="2">
        <v>0</v>
      </c>
      <c r="AD3090" s="2">
        <v>0</v>
      </c>
      <c r="AE3090" s="2">
        <v>0</v>
      </c>
      <c r="AF3090" s="2">
        <v>0</v>
      </c>
      <c r="AG3090" s="2">
        <v>0</v>
      </c>
      <c r="AH3090" s="2">
        <v>0</v>
      </c>
      <c r="AI3090" s="2">
        <v>0</v>
      </c>
      <c r="AJ3090" s="2">
        <v>0</v>
      </c>
      <c r="AK3090" s="2">
        <v>0</v>
      </c>
      <c r="AL3090" s="2">
        <v>0</v>
      </c>
      <c r="AM3090" s="2">
        <v>0</v>
      </c>
      <c r="AN3090" s="2">
        <v>0</v>
      </c>
    </row>
    <row r="3091" spans="1:40" ht="15" customHeight="1" x14ac:dyDescent="0.25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3" t="s">
        <v>408</v>
      </c>
      <c r="P3091" s="3"/>
      <c r="Q3091" s="3"/>
      <c r="R3091" s="3"/>
      <c r="S3091" s="3"/>
      <c r="T3091" s="3"/>
      <c r="U3091" s="3"/>
      <c r="V3091" s="3"/>
      <c r="W3091" s="2">
        <v>0</v>
      </c>
      <c r="X3091" s="2">
        <v>0</v>
      </c>
      <c r="Y3091" s="2">
        <v>0</v>
      </c>
      <c r="Z3091" s="2">
        <v>0</v>
      </c>
      <c r="AA3091" s="2">
        <v>0</v>
      </c>
      <c r="AB3091" s="2">
        <v>0</v>
      </c>
      <c r="AC3091" s="2">
        <v>0</v>
      </c>
      <c r="AD3091" s="2">
        <v>0</v>
      </c>
      <c r="AE3091" s="2">
        <v>0</v>
      </c>
      <c r="AF3091" s="2">
        <v>0</v>
      </c>
      <c r="AG3091" s="2">
        <v>0</v>
      </c>
      <c r="AH3091" s="2">
        <v>0</v>
      </c>
      <c r="AI3091" s="2">
        <v>0</v>
      </c>
      <c r="AJ3091" s="2">
        <v>0</v>
      </c>
      <c r="AK3091" s="2">
        <v>0</v>
      </c>
      <c r="AL3091" s="2">
        <v>0</v>
      </c>
      <c r="AM3091" s="2">
        <v>0</v>
      </c>
      <c r="AN3091" s="2">
        <v>0</v>
      </c>
    </row>
    <row r="3092" spans="1:40" ht="15" customHeight="1" x14ac:dyDescent="0.25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3" t="s">
        <v>409</v>
      </c>
      <c r="P3092" s="3"/>
      <c r="Q3092" s="3"/>
      <c r="R3092" s="3"/>
      <c r="S3092" s="3"/>
      <c r="T3092" s="3"/>
      <c r="U3092" s="3"/>
      <c r="V3092" s="3"/>
      <c r="W3092" s="2">
        <v>0</v>
      </c>
      <c r="X3092" s="2">
        <v>0</v>
      </c>
      <c r="Y3092" s="2">
        <v>0</v>
      </c>
      <c r="Z3092" s="2">
        <v>0</v>
      </c>
      <c r="AA3092" s="2">
        <v>0</v>
      </c>
      <c r="AB3092" s="2">
        <v>0</v>
      </c>
      <c r="AC3092" s="2">
        <v>0</v>
      </c>
      <c r="AD3092" s="2">
        <v>0</v>
      </c>
      <c r="AE3092" s="2">
        <v>0</v>
      </c>
      <c r="AF3092" s="2">
        <v>0</v>
      </c>
      <c r="AG3092" s="2">
        <v>0</v>
      </c>
      <c r="AH3092" s="2">
        <v>0</v>
      </c>
      <c r="AI3092" s="2">
        <v>0</v>
      </c>
      <c r="AJ3092" s="2">
        <v>0</v>
      </c>
      <c r="AK3092" s="2">
        <v>0</v>
      </c>
      <c r="AL3092" s="2">
        <v>0</v>
      </c>
      <c r="AM3092" s="2">
        <v>0</v>
      </c>
      <c r="AN3092" s="2">
        <v>0</v>
      </c>
    </row>
    <row r="3093" spans="1:40" ht="15" customHeight="1" x14ac:dyDescent="0.25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3" t="s">
        <v>410</v>
      </c>
      <c r="P3093" s="3"/>
      <c r="Q3093" s="3"/>
      <c r="R3093" s="3"/>
      <c r="S3093" s="3"/>
      <c r="T3093" s="3"/>
      <c r="U3093" s="3"/>
      <c r="V3093" s="3"/>
      <c r="W3093" s="2">
        <v>0</v>
      </c>
      <c r="X3093" s="2">
        <v>0</v>
      </c>
      <c r="Y3093" s="2">
        <v>0</v>
      </c>
      <c r="Z3093" s="2">
        <v>0</v>
      </c>
      <c r="AA3093" s="2">
        <v>0</v>
      </c>
      <c r="AB3093" s="2">
        <v>0</v>
      </c>
      <c r="AC3093" s="2">
        <v>0</v>
      </c>
      <c r="AD3093" s="2">
        <v>0</v>
      </c>
      <c r="AE3093" s="2">
        <v>0</v>
      </c>
      <c r="AF3093" s="2">
        <v>0</v>
      </c>
      <c r="AG3093" s="2">
        <v>0</v>
      </c>
      <c r="AH3093" s="2">
        <v>0</v>
      </c>
      <c r="AI3093" s="2">
        <v>0</v>
      </c>
      <c r="AJ3093" s="2">
        <v>0</v>
      </c>
      <c r="AK3093" s="2">
        <v>0</v>
      </c>
      <c r="AL3093" s="2">
        <v>0</v>
      </c>
      <c r="AM3093" s="2">
        <v>0</v>
      </c>
      <c r="AN3093" s="2">
        <v>0</v>
      </c>
    </row>
    <row r="3094" spans="1:40" ht="15" customHeight="1" x14ac:dyDescent="0.25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3" t="s">
        <v>411</v>
      </c>
      <c r="P3094" s="3"/>
      <c r="Q3094" s="3"/>
      <c r="R3094" s="3"/>
      <c r="S3094" s="3"/>
      <c r="T3094" s="3"/>
      <c r="U3094" s="3"/>
      <c r="V3094" s="3"/>
      <c r="W3094" s="2">
        <v>0</v>
      </c>
      <c r="X3094" s="2">
        <v>0</v>
      </c>
      <c r="Y3094" s="2">
        <v>0</v>
      </c>
      <c r="Z3094" s="2">
        <v>0</v>
      </c>
      <c r="AA3094" s="2">
        <v>0</v>
      </c>
      <c r="AB3094" s="2">
        <v>0</v>
      </c>
      <c r="AC3094" s="2">
        <v>0</v>
      </c>
      <c r="AD3094" s="2">
        <v>0</v>
      </c>
      <c r="AE3094" s="2">
        <v>0</v>
      </c>
      <c r="AF3094" s="2">
        <v>0</v>
      </c>
      <c r="AG3094" s="2">
        <v>0</v>
      </c>
      <c r="AH3094" s="2">
        <v>0</v>
      </c>
      <c r="AI3094" s="2">
        <v>0</v>
      </c>
      <c r="AJ3094" s="2">
        <v>0</v>
      </c>
      <c r="AK3094" s="2">
        <v>0</v>
      </c>
      <c r="AL3094" s="2">
        <v>0</v>
      </c>
      <c r="AM3094" s="2">
        <v>0</v>
      </c>
      <c r="AN3094" s="2">
        <v>0</v>
      </c>
    </row>
    <row r="3095" spans="1:40" ht="15" customHeight="1" x14ac:dyDescent="0.25">
      <c r="A3095" s="5"/>
      <c r="B3095" s="5"/>
      <c r="C3095" s="5"/>
      <c r="D3095" s="5"/>
      <c r="E3095" s="5"/>
      <c r="F3095" s="5"/>
      <c r="G3095" s="5"/>
      <c r="H3095" s="7" t="s">
        <v>323</v>
      </c>
      <c r="I3095" s="7"/>
      <c r="J3095" s="7"/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 s="7"/>
      <c r="V3095" s="7"/>
      <c r="W3095" s="2">
        <v>6854</v>
      </c>
      <c r="X3095" s="2">
        <v>1175</v>
      </c>
      <c r="Y3095" s="2">
        <v>0</v>
      </c>
      <c r="Z3095" s="2">
        <v>0</v>
      </c>
      <c r="AA3095" s="2">
        <v>0</v>
      </c>
      <c r="AB3095" s="2">
        <v>0</v>
      </c>
      <c r="AC3095" s="2">
        <v>6854</v>
      </c>
      <c r="AD3095" s="2">
        <v>1175</v>
      </c>
      <c r="AE3095" s="2">
        <v>8029</v>
      </c>
      <c r="AF3095" s="2">
        <v>162184000</v>
      </c>
      <c r="AG3095" s="2">
        <v>26767000</v>
      </c>
      <c r="AH3095" s="2">
        <v>0</v>
      </c>
      <c r="AI3095" s="2">
        <v>0</v>
      </c>
      <c r="AJ3095" s="2">
        <v>0</v>
      </c>
      <c r="AK3095" s="2">
        <v>0</v>
      </c>
      <c r="AL3095" s="2">
        <v>162184000</v>
      </c>
      <c r="AM3095" s="2">
        <v>26767000</v>
      </c>
      <c r="AN3095" s="2">
        <v>188951000</v>
      </c>
    </row>
    <row r="3096" spans="1:40" ht="15" customHeight="1" x14ac:dyDescent="0.25">
      <c r="A3096" s="5"/>
      <c r="B3096" s="5"/>
      <c r="C3096" s="5"/>
      <c r="D3096" s="5"/>
      <c r="E3096" s="5"/>
      <c r="F3096" s="5"/>
      <c r="G3096" s="5"/>
      <c r="H3096" s="6" t="s">
        <v>324</v>
      </c>
      <c r="I3096" s="6"/>
      <c r="J3096" s="6"/>
      <c r="K3096" s="6"/>
      <c r="L3096" s="6"/>
      <c r="M3096" s="6"/>
      <c r="N3096" s="6"/>
      <c r="O3096" s="3" t="s">
        <v>391</v>
      </c>
      <c r="P3096" s="3"/>
      <c r="Q3096" s="3"/>
      <c r="R3096" s="3"/>
      <c r="S3096" s="3"/>
      <c r="T3096" s="3"/>
      <c r="U3096" s="3"/>
      <c r="V3096" s="3"/>
      <c r="W3096" s="2">
        <v>1152</v>
      </c>
      <c r="X3096" s="2">
        <v>144</v>
      </c>
      <c r="Y3096" s="2">
        <v>0</v>
      </c>
      <c r="Z3096" s="2">
        <v>0</v>
      </c>
      <c r="AA3096" s="2">
        <v>0</v>
      </c>
      <c r="AB3096" s="2">
        <v>0</v>
      </c>
      <c r="AC3096" s="2">
        <v>1152</v>
      </c>
      <c r="AD3096" s="2">
        <v>144</v>
      </c>
      <c r="AE3096" s="2">
        <v>1296</v>
      </c>
      <c r="AF3096" s="2">
        <v>11520000</v>
      </c>
      <c r="AG3096" s="2">
        <v>1440000</v>
      </c>
      <c r="AH3096" s="2">
        <v>0</v>
      </c>
      <c r="AI3096" s="2">
        <v>0</v>
      </c>
      <c r="AJ3096" s="2">
        <v>0</v>
      </c>
      <c r="AK3096" s="2">
        <v>0</v>
      </c>
      <c r="AL3096" s="2">
        <v>11520000</v>
      </c>
      <c r="AM3096" s="2">
        <v>1440000</v>
      </c>
      <c r="AN3096" s="2">
        <v>12960000</v>
      </c>
    </row>
    <row r="3097" spans="1:40" ht="15" customHeight="1" x14ac:dyDescent="0.25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3" t="s">
        <v>392</v>
      </c>
      <c r="P3097" s="3"/>
      <c r="Q3097" s="3"/>
      <c r="R3097" s="3"/>
      <c r="S3097" s="3"/>
      <c r="T3097" s="3"/>
      <c r="U3097" s="3"/>
      <c r="V3097" s="3"/>
      <c r="W3097" s="2">
        <v>0</v>
      </c>
      <c r="X3097" s="2">
        <v>0</v>
      </c>
      <c r="Y3097" s="2">
        <v>0</v>
      </c>
      <c r="Z3097" s="2">
        <v>0</v>
      </c>
      <c r="AA3097" s="2">
        <v>0</v>
      </c>
      <c r="AB3097" s="2">
        <v>0</v>
      </c>
      <c r="AC3097" s="2">
        <v>0</v>
      </c>
      <c r="AD3097" s="2">
        <v>0</v>
      </c>
      <c r="AE3097" s="2">
        <v>0</v>
      </c>
      <c r="AF3097" s="2">
        <v>0</v>
      </c>
      <c r="AG3097" s="2">
        <v>0</v>
      </c>
      <c r="AH3097" s="2">
        <v>0</v>
      </c>
      <c r="AI3097" s="2">
        <v>0</v>
      </c>
      <c r="AJ3097" s="2">
        <v>0</v>
      </c>
      <c r="AK3097" s="2">
        <v>0</v>
      </c>
      <c r="AL3097" s="2">
        <v>0</v>
      </c>
      <c r="AM3097" s="2">
        <v>0</v>
      </c>
      <c r="AN3097" s="2">
        <v>0</v>
      </c>
    </row>
    <row r="3098" spans="1:40" ht="15" customHeight="1" x14ac:dyDescent="0.25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3" t="s">
        <v>393</v>
      </c>
      <c r="P3098" s="3"/>
      <c r="Q3098" s="3"/>
      <c r="R3098" s="3"/>
      <c r="S3098" s="3"/>
      <c r="T3098" s="3"/>
      <c r="U3098" s="3"/>
      <c r="V3098" s="3"/>
      <c r="W3098" s="2">
        <v>0</v>
      </c>
      <c r="X3098" s="2">
        <v>0</v>
      </c>
      <c r="Y3098" s="2">
        <v>0</v>
      </c>
      <c r="Z3098" s="2">
        <v>0</v>
      </c>
      <c r="AA3098" s="2">
        <v>0</v>
      </c>
      <c r="AB3098" s="2">
        <v>0</v>
      </c>
      <c r="AC3098" s="2">
        <v>0</v>
      </c>
      <c r="AD3098" s="2">
        <v>0</v>
      </c>
      <c r="AE3098" s="2">
        <v>0</v>
      </c>
      <c r="AF3098" s="2">
        <v>0</v>
      </c>
      <c r="AG3098" s="2">
        <v>0</v>
      </c>
      <c r="AH3098" s="2">
        <v>0</v>
      </c>
      <c r="AI3098" s="2">
        <v>0</v>
      </c>
      <c r="AJ3098" s="2">
        <v>0</v>
      </c>
      <c r="AK3098" s="2">
        <v>0</v>
      </c>
      <c r="AL3098" s="2">
        <v>0</v>
      </c>
      <c r="AM3098" s="2">
        <v>0</v>
      </c>
      <c r="AN3098" s="2">
        <v>0</v>
      </c>
    </row>
    <row r="3099" spans="1:40" ht="15" customHeight="1" x14ac:dyDescent="0.25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3" t="s">
        <v>394</v>
      </c>
      <c r="P3099" s="3"/>
      <c r="Q3099" s="3"/>
      <c r="R3099" s="3"/>
      <c r="S3099" s="3"/>
      <c r="T3099" s="3"/>
      <c r="U3099" s="3"/>
      <c r="V3099" s="3"/>
      <c r="W3099" s="2">
        <v>0</v>
      </c>
      <c r="X3099" s="2">
        <v>0</v>
      </c>
      <c r="Y3099" s="2">
        <v>0</v>
      </c>
      <c r="Z3099" s="2">
        <v>0</v>
      </c>
      <c r="AA3099" s="2">
        <v>0</v>
      </c>
      <c r="AB3099" s="2">
        <v>0</v>
      </c>
      <c r="AC3099" s="2">
        <v>0</v>
      </c>
      <c r="AD3099" s="2">
        <v>0</v>
      </c>
      <c r="AE3099" s="2">
        <v>0</v>
      </c>
      <c r="AF3099" s="2">
        <v>0</v>
      </c>
      <c r="AG3099" s="2">
        <v>0</v>
      </c>
      <c r="AH3099" s="2">
        <v>0</v>
      </c>
      <c r="AI3099" s="2">
        <v>0</v>
      </c>
      <c r="AJ3099" s="2">
        <v>0</v>
      </c>
      <c r="AK3099" s="2">
        <v>0</v>
      </c>
      <c r="AL3099" s="2">
        <v>0</v>
      </c>
      <c r="AM3099" s="2">
        <v>0</v>
      </c>
      <c r="AN3099" s="2">
        <v>0</v>
      </c>
    </row>
    <row r="3100" spans="1:40" ht="15" customHeight="1" x14ac:dyDescent="0.25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3" t="s">
        <v>395</v>
      </c>
      <c r="P3100" s="3"/>
      <c r="Q3100" s="3"/>
      <c r="R3100" s="3"/>
      <c r="S3100" s="3"/>
      <c r="T3100" s="3"/>
      <c r="U3100" s="3"/>
      <c r="V3100" s="3"/>
      <c r="W3100" s="2">
        <v>0</v>
      </c>
      <c r="X3100" s="2">
        <v>0</v>
      </c>
      <c r="Y3100" s="2">
        <v>0</v>
      </c>
      <c r="Z3100" s="2">
        <v>0</v>
      </c>
      <c r="AA3100" s="2">
        <v>0</v>
      </c>
      <c r="AB3100" s="2">
        <v>0</v>
      </c>
      <c r="AC3100" s="2">
        <v>0</v>
      </c>
      <c r="AD3100" s="2">
        <v>0</v>
      </c>
      <c r="AE3100" s="2">
        <v>0</v>
      </c>
      <c r="AF3100" s="2">
        <v>0</v>
      </c>
      <c r="AG3100" s="2">
        <v>0</v>
      </c>
      <c r="AH3100" s="2">
        <v>0</v>
      </c>
      <c r="AI3100" s="2">
        <v>0</v>
      </c>
      <c r="AJ3100" s="2">
        <v>0</v>
      </c>
      <c r="AK3100" s="2">
        <v>0</v>
      </c>
      <c r="AL3100" s="2">
        <v>0</v>
      </c>
      <c r="AM3100" s="2">
        <v>0</v>
      </c>
      <c r="AN3100" s="2">
        <v>0</v>
      </c>
    </row>
    <row r="3101" spans="1:40" ht="15" customHeight="1" x14ac:dyDescent="0.25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3" t="s">
        <v>396</v>
      </c>
      <c r="P3101" s="3"/>
      <c r="Q3101" s="3"/>
      <c r="R3101" s="3"/>
      <c r="S3101" s="3"/>
      <c r="T3101" s="3"/>
      <c r="U3101" s="3"/>
      <c r="V3101" s="3"/>
      <c r="W3101" s="2">
        <v>60</v>
      </c>
      <c r="X3101" s="2">
        <v>9</v>
      </c>
      <c r="Y3101" s="2">
        <v>0</v>
      </c>
      <c r="Z3101" s="2">
        <v>0</v>
      </c>
      <c r="AA3101" s="2">
        <v>0</v>
      </c>
      <c r="AB3101" s="2">
        <v>0</v>
      </c>
      <c r="AC3101" s="2">
        <v>60</v>
      </c>
      <c r="AD3101" s="2">
        <v>9</v>
      </c>
      <c r="AE3101" s="2">
        <v>69</v>
      </c>
      <c r="AF3101" s="2">
        <v>4800000</v>
      </c>
      <c r="AG3101" s="2">
        <v>720000</v>
      </c>
      <c r="AH3101" s="2">
        <v>0</v>
      </c>
      <c r="AI3101" s="2">
        <v>0</v>
      </c>
      <c r="AJ3101" s="2">
        <v>0</v>
      </c>
      <c r="AK3101" s="2">
        <v>0</v>
      </c>
      <c r="AL3101" s="2">
        <v>4800000</v>
      </c>
      <c r="AM3101" s="2">
        <v>720000</v>
      </c>
      <c r="AN3101" s="2">
        <v>5520000</v>
      </c>
    </row>
    <row r="3102" spans="1:40" ht="15" customHeight="1" x14ac:dyDescent="0.25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3" t="s">
        <v>397</v>
      </c>
      <c r="P3102" s="3"/>
      <c r="Q3102" s="3"/>
      <c r="R3102" s="3"/>
      <c r="S3102" s="3"/>
      <c r="T3102" s="3"/>
      <c r="U3102" s="3"/>
      <c r="V3102" s="3"/>
      <c r="W3102" s="2">
        <v>7152</v>
      </c>
      <c r="X3102" s="2">
        <v>1072</v>
      </c>
      <c r="Y3102" s="2">
        <v>0</v>
      </c>
      <c r="Z3102" s="2">
        <v>0</v>
      </c>
      <c r="AA3102" s="2">
        <v>0</v>
      </c>
      <c r="AB3102" s="2">
        <v>0</v>
      </c>
      <c r="AC3102" s="2">
        <v>7152</v>
      </c>
      <c r="AD3102" s="2">
        <v>1072</v>
      </c>
      <c r="AE3102" s="2">
        <v>8224</v>
      </c>
      <c r="AF3102" s="2">
        <v>228864000</v>
      </c>
      <c r="AG3102" s="2">
        <v>34304000</v>
      </c>
      <c r="AH3102" s="2">
        <v>0</v>
      </c>
      <c r="AI3102" s="2">
        <v>0</v>
      </c>
      <c r="AJ3102" s="2">
        <v>0</v>
      </c>
      <c r="AK3102" s="2">
        <v>0</v>
      </c>
      <c r="AL3102" s="2">
        <v>228864000</v>
      </c>
      <c r="AM3102" s="2">
        <v>34304000</v>
      </c>
      <c r="AN3102" s="2">
        <v>263168000</v>
      </c>
    </row>
    <row r="3103" spans="1:40" ht="15" customHeight="1" x14ac:dyDescent="0.25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3" t="s">
        <v>398</v>
      </c>
      <c r="P3103" s="3"/>
      <c r="Q3103" s="3"/>
      <c r="R3103" s="3"/>
      <c r="S3103" s="3"/>
      <c r="T3103" s="3"/>
      <c r="U3103" s="3"/>
      <c r="V3103" s="3"/>
      <c r="W3103" s="2">
        <v>860</v>
      </c>
      <c r="X3103" s="2">
        <v>115</v>
      </c>
      <c r="Y3103" s="2">
        <v>0</v>
      </c>
      <c r="Z3103" s="2">
        <v>0</v>
      </c>
      <c r="AA3103" s="2">
        <v>0</v>
      </c>
      <c r="AB3103" s="2">
        <v>0</v>
      </c>
      <c r="AC3103" s="2">
        <v>860</v>
      </c>
      <c r="AD3103" s="2">
        <v>115</v>
      </c>
      <c r="AE3103" s="2">
        <v>975</v>
      </c>
      <c r="AF3103" s="2">
        <v>73100000</v>
      </c>
      <c r="AG3103" s="2">
        <v>9775000</v>
      </c>
      <c r="AH3103" s="2">
        <v>0</v>
      </c>
      <c r="AI3103" s="2">
        <v>0</v>
      </c>
      <c r="AJ3103" s="2">
        <v>0</v>
      </c>
      <c r="AK3103" s="2">
        <v>0</v>
      </c>
      <c r="AL3103" s="2">
        <v>73100000</v>
      </c>
      <c r="AM3103" s="2">
        <v>9775000</v>
      </c>
      <c r="AN3103" s="2">
        <v>82875000</v>
      </c>
    </row>
    <row r="3104" spans="1:40" ht="15" customHeight="1" x14ac:dyDescent="0.25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3" t="s">
        <v>399</v>
      </c>
      <c r="P3104" s="3"/>
      <c r="Q3104" s="3"/>
      <c r="R3104" s="3"/>
      <c r="S3104" s="3"/>
      <c r="T3104" s="3"/>
      <c r="U3104" s="3"/>
      <c r="V3104" s="3"/>
      <c r="W3104" s="2">
        <v>5668</v>
      </c>
      <c r="X3104" s="2">
        <v>866</v>
      </c>
      <c r="Y3104" s="2">
        <v>0</v>
      </c>
      <c r="Z3104" s="2">
        <v>0</v>
      </c>
      <c r="AA3104" s="2">
        <v>0</v>
      </c>
      <c r="AB3104" s="2">
        <v>0</v>
      </c>
      <c r="AC3104" s="2">
        <v>5668</v>
      </c>
      <c r="AD3104" s="2">
        <v>866</v>
      </c>
      <c r="AE3104" s="2">
        <v>6534</v>
      </c>
      <c r="AF3104" s="2">
        <v>113360000</v>
      </c>
      <c r="AG3104" s="2">
        <v>17320000</v>
      </c>
      <c r="AH3104" s="2">
        <v>0</v>
      </c>
      <c r="AI3104" s="2">
        <v>0</v>
      </c>
      <c r="AJ3104" s="2">
        <v>0</v>
      </c>
      <c r="AK3104" s="2">
        <v>0</v>
      </c>
      <c r="AL3104" s="2">
        <v>113360000</v>
      </c>
      <c r="AM3104" s="2">
        <v>17320000</v>
      </c>
      <c r="AN3104" s="2">
        <v>130680000</v>
      </c>
    </row>
    <row r="3105" spans="1:40" ht="15" customHeight="1" x14ac:dyDescent="0.25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3" t="s">
        <v>400</v>
      </c>
      <c r="P3105" s="3"/>
      <c r="Q3105" s="3"/>
      <c r="R3105" s="3"/>
      <c r="S3105" s="3"/>
      <c r="T3105" s="3"/>
      <c r="U3105" s="3"/>
      <c r="V3105" s="3"/>
      <c r="W3105" s="2">
        <v>100</v>
      </c>
      <c r="X3105" s="2">
        <v>20</v>
      </c>
      <c r="Y3105" s="2">
        <v>0</v>
      </c>
      <c r="Z3105" s="2">
        <v>0</v>
      </c>
      <c r="AA3105" s="2">
        <v>0</v>
      </c>
      <c r="AB3105" s="2">
        <v>0</v>
      </c>
      <c r="AC3105" s="2">
        <v>100</v>
      </c>
      <c r="AD3105" s="2">
        <v>20</v>
      </c>
      <c r="AE3105" s="2">
        <v>120</v>
      </c>
      <c r="AF3105" s="2">
        <v>4500000</v>
      </c>
      <c r="AG3105" s="2">
        <v>900000</v>
      </c>
      <c r="AH3105" s="2">
        <v>0</v>
      </c>
      <c r="AI3105" s="2">
        <v>0</v>
      </c>
      <c r="AJ3105" s="2">
        <v>0</v>
      </c>
      <c r="AK3105" s="2">
        <v>0</v>
      </c>
      <c r="AL3105" s="2">
        <v>4500000</v>
      </c>
      <c r="AM3105" s="2">
        <v>900000</v>
      </c>
      <c r="AN3105" s="2">
        <v>5400000</v>
      </c>
    </row>
    <row r="3106" spans="1:40" ht="15" customHeight="1" x14ac:dyDescent="0.25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3" t="s">
        <v>401</v>
      </c>
      <c r="P3106" s="3"/>
      <c r="Q3106" s="3"/>
      <c r="R3106" s="3"/>
      <c r="S3106" s="3"/>
      <c r="T3106" s="3"/>
      <c r="U3106" s="3"/>
      <c r="V3106" s="3"/>
      <c r="W3106" s="2">
        <v>2750</v>
      </c>
      <c r="X3106" s="2">
        <v>550</v>
      </c>
      <c r="Y3106" s="2">
        <v>0</v>
      </c>
      <c r="Z3106" s="2">
        <v>0</v>
      </c>
      <c r="AA3106" s="2">
        <v>0</v>
      </c>
      <c r="AB3106" s="2">
        <v>0</v>
      </c>
      <c r="AC3106" s="2">
        <v>2750</v>
      </c>
      <c r="AD3106" s="2">
        <v>550</v>
      </c>
      <c r="AE3106" s="2">
        <v>3300</v>
      </c>
      <c r="AF3106" s="2">
        <v>33000000</v>
      </c>
      <c r="AG3106" s="2">
        <v>6600000</v>
      </c>
      <c r="AH3106" s="2">
        <v>0</v>
      </c>
      <c r="AI3106" s="2">
        <v>0</v>
      </c>
      <c r="AJ3106" s="2">
        <v>0</v>
      </c>
      <c r="AK3106" s="2">
        <v>0</v>
      </c>
      <c r="AL3106" s="2">
        <v>33000000</v>
      </c>
      <c r="AM3106" s="2">
        <v>6600000</v>
      </c>
      <c r="AN3106" s="2">
        <v>39600000</v>
      </c>
    </row>
    <row r="3107" spans="1:40" ht="15" customHeight="1" x14ac:dyDescent="0.25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3" t="s">
        <v>402</v>
      </c>
      <c r="P3107" s="3"/>
      <c r="Q3107" s="3"/>
      <c r="R3107" s="3"/>
      <c r="S3107" s="3"/>
      <c r="T3107" s="3"/>
      <c r="U3107" s="3"/>
      <c r="V3107" s="3"/>
      <c r="W3107" s="2">
        <v>0</v>
      </c>
      <c r="X3107" s="2">
        <v>0</v>
      </c>
      <c r="Y3107" s="2">
        <v>0</v>
      </c>
      <c r="Z3107" s="2">
        <v>0</v>
      </c>
      <c r="AA3107" s="2">
        <v>0</v>
      </c>
      <c r="AB3107" s="2">
        <v>0</v>
      </c>
      <c r="AC3107" s="2">
        <v>0</v>
      </c>
      <c r="AD3107" s="2">
        <v>0</v>
      </c>
      <c r="AE3107" s="2">
        <v>0</v>
      </c>
      <c r="AF3107" s="2">
        <v>0</v>
      </c>
      <c r="AG3107" s="2">
        <v>0</v>
      </c>
      <c r="AH3107" s="2">
        <v>0</v>
      </c>
      <c r="AI3107" s="2">
        <v>0</v>
      </c>
      <c r="AJ3107" s="2">
        <v>0</v>
      </c>
      <c r="AK3107" s="2">
        <v>0</v>
      </c>
      <c r="AL3107" s="2">
        <v>0</v>
      </c>
      <c r="AM3107" s="2">
        <v>0</v>
      </c>
      <c r="AN3107" s="2">
        <v>0</v>
      </c>
    </row>
    <row r="3108" spans="1:40" ht="15" customHeight="1" x14ac:dyDescent="0.25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3" t="s">
        <v>403</v>
      </c>
      <c r="P3108" s="3"/>
      <c r="Q3108" s="3"/>
      <c r="R3108" s="3"/>
      <c r="S3108" s="3"/>
      <c r="T3108" s="3"/>
      <c r="U3108" s="3"/>
      <c r="V3108" s="3"/>
      <c r="W3108" s="2">
        <v>0</v>
      </c>
      <c r="X3108" s="2">
        <v>0</v>
      </c>
      <c r="Y3108" s="2">
        <v>0</v>
      </c>
      <c r="Z3108" s="2">
        <v>0</v>
      </c>
      <c r="AA3108" s="2">
        <v>0</v>
      </c>
      <c r="AB3108" s="2">
        <v>0</v>
      </c>
      <c r="AC3108" s="2">
        <v>0</v>
      </c>
      <c r="AD3108" s="2">
        <v>0</v>
      </c>
      <c r="AE3108" s="2">
        <v>0</v>
      </c>
      <c r="AF3108" s="2">
        <v>0</v>
      </c>
      <c r="AG3108" s="2">
        <v>0</v>
      </c>
      <c r="AH3108" s="2">
        <v>0</v>
      </c>
      <c r="AI3108" s="2">
        <v>0</v>
      </c>
      <c r="AJ3108" s="2">
        <v>0</v>
      </c>
      <c r="AK3108" s="2">
        <v>0</v>
      </c>
      <c r="AL3108" s="2">
        <v>0</v>
      </c>
      <c r="AM3108" s="2">
        <v>0</v>
      </c>
      <c r="AN3108" s="2">
        <v>0</v>
      </c>
    </row>
    <row r="3109" spans="1:40" ht="15" customHeight="1" x14ac:dyDescent="0.25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3" t="s">
        <v>404</v>
      </c>
      <c r="P3109" s="3"/>
      <c r="Q3109" s="3"/>
      <c r="R3109" s="3"/>
      <c r="S3109" s="3"/>
      <c r="T3109" s="3"/>
      <c r="U3109" s="3"/>
      <c r="V3109" s="3"/>
      <c r="W3109" s="2">
        <v>0</v>
      </c>
      <c r="X3109" s="2">
        <v>0</v>
      </c>
      <c r="Y3109" s="2">
        <v>0</v>
      </c>
      <c r="Z3109" s="2">
        <v>0</v>
      </c>
      <c r="AA3109" s="2">
        <v>0</v>
      </c>
      <c r="AB3109" s="2">
        <v>0</v>
      </c>
      <c r="AC3109" s="2">
        <v>0</v>
      </c>
      <c r="AD3109" s="2">
        <v>0</v>
      </c>
      <c r="AE3109" s="2">
        <v>0</v>
      </c>
      <c r="AF3109" s="2">
        <v>0</v>
      </c>
      <c r="AG3109" s="2">
        <v>0</v>
      </c>
      <c r="AH3109" s="2">
        <v>0</v>
      </c>
      <c r="AI3109" s="2">
        <v>0</v>
      </c>
      <c r="AJ3109" s="2">
        <v>0</v>
      </c>
      <c r="AK3109" s="2">
        <v>0</v>
      </c>
      <c r="AL3109" s="2">
        <v>0</v>
      </c>
      <c r="AM3109" s="2">
        <v>0</v>
      </c>
      <c r="AN3109" s="2">
        <v>0</v>
      </c>
    </row>
    <row r="3110" spans="1:40" ht="15" customHeight="1" x14ac:dyDescent="0.25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3" t="s">
        <v>405</v>
      </c>
      <c r="P3110" s="3"/>
      <c r="Q3110" s="3"/>
      <c r="R3110" s="3"/>
      <c r="S3110" s="3"/>
      <c r="T3110" s="3"/>
      <c r="U3110" s="3"/>
      <c r="V3110" s="3"/>
      <c r="W3110" s="2">
        <v>0</v>
      </c>
      <c r="X3110" s="2">
        <v>0</v>
      </c>
      <c r="Y3110" s="2">
        <v>0</v>
      </c>
      <c r="Z3110" s="2">
        <v>0</v>
      </c>
      <c r="AA3110" s="2">
        <v>0</v>
      </c>
      <c r="AB3110" s="2">
        <v>0</v>
      </c>
      <c r="AC3110" s="2">
        <v>0</v>
      </c>
      <c r="AD3110" s="2">
        <v>0</v>
      </c>
      <c r="AE3110" s="2">
        <v>0</v>
      </c>
      <c r="AF3110" s="2">
        <v>0</v>
      </c>
      <c r="AG3110" s="2">
        <v>0</v>
      </c>
      <c r="AH3110" s="2">
        <v>0</v>
      </c>
      <c r="AI3110" s="2">
        <v>0</v>
      </c>
      <c r="AJ3110" s="2">
        <v>0</v>
      </c>
      <c r="AK3110" s="2">
        <v>0</v>
      </c>
      <c r="AL3110" s="2">
        <v>0</v>
      </c>
      <c r="AM3110" s="2">
        <v>0</v>
      </c>
      <c r="AN3110" s="2">
        <v>0</v>
      </c>
    </row>
    <row r="3111" spans="1:40" ht="15" customHeight="1" x14ac:dyDescent="0.25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3" t="s">
        <v>406</v>
      </c>
      <c r="P3111" s="3"/>
      <c r="Q3111" s="3"/>
      <c r="R3111" s="3"/>
      <c r="S3111" s="3"/>
      <c r="T3111" s="3"/>
      <c r="U3111" s="3"/>
      <c r="V3111" s="3"/>
      <c r="W3111" s="2">
        <v>0</v>
      </c>
      <c r="X3111" s="2">
        <v>0</v>
      </c>
      <c r="Y3111" s="2">
        <v>0</v>
      </c>
      <c r="Z3111" s="2">
        <v>0</v>
      </c>
      <c r="AA3111" s="2">
        <v>0</v>
      </c>
      <c r="AB3111" s="2">
        <v>0</v>
      </c>
      <c r="AC3111" s="2">
        <v>0</v>
      </c>
      <c r="AD3111" s="2">
        <v>0</v>
      </c>
      <c r="AE3111" s="2">
        <v>0</v>
      </c>
      <c r="AF3111" s="2">
        <v>0</v>
      </c>
      <c r="AG3111" s="2">
        <v>0</v>
      </c>
      <c r="AH3111" s="2">
        <v>0</v>
      </c>
      <c r="AI3111" s="2">
        <v>0</v>
      </c>
      <c r="AJ3111" s="2">
        <v>0</v>
      </c>
      <c r="AK3111" s="2">
        <v>0</v>
      </c>
      <c r="AL3111" s="2">
        <v>0</v>
      </c>
      <c r="AM3111" s="2">
        <v>0</v>
      </c>
      <c r="AN3111" s="2">
        <v>0</v>
      </c>
    </row>
    <row r="3112" spans="1:40" ht="15" customHeight="1" x14ac:dyDescent="0.25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3" t="s">
        <v>407</v>
      </c>
      <c r="P3112" s="3"/>
      <c r="Q3112" s="3"/>
      <c r="R3112" s="3"/>
      <c r="S3112" s="3"/>
      <c r="T3112" s="3"/>
      <c r="U3112" s="3"/>
      <c r="V3112" s="3"/>
      <c r="W3112" s="2">
        <v>0</v>
      </c>
      <c r="X3112" s="2">
        <v>0</v>
      </c>
      <c r="Y3112" s="2">
        <v>0</v>
      </c>
      <c r="Z3112" s="2">
        <v>0</v>
      </c>
      <c r="AA3112" s="2">
        <v>0</v>
      </c>
      <c r="AB3112" s="2">
        <v>0</v>
      </c>
      <c r="AC3112" s="2">
        <v>0</v>
      </c>
      <c r="AD3112" s="2">
        <v>0</v>
      </c>
      <c r="AE3112" s="2">
        <v>0</v>
      </c>
      <c r="AF3112" s="2">
        <v>0</v>
      </c>
      <c r="AG3112" s="2">
        <v>0</v>
      </c>
      <c r="AH3112" s="2">
        <v>0</v>
      </c>
      <c r="AI3112" s="2">
        <v>0</v>
      </c>
      <c r="AJ3112" s="2">
        <v>0</v>
      </c>
      <c r="AK3112" s="2">
        <v>0</v>
      </c>
      <c r="AL3112" s="2">
        <v>0</v>
      </c>
      <c r="AM3112" s="2">
        <v>0</v>
      </c>
      <c r="AN3112" s="2">
        <v>0</v>
      </c>
    </row>
    <row r="3113" spans="1:40" ht="15" customHeight="1" x14ac:dyDescent="0.25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3" t="s">
        <v>408</v>
      </c>
      <c r="P3113" s="3"/>
      <c r="Q3113" s="3"/>
      <c r="R3113" s="3"/>
      <c r="S3113" s="3"/>
      <c r="T3113" s="3"/>
      <c r="U3113" s="3"/>
      <c r="V3113" s="3"/>
      <c r="W3113" s="2">
        <v>0</v>
      </c>
      <c r="X3113" s="2">
        <v>0</v>
      </c>
      <c r="Y3113" s="2">
        <v>0</v>
      </c>
      <c r="Z3113" s="2">
        <v>0</v>
      </c>
      <c r="AA3113" s="2">
        <v>0</v>
      </c>
      <c r="AB3113" s="2">
        <v>0</v>
      </c>
      <c r="AC3113" s="2">
        <v>0</v>
      </c>
      <c r="AD3113" s="2">
        <v>0</v>
      </c>
      <c r="AE3113" s="2">
        <v>0</v>
      </c>
      <c r="AF3113" s="2">
        <v>0</v>
      </c>
      <c r="AG3113" s="2">
        <v>0</v>
      </c>
      <c r="AH3113" s="2">
        <v>0</v>
      </c>
      <c r="AI3113" s="2">
        <v>0</v>
      </c>
      <c r="AJ3113" s="2">
        <v>0</v>
      </c>
      <c r="AK3113" s="2">
        <v>0</v>
      </c>
      <c r="AL3113" s="2">
        <v>0</v>
      </c>
      <c r="AM3113" s="2">
        <v>0</v>
      </c>
      <c r="AN3113" s="2">
        <v>0</v>
      </c>
    </row>
    <row r="3114" spans="1:40" ht="15" customHeight="1" x14ac:dyDescent="0.25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3" t="s">
        <v>409</v>
      </c>
      <c r="P3114" s="3"/>
      <c r="Q3114" s="3"/>
      <c r="R3114" s="3"/>
      <c r="S3114" s="3"/>
      <c r="T3114" s="3"/>
      <c r="U3114" s="3"/>
      <c r="V3114" s="3"/>
      <c r="W3114" s="2">
        <v>0</v>
      </c>
      <c r="X3114" s="2">
        <v>0</v>
      </c>
      <c r="Y3114" s="2">
        <v>0</v>
      </c>
      <c r="Z3114" s="2">
        <v>0</v>
      </c>
      <c r="AA3114" s="2">
        <v>0</v>
      </c>
      <c r="AB3114" s="2">
        <v>0</v>
      </c>
      <c r="AC3114" s="2">
        <v>0</v>
      </c>
      <c r="AD3114" s="2">
        <v>0</v>
      </c>
      <c r="AE3114" s="2">
        <v>0</v>
      </c>
      <c r="AF3114" s="2">
        <v>0</v>
      </c>
      <c r="AG3114" s="2">
        <v>0</v>
      </c>
      <c r="AH3114" s="2">
        <v>0</v>
      </c>
      <c r="AI3114" s="2">
        <v>0</v>
      </c>
      <c r="AJ3114" s="2">
        <v>0</v>
      </c>
      <c r="AK3114" s="2">
        <v>0</v>
      </c>
      <c r="AL3114" s="2">
        <v>0</v>
      </c>
      <c r="AM3114" s="2">
        <v>0</v>
      </c>
      <c r="AN3114" s="2">
        <v>0</v>
      </c>
    </row>
    <row r="3115" spans="1:40" ht="15" customHeight="1" x14ac:dyDescent="0.25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3" t="s">
        <v>410</v>
      </c>
      <c r="P3115" s="3"/>
      <c r="Q3115" s="3"/>
      <c r="R3115" s="3"/>
      <c r="S3115" s="3"/>
      <c r="T3115" s="3"/>
      <c r="U3115" s="3"/>
      <c r="V3115" s="3"/>
      <c r="W3115" s="2">
        <v>0</v>
      </c>
      <c r="X3115" s="2">
        <v>0</v>
      </c>
      <c r="Y3115" s="2">
        <v>0</v>
      </c>
      <c r="Z3115" s="2">
        <v>0</v>
      </c>
      <c r="AA3115" s="2">
        <v>0</v>
      </c>
      <c r="AB3115" s="2">
        <v>0</v>
      </c>
      <c r="AC3115" s="2">
        <v>0</v>
      </c>
      <c r="AD3115" s="2">
        <v>0</v>
      </c>
      <c r="AE3115" s="2">
        <v>0</v>
      </c>
      <c r="AF3115" s="2">
        <v>0</v>
      </c>
      <c r="AG3115" s="2">
        <v>0</v>
      </c>
      <c r="AH3115" s="2">
        <v>0</v>
      </c>
      <c r="AI3115" s="2">
        <v>0</v>
      </c>
      <c r="AJ3115" s="2">
        <v>0</v>
      </c>
      <c r="AK3115" s="2">
        <v>0</v>
      </c>
      <c r="AL3115" s="2">
        <v>0</v>
      </c>
      <c r="AM3115" s="2">
        <v>0</v>
      </c>
      <c r="AN3115" s="2">
        <v>0</v>
      </c>
    </row>
    <row r="3116" spans="1:40" ht="15" customHeight="1" x14ac:dyDescent="0.25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3" t="s">
        <v>411</v>
      </c>
      <c r="P3116" s="3"/>
      <c r="Q3116" s="3"/>
      <c r="R3116" s="3"/>
      <c r="S3116" s="3"/>
      <c r="T3116" s="3"/>
      <c r="U3116" s="3"/>
      <c r="V3116" s="3"/>
      <c r="W3116" s="2">
        <v>0</v>
      </c>
      <c r="X3116" s="2">
        <v>0</v>
      </c>
      <c r="Y3116" s="2">
        <v>0</v>
      </c>
      <c r="Z3116" s="2">
        <v>0</v>
      </c>
      <c r="AA3116" s="2">
        <v>0</v>
      </c>
      <c r="AB3116" s="2">
        <v>0</v>
      </c>
      <c r="AC3116" s="2">
        <v>0</v>
      </c>
      <c r="AD3116" s="2">
        <v>0</v>
      </c>
      <c r="AE3116" s="2">
        <v>0</v>
      </c>
      <c r="AF3116" s="2">
        <v>0</v>
      </c>
      <c r="AG3116" s="2">
        <v>0</v>
      </c>
      <c r="AH3116" s="2">
        <v>0</v>
      </c>
      <c r="AI3116" s="2">
        <v>0</v>
      </c>
      <c r="AJ3116" s="2">
        <v>0</v>
      </c>
      <c r="AK3116" s="2">
        <v>0</v>
      </c>
      <c r="AL3116" s="2">
        <v>0</v>
      </c>
      <c r="AM3116" s="2">
        <v>0</v>
      </c>
      <c r="AN3116" s="2">
        <v>0</v>
      </c>
    </row>
    <row r="3117" spans="1:40" ht="15" customHeight="1" x14ac:dyDescent="0.25">
      <c r="A3117" s="5"/>
      <c r="B3117" s="5"/>
      <c r="C3117" s="5"/>
      <c r="D3117" s="5"/>
      <c r="E3117" s="5"/>
      <c r="F3117" s="5"/>
      <c r="G3117" s="5"/>
      <c r="H3117" s="7" t="s">
        <v>325</v>
      </c>
      <c r="I3117" s="7"/>
      <c r="J3117" s="7"/>
      <c r="K3117" s="7"/>
      <c r="L3117" s="7"/>
      <c r="M3117" s="7"/>
      <c r="N3117" s="7"/>
      <c r="O3117" s="7"/>
      <c r="P3117" s="7"/>
      <c r="Q3117" s="7"/>
      <c r="R3117" s="7"/>
      <c r="S3117" s="7"/>
      <c r="T3117" s="7"/>
      <c r="U3117" s="7"/>
      <c r="V3117" s="7"/>
      <c r="W3117" s="2">
        <v>17742</v>
      </c>
      <c r="X3117" s="2">
        <v>2776</v>
      </c>
      <c r="Y3117" s="2">
        <v>0</v>
      </c>
      <c r="Z3117" s="2">
        <v>0</v>
      </c>
      <c r="AA3117" s="2">
        <v>0</v>
      </c>
      <c r="AB3117" s="2">
        <v>0</v>
      </c>
      <c r="AC3117" s="2">
        <v>17742</v>
      </c>
      <c r="AD3117" s="2">
        <v>2776</v>
      </c>
      <c r="AE3117" s="2">
        <v>20518</v>
      </c>
      <c r="AF3117" s="2">
        <v>469144000</v>
      </c>
      <c r="AG3117" s="2">
        <v>71059000</v>
      </c>
      <c r="AH3117" s="2">
        <v>0</v>
      </c>
      <c r="AI3117" s="2">
        <v>0</v>
      </c>
      <c r="AJ3117" s="2">
        <v>0</v>
      </c>
      <c r="AK3117" s="2">
        <v>0</v>
      </c>
      <c r="AL3117" s="2">
        <v>469144000</v>
      </c>
      <c r="AM3117" s="2">
        <v>71059000</v>
      </c>
      <c r="AN3117" s="2">
        <v>540203000</v>
      </c>
    </row>
    <row r="3118" spans="1:40" ht="15" customHeight="1" x14ac:dyDescent="0.25">
      <c r="A3118" s="5"/>
      <c r="B3118" s="5"/>
      <c r="C3118" s="5"/>
      <c r="D3118" s="5"/>
      <c r="E3118" s="5"/>
      <c r="F3118" s="5"/>
      <c r="G3118" s="5"/>
      <c r="H3118" s="6" t="s">
        <v>326</v>
      </c>
      <c r="I3118" s="6"/>
      <c r="J3118" s="6"/>
      <c r="K3118" s="6"/>
      <c r="L3118" s="6"/>
      <c r="M3118" s="6"/>
      <c r="N3118" s="6"/>
      <c r="O3118" s="3" t="s">
        <v>391</v>
      </c>
      <c r="P3118" s="3"/>
      <c r="Q3118" s="3"/>
      <c r="R3118" s="3"/>
      <c r="S3118" s="3"/>
      <c r="T3118" s="3"/>
      <c r="U3118" s="3"/>
      <c r="V3118" s="3"/>
      <c r="W3118" s="2">
        <v>64</v>
      </c>
      <c r="X3118" s="2">
        <v>-42</v>
      </c>
      <c r="Y3118" s="2">
        <v>0</v>
      </c>
      <c r="Z3118" s="2">
        <v>0</v>
      </c>
      <c r="AA3118" s="2">
        <v>0</v>
      </c>
      <c r="AB3118" s="2">
        <v>0</v>
      </c>
      <c r="AC3118" s="2">
        <v>64</v>
      </c>
      <c r="AD3118" s="2">
        <v>-42</v>
      </c>
      <c r="AE3118" s="2">
        <v>22</v>
      </c>
      <c r="AF3118" s="2">
        <v>640000</v>
      </c>
      <c r="AG3118" s="2">
        <v>-420000</v>
      </c>
      <c r="AH3118" s="2">
        <v>0</v>
      </c>
      <c r="AI3118" s="2">
        <v>0</v>
      </c>
      <c r="AJ3118" s="2">
        <v>0</v>
      </c>
      <c r="AK3118" s="2">
        <v>0</v>
      </c>
      <c r="AL3118" s="2">
        <v>640000</v>
      </c>
      <c r="AM3118" s="2">
        <v>-420000</v>
      </c>
      <c r="AN3118" s="2">
        <v>220000</v>
      </c>
    </row>
    <row r="3119" spans="1:40" ht="15" customHeight="1" x14ac:dyDescent="0.25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3" t="s">
        <v>392</v>
      </c>
      <c r="P3119" s="3"/>
      <c r="Q3119" s="3"/>
      <c r="R3119" s="3"/>
      <c r="S3119" s="3"/>
      <c r="T3119" s="3"/>
      <c r="U3119" s="3"/>
      <c r="V3119" s="3"/>
      <c r="W3119" s="2">
        <v>0</v>
      </c>
      <c r="X3119" s="2">
        <v>0</v>
      </c>
      <c r="Y3119" s="2">
        <v>0</v>
      </c>
      <c r="Z3119" s="2">
        <v>0</v>
      </c>
      <c r="AA3119" s="2">
        <v>0</v>
      </c>
      <c r="AB3119" s="2">
        <v>0</v>
      </c>
      <c r="AC3119" s="2">
        <v>0</v>
      </c>
      <c r="AD3119" s="2">
        <v>0</v>
      </c>
      <c r="AE3119" s="2">
        <v>0</v>
      </c>
      <c r="AF3119" s="2">
        <v>0</v>
      </c>
      <c r="AG3119" s="2">
        <v>0</v>
      </c>
      <c r="AH3119" s="2">
        <v>0</v>
      </c>
      <c r="AI3119" s="2">
        <v>0</v>
      </c>
      <c r="AJ3119" s="2">
        <v>0</v>
      </c>
      <c r="AK3119" s="2">
        <v>0</v>
      </c>
      <c r="AL3119" s="2">
        <v>0</v>
      </c>
      <c r="AM3119" s="2">
        <v>0</v>
      </c>
      <c r="AN3119" s="2">
        <v>0</v>
      </c>
    </row>
    <row r="3120" spans="1:40" ht="15" customHeight="1" x14ac:dyDescent="0.25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3" t="s">
        <v>393</v>
      </c>
      <c r="P3120" s="3"/>
      <c r="Q3120" s="3"/>
      <c r="R3120" s="3"/>
      <c r="S3120" s="3"/>
      <c r="T3120" s="3"/>
      <c r="U3120" s="3"/>
      <c r="V3120" s="3"/>
      <c r="W3120" s="2">
        <v>0</v>
      </c>
      <c r="X3120" s="2">
        <v>0</v>
      </c>
      <c r="Y3120" s="2">
        <v>0</v>
      </c>
      <c r="Z3120" s="2">
        <v>0</v>
      </c>
      <c r="AA3120" s="2">
        <v>0</v>
      </c>
      <c r="AB3120" s="2">
        <v>0</v>
      </c>
      <c r="AC3120" s="2">
        <v>0</v>
      </c>
      <c r="AD3120" s="2">
        <v>0</v>
      </c>
      <c r="AE3120" s="2">
        <v>0</v>
      </c>
      <c r="AF3120" s="2">
        <v>0</v>
      </c>
      <c r="AG3120" s="2">
        <v>0</v>
      </c>
      <c r="AH3120" s="2">
        <v>0</v>
      </c>
      <c r="AI3120" s="2">
        <v>0</v>
      </c>
      <c r="AJ3120" s="2">
        <v>0</v>
      </c>
      <c r="AK3120" s="2">
        <v>0</v>
      </c>
      <c r="AL3120" s="2">
        <v>0</v>
      </c>
      <c r="AM3120" s="2">
        <v>0</v>
      </c>
      <c r="AN3120" s="2">
        <v>0</v>
      </c>
    </row>
    <row r="3121" spans="1:40" ht="15" customHeight="1" x14ac:dyDescent="0.25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3" t="s">
        <v>394</v>
      </c>
      <c r="P3121" s="3"/>
      <c r="Q3121" s="3"/>
      <c r="R3121" s="3"/>
      <c r="S3121" s="3"/>
      <c r="T3121" s="3"/>
      <c r="U3121" s="3"/>
      <c r="V3121" s="3"/>
      <c r="W3121" s="2">
        <v>0</v>
      </c>
      <c r="X3121" s="2">
        <v>0</v>
      </c>
      <c r="Y3121" s="2">
        <v>0</v>
      </c>
      <c r="Z3121" s="2">
        <v>0</v>
      </c>
      <c r="AA3121" s="2">
        <v>0</v>
      </c>
      <c r="AB3121" s="2">
        <v>0</v>
      </c>
      <c r="AC3121" s="2">
        <v>0</v>
      </c>
      <c r="AD3121" s="2">
        <v>0</v>
      </c>
      <c r="AE3121" s="2">
        <v>0</v>
      </c>
      <c r="AF3121" s="2">
        <v>0</v>
      </c>
      <c r="AG3121" s="2">
        <v>0</v>
      </c>
      <c r="AH3121" s="2">
        <v>0</v>
      </c>
      <c r="AI3121" s="2">
        <v>0</v>
      </c>
      <c r="AJ3121" s="2">
        <v>0</v>
      </c>
      <c r="AK3121" s="2">
        <v>0</v>
      </c>
      <c r="AL3121" s="2">
        <v>0</v>
      </c>
      <c r="AM3121" s="2">
        <v>0</v>
      </c>
      <c r="AN3121" s="2">
        <v>0</v>
      </c>
    </row>
    <row r="3122" spans="1:40" ht="15" customHeight="1" x14ac:dyDescent="0.25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3" t="s">
        <v>395</v>
      </c>
      <c r="P3122" s="3"/>
      <c r="Q3122" s="3"/>
      <c r="R3122" s="3"/>
      <c r="S3122" s="3"/>
      <c r="T3122" s="3"/>
      <c r="U3122" s="3"/>
      <c r="V3122" s="3"/>
      <c r="W3122" s="2">
        <v>0</v>
      </c>
      <c r="X3122" s="2">
        <v>0</v>
      </c>
      <c r="Y3122" s="2">
        <v>0</v>
      </c>
      <c r="Z3122" s="2">
        <v>0</v>
      </c>
      <c r="AA3122" s="2">
        <v>0</v>
      </c>
      <c r="AB3122" s="2">
        <v>0</v>
      </c>
      <c r="AC3122" s="2">
        <v>0</v>
      </c>
      <c r="AD3122" s="2">
        <v>0</v>
      </c>
      <c r="AE3122" s="2">
        <v>0</v>
      </c>
      <c r="AF3122" s="2">
        <v>0</v>
      </c>
      <c r="AG3122" s="2">
        <v>0</v>
      </c>
      <c r="AH3122" s="2">
        <v>0</v>
      </c>
      <c r="AI3122" s="2">
        <v>0</v>
      </c>
      <c r="AJ3122" s="2">
        <v>0</v>
      </c>
      <c r="AK3122" s="2">
        <v>0</v>
      </c>
      <c r="AL3122" s="2">
        <v>0</v>
      </c>
      <c r="AM3122" s="2">
        <v>0</v>
      </c>
      <c r="AN3122" s="2">
        <v>0</v>
      </c>
    </row>
    <row r="3123" spans="1:40" ht="15" customHeight="1" x14ac:dyDescent="0.25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3" t="s">
        <v>396</v>
      </c>
      <c r="P3123" s="3"/>
      <c r="Q3123" s="3"/>
      <c r="R3123" s="3"/>
      <c r="S3123" s="3"/>
      <c r="T3123" s="3"/>
      <c r="U3123" s="3"/>
      <c r="V3123" s="3"/>
      <c r="W3123" s="2">
        <v>0</v>
      </c>
      <c r="X3123" s="2">
        <v>0</v>
      </c>
      <c r="Y3123" s="2">
        <v>0</v>
      </c>
      <c r="Z3123" s="2">
        <v>0</v>
      </c>
      <c r="AA3123" s="2">
        <v>0</v>
      </c>
      <c r="AB3123" s="2">
        <v>0</v>
      </c>
      <c r="AC3123" s="2">
        <v>0</v>
      </c>
      <c r="AD3123" s="2">
        <v>0</v>
      </c>
      <c r="AE3123" s="2">
        <v>0</v>
      </c>
      <c r="AF3123" s="2">
        <v>0</v>
      </c>
      <c r="AG3123" s="2">
        <v>0</v>
      </c>
      <c r="AH3123" s="2">
        <v>0</v>
      </c>
      <c r="AI3123" s="2">
        <v>0</v>
      </c>
      <c r="AJ3123" s="2">
        <v>0</v>
      </c>
      <c r="AK3123" s="2">
        <v>0</v>
      </c>
      <c r="AL3123" s="2">
        <v>0</v>
      </c>
      <c r="AM3123" s="2">
        <v>0</v>
      </c>
      <c r="AN3123" s="2">
        <v>0</v>
      </c>
    </row>
    <row r="3124" spans="1:40" ht="15" customHeight="1" x14ac:dyDescent="0.25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3" t="s">
        <v>397</v>
      </c>
      <c r="P3124" s="3"/>
      <c r="Q3124" s="3"/>
      <c r="R3124" s="3"/>
      <c r="S3124" s="3"/>
      <c r="T3124" s="3"/>
      <c r="U3124" s="3"/>
      <c r="V3124" s="3"/>
      <c r="W3124" s="2">
        <v>556</v>
      </c>
      <c r="X3124" s="2">
        <v>36</v>
      </c>
      <c r="Y3124" s="2">
        <v>0</v>
      </c>
      <c r="Z3124" s="2">
        <v>0</v>
      </c>
      <c r="AA3124" s="2">
        <v>0</v>
      </c>
      <c r="AB3124" s="2">
        <v>0</v>
      </c>
      <c r="AC3124" s="2">
        <v>556</v>
      </c>
      <c r="AD3124" s="2">
        <v>36</v>
      </c>
      <c r="AE3124" s="2">
        <v>592</v>
      </c>
      <c r="AF3124" s="2">
        <v>17792000</v>
      </c>
      <c r="AG3124" s="2">
        <v>1152000</v>
      </c>
      <c r="AH3124" s="2">
        <v>0</v>
      </c>
      <c r="AI3124" s="2">
        <v>0</v>
      </c>
      <c r="AJ3124" s="2">
        <v>0</v>
      </c>
      <c r="AK3124" s="2">
        <v>0</v>
      </c>
      <c r="AL3124" s="2">
        <v>17792000</v>
      </c>
      <c r="AM3124" s="2">
        <v>1152000</v>
      </c>
      <c r="AN3124" s="2">
        <v>18944000</v>
      </c>
    </row>
    <row r="3125" spans="1:40" ht="15" customHeight="1" x14ac:dyDescent="0.25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3" t="s">
        <v>398</v>
      </c>
      <c r="P3125" s="3"/>
      <c r="Q3125" s="3"/>
      <c r="R3125" s="3"/>
      <c r="S3125" s="3"/>
      <c r="T3125" s="3"/>
      <c r="U3125" s="3"/>
      <c r="V3125" s="3"/>
      <c r="W3125" s="2">
        <v>276</v>
      </c>
      <c r="X3125" s="2">
        <v>35</v>
      </c>
      <c r="Y3125" s="2">
        <v>0</v>
      </c>
      <c r="Z3125" s="2">
        <v>0</v>
      </c>
      <c r="AA3125" s="2">
        <v>0</v>
      </c>
      <c r="AB3125" s="2">
        <v>0</v>
      </c>
      <c r="AC3125" s="2">
        <v>276</v>
      </c>
      <c r="AD3125" s="2">
        <v>35</v>
      </c>
      <c r="AE3125" s="2">
        <v>311</v>
      </c>
      <c r="AF3125" s="2">
        <v>23460000</v>
      </c>
      <c r="AG3125" s="2">
        <v>2975000</v>
      </c>
      <c r="AH3125" s="2">
        <v>0</v>
      </c>
      <c r="AI3125" s="2">
        <v>0</v>
      </c>
      <c r="AJ3125" s="2">
        <v>0</v>
      </c>
      <c r="AK3125" s="2">
        <v>0</v>
      </c>
      <c r="AL3125" s="2">
        <v>23460000</v>
      </c>
      <c r="AM3125" s="2">
        <v>2975000</v>
      </c>
      <c r="AN3125" s="2">
        <v>26435000</v>
      </c>
    </row>
    <row r="3126" spans="1:40" ht="15" customHeight="1" x14ac:dyDescent="0.25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3" t="s">
        <v>399</v>
      </c>
      <c r="P3126" s="3"/>
      <c r="Q3126" s="3"/>
      <c r="R3126" s="3"/>
      <c r="S3126" s="3"/>
      <c r="T3126" s="3"/>
      <c r="U3126" s="3"/>
      <c r="V3126" s="3"/>
      <c r="W3126" s="2">
        <v>-1650</v>
      </c>
      <c r="X3126" s="2">
        <v>-384</v>
      </c>
      <c r="Y3126" s="2">
        <v>0</v>
      </c>
      <c r="Z3126" s="2">
        <v>0</v>
      </c>
      <c r="AA3126" s="2">
        <v>0</v>
      </c>
      <c r="AB3126" s="2">
        <v>0</v>
      </c>
      <c r="AC3126" s="2">
        <v>-1650</v>
      </c>
      <c r="AD3126" s="2">
        <v>-384</v>
      </c>
      <c r="AE3126" s="2">
        <v>-2034</v>
      </c>
      <c r="AF3126" s="2">
        <v>-33000000</v>
      </c>
      <c r="AG3126" s="2">
        <v>-7680000</v>
      </c>
      <c r="AH3126" s="2">
        <v>0</v>
      </c>
      <c r="AI3126" s="2">
        <v>0</v>
      </c>
      <c r="AJ3126" s="2">
        <v>0</v>
      </c>
      <c r="AK3126" s="2">
        <v>0</v>
      </c>
      <c r="AL3126" s="2">
        <v>-33000000</v>
      </c>
      <c r="AM3126" s="2">
        <v>-7680000</v>
      </c>
      <c r="AN3126" s="2">
        <v>-40680000</v>
      </c>
    </row>
    <row r="3127" spans="1:40" ht="15" customHeight="1" x14ac:dyDescent="0.25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3" t="s">
        <v>400</v>
      </c>
      <c r="P3127" s="3"/>
      <c r="Q3127" s="3"/>
      <c r="R3127" s="3"/>
      <c r="S3127" s="3"/>
      <c r="T3127" s="3"/>
      <c r="U3127" s="3"/>
      <c r="V3127" s="3"/>
      <c r="W3127" s="2">
        <v>-2838</v>
      </c>
      <c r="X3127" s="2">
        <v>-574</v>
      </c>
      <c r="Y3127" s="2">
        <v>0</v>
      </c>
      <c r="Z3127" s="2">
        <v>0</v>
      </c>
      <c r="AA3127" s="2">
        <v>0</v>
      </c>
      <c r="AB3127" s="2">
        <v>0</v>
      </c>
      <c r="AC3127" s="2">
        <v>-2838</v>
      </c>
      <c r="AD3127" s="2">
        <v>-574</v>
      </c>
      <c r="AE3127" s="2">
        <v>-3412</v>
      </c>
      <c r="AF3127" s="2">
        <v>-141900000</v>
      </c>
      <c r="AG3127" s="2">
        <v>-28700000</v>
      </c>
      <c r="AH3127" s="2">
        <v>0</v>
      </c>
      <c r="AI3127" s="2">
        <v>0</v>
      </c>
      <c r="AJ3127" s="2">
        <v>0</v>
      </c>
      <c r="AK3127" s="2">
        <v>0</v>
      </c>
      <c r="AL3127" s="2">
        <v>-141900000</v>
      </c>
      <c r="AM3127" s="2">
        <v>-28700000</v>
      </c>
      <c r="AN3127" s="2">
        <v>-170600000</v>
      </c>
    </row>
    <row r="3128" spans="1:40" ht="15" customHeight="1" x14ac:dyDescent="0.25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3" t="s">
        <v>401</v>
      </c>
      <c r="P3128" s="3"/>
      <c r="Q3128" s="3"/>
      <c r="R3128" s="3"/>
      <c r="S3128" s="3"/>
      <c r="T3128" s="3"/>
      <c r="U3128" s="3"/>
      <c r="V3128" s="3"/>
      <c r="W3128" s="2">
        <v>2339</v>
      </c>
      <c r="X3128" s="2">
        <v>469</v>
      </c>
      <c r="Y3128" s="2">
        <v>0</v>
      </c>
      <c r="Z3128" s="2">
        <v>0</v>
      </c>
      <c r="AA3128" s="2">
        <v>0</v>
      </c>
      <c r="AB3128" s="2">
        <v>0</v>
      </c>
      <c r="AC3128" s="2">
        <v>2339</v>
      </c>
      <c r="AD3128" s="2">
        <v>469</v>
      </c>
      <c r="AE3128" s="2">
        <v>2808</v>
      </c>
      <c r="AF3128" s="2">
        <v>28068000</v>
      </c>
      <c r="AG3128" s="2">
        <v>5628000</v>
      </c>
      <c r="AH3128" s="2">
        <v>0</v>
      </c>
      <c r="AI3128" s="2">
        <v>0</v>
      </c>
      <c r="AJ3128" s="2">
        <v>0</v>
      </c>
      <c r="AK3128" s="2">
        <v>0</v>
      </c>
      <c r="AL3128" s="2">
        <v>28068000</v>
      </c>
      <c r="AM3128" s="2">
        <v>5628000</v>
      </c>
      <c r="AN3128" s="2">
        <v>33696000</v>
      </c>
    </row>
    <row r="3129" spans="1:40" ht="15" customHeight="1" x14ac:dyDescent="0.25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3" t="s">
        <v>402</v>
      </c>
      <c r="P3129" s="3"/>
      <c r="Q3129" s="3"/>
      <c r="R3129" s="3"/>
      <c r="S3129" s="3"/>
      <c r="T3129" s="3"/>
      <c r="U3129" s="3"/>
      <c r="V3129" s="3"/>
      <c r="W3129" s="2">
        <v>0</v>
      </c>
      <c r="X3129" s="2">
        <v>0</v>
      </c>
      <c r="Y3129" s="2">
        <v>0</v>
      </c>
      <c r="Z3129" s="2">
        <v>0</v>
      </c>
      <c r="AA3129" s="2">
        <v>0</v>
      </c>
      <c r="AB3129" s="2">
        <v>0</v>
      </c>
      <c r="AC3129" s="2">
        <v>0</v>
      </c>
      <c r="AD3129" s="2">
        <v>0</v>
      </c>
      <c r="AE3129" s="2">
        <v>0</v>
      </c>
      <c r="AF3129" s="2">
        <v>0</v>
      </c>
      <c r="AG3129" s="2">
        <v>0</v>
      </c>
      <c r="AH3129" s="2">
        <v>0</v>
      </c>
      <c r="AI3129" s="2">
        <v>0</v>
      </c>
      <c r="AJ3129" s="2">
        <v>0</v>
      </c>
      <c r="AK3129" s="2">
        <v>0</v>
      </c>
      <c r="AL3129" s="2">
        <v>0</v>
      </c>
      <c r="AM3129" s="2">
        <v>0</v>
      </c>
      <c r="AN3129" s="2">
        <v>0</v>
      </c>
    </row>
    <row r="3130" spans="1:40" ht="15" customHeight="1" x14ac:dyDescent="0.25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3" t="s">
        <v>403</v>
      </c>
      <c r="P3130" s="3"/>
      <c r="Q3130" s="3"/>
      <c r="R3130" s="3"/>
      <c r="S3130" s="3"/>
      <c r="T3130" s="3"/>
      <c r="U3130" s="3"/>
      <c r="V3130" s="3"/>
      <c r="W3130" s="2">
        <v>0</v>
      </c>
      <c r="X3130" s="2">
        <v>0</v>
      </c>
      <c r="Y3130" s="2">
        <v>0</v>
      </c>
      <c r="Z3130" s="2">
        <v>0</v>
      </c>
      <c r="AA3130" s="2">
        <v>0</v>
      </c>
      <c r="AB3130" s="2">
        <v>0</v>
      </c>
      <c r="AC3130" s="2">
        <v>0</v>
      </c>
      <c r="AD3130" s="2">
        <v>0</v>
      </c>
      <c r="AE3130" s="2">
        <v>0</v>
      </c>
      <c r="AF3130" s="2">
        <v>0</v>
      </c>
      <c r="AG3130" s="2">
        <v>0</v>
      </c>
      <c r="AH3130" s="2">
        <v>0</v>
      </c>
      <c r="AI3130" s="2">
        <v>0</v>
      </c>
      <c r="AJ3130" s="2">
        <v>0</v>
      </c>
      <c r="AK3130" s="2">
        <v>0</v>
      </c>
      <c r="AL3130" s="2">
        <v>0</v>
      </c>
      <c r="AM3130" s="2">
        <v>0</v>
      </c>
      <c r="AN3130" s="2">
        <v>0</v>
      </c>
    </row>
    <row r="3131" spans="1:40" ht="15" customHeight="1" x14ac:dyDescent="0.25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3" t="s">
        <v>404</v>
      </c>
      <c r="P3131" s="3"/>
      <c r="Q3131" s="3"/>
      <c r="R3131" s="3"/>
      <c r="S3131" s="3"/>
      <c r="T3131" s="3"/>
      <c r="U3131" s="3"/>
      <c r="V3131" s="3"/>
      <c r="W3131" s="2">
        <v>0</v>
      </c>
      <c r="X3131" s="2">
        <v>0</v>
      </c>
      <c r="Y3131" s="2">
        <v>0</v>
      </c>
      <c r="Z3131" s="2">
        <v>0</v>
      </c>
      <c r="AA3131" s="2">
        <v>0</v>
      </c>
      <c r="AB3131" s="2">
        <v>0</v>
      </c>
      <c r="AC3131" s="2">
        <v>0</v>
      </c>
      <c r="AD3131" s="2">
        <v>0</v>
      </c>
      <c r="AE3131" s="2">
        <v>0</v>
      </c>
      <c r="AF3131" s="2">
        <v>0</v>
      </c>
      <c r="AG3131" s="2">
        <v>0</v>
      </c>
      <c r="AH3131" s="2">
        <v>0</v>
      </c>
      <c r="AI3131" s="2">
        <v>0</v>
      </c>
      <c r="AJ3131" s="2">
        <v>0</v>
      </c>
      <c r="AK3131" s="2">
        <v>0</v>
      </c>
      <c r="AL3131" s="2">
        <v>0</v>
      </c>
      <c r="AM3131" s="2">
        <v>0</v>
      </c>
      <c r="AN3131" s="2">
        <v>0</v>
      </c>
    </row>
    <row r="3132" spans="1:40" ht="15" customHeight="1" x14ac:dyDescent="0.25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3" t="s">
        <v>405</v>
      </c>
      <c r="P3132" s="3"/>
      <c r="Q3132" s="3"/>
      <c r="R3132" s="3"/>
      <c r="S3132" s="3"/>
      <c r="T3132" s="3"/>
      <c r="U3132" s="3"/>
      <c r="V3132" s="3"/>
      <c r="W3132" s="2">
        <v>0</v>
      </c>
      <c r="X3132" s="2">
        <v>0</v>
      </c>
      <c r="Y3132" s="2">
        <v>0</v>
      </c>
      <c r="Z3132" s="2">
        <v>0</v>
      </c>
      <c r="AA3132" s="2">
        <v>0</v>
      </c>
      <c r="AB3132" s="2">
        <v>0</v>
      </c>
      <c r="AC3132" s="2">
        <v>0</v>
      </c>
      <c r="AD3132" s="2">
        <v>0</v>
      </c>
      <c r="AE3132" s="2">
        <v>0</v>
      </c>
      <c r="AF3132" s="2">
        <v>0</v>
      </c>
      <c r="AG3132" s="2">
        <v>0</v>
      </c>
      <c r="AH3132" s="2">
        <v>0</v>
      </c>
      <c r="AI3132" s="2">
        <v>0</v>
      </c>
      <c r="AJ3132" s="2">
        <v>0</v>
      </c>
      <c r="AK3132" s="2">
        <v>0</v>
      </c>
      <c r="AL3132" s="2">
        <v>0</v>
      </c>
      <c r="AM3132" s="2">
        <v>0</v>
      </c>
      <c r="AN3132" s="2">
        <v>0</v>
      </c>
    </row>
    <row r="3133" spans="1:40" ht="15" customHeight="1" x14ac:dyDescent="0.25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3" t="s">
        <v>406</v>
      </c>
      <c r="P3133" s="3"/>
      <c r="Q3133" s="3"/>
      <c r="R3133" s="3"/>
      <c r="S3133" s="3"/>
      <c r="T3133" s="3"/>
      <c r="U3133" s="3"/>
      <c r="V3133" s="3"/>
      <c r="W3133" s="2">
        <v>0</v>
      </c>
      <c r="X3133" s="2">
        <v>0</v>
      </c>
      <c r="Y3133" s="2">
        <v>0</v>
      </c>
      <c r="Z3133" s="2">
        <v>0</v>
      </c>
      <c r="AA3133" s="2">
        <v>0</v>
      </c>
      <c r="AB3133" s="2">
        <v>0</v>
      </c>
      <c r="AC3133" s="2">
        <v>0</v>
      </c>
      <c r="AD3133" s="2">
        <v>0</v>
      </c>
      <c r="AE3133" s="2">
        <v>0</v>
      </c>
      <c r="AF3133" s="2">
        <v>0</v>
      </c>
      <c r="AG3133" s="2">
        <v>0</v>
      </c>
      <c r="AH3133" s="2">
        <v>0</v>
      </c>
      <c r="AI3133" s="2">
        <v>0</v>
      </c>
      <c r="AJ3133" s="2">
        <v>0</v>
      </c>
      <c r="AK3133" s="2">
        <v>0</v>
      </c>
      <c r="AL3133" s="2">
        <v>0</v>
      </c>
      <c r="AM3133" s="2">
        <v>0</v>
      </c>
      <c r="AN3133" s="2">
        <v>0</v>
      </c>
    </row>
    <row r="3134" spans="1:40" ht="15" customHeight="1" x14ac:dyDescent="0.25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3" t="s">
        <v>407</v>
      </c>
      <c r="P3134" s="3"/>
      <c r="Q3134" s="3"/>
      <c r="R3134" s="3"/>
      <c r="S3134" s="3"/>
      <c r="T3134" s="3"/>
      <c r="U3134" s="3"/>
      <c r="V3134" s="3"/>
      <c r="W3134" s="2">
        <v>0</v>
      </c>
      <c r="X3134" s="2">
        <v>0</v>
      </c>
      <c r="Y3134" s="2">
        <v>0</v>
      </c>
      <c r="Z3134" s="2">
        <v>0</v>
      </c>
      <c r="AA3134" s="2">
        <v>0</v>
      </c>
      <c r="AB3134" s="2">
        <v>0</v>
      </c>
      <c r="AC3134" s="2">
        <v>0</v>
      </c>
      <c r="AD3134" s="2">
        <v>0</v>
      </c>
      <c r="AE3134" s="2">
        <v>0</v>
      </c>
      <c r="AF3134" s="2">
        <v>0</v>
      </c>
      <c r="AG3134" s="2">
        <v>0</v>
      </c>
      <c r="AH3134" s="2">
        <v>0</v>
      </c>
      <c r="AI3134" s="2">
        <v>0</v>
      </c>
      <c r="AJ3134" s="2">
        <v>0</v>
      </c>
      <c r="AK3134" s="2">
        <v>0</v>
      </c>
      <c r="AL3134" s="2">
        <v>0</v>
      </c>
      <c r="AM3134" s="2">
        <v>0</v>
      </c>
      <c r="AN3134" s="2">
        <v>0</v>
      </c>
    </row>
    <row r="3135" spans="1:40" ht="15" customHeight="1" x14ac:dyDescent="0.25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3" t="s">
        <v>408</v>
      </c>
      <c r="P3135" s="3"/>
      <c r="Q3135" s="3"/>
      <c r="R3135" s="3"/>
      <c r="S3135" s="3"/>
      <c r="T3135" s="3"/>
      <c r="U3135" s="3"/>
      <c r="V3135" s="3"/>
      <c r="W3135" s="2">
        <v>0</v>
      </c>
      <c r="X3135" s="2">
        <v>0</v>
      </c>
      <c r="Y3135" s="2">
        <v>0</v>
      </c>
      <c r="Z3135" s="2">
        <v>0</v>
      </c>
      <c r="AA3135" s="2">
        <v>0</v>
      </c>
      <c r="AB3135" s="2">
        <v>0</v>
      </c>
      <c r="AC3135" s="2">
        <v>0</v>
      </c>
      <c r="AD3135" s="2">
        <v>0</v>
      </c>
      <c r="AE3135" s="2">
        <v>0</v>
      </c>
      <c r="AF3135" s="2">
        <v>0</v>
      </c>
      <c r="AG3135" s="2">
        <v>0</v>
      </c>
      <c r="AH3135" s="2">
        <v>0</v>
      </c>
      <c r="AI3135" s="2">
        <v>0</v>
      </c>
      <c r="AJ3135" s="2">
        <v>0</v>
      </c>
      <c r="AK3135" s="2">
        <v>0</v>
      </c>
      <c r="AL3135" s="2">
        <v>0</v>
      </c>
      <c r="AM3135" s="2">
        <v>0</v>
      </c>
      <c r="AN3135" s="2">
        <v>0</v>
      </c>
    </row>
    <row r="3136" spans="1:40" ht="15" customHeight="1" x14ac:dyDescent="0.25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3" t="s">
        <v>409</v>
      </c>
      <c r="P3136" s="3"/>
      <c r="Q3136" s="3"/>
      <c r="R3136" s="3"/>
      <c r="S3136" s="3"/>
      <c r="T3136" s="3"/>
      <c r="U3136" s="3"/>
      <c r="V3136" s="3"/>
      <c r="W3136" s="2">
        <v>0</v>
      </c>
      <c r="X3136" s="2">
        <v>0</v>
      </c>
      <c r="Y3136" s="2">
        <v>0</v>
      </c>
      <c r="Z3136" s="2">
        <v>0</v>
      </c>
      <c r="AA3136" s="2">
        <v>0</v>
      </c>
      <c r="AB3136" s="2">
        <v>0</v>
      </c>
      <c r="AC3136" s="2">
        <v>0</v>
      </c>
      <c r="AD3136" s="2">
        <v>0</v>
      </c>
      <c r="AE3136" s="2">
        <v>0</v>
      </c>
      <c r="AF3136" s="2">
        <v>0</v>
      </c>
      <c r="AG3136" s="2">
        <v>0</v>
      </c>
      <c r="AH3136" s="2">
        <v>0</v>
      </c>
      <c r="AI3136" s="2">
        <v>0</v>
      </c>
      <c r="AJ3136" s="2">
        <v>0</v>
      </c>
      <c r="AK3136" s="2">
        <v>0</v>
      </c>
      <c r="AL3136" s="2">
        <v>0</v>
      </c>
      <c r="AM3136" s="2">
        <v>0</v>
      </c>
      <c r="AN3136" s="2">
        <v>0</v>
      </c>
    </row>
    <row r="3137" spans="1:40" ht="15" customHeight="1" x14ac:dyDescent="0.25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3" t="s">
        <v>410</v>
      </c>
      <c r="P3137" s="3"/>
      <c r="Q3137" s="3"/>
      <c r="R3137" s="3"/>
      <c r="S3137" s="3"/>
      <c r="T3137" s="3"/>
      <c r="U3137" s="3"/>
      <c r="V3137" s="3"/>
      <c r="W3137" s="2">
        <v>0</v>
      </c>
      <c r="X3137" s="2">
        <v>0</v>
      </c>
      <c r="Y3137" s="2">
        <v>0</v>
      </c>
      <c r="Z3137" s="2">
        <v>0</v>
      </c>
      <c r="AA3137" s="2">
        <v>0</v>
      </c>
      <c r="AB3137" s="2">
        <v>0</v>
      </c>
      <c r="AC3137" s="2">
        <v>0</v>
      </c>
      <c r="AD3137" s="2">
        <v>0</v>
      </c>
      <c r="AE3137" s="2">
        <v>0</v>
      </c>
      <c r="AF3137" s="2">
        <v>0</v>
      </c>
      <c r="AG3137" s="2">
        <v>0</v>
      </c>
      <c r="AH3137" s="2">
        <v>0</v>
      </c>
      <c r="AI3137" s="2">
        <v>0</v>
      </c>
      <c r="AJ3137" s="2">
        <v>0</v>
      </c>
      <c r="AK3137" s="2">
        <v>0</v>
      </c>
      <c r="AL3137" s="2">
        <v>0</v>
      </c>
      <c r="AM3137" s="2">
        <v>0</v>
      </c>
      <c r="AN3137" s="2">
        <v>0</v>
      </c>
    </row>
    <row r="3138" spans="1:40" ht="15" customHeight="1" x14ac:dyDescent="0.25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3" t="s">
        <v>411</v>
      </c>
      <c r="P3138" s="3"/>
      <c r="Q3138" s="3"/>
      <c r="R3138" s="3"/>
      <c r="S3138" s="3"/>
      <c r="T3138" s="3"/>
      <c r="U3138" s="3"/>
      <c r="V3138" s="3"/>
      <c r="W3138" s="2">
        <v>0</v>
      </c>
      <c r="X3138" s="2">
        <v>0</v>
      </c>
      <c r="Y3138" s="2">
        <v>0</v>
      </c>
      <c r="Z3138" s="2">
        <v>0</v>
      </c>
      <c r="AA3138" s="2">
        <v>0</v>
      </c>
      <c r="AB3138" s="2">
        <v>0</v>
      </c>
      <c r="AC3138" s="2">
        <v>0</v>
      </c>
      <c r="AD3138" s="2">
        <v>0</v>
      </c>
      <c r="AE3138" s="2">
        <v>0</v>
      </c>
      <c r="AF3138" s="2">
        <v>0</v>
      </c>
      <c r="AG3138" s="2">
        <v>0</v>
      </c>
      <c r="AH3138" s="2">
        <v>0</v>
      </c>
      <c r="AI3138" s="2">
        <v>0</v>
      </c>
      <c r="AJ3138" s="2">
        <v>0</v>
      </c>
      <c r="AK3138" s="2">
        <v>0</v>
      </c>
      <c r="AL3138" s="2">
        <v>0</v>
      </c>
      <c r="AM3138" s="2">
        <v>0</v>
      </c>
      <c r="AN3138" s="2">
        <v>0</v>
      </c>
    </row>
    <row r="3139" spans="1:40" ht="15" customHeight="1" x14ac:dyDescent="0.25">
      <c r="A3139" s="5"/>
      <c r="B3139" s="5"/>
      <c r="C3139" s="5"/>
      <c r="D3139" s="5"/>
      <c r="E3139" s="5"/>
      <c r="F3139" s="5"/>
      <c r="G3139" s="5"/>
      <c r="H3139" s="7" t="s">
        <v>327</v>
      </c>
      <c r="I3139" s="7"/>
      <c r="J3139" s="7"/>
      <c r="K3139" s="7"/>
      <c r="L3139" s="7"/>
      <c r="M3139" s="7"/>
      <c r="N3139" s="7"/>
      <c r="O3139" s="7"/>
      <c r="P3139" s="7"/>
      <c r="Q3139" s="7"/>
      <c r="R3139" s="7"/>
      <c r="S3139" s="7"/>
      <c r="T3139" s="7"/>
      <c r="U3139" s="7"/>
      <c r="V3139" s="7"/>
      <c r="W3139" s="2">
        <v>-1253</v>
      </c>
      <c r="X3139" s="2">
        <v>-460</v>
      </c>
      <c r="Y3139" s="2">
        <v>0</v>
      </c>
      <c r="Z3139" s="2">
        <v>0</v>
      </c>
      <c r="AA3139" s="2">
        <v>0</v>
      </c>
      <c r="AB3139" s="2">
        <v>0</v>
      </c>
      <c r="AC3139" s="2">
        <v>-1253</v>
      </c>
      <c r="AD3139" s="2">
        <v>-460</v>
      </c>
      <c r="AE3139" s="2">
        <v>-1713</v>
      </c>
      <c r="AF3139" s="2">
        <v>-104940000</v>
      </c>
      <c r="AG3139" s="2">
        <v>-27045000</v>
      </c>
      <c r="AH3139" s="2">
        <v>0</v>
      </c>
      <c r="AI3139" s="2">
        <v>0</v>
      </c>
      <c r="AJ3139" s="2">
        <v>0</v>
      </c>
      <c r="AK3139" s="2">
        <v>0</v>
      </c>
      <c r="AL3139" s="2">
        <v>-104940000</v>
      </c>
      <c r="AM3139" s="2">
        <v>-27045000</v>
      </c>
      <c r="AN3139" s="2">
        <v>-131985000</v>
      </c>
    </row>
    <row r="3140" spans="1:40" ht="15" customHeight="1" x14ac:dyDescent="0.25">
      <c r="A3140" s="5"/>
      <c r="B3140" s="5"/>
      <c r="C3140" s="5"/>
      <c r="D3140" s="5"/>
      <c r="E3140" s="5"/>
      <c r="F3140" s="5"/>
      <c r="G3140" s="5"/>
      <c r="H3140" s="6" t="s">
        <v>328</v>
      </c>
      <c r="I3140" s="6"/>
      <c r="J3140" s="6"/>
      <c r="K3140" s="6"/>
      <c r="L3140" s="6"/>
      <c r="M3140" s="6"/>
      <c r="N3140" s="6"/>
      <c r="O3140" s="3" t="s">
        <v>391</v>
      </c>
      <c r="P3140" s="3"/>
      <c r="Q3140" s="3"/>
      <c r="R3140" s="3"/>
      <c r="S3140" s="3"/>
      <c r="T3140" s="3"/>
      <c r="U3140" s="3"/>
      <c r="V3140" s="3"/>
      <c r="W3140" s="2">
        <v>0</v>
      </c>
      <c r="X3140" s="2">
        <v>0</v>
      </c>
      <c r="Y3140" s="2">
        <v>0</v>
      </c>
      <c r="Z3140" s="2">
        <v>0</v>
      </c>
      <c r="AA3140" s="2">
        <v>0</v>
      </c>
      <c r="AB3140" s="2">
        <v>0</v>
      </c>
      <c r="AC3140" s="2">
        <v>0</v>
      </c>
      <c r="AD3140" s="2">
        <v>0</v>
      </c>
      <c r="AE3140" s="2">
        <v>0</v>
      </c>
      <c r="AF3140" s="2">
        <v>0</v>
      </c>
      <c r="AG3140" s="2">
        <v>0</v>
      </c>
      <c r="AH3140" s="2">
        <v>0</v>
      </c>
      <c r="AI3140" s="2">
        <v>0</v>
      </c>
      <c r="AJ3140" s="2">
        <v>0</v>
      </c>
      <c r="AK3140" s="2">
        <v>0</v>
      </c>
      <c r="AL3140" s="2">
        <v>0</v>
      </c>
      <c r="AM3140" s="2">
        <v>0</v>
      </c>
      <c r="AN3140" s="2">
        <v>0</v>
      </c>
    </row>
    <row r="3141" spans="1:40" ht="15" customHeight="1" x14ac:dyDescent="0.25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3" t="s">
        <v>392</v>
      </c>
      <c r="P3141" s="3"/>
      <c r="Q3141" s="3"/>
      <c r="R3141" s="3"/>
      <c r="S3141" s="3"/>
      <c r="T3141" s="3"/>
      <c r="U3141" s="3"/>
      <c r="V3141" s="3"/>
      <c r="W3141" s="2">
        <v>0</v>
      </c>
      <c r="X3141" s="2">
        <v>0</v>
      </c>
      <c r="Y3141" s="2">
        <v>0</v>
      </c>
      <c r="Z3141" s="2">
        <v>0</v>
      </c>
      <c r="AA3141" s="2">
        <v>0</v>
      </c>
      <c r="AB3141" s="2">
        <v>0</v>
      </c>
      <c r="AC3141" s="2">
        <v>0</v>
      </c>
      <c r="AD3141" s="2">
        <v>0</v>
      </c>
      <c r="AE3141" s="2">
        <v>0</v>
      </c>
      <c r="AF3141" s="2">
        <v>0</v>
      </c>
      <c r="AG3141" s="2">
        <v>0</v>
      </c>
      <c r="AH3141" s="2">
        <v>0</v>
      </c>
      <c r="AI3141" s="2">
        <v>0</v>
      </c>
      <c r="AJ3141" s="2">
        <v>0</v>
      </c>
      <c r="AK3141" s="2">
        <v>0</v>
      </c>
      <c r="AL3141" s="2">
        <v>0</v>
      </c>
      <c r="AM3141" s="2">
        <v>0</v>
      </c>
      <c r="AN3141" s="2">
        <v>0</v>
      </c>
    </row>
    <row r="3142" spans="1:40" ht="15" customHeight="1" x14ac:dyDescent="0.25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3" t="s">
        <v>393</v>
      </c>
      <c r="P3142" s="3"/>
      <c r="Q3142" s="3"/>
      <c r="R3142" s="3"/>
      <c r="S3142" s="3"/>
      <c r="T3142" s="3"/>
      <c r="U3142" s="3"/>
      <c r="V3142" s="3"/>
      <c r="W3142" s="2">
        <v>0</v>
      </c>
      <c r="X3142" s="2">
        <v>0</v>
      </c>
      <c r="Y3142" s="2">
        <v>0</v>
      </c>
      <c r="Z3142" s="2">
        <v>0</v>
      </c>
      <c r="AA3142" s="2">
        <v>0</v>
      </c>
      <c r="AB3142" s="2">
        <v>0</v>
      </c>
      <c r="AC3142" s="2">
        <v>0</v>
      </c>
      <c r="AD3142" s="2">
        <v>0</v>
      </c>
      <c r="AE3142" s="2">
        <v>0</v>
      </c>
      <c r="AF3142" s="2">
        <v>0</v>
      </c>
      <c r="AG3142" s="2">
        <v>0</v>
      </c>
      <c r="AH3142" s="2">
        <v>0</v>
      </c>
      <c r="AI3142" s="2">
        <v>0</v>
      </c>
      <c r="AJ3142" s="2">
        <v>0</v>
      </c>
      <c r="AK3142" s="2">
        <v>0</v>
      </c>
      <c r="AL3142" s="2">
        <v>0</v>
      </c>
      <c r="AM3142" s="2">
        <v>0</v>
      </c>
      <c r="AN3142" s="2">
        <v>0</v>
      </c>
    </row>
    <row r="3143" spans="1:40" ht="15" customHeight="1" x14ac:dyDescent="0.25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3" t="s">
        <v>394</v>
      </c>
      <c r="P3143" s="3"/>
      <c r="Q3143" s="3"/>
      <c r="R3143" s="3"/>
      <c r="S3143" s="3"/>
      <c r="T3143" s="3"/>
      <c r="U3143" s="3"/>
      <c r="V3143" s="3"/>
      <c r="W3143" s="2">
        <v>0</v>
      </c>
      <c r="X3143" s="2">
        <v>0</v>
      </c>
      <c r="Y3143" s="2">
        <v>0</v>
      </c>
      <c r="Z3143" s="2">
        <v>0</v>
      </c>
      <c r="AA3143" s="2">
        <v>0</v>
      </c>
      <c r="AB3143" s="2">
        <v>0</v>
      </c>
      <c r="AC3143" s="2">
        <v>0</v>
      </c>
      <c r="AD3143" s="2">
        <v>0</v>
      </c>
      <c r="AE3143" s="2">
        <v>0</v>
      </c>
      <c r="AF3143" s="2">
        <v>0</v>
      </c>
      <c r="AG3143" s="2">
        <v>0</v>
      </c>
      <c r="AH3143" s="2">
        <v>0</v>
      </c>
      <c r="AI3143" s="2">
        <v>0</v>
      </c>
      <c r="AJ3143" s="2">
        <v>0</v>
      </c>
      <c r="AK3143" s="2">
        <v>0</v>
      </c>
      <c r="AL3143" s="2">
        <v>0</v>
      </c>
      <c r="AM3143" s="2">
        <v>0</v>
      </c>
      <c r="AN3143" s="2">
        <v>0</v>
      </c>
    </row>
    <row r="3144" spans="1:40" ht="15" customHeight="1" x14ac:dyDescent="0.25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3" t="s">
        <v>395</v>
      </c>
      <c r="P3144" s="3"/>
      <c r="Q3144" s="3"/>
      <c r="R3144" s="3"/>
      <c r="S3144" s="3"/>
      <c r="T3144" s="3"/>
      <c r="U3144" s="3"/>
      <c r="V3144" s="3"/>
      <c r="W3144" s="2">
        <v>0</v>
      </c>
      <c r="X3144" s="2">
        <v>0</v>
      </c>
      <c r="Y3144" s="2">
        <v>0</v>
      </c>
      <c r="Z3144" s="2">
        <v>0</v>
      </c>
      <c r="AA3144" s="2">
        <v>0</v>
      </c>
      <c r="AB3144" s="2">
        <v>0</v>
      </c>
      <c r="AC3144" s="2">
        <v>0</v>
      </c>
      <c r="AD3144" s="2">
        <v>0</v>
      </c>
      <c r="AE3144" s="2">
        <v>0</v>
      </c>
      <c r="AF3144" s="2">
        <v>0</v>
      </c>
      <c r="AG3144" s="2">
        <v>0</v>
      </c>
      <c r="AH3144" s="2">
        <v>0</v>
      </c>
      <c r="AI3144" s="2">
        <v>0</v>
      </c>
      <c r="AJ3144" s="2">
        <v>0</v>
      </c>
      <c r="AK3144" s="2">
        <v>0</v>
      </c>
      <c r="AL3144" s="2">
        <v>0</v>
      </c>
      <c r="AM3144" s="2">
        <v>0</v>
      </c>
      <c r="AN3144" s="2">
        <v>0</v>
      </c>
    </row>
    <row r="3145" spans="1:40" ht="15" customHeight="1" x14ac:dyDescent="0.25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3" t="s">
        <v>396</v>
      </c>
      <c r="P3145" s="3"/>
      <c r="Q3145" s="3"/>
      <c r="R3145" s="3"/>
      <c r="S3145" s="3"/>
      <c r="T3145" s="3"/>
      <c r="U3145" s="3"/>
      <c r="V3145" s="3"/>
      <c r="W3145" s="2">
        <v>0</v>
      </c>
      <c r="X3145" s="2">
        <v>0</v>
      </c>
      <c r="Y3145" s="2">
        <v>0</v>
      </c>
      <c r="Z3145" s="2">
        <v>0</v>
      </c>
      <c r="AA3145" s="2">
        <v>0</v>
      </c>
      <c r="AB3145" s="2">
        <v>0</v>
      </c>
      <c r="AC3145" s="2">
        <v>0</v>
      </c>
      <c r="AD3145" s="2">
        <v>0</v>
      </c>
      <c r="AE3145" s="2">
        <v>0</v>
      </c>
      <c r="AF3145" s="2">
        <v>0</v>
      </c>
      <c r="AG3145" s="2">
        <v>0</v>
      </c>
      <c r="AH3145" s="2">
        <v>0</v>
      </c>
      <c r="AI3145" s="2">
        <v>0</v>
      </c>
      <c r="AJ3145" s="2">
        <v>0</v>
      </c>
      <c r="AK3145" s="2">
        <v>0</v>
      </c>
      <c r="AL3145" s="2">
        <v>0</v>
      </c>
      <c r="AM3145" s="2">
        <v>0</v>
      </c>
      <c r="AN3145" s="2">
        <v>0</v>
      </c>
    </row>
    <row r="3146" spans="1:40" ht="15" customHeight="1" x14ac:dyDescent="0.25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3" t="s">
        <v>397</v>
      </c>
      <c r="P3146" s="3"/>
      <c r="Q3146" s="3"/>
      <c r="R3146" s="3"/>
      <c r="S3146" s="3"/>
      <c r="T3146" s="3"/>
      <c r="U3146" s="3"/>
      <c r="V3146" s="3"/>
      <c r="W3146" s="2">
        <v>0</v>
      </c>
      <c r="X3146" s="2">
        <v>0</v>
      </c>
      <c r="Y3146" s="2">
        <v>0</v>
      </c>
      <c r="Z3146" s="2">
        <v>0</v>
      </c>
      <c r="AA3146" s="2">
        <v>0</v>
      </c>
      <c r="AB3146" s="2">
        <v>0</v>
      </c>
      <c r="AC3146" s="2">
        <v>0</v>
      </c>
      <c r="AD3146" s="2">
        <v>0</v>
      </c>
      <c r="AE3146" s="2">
        <v>0</v>
      </c>
      <c r="AF3146" s="2">
        <v>0</v>
      </c>
      <c r="AG3146" s="2">
        <v>0</v>
      </c>
      <c r="AH3146" s="2">
        <v>0</v>
      </c>
      <c r="AI3146" s="2">
        <v>0</v>
      </c>
      <c r="AJ3146" s="2">
        <v>0</v>
      </c>
      <c r="AK3146" s="2">
        <v>0</v>
      </c>
      <c r="AL3146" s="2">
        <v>0</v>
      </c>
      <c r="AM3146" s="2">
        <v>0</v>
      </c>
      <c r="AN3146" s="2">
        <v>0</v>
      </c>
    </row>
    <row r="3147" spans="1:40" ht="15" customHeight="1" x14ac:dyDescent="0.25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3" t="s">
        <v>398</v>
      </c>
      <c r="P3147" s="3"/>
      <c r="Q3147" s="3"/>
      <c r="R3147" s="3"/>
      <c r="S3147" s="3"/>
      <c r="T3147" s="3"/>
      <c r="U3147" s="3"/>
      <c r="V3147" s="3"/>
      <c r="W3147" s="2">
        <v>0</v>
      </c>
      <c r="X3147" s="2">
        <v>0</v>
      </c>
      <c r="Y3147" s="2">
        <v>0</v>
      </c>
      <c r="Z3147" s="2">
        <v>0</v>
      </c>
      <c r="AA3147" s="2">
        <v>0</v>
      </c>
      <c r="AB3147" s="2">
        <v>0</v>
      </c>
      <c r="AC3147" s="2">
        <v>0</v>
      </c>
      <c r="AD3147" s="2">
        <v>0</v>
      </c>
      <c r="AE3147" s="2">
        <v>0</v>
      </c>
      <c r="AF3147" s="2">
        <v>0</v>
      </c>
      <c r="AG3147" s="2">
        <v>0</v>
      </c>
      <c r="AH3147" s="2">
        <v>0</v>
      </c>
      <c r="AI3147" s="2">
        <v>0</v>
      </c>
      <c r="AJ3147" s="2">
        <v>0</v>
      </c>
      <c r="AK3147" s="2">
        <v>0</v>
      </c>
      <c r="AL3147" s="2">
        <v>0</v>
      </c>
      <c r="AM3147" s="2">
        <v>0</v>
      </c>
      <c r="AN3147" s="2">
        <v>0</v>
      </c>
    </row>
    <row r="3148" spans="1:40" ht="15" customHeight="1" x14ac:dyDescent="0.25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3" t="s">
        <v>399</v>
      </c>
      <c r="P3148" s="3"/>
      <c r="Q3148" s="3"/>
      <c r="R3148" s="3"/>
      <c r="S3148" s="3"/>
      <c r="T3148" s="3"/>
      <c r="U3148" s="3"/>
      <c r="V3148" s="3"/>
      <c r="W3148" s="2">
        <v>0</v>
      </c>
      <c r="X3148" s="2">
        <v>0</v>
      </c>
      <c r="Y3148" s="2">
        <v>0</v>
      </c>
      <c r="Z3148" s="2">
        <v>0</v>
      </c>
      <c r="AA3148" s="2">
        <v>0</v>
      </c>
      <c r="AB3148" s="2">
        <v>0</v>
      </c>
      <c r="AC3148" s="2">
        <v>0</v>
      </c>
      <c r="AD3148" s="2">
        <v>0</v>
      </c>
      <c r="AE3148" s="2">
        <v>0</v>
      </c>
      <c r="AF3148" s="2">
        <v>0</v>
      </c>
      <c r="AG3148" s="2">
        <v>0</v>
      </c>
      <c r="AH3148" s="2">
        <v>0</v>
      </c>
      <c r="AI3148" s="2">
        <v>0</v>
      </c>
      <c r="AJ3148" s="2">
        <v>0</v>
      </c>
      <c r="AK3148" s="2">
        <v>0</v>
      </c>
      <c r="AL3148" s="2">
        <v>0</v>
      </c>
      <c r="AM3148" s="2">
        <v>0</v>
      </c>
      <c r="AN3148" s="2">
        <v>0</v>
      </c>
    </row>
    <row r="3149" spans="1:40" ht="15" customHeight="1" x14ac:dyDescent="0.25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3" t="s">
        <v>400</v>
      </c>
      <c r="P3149" s="3"/>
      <c r="Q3149" s="3"/>
      <c r="R3149" s="3"/>
      <c r="S3149" s="3"/>
      <c r="T3149" s="3"/>
      <c r="U3149" s="3"/>
      <c r="V3149" s="3"/>
      <c r="W3149" s="2">
        <v>0</v>
      </c>
      <c r="X3149" s="2">
        <v>0</v>
      </c>
      <c r="Y3149" s="2">
        <v>0</v>
      </c>
      <c r="Z3149" s="2">
        <v>0</v>
      </c>
      <c r="AA3149" s="2">
        <v>0</v>
      </c>
      <c r="AB3149" s="2">
        <v>0</v>
      </c>
      <c r="AC3149" s="2">
        <v>0</v>
      </c>
      <c r="AD3149" s="2">
        <v>0</v>
      </c>
      <c r="AE3149" s="2">
        <v>0</v>
      </c>
      <c r="AF3149" s="2">
        <v>0</v>
      </c>
      <c r="AG3149" s="2">
        <v>0</v>
      </c>
      <c r="AH3149" s="2">
        <v>0</v>
      </c>
      <c r="AI3149" s="2">
        <v>0</v>
      </c>
      <c r="AJ3149" s="2">
        <v>0</v>
      </c>
      <c r="AK3149" s="2">
        <v>0</v>
      </c>
      <c r="AL3149" s="2">
        <v>0</v>
      </c>
      <c r="AM3149" s="2">
        <v>0</v>
      </c>
      <c r="AN3149" s="2">
        <v>0</v>
      </c>
    </row>
    <row r="3150" spans="1:40" ht="15" customHeight="1" x14ac:dyDescent="0.25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3" t="s">
        <v>401</v>
      </c>
      <c r="P3150" s="3"/>
      <c r="Q3150" s="3"/>
      <c r="R3150" s="3"/>
      <c r="S3150" s="3"/>
      <c r="T3150" s="3"/>
      <c r="U3150" s="3"/>
      <c r="V3150" s="3"/>
      <c r="W3150" s="2">
        <v>0</v>
      </c>
      <c r="X3150" s="2">
        <v>0</v>
      </c>
      <c r="Y3150" s="2">
        <v>0</v>
      </c>
      <c r="Z3150" s="2">
        <v>0</v>
      </c>
      <c r="AA3150" s="2">
        <v>0</v>
      </c>
      <c r="AB3150" s="2">
        <v>0</v>
      </c>
      <c r="AC3150" s="2">
        <v>0</v>
      </c>
      <c r="AD3150" s="2">
        <v>0</v>
      </c>
      <c r="AE3150" s="2">
        <v>0</v>
      </c>
      <c r="AF3150" s="2">
        <v>0</v>
      </c>
      <c r="AG3150" s="2">
        <v>0</v>
      </c>
      <c r="AH3150" s="2">
        <v>0</v>
      </c>
      <c r="AI3150" s="2">
        <v>0</v>
      </c>
      <c r="AJ3150" s="2">
        <v>0</v>
      </c>
      <c r="AK3150" s="2">
        <v>0</v>
      </c>
      <c r="AL3150" s="2">
        <v>0</v>
      </c>
      <c r="AM3150" s="2">
        <v>0</v>
      </c>
      <c r="AN3150" s="2">
        <v>0</v>
      </c>
    </row>
    <row r="3151" spans="1:40" ht="15" customHeight="1" x14ac:dyDescent="0.25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3" t="s">
        <v>402</v>
      </c>
      <c r="P3151" s="3"/>
      <c r="Q3151" s="3"/>
      <c r="R3151" s="3"/>
      <c r="S3151" s="3"/>
      <c r="T3151" s="3"/>
      <c r="U3151" s="3"/>
      <c r="V3151" s="3"/>
      <c r="W3151" s="2">
        <v>0</v>
      </c>
      <c r="X3151" s="2">
        <v>0</v>
      </c>
      <c r="Y3151" s="2">
        <v>0</v>
      </c>
      <c r="Z3151" s="2">
        <v>0</v>
      </c>
      <c r="AA3151" s="2">
        <v>0</v>
      </c>
      <c r="AB3151" s="2">
        <v>0</v>
      </c>
      <c r="AC3151" s="2">
        <v>0</v>
      </c>
      <c r="AD3151" s="2">
        <v>0</v>
      </c>
      <c r="AE3151" s="2">
        <v>0</v>
      </c>
      <c r="AF3151" s="2">
        <v>0</v>
      </c>
      <c r="AG3151" s="2">
        <v>0</v>
      </c>
      <c r="AH3151" s="2">
        <v>0</v>
      </c>
      <c r="AI3151" s="2">
        <v>0</v>
      </c>
      <c r="AJ3151" s="2">
        <v>0</v>
      </c>
      <c r="AK3151" s="2">
        <v>0</v>
      </c>
      <c r="AL3151" s="2">
        <v>0</v>
      </c>
      <c r="AM3151" s="2">
        <v>0</v>
      </c>
      <c r="AN3151" s="2">
        <v>0</v>
      </c>
    </row>
    <row r="3152" spans="1:40" ht="15" customHeight="1" x14ac:dyDescent="0.25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3" t="s">
        <v>403</v>
      </c>
      <c r="P3152" s="3"/>
      <c r="Q3152" s="3"/>
      <c r="R3152" s="3"/>
      <c r="S3152" s="3"/>
      <c r="T3152" s="3"/>
      <c r="U3152" s="3"/>
      <c r="V3152" s="3"/>
      <c r="W3152" s="2">
        <v>0</v>
      </c>
      <c r="X3152" s="2">
        <v>0</v>
      </c>
      <c r="Y3152" s="2">
        <v>0</v>
      </c>
      <c r="Z3152" s="2">
        <v>0</v>
      </c>
      <c r="AA3152" s="2">
        <v>0</v>
      </c>
      <c r="AB3152" s="2">
        <v>0</v>
      </c>
      <c r="AC3152" s="2">
        <v>0</v>
      </c>
      <c r="AD3152" s="2">
        <v>0</v>
      </c>
      <c r="AE3152" s="2">
        <v>0</v>
      </c>
      <c r="AF3152" s="2">
        <v>0</v>
      </c>
      <c r="AG3152" s="2">
        <v>0</v>
      </c>
      <c r="AH3152" s="2">
        <v>0</v>
      </c>
      <c r="AI3152" s="2">
        <v>0</v>
      </c>
      <c r="AJ3152" s="2">
        <v>0</v>
      </c>
      <c r="AK3152" s="2">
        <v>0</v>
      </c>
      <c r="AL3152" s="2">
        <v>0</v>
      </c>
      <c r="AM3152" s="2">
        <v>0</v>
      </c>
      <c r="AN3152" s="2">
        <v>0</v>
      </c>
    </row>
    <row r="3153" spans="1:40" ht="15" customHeight="1" x14ac:dyDescent="0.25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3" t="s">
        <v>404</v>
      </c>
      <c r="P3153" s="3"/>
      <c r="Q3153" s="3"/>
      <c r="R3153" s="3"/>
      <c r="S3153" s="3"/>
      <c r="T3153" s="3"/>
      <c r="U3153" s="3"/>
      <c r="V3153" s="3"/>
      <c r="W3153" s="2">
        <v>0</v>
      </c>
      <c r="X3153" s="2">
        <v>0</v>
      </c>
      <c r="Y3153" s="2">
        <v>0</v>
      </c>
      <c r="Z3153" s="2">
        <v>0</v>
      </c>
      <c r="AA3153" s="2">
        <v>0</v>
      </c>
      <c r="AB3153" s="2">
        <v>0</v>
      </c>
      <c r="AC3153" s="2">
        <v>0</v>
      </c>
      <c r="AD3153" s="2">
        <v>0</v>
      </c>
      <c r="AE3153" s="2">
        <v>0</v>
      </c>
      <c r="AF3153" s="2">
        <v>0</v>
      </c>
      <c r="AG3153" s="2">
        <v>0</v>
      </c>
      <c r="AH3153" s="2">
        <v>0</v>
      </c>
      <c r="AI3153" s="2">
        <v>0</v>
      </c>
      <c r="AJ3153" s="2">
        <v>0</v>
      </c>
      <c r="AK3153" s="2">
        <v>0</v>
      </c>
      <c r="AL3153" s="2">
        <v>0</v>
      </c>
      <c r="AM3153" s="2">
        <v>0</v>
      </c>
      <c r="AN3153" s="2">
        <v>0</v>
      </c>
    </row>
    <row r="3154" spans="1:40" ht="15" customHeight="1" x14ac:dyDescent="0.25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3" t="s">
        <v>405</v>
      </c>
      <c r="P3154" s="3"/>
      <c r="Q3154" s="3"/>
      <c r="R3154" s="3"/>
      <c r="S3154" s="3"/>
      <c r="T3154" s="3"/>
      <c r="U3154" s="3"/>
      <c r="V3154" s="3"/>
      <c r="W3154" s="2">
        <v>0</v>
      </c>
      <c r="X3154" s="2">
        <v>0</v>
      </c>
      <c r="Y3154" s="2">
        <v>0</v>
      </c>
      <c r="Z3154" s="2">
        <v>0</v>
      </c>
      <c r="AA3154" s="2">
        <v>0</v>
      </c>
      <c r="AB3154" s="2">
        <v>0</v>
      </c>
      <c r="AC3154" s="2">
        <v>0</v>
      </c>
      <c r="AD3154" s="2">
        <v>0</v>
      </c>
      <c r="AE3154" s="2">
        <v>0</v>
      </c>
      <c r="AF3154" s="2">
        <v>0</v>
      </c>
      <c r="AG3154" s="2">
        <v>0</v>
      </c>
      <c r="AH3154" s="2">
        <v>0</v>
      </c>
      <c r="AI3154" s="2">
        <v>0</v>
      </c>
      <c r="AJ3154" s="2">
        <v>0</v>
      </c>
      <c r="AK3154" s="2">
        <v>0</v>
      </c>
      <c r="AL3154" s="2">
        <v>0</v>
      </c>
      <c r="AM3154" s="2">
        <v>0</v>
      </c>
      <c r="AN3154" s="2">
        <v>0</v>
      </c>
    </row>
    <row r="3155" spans="1:40" ht="15" customHeight="1" x14ac:dyDescent="0.25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3" t="s">
        <v>406</v>
      </c>
      <c r="P3155" s="3"/>
      <c r="Q3155" s="3"/>
      <c r="R3155" s="3"/>
      <c r="S3155" s="3"/>
      <c r="T3155" s="3"/>
      <c r="U3155" s="3"/>
      <c r="V3155" s="3"/>
      <c r="W3155" s="2">
        <v>0</v>
      </c>
      <c r="X3155" s="2">
        <v>0</v>
      </c>
      <c r="Y3155" s="2">
        <v>0</v>
      </c>
      <c r="Z3155" s="2">
        <v>0</v>
      </c>
      <c r="AA3155" s="2">
        <v>0</v>
      </c>
      <c r="AB3155" s="2">
        <v>0</v>
      </c>
      <c r="AC3155" s="2">
        <v>0</v>
      </c>
      <c r="AD3155" s="2">
        <v>0</v>
      </c>
      <c r="AE3155" s="2">
        <v>0</v>
      </c>
      <c r="AF3155" s="2">
        <v>0</v>
      </c>
      <c r="AG3155" s="2">
        <v>0</v>
      </c>
      <c r="AH3155" s="2">
        <v>0</v>
      </c>
      <c r="AI3155" s="2">
        <v>0</v>
      </c>
      <c r="AJ3155" s="2">
        <v>0</v>
      </c>
      <c r="AK3155" s="2">
        <v>0</v>
      </c>
      <c r="AL3155" s="2">
        <v>0</v>
      </c>
      <c r="AM3155" s="2">
        <v>0</v>
      </c>
      <c r="AN3155" s="2">
        <v>0</v>
      </c>
    </row>
    <row r="3156" spans="1:40" ht="15" customHeight="1" x14ac:dyDescent="0.25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3" t="s">
        <v>407</v>
      </c>
      <c r="P3156" s="3"/>
      <c r="Q3156" s="3"/>
      <c r="R3156" s="3"/>
      <c r="S3156" s="3"/>
      <c r="T3156" s="3"/>
      <c r="U3156" s="3"/>
      <c r="V3156" s="3"/>
      <c r="W3156" s="2">
        <v>0</v>
      </c>
      <c r="X3156" s="2">
        <v>0</v>
      </c>
      <c r="Y3156" s="2">
        <v>0</v>
      </c>
      <c r="Z3156" s="2">
        <v>0</v>
      </c>
      <c r="AA3156" s="2">
        <v>0</v>
      </c>
      <c r="AB3156" s="2">
        <v>0</v>
      </c>
      <c r="AC3156" s="2">
        <v>0</v>
      </c>
      <c r="AD3156" s="2">
        <v>0</v>
      </c>
      <c r="AE3156" s="2">
        <v>0</v>
      </c>
      <c r="AF3156" s="2">
        <v>0</v>
      </c>
      <c r="AG3156" s="2">
        <v>0</v>
      </c>
      <c r="AH3156" s="2">
        <v>0</v>
      </c>
      <c r="AI3156" s="2">
        <v>0</v>
      </c>
      <c r="AJ3156" s="2">
        <v>0</v>
      </c>
      <c r="AK3156" s="2">
        <v>0</v>
      </c>
      <c r="AL3156" s="2">
        <v>0</v>
      </c>
      <c r="AM3156" s="2">
        <v>0</v>
      </c>
      <c r="AN3156" s="2">
        <v>0</v>
      </c>
    </row>
    <row r="3157" spans="1:40" ht="15" customHeight="1" x14ac:dyDescent="0.25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3" t="s">
        <v>408</v>
      </c>
      <c r="P3157" s="3"/>
      <c r="Q3157" s="3"/>
      <c r="R3157" s="3"/>
      <c r="S3157" s="3"/>
      <c r="T3157" s="3"/>
      <c r="U3157" s="3"/>
      <c r="V3157" s="3"/>
      <c r="W3157" s="2">
        <v>0</v>
      </c>
      <c r="X3157" s="2">
        <v>0</v>
      </c>
      <c r="Y3157" s="2">
        <v>0</v>
      </c>
      <c r="Z3157" s="2">
        <v>0</v>
      </c>
      <c r="AA3157" s="2">
        <v>0</v>
      </c>
      <c r="AB3157" s="2">
        <v>0</v>
      </c>
      <c r="AC3157" s="2">
        <v>0</v>
      </c>
      <c r="AD3157" s="2">
        <v>0</v>
      </c>
      <c r="AE3157" s="2">
        <v>0</v>
      </c>
      <c r="AF3157" s="2">
        <v>0</v>
      </c>
      <c r="AG3157" s="2">
        <v>0</v>
      </c>
      <c r="AH3157" s="2">
        <v>0</v>
      </c>
      <c r="AI3157" s="2">
        <v>0</v>
      </c>
      <c r="AJ3157" s="2">
        <v>0</v>
      </c>
      <c r="AK3157" s="2">
        <v>0</v>
      </c>
      <c r="AL3157" s="2">
        <v>0</v>
      </c>
      <c r="AM3157" s="2">
        <v>0</v>
      </c>
      <c r="AN3157" s="2">
        <v>0</v>
      </c>
    </row>
    <row r="3158" spans="1:40" ht="15" customHeight="1" x14ac:dyDescent="0.25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3" t="s">
        <v>409</v>
      </c>
      <c r="P3158" s="3"/>
      <c r="Q3158" s="3"/>
      <c r="R3158" s="3"/>
      <c r="S3158" s="3"/>
      <c r="T3158" s="3"/>
      <c r="U3158" s="3"/>
      <c r="V3158" s="3"/>
      <c r="W3158" s="2">
        <v>0</v>
      </c>
      <c r="X3158" s="2">
        <v>0</v>
      </c>
      <c r="Y3158" s="2">
        <v>0</v>
      </c>
      <c r="Z3158" s="2">
        <v>0</v>
      </c>
      <c r="AA3158" s="2">
        <v>0</v>
      </c>
      <c r="AB3158" s="2">
        <v>0</v>
      </c>
      <c r="AC3158" s="2">
        <v>0</v>
      </c>
      <c r="AD3158" s="2">
        <v>0</v>
      </c>
      <c r="AE3158" s="2">
        <v>0</v>
      </c>
      <c r="AF3158" s="2">
        <v>0</v>
      </c>
      <c r="AG3158" s="2">
        <v>0</v>
      </c>
      <c r="AH3158" s="2">
        <v>0</v>
      </c>
      <c r="AI3158" s="2">
        <v>0</v>
      </c>
      <c r="AJ3158" s="2">
        <v>0</v>
      </c>
      <c r="AK3158" s="2">
        <v>0</v>
      </c>
      <c r="AL3158" s="2">
        <v>0</v>
      </c>
      <c r="AM3158" s="2">
        <v>0</v>
      </c>
      <c r="AN3158" s="2">
        <v>0</v>
      </c>
    </row>
    <row r="3159" spans="1:40" ht="15" customHeight="1" x14ac:dyDescent="0.25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3" t="s">
        <v>410</v>
      </c>
      <c r="P3159" s="3"/>
      <c r="Q3159" s="3"/>
      <c r="R3159" s="3"/>
      <c r="S3159" s="3"/>
      <c r="T3159" s="3"/>
      <c r="U3159" s="3"/>
      <c r="V3159" s="3"/>
      <c r="W3159" s="2">
        <v>0</v>
      </c>
      <c r="X3159" s="2">
        <v>0</v>
      </c>
      <c r="Y3159" s="2">
        <v>0</v>
      </c>
      <c r="Z3159" s="2">
        <v>0</v>
      </c>
      <c r="AA3159" s="2">
        <v>0</v>
      </c>
      <c r="AB3159" s="2">
        <v>0</v>
      </c>
      <c r="AC3159" s="2">
        <v>0</v>
      </c>
      <c r="AD3159" s="2">
        <v>0</v>
      </c>
      <c r="AE3159" s="2">
        <v>0</v>
      </c>
      <c r="AF3159" s="2">
        <v>0</v>
      </c>
      <c r="AG3159" s="2">
        <v>0</v>
      </c>
      <c r="AH3159" s="2">
        <v>0</v>
      </c>
      <c r="AI3159" s="2">
        <v>0</v>
      </c>
      <c r="AJ3159" s="2">
        <v>0</v>
      </c>
      <c r="AK3159" s="2">
        <v>0</v>
      </c>
      <c r="AL3159" s="2">
        <v>0</v>
      </c>
      <c r="AM3159" s="2">
        <v>0</v>
      </c>
      <c r="AN3159" s="2">
        <v>0</v>
      </c>
    </row>
    <row r="3160" spans="1:40" ht="15" customHeight="1" x14ac:dyDescent="0.25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3" t="s">
        <v>411</v>
      </c>
      <c r="P3160" s="3"/>
      <c r="Q3160" s="3"/>
      <c r="R3160" s="3"/>
      <c r="S3160" s="3"/>
      <c r="T3160" s="3"/>
      <c r="U3160" s="3"/>
      <c r="V3160" s="3"/>
      <c r="W3160" s="2">
        <v>0</v>
      </c>
      <c r="X3160" s="2">
        <v>0</v>
      </c>
      <c r="Y3160" s="2">
        <v>0</v>
      </c>
      <c r="Z3160" s="2">
        <v>0</v>
      </c>
      <c r="AA3160" s="2">
        <v>0</v>
      </c>
      <c r="AB3160" s="2">
        <v>0</v>
      </c>
      <c r="AC3160" s="2">
        <v>0</v>
      </c>
      <c r="AD3160" s="2">
        <v>0</v>
      </c>
      <c r="AE3160" s="2">
        <v>0</v>
      </c>
      <c r="AF3160" s="2">
        <v>0</v>
      </c>
      <c r="AG3160" s="2">
        <v>0</v>
      </c>
      <c r="AH3160" s="2">
        <v>0</v>
      </c>
      <c r="AI3160" s="2">
        <v>0</v>
      </c>
      <c r="AJ3160" s="2">
        <v>0</v>
      </c>
      <c r="AK3160" s="2">
        <v>0</v>
      </c>
      <c r="AL3160" s="2">
        <v>0</v>
      </c>
      <c r="AM3160" s="2">
        <v>0</v>
      </c>
      <c r="AN3160" s="2">
        <v>0</v>
      </c>
    </row>
    <row r="3161" spans="1:40" ht="15" customHeight="1" x14ac:dyDescent="0.25">
      <c r="A3161" s="5"/>
      <c r="B3161" s="5"/>
      <c r="C3161" s="5"/>
      <c r="D3161" s="5"/>
      <c r="E3161" s="5"/>
      <c r="F3161" s="5"/>
      <c r="G3161" s="5"/>
      <c r="H3161" s="7" t="s">
        <v>329</v>
      </c>
      <c r="I3161" s="7"/>
      <c r="J3161" s="7"/>
      <c r="K3161" s="7"/>
      <c r="L3161" s="7"/>
      <c r="M3161" s="7"/>
      <c r="N3161" s="7"/>
      <c r="O3161" s="7"/>
      <c r="P3161" s="7"/>
      <c r="Q3161" s="7"/>
      <c r="R3161" s="7"/>
      <c r="S3161" s="7"/>
      <c r="T3161" s="7"/>
      <c r="U3161" s="7"/>
      <c r="V3161" s="7"/>
      <c r="W3161" s="2">
        <v>0</v>
      </c>
      <c r="X3161" s="2">
        <v>0</v>
      </c>
      <c r="Y3161" s="2">
        <v>0</v>
      </c>
      <c r="Z3161" s="2">
        <v>0</v>
      </c>
      <c r="AA3161" s="2">
        <v>0</v>
      </c>
      <c r="AB3161" s="2">
        <v>0</v>
      </c>
      <c r="AC3161" s="2">
        <v>0</v>
      </c>
      <c r="AD3161" s="2">
        <v>0</v>
      </c>
      <c r="AE3161" s="2">
        <v>0</v>
      </c>
      <c r="AF3161" s="2">
        <v>0</v>
      </c>
      <c r="AG3161" s="2">
        <v>0</v>
      </c>
      <c r="AH3161" s="2">
        <v>0</v>
      </c>
      <c r="AI3161" s="2">
        <v>0</v>
      </c>
      <c r="AJ3161" s="2">
        <v>0</v>
      </c>
      <c r="AK3161" s="2">
        <v>0</v>
      </c>
      <c r="AL3161" s="2">
        <v>0</v>
      </c>
      <c r="AM3161" s="2">
        <v>0</v>
      </c>
      <c r="AN3161" s="2">
        <v>0</v>
      </c>
    </row>
    <row r="3162" spans="1:40" ht="15" customHeight="1" x14ac:dyDescent="0.25">
      <c r="A3162" s="5"/>
      <c r="B3162" s="5"/>
      <c r="C3162" s="5"/>
      <c r="D3162" s="5"/>
      <c r="E3162" s="5"/>
      <c r="F3162" s="5"/>
      <c r="G3162" s="5"/>
      <c r="H3162" s="6" t="s">
        <v>330</v>
      </c>
      <c r="I3162" s="6"/>
      <c r="J3162" s="6"/>
      <c r="K3162" s="6"/>
      <c r="L3162" s="6"/>
      <c r="M3162" s="6"/>
      <c r="N3162" s="6"/>
      <c r="O3162" s="3" t="s">
        <v>391</v>
      </c>
      <c r="P3162" s="3"/>
      <c r="Q3162" s="3"/>
      <c r="R3162" s="3"/>
      <c r="S3162" s="3"/>
      <c r="T3162" s="3"/>
      <c r="U3162" s="3"/>
      <c r="V3162" s="3"/>
      <c r="W3162" s="2">
        <v>1488</v>
      </c>
      <c r="X3162" s="2">
        <v>248</v>
      </c>
      <c r="Y3162" s="2">
        <v>0</v>
      </c>
      <c r="Z3162" s="2">
        <v>0</v>
      </c>
      <c r="AA3162" s="2">
        <v>0</v>
      </c>
      <c r="AB3162" s="2">
        <v>0</v>
      </c>
      <c r="AC3162" s="2">
        <v>1488</v>
      </c>
      <c r="AD3162" s="2">
        <v>248</v>
      </c>
      <c r="AE3162" s="2">
        <v>1736</v>
      </c>
      <c r="AF3162" s="2">
        <v>14880000</v>
      </c>
      <c r="AG3162" s="2">
        <v>2480000</v>
      </c>
      <c r="AH3162" s="2">
        <v>0</v>
      </c>
      <c r="AI3162" s="2">
        <v>0</v>
      </c>
      <c r="AJ3162" s="2">
        <v>0</v>
      </c>
      <c r="AK3162" s="2">
        <v>0</v>
      </c>
      <c r="AL3162" s="2">
        <v>14880000</v>
      </c>
      <c r="AM3162" s="2">
        <v>2480000</v>
      </c>
      <c r="AN3162" s="2">
        <v>17360000</v>
      </c>
    </row>
    <row r="3163" spans="1:40" ht="15" customHeight="1" x14ac:dyDescent="0.25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3" t="s">
        <v>392</v>
      </c>
      <c r="P3163" s="3"/>
      <c r="Q3163" s="3"/>
      <c r="R3163" s="3"/>
      <c r="S3163" s="3"/>
      <c r="T3163" s="3"/>
      <c r="U3163" s="3"/>
      <c r="V3163" s="3"/>
      <c r="W3163" s="2">
        <v>0</v>
      </c>
      <c r="X3163" s="2">
        <v>0</v>
      </c>
      <c r="Y3163" s="2">
        <v>0</v>
      </c>
      <c r="Z3163" s="2">
        <v>0</v>
      </c>
      <c r="AA3163" s="2">
        <v>0</v>
      </c>
      <c r="AB3163" s="2">
        <v>0</v>
      </c>
      <c r="AC3163" s="2">
        <v>0</v>
      </c>
      <c r="AD3163" s="2">
        <v>0</v>
      </c>
      <c r="AE3163" s="2">
        <v>0</v>
      </c>
      <c r="AF3163" s="2">
        <v>0</v>
      </c>
      <c r="AG3163" s="2">
        <v>0</v>
      </c>
      <c r="AH3163" s="2">
        <v>0</v>
      </c>
      <c r="AI3163" s="2">
        <v>0</v>
      </c>
      <c r="AJ3163" s="2">
        <v>0</v>
      </c>
      <c r="AK3163" s="2">
        <v>0</v>
      </c>
      <c r="AL3163" s="2">
        <v>0</v>
      </c>
      <c r="AM3163" s="2">
        <v>0</v>
      </c>
      <c r="AN3163" s="2">
        <v>0</v>
      </c>
    </row>
    <row r="3164" spans="1:40" ht="15" customHeight="1" x14ac:dyDescent="0.25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3" t="s">
        <v>393</v>
      </c>
      <c r="P3164" s="3"/>
      <c r="Q3164" s="3"/>
      <c r="R3164" s="3"/>
      <c r="S3164" s="3"/>
      <c r="T3164" s="3"/>
      <c r="U3164" s="3"/>
      <c r="V3164" s="3"/>
      <c r="W3164" s="2">
        <v>-96</v>
      </c>
      <c r="X3164" s="2">
        <v>-8</v>
      </c>
      <c r="Y3164" s="2">
        <v>0</v>
      </c>
      <c r="Z3164" s="2">
        <v>0</v>
      </c>
      <c r="AA3164" s="2">
        <v>0</v>
      </c>
      <c r="AB3164" s="2">
        <v>0</v>
      </c>
      <c r="AC3164" s="2">
        <v>-96</v>
      </c>
      <c r="AD3164" s="2">
        <v>-8</v>
      </c>
      <c r="AE3164" s="2">
        <v>-104</v>
      </c>
      <c r="AF3164" s="2">
        <v>-2400000</v>
      </c>
      <c r="AG3164" s="2">
        <v>-200000</v>
      </c>
      <c r="AH3164" s="2">
        <v>0</v>
      </c>
      <c r="AI3164" s="2">
        <v>0</v>
      </c>
      <c r="AJ3164" s="2">
        <v>0</v>
      </c>
      <c r="AK3164" s="2">
        <v>0</v>
      </c>
      <c r="AL3164" s="2">
        <v>-2400000</v>
      </c>
      <c r="AM3164" s="2">
        <v>-200000</v>
      </c>
      <c r="AN3164" s="2">
        <v>-2600000</v>
      </c>
    </row>
    <row r="3165" spans="1:40" ht="15" customHeight="1" x14ac:dyDescent="0.25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3" t="s">
        <v>394</v>
      </c>
      <c r="P3165" s="3"/>
      <c r="Q3165" s="3"/>
      <c r="R3165" s="3"/>
      <c r="S3165" s="3"/>
      <c r="T3165" s="3"/>
      <c r="U3165" s="3"/>
      <c r="V3165" s="3"/>
      <c r="W3165" s="2">
        <v>128</v>
      </c>
      <c r="X3165" s="2">
        <v>20</v>
      </c>
      <c r="Y3165" s="2">
        <v>0</v>
      </c>
      <c r="Z3165" s="2">
        <v>0</v>
      </c>
      <c r="AA3165" s="2">
        <v>0</v>
      </c>
      <c r="AB3165" s="2">
        <v>0</v>
      </c>
      <c r="AC3165" s="2">
        <v>128</v>
      </c>
      <c r="AD3165" s="2">
        <v>20</v>
      </c>
      <c r="AE3165" s="2">
        <v>148</v>
      </c>
      <c r="AF3165" s="2">
        <v>5120000</v>
      </c>
      <c r="AG3165" s="2">
        <v>800000</v>
      </c>
      <c r="AH3165" s="2">
        <v>0</v>
      </c>
      <c r="AI3165" s="2">
        <v>0</v>
      </c>
      <c r="AJ3165" s="2">
        <v>0</v>
      </c>
      <c r="AK3165" s="2">
        <v>0</v>
      </c>
      <c r="AL3165" s="2">
        <v>5120000</v>
      </c>
      <c r="AM3165" s="2">
        <v>800000</v>
      </c>
      <c r="AN3165" s="2">
        <v>5920000</v>
      </c>
    </row>
    <row r="3166" spans="1:40" ht="15" customHeight="1" x14ac:dyDescent="0.25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3" t="s">
        <v>395</v>
      </c>
      <c r="P3166" s="3"/>
      <c r="Q3166" s="3"/>
      <c r="R3166" s="3"/>
      <c r="S3166" s="3"/>
      <c r="T3166" s="3"/>
      <c r="U3166" s="3"/>
      <c r="V3166" s="3"/>
      <c r="W3166" s="2">
        <v>198</v>
      </c>
      <c r="X3166" s="2">
        <v>12</v>
      </c>
      <c r="Y3166" s="2">
        <v>0</v>
      </c>
      <c r="Z3166" s="2">
        <v>0</v>
      </c>
      <c r="AA3166" s="2">
        <v>0</v>
      </c>
      <c r="AB3166" s="2">
        <v>0</v>
      </c>
      <c r="AC3166" s="2">
        <v>198</v>
      </c>
      <c r="AD3166" s="2">
        <v>12</v>
      </c>
      <c r="AE3166" s="2">
        <v>210</v>
      </c>
      <c r="AF3166" s="2">
        <v>7920000</v>
      </c>
      <c r="AG3166" s="2">
        <v>480000</v>
      </c>
      <c r="AH3166" s="2">
        <v>0</v>
      </c>
      <c r="AI3166" s="2">
        <v>0</v>
      </c>
      <c r="AJ3166" s="2">
        <v>0</v>
      </c>
      <c r="AK3166" s="2">
        <v>0</v>
      </c>
      <c r="AL3166" s="2">
        <v>7920000</v>
      </c>
      <c r="AM3166" s="2">
        <v>480000</v>
      </c>
      <c r="AN3166" s="2">
        <v>8400000</v>
      </c>
    </row>
    <row r="3167" spans="1:40" ht="15" customHeight="1" x14ac:dyDescent="0.25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3" t="s">
        <v>396</v>
      </c>
      <c r="P3167" s="3"/>
      <c r="Q3167" s="3"/>
      <c r="R3167" s="3"/>
      <c r="S3167" s="3"/>
      <c r="T3167" s="3"/>
      <c r="U3167" s="3"/>
      <c r="V3167" s="3"/>
      <c r="W3167" s="2">
        <v>0</v>
      </c>
      <c r="X3167" s="2">
        <v>0</v>
      </c>
      <c r="Y3167" s="2">
        <v>0</v>
      </c>
      <c r="Z3167" s="2">
        <v>0</v>
      </c>
      <c r="AA3167" s="2">
        <v>0</v>
      </c>
      <c r="AB3167" s="2">
        <v>0</v>
      </c>
      <c r="AC3167" s="2">
        <v>0</v>
      </c>
      <c r="AD3167" s="2">
        <v>0</v>
      </c>
      <c r="AE3167" s="2">
        <v>0</v>
      </c>
      <c r="AF3167" s="2">
        <v>0</v>
      </c>
      <c r="AG3167" s="2">
        <v>0</v>
      </c>
      <c r="AH3167" s="2">
        <v>0</v>
      </c>
      <c r="AI3167" s="2">
        <v>0</v>
      </c>
      <c r="AJ3167" s="2">
        <v>0</v>
      </c>
      <c r="AK3167" s="2">
        <v>0</v>
      </c>
      <c r="AL3167" s="2">
        <v>0</v>
      </c>
      <c r="AM3167" s="2">
        <v>0</v>
      </c>
      <c r="AN3167" s="2">
        <v>0</v>
      </c>
    </row>
    <row r="3168" spans="1:40" ht="15" customHeight="1" x14ac:dyDescent="0.25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3" t="s">
        <v>397</v>
      </c>
      <c r="P3168" s="3"/>
      <c r="Q3168" s="3"/>
      <c r="R3168" s="3"/>
      <c r="S3168" s="3"/>
      <c r="T3168" s="3"/>
      <c r="U3168" s="3"/>
      <c r="V3168" s="3"/>
      <c r="W3168" s="2">
        <v>1992</v>
      </c>
      <c r="X3168" s="2">
        <v>308</v>
      </c>
      <c r="Y3168" s="2">
        <v>0</v>
      </c>
      <c r="Z3168" s="2">
        <v>0</v>
      </c>
      <c r="AA3168" s="2">
        <v>0</v>
      </c>
      <c r="AB3168" s="2">
        <v>0</v>
      </c>
      <c r="AC3168" s="2">
        <v>1992</v>
      </c>
      <c r="AD3168" s="2">
        <v>308</v>
      </c>
      <c r="AE3168" s="2">
        <v>2300</v>
      </c>
      <c r="AF3168" s="2">
        <v>63744000</v>
      </c>
      <c r="AG3168" s="2">
        <v>9856000</v>
      </c>
      <c r="AH3168" s="2">
        <v>0</v>
      </c>
      <c r="AI3168" s="2">
        <v>0</v>
      </c>
      <c r="AJ3168" s="2">
        <v>0</v>
      </c>
      <c r="AK3168" s="2">
        <v>0</v>
      </c>
      <c r="AL3168" s="2">
        <v>63744000</v>
      </c>
      <c r="AM3168" s="2">
        <v>9856000</v>
      </c>
      <c r="AN3168" s="2">
        <v>73600000</v>
      </c>
    </row>
    <row r="3169" spans="1:40" ht="15" customHeight="1" x14ac:dyDescent="0.25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3" t="s">
        <v>398</v>
      </c>
      <c r="P3169" s="3"/>
      <c r="Q3169" s="3"/>
      <c r="R3169" s="3"/>
      <c r="S3169" s="3"/>
      <c r="T3169" s="3"/>
      <c r="U3169" s="3"/>
      <c r="V3169" s="3"/>
      <c r="W3169" s="2">
        <v>320</v>
      </c>
      <c r="X3169" s="2">
        <v>46</v>
      </c>
      <c r="Y3169" s="2">
        <v>0</v>
      </c>
      <c r="Z3169" s="2">
        <v>0</v>
      </c>
      <c r="AA3169" s="2">
        <v>0</v>
      </c>
      <c r="AB3169" s="2">
        <v>0</v>
      </c>
      <c r="AC3169" s="2">
        <v>320</v>
      </c>
      <c r="AD3169" s="2">
        <v>46</v>
      </c>
      <c r="AE3169" s="2">
        <v>366</v>
      </c>
      <c r="AF3169" s="2">
        <v>27200000</v>
      </c>
      <c r="AG3169" s="2">
        <v>3910000</v>
      </c>
      <c r="AH3169" s="2">
        <v>0</v>
      </c>
      <c r="AI3169" s="2">
        <v>0</v>
      </c>
      <c r="AJ3169" s="2">
        <v>0</v>
      </c>
      <c r="AK3169" s="2">
        <v>0</v>
      </c>
      <c r="AL3169" s="2">
        <v>27200000</v>
      </c>
      <c r="AM3169" s="2">
        <v>3910000</v>
      </c>
      <c r="AN3169" s="2">
        <v>31110000</v>
      </c>
    </row>
    <row r="3170" spans="1:40" ht="15" customHeight="1" x14ac:dyDescent="0.25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3" t="s">
        <v>399</v>
      </c>
      <c r="P3170" s="3"/>
      <c r="Q3170" s="3"/>
      <c r="R3170" s="3"/>
      <c r="S3170" s="3"/>
      <c r="T3170" s="3"/>
      <c r="U3170" s="3"/>
      <c r="V3170" s="3"/>
      <c r="W3170" s="2">
        <v>4360</v>
      </c>
      <c r="X3170" s="2">
        <v>659</v>
      </c>
      <c r="Y3170" s="2">
        <v>0</v>
      </c>
      <c r="Z3170" s="2">
        <v>0</v>
      </c>
      <c r="AA3170" s="2">
        <v>0</v>
      </c>
      <c r="AB3170" s="2">
        <v>0</v>
      </c>
      <c r="AC3170" s="2">
        <v>4360</v>
      </c>
      <c r="AD3170" s="2">
        <v>659</v>
      </c>
      <c r="AE3170" s="2">
        <v>5019</v>
      </c>
      <c r="AF3170" s="2">
        <v>87200000</v>
      </c>
      <c r="AG3170" s="2">
        <v>13180000</v>
      </c>
      <c r="AH3170" s="2">
        <v>0</v>
      </c>
      <c r="AI3170" s="2">
        <v>0</v>
      </c>
      <c r="AJ3170" s="2">
        <v>0</v>
      </c>
      <c r="AK3170" s="2">
        <v>0</v>
      </c>
      <c r="AL3170" s="2">
        <v>87200000</v>
      </c>
      <c r="AM3170" s="2">
        <v>13180000</v>
      </c>
      <c r="AN3170" s="2">
        <v>100380000</v>
      </c>
    </row>
    <row r="3171" spans="1:40" ht="15" customHeight="1" x14ac:dyDescent="0.25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3" t="s">
        <v>400</v>
      </c>
      <c r="P3171" s="3"/>
      <c r="Q3171" s="3"/>
      <c r="R3171" s="3"/>
      <c r="S3171" s="3"/>
      <c r="T3171" s="3"/>
      <c r="U3171" s="3"/>
      <c r="V3171" s="3"/>
      <c r="W3171" s="2">
        <v>0</v>
      </c>
      <c r="X3171" s="2">
        <v>0</v>
      </c>
      <c r="Y3171" s="2">
        <v>0</v>
      </c>
      <c r="Z3171" s="2">
        <v>0</v>
      </c>
      <c r="AA3171" s="2">
        <v>0</v>
      </c>
      <c r="AB3171" s="2">
        <v>0</v>
      </c>
      <c r="AC3171" s="2">
        <v>0</v>
      </c>
      <c r="AD3171" s="2">
        <v>0</v>
      </c>
      <c r="AE3171" s="2">
        <v>0</v>
      </c>
      <c r="AF3171" s="2">
        <v>0</v>
      </c>
      <c r="AG3171" s="2">
        <v>0</v>
      </c>
      <c r="AH3171" s="2">
        <v>0</v>
      </c>
      <c r="AI3171" s="2">
        <v>0</v>
      </c>
      <c r="AJ3171" s="2">
        <v>0</v>
      </c>
      <c r="AK3171" s="2">
        <v>0</v>
      </c>
      <c r="AL3171" s="2">
        <v>0</v>
      </c>
      <c r="AM3171" s="2">
        <v>0</v>
      </c>
      <c r="AN3171" s="2">
        <v>0</v>
      </c>
    </row>
    <row r="3172" spans="1:40" ht="15" customHeight="1" x14ac:dyDescent="0.25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3" t="s">
        <v>401</v>
      </c>
      <c r="P3172" s="3"/>
      <c r="Q3172" s="3"/>
      <c r="R3172" s="3"/>
      <c r="S3172" s="3"/>
      <c r="T3172" s="3"/>
      <c r="U3172" s="3"/>
      <c r="V3172" s="3"/>
      <c r="W3172" s="2">
        <v>2200</v>
      </c>
      <c r="X3172" s="2">
        <v>440</v>
      </c>
      <c r="Y3172" s="2">
        <v>0</v>
      </c>
      <c r="Z3172" s="2">
        <v>0</v>
      </c>
      <c r="AA3172" s="2">
        <v>0</v>
      </c>
      <c r="AB3172" s="2">
        <v>0</v>
      </c>
      <c r="AC3172" s="2">
        <v>2200</v>
      </c>
      <c r="AD3172" s="2">
        <v>440</v>
      </c>
      <c r="AE3172" s="2">
        <v>2640</v>
      </c>
      <c r="AF3172" s="2">
        <v>26400000</v>
      </c>
      <c r="AG3172" s="2">
        <v>5280000</v>
      </c>
      <c r="AH3172" s="2">
        <v>0</v>
      </c>
      <c r="AI3172" s="2">
        <v>0</v>
      </c>
      <c r="AJ3172" s="2">
        <v>0</v>
      </c>
      <c r="AK3172" s="2">
        <v>0</v>
      </c>
      <c r="AL3172" s="2">
        <v>26400000</v>
      </c>
      <c r="AM3172" s="2">
        <v>5280000</v>
      </c>
      <c r="AN3172" s="2">
        <v>31680000</v>
      </c>
    </row>
    <row r="3173" spans="1:40" ht="15" customHeight="1" x14ac:dyDescent="0.25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3" t="s">
        <v>402</v>
      </c>
      <c r="P3173" s="3"/>
      <c r="Q3173" s="3"/>
      <c r="R3173" s="3"/>
      <c r="S3173" s="3"/>
      <c r="T3173" s="3"/>
      <c r="U3173" s="3"/>
      <c r="V3173" s="3"/>
      <c r="W3173" s="2">
        <v>0</v>
      </c>
      <c r="X3173" s="2">
        <v>0</v>
      </c>
      <c r="Y3173" s="2">
        <v>0</v>
      </c>
      <c r="Z3173" s="2">
        <v>0</v>
      </c>
      <c r="AA3173" s="2">
        <v>0</v>
      </c>
      <c r="AB3173" s="2">
        <v>0</v>
      </c>
      <c r="AC3173" s="2">
        <v>0</v>
      </c>
      <c r="AD3173" s="2">
        <v>0</v>
      </c>
      <c r="AE3173" s="2">
        <v>0</v>
      </c>
      <c r="AF3173" s="2">
        <v>0</v>
      </c>
      <c r="AG3173" s="2">
        <v>0</v>
      </c>
      <c r="AH3173" s="2">
        <v>0</v>
      </c>
      <c r="AI3173" s="2">
        <v>0</v>
      </c>
      <c r="AJ3173" s="2">
        <v>0</v>
      </c>
      <c r="AK3173" s="2">
        <v>0</v>
      </c>
      <c r="AL3173" s="2">
        <v>0</v>
      </c>
      <c r="AM3173" s="2">
        <v>0</v>
      </c>
      <c r="AN3173" s="2">
        <v>0</v>
      </c>
    </row>
    <row r="3174" spans="1:40" ht="15" customHeight="1" x14ac:dyDescent="0.25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3" t="s">
        <v>403</v>
      </c>
      <c r="P3174" s="3"/>
      <c r="Q3174" s="3"/>
      <c r="R3174" s="3"/>
      <c r="S3174" s="3"/>
      <c r="T3174" s="3"/>
      <c r="U3174" s="3"/>
      <c r="V3174" s="3"/>
      <c r="W3174" s="2">
        <v>0</v>
      </c>
      <c r="X3174" s="2">
        <v>0</v>
      </c>
      <c r="Y3174" s="2">
        <v>0</v>
      </c>
      <c r="Z3174" s="2">
        <v>0</v>
      </c>
      <c r="AA3174" s="2">
        <v>0</v>
      </c>
      <c r="AB3174" s="2">
        <v>0</v>
      </c>
      <c r="AC3174" s="2">
        <v>0</v>
      </c>
      <c r="AD3174" s="2">
        <v>0</v>
      </c>
      <c r="AE3174" s="2">
        <v>0</v>
      </c>
      <c r="AF3174" s="2">
        <v>0</v>
      </c>
      <c r="AG3174" s="2">
        <v>0</v>
      </c>
      <c r="AH3174" s="2">
        <v>0</v>
      </c>
      <c r="AI3174" s="2">
        <v>0</v>
      </c>
      <c r="AJ3174" s="2">
        <v>0</v>
      </c>
      <c r="AK3174" s="2">
        <v>0</v>
      </c>
      <c r="AL3174" s="2">
        <v>0</v>
      </c>
      <c r="AM3174" s="2">
        <v>0</v>
      </c>
      <c r="AN3174" s="2">
        <v>0</v>
      </c>
    </row>
    <row r="3175" spans="1:40" ht="15" customHeight="1" x14ac:dyDescent="0.25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3" t="s">
        <v>404</v>
      </c>
      <c r="P3175" s="3"/>
      <c r="Q3175" s="3"/>
      <c r="R3175" s="3"/>
      <c r="S3175" s="3"/>
      <c r="T3175" s="3"/>
      <c r="U3175" s="3"/>
      <c r="V3175" s="3"/>
      <c r="W3175" s="2">
        <v>0</v>
      </c>
      <c r="X3175" s="2">
        <v>0</v>
      </c>
      <c r="Y3175" s="2">
        <v>0</v>
      </c>
      <c r="Z3175" s="2">
        <v>0</v>
      </c>
      <c r="AA3175" s="2">
        <v>0</v>
      </c>
      <c r="AB3175" s="2">
        <v>0</v>
      </c>
      <c r="AC3175" s="2">
        <v>0</v>
      </c>
      <c r="AD3175" s="2">
        <v>0</v>
      </c>
      <c r="AE3175" s="2">
        <v>0</v>
      </c>
      <c r="AF3175" s="2">
        <v>0</v>
      </c>
      <c r="AG3175" s="2">
        <v>0</v>
      </c>
      <c r="AH3175" s="2">
        <v>0</v>
      </c>
      <c r="AI3175" s="2">
        <v>0</v>
      </c>
      <c r="AJ3175" s="2">
        <v>0</v>
      </c>
      <c r="AK3175" s="2">
        <v>0</v>
      </c>
      <c r="AL3175" s="2">
        <v>0</v>
      </c>
      <c r="AM3175" s="2">
        <v>0</v>
      </c>
      <c r="AN3175" s="2">
        <v>0</v>
      </c>
    </row>
    <row r="3176" spans="1:40" ht="15" customHeight="1" x14ac:dyDescent="0.25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3" t="s">
        <v>405</v>
      </c>
      <c r="P3176" s="3"/>
      <c r="Q3176" s="3"/>
      <c r="R3176" s="3"/>
      <c r="S3176" s="3"/>
      <c r="T3176" s="3"/>
      <c r="U3176" s="3"/>
      <c r="V3176" s="3"/>
      <c r="W3176" s="2">
        <v>0</v>
      </c>
      <c r="X3176" s="2">
        <v>0</v>
      </c>
      <c r="Y3176" s="2">
        <v>0</v>
      </c>
      <c r="Z3176" s="2">
        <v>0</v>
      </c>
      <c r="AA3176" s="2">
        <v>0</v>
      </c>
      <c r="AB3176" s="2">
        <v>0</v>
      </c>
      <c r="AC3176" s="2">
        <v>0</v>
      </c>
      <c r="AD3176" s="2">
        <v>0</v>
      </c>
      <c r="AE3176" s="2">
        <v>0</v>
      </c>
      <c r="AF3176" s="2">
        <v>0</v>
      </c>
      <c r="AG3176" s="2">
        <v>0</v>
      </c>
      <c r="AH3176" s="2">
        <v>0</v>
      </c>
      <c r="AI3176" s="2">
        <v>0</v>
      </c>
      <c r="AJ3176" s="2">
        <v>0</v>
      </c>
      <c r="AK3176" s="2">
        <v>0</v>
      </c>
      <c r="AL3176" s="2">
        <v>0</v>
      </c>
      <c r="AM3176" s="2">
        <v>0</v>
      </c>
      <c r="AN3176" s="2">
        <v>0</v>
      </c>
    </row>
    <row r="3177" spans="1:40" ht="15" customHeight="1" x14ac:dyDescent="0.25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3" t="s">
        <v>406</v>
      </c>
      <c r="P3177" s="3"/>
      <c r="Q3177" s="3"/>
      <c r="R3177" s="3"/>
      <c r="S3177" s="3"/>
      <c r="T3177" s="3"/>
      <c r="U3177" s="3"/>
      <c r="V3177" s="3"/>
      <c r="W3177" s="2">
        <v>0</v>
      </c>
      <c r="X3177" s="2">
        <v>0</v>
      </c>
      <c r="Y3177" s="2">
        <v>0</v>
      </c>
      <c r="Z3177" s="2">
        <v>0</v>
      </c>
      <c r="AA3177" s="2">
        <v>0</v>
      </c>
      <c r="AB3177" s="2">
        <v>0</v>
      </c>
      <c r="AC3177" s="2">
        <v>0</v>
      </c>
      <c r="AD3177" s="2">
        <v>0</v>
      </c>
      <c r="AE3177" s="2">
        <v>0</v>
      </c>
      <c r="AF3177" s="2">
        <v>0</v>
      </c>
      <c r="AG3177" s="2">
        <v>0</v>
      </c>
      <c r="AH3177" s="2">
        <v>0</v>
      </c>
      <c r="AI3177" s="2">
        <v>0</v>
      </c>
      <c r="AJ3177" s="2">
        <v>0</v>
      </c>
      <c r="AK3177" s="2">
        <v>0</v>
      </c>
      <c r="AL3177" s="2">
        <v>0</v>
      </c>
      <c r="AM3177" s="2">
        <v>0</v>
      </c>
      <c r="AN3177" s="2">
        <v>0</v>
      </c>
    </row>
    <row r="3178" spans="1:40" ht="15" customHeight="1" x14ac:dyDescent="0.25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3" t="s">
        <v>407</v>
      </c>
      <c r="P3178" s="3"/>
      <c r="Q3178" s="3"/>
      <c r="R3178" s="3"/>
      <c r="S3178" s="3"/>
      <c r="T3178" s="3"/>
      <c r="U3178" s="3"/>
      <c r="V3178" s="3"/>
      <c r="W3178" s="2">
        <v>0</v>
      </c>
      <c r="X3178" s="2">
        <v>0</v>
      </c>
      <c r="Y3178" s="2">
        <v>0</v>
      </c>
      <c r="Z3178" s="2">
        <v>0</v>
      </c>
      <c r="AA3178" s="2">
        <v>0</v>
      </c>
      <c r="AB3178" s="2">
        <v>0</v>
      </c>
      <c r="AC3178" s="2">
        <v>0</v>
      </c>
      <c r="AD3178" s="2">
        <v>0</v>
      </c>
      <c r="AE3178" s="2">
        <v>0</v>
      </c>
      <c r="AF3178" s="2">
        <v>0</v>
      </c>
      <c r="AG3178" s="2">
        <v>0</v>
      </c>
      <c r="AH3178" s="2">
        <v>0</v>
      </c>
      <c r="AI3178" s="2">
        <v>0</v>
      </c>
      <c r="AJ3178" s="2">
        <v>0</v>
      </c>
      <c r="AK3178" s="2">
        <v>0</v>
      </c>
      <c r="AL3178" s="2">
        <v>0</v>
      </c>
      <c r="AM3178" s="2">
        <v>0</v>
      </c>
      <c r="AN3178" s="2">
        <v>0</v>
      </c>
    </row>
    <row r="3179" spans="1:40" ht="15" customHeight="1" x14ac:dyDescent="0.25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3" t="s">
        <v>408</v>
      </c>
      <c r="P3179" s="3"/>
      <c r="Q3179" s="3"/>
      <c r="R3179" s="3"/>
      <c r="S3179" s="3"/>
      <c r="T3179" s="3"/>
      <c r="U3179" s="3"/>
      <c r="V3179" s="3"/>
      <c r="W3179" s="2">
        <v>0</v>
      </c>
      <c r="X3179" s="2">
        <v>0</v>
      </c>
      <c r="Y3179" s="2">
        <v>0</v>
      </c>
      <c r="Z3179" s="2">
        <v>0</v>
      </c>
      <c r="AA3179" s="2">
        <v>0</v>
      </c>
      <c r="AB3179" s="2">
        <v>0</v>
      </c>
      <c r="AC3179" s="2">
        <v>0</v>
      </c>
      <c r="AD3179" s="2">
        <v>0</v>
      </c>
      <c r="AE3179" s="2">
        <v>0</v>
      </c>
      <c r="AF3179" s="2">
        <v>0</v>
      </c>
      <c r="AG3179" s="2">
        <v>0</v>
      </c>
      <c r="AH3179" s="2">
        <v>0</v>
      </c>
      <c r="AI3179" s="2">
        <v>0</v>
      </c>
      <c r="AJ3179" s="2">
        <v>0</v>
      </c>
      <c r="AK3179" s="2">
        <v>0</v>
      </c>
      <c r="AL3179" s="2">
        <v>0</v>
      </c>
      <c r="AM3179" s="2">
        <v>0</v>
      </c>
      <c r="AN3179" s="2">
        <v>0</v>
      </c>
    </row>
    <row r="3180" spans="1:40" ht="15" customHeight="1" x14ac:dyDescent="0.25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3" t="s">
        <v>409</v>
      </c>
      <c r="P3180" s="3"/>
      <c r="Q3180" s="3"/>
      <c r="R3180" s="3"/>
      <c r="S3180" s="3"/>
      <c r="T3180" s="3"/>
      <c r="U3180" s="3"/>
      <c r="V3180" s="3"/>
      <c r="W3180" s="2">
        <v>0</v>
      </c>
      <c r="X3180" s="2">
        <v>0</v>
      </c>
      <c r="Y3180" s="2">
        <v>0</v>
      </c>
      <c r="Z3180" s="2">
        <v>0</v>
      </c>
      <c r="AA3180" s="2">
        <v>0</v>
      </c>
      <c r="AB3180" s="2">
        <v>0</v>
      </c>
      <c r="AC3180" s="2">
        <v>0</v>
      </c>
      <c r="AD3180" s="2">
        <v>0</v>
      </c>
      <c r="AE3180" s="2">
        <v>0</v>
      </c>
      <c r="AF3180" s="2">
        <v>0</v>
      </c>
      <c r="AG3180" s="2">
        <v>0</v>
      </c>
      <c r="AH3180" s="2">
        <v>0</v>
      </c>
      <c r="AI3180" s="2">
        <v>0</v>
      </c>
      <c r="AJ3180" s="2">
        <v>0</v>
      </c>
      <c r="AK3180" s="2">
        <v>0</v>
      </c>
      <c r="AL3180" s="2">
        <v>0</v>
      </c>
      <c r="AM3180" s="2">
        <v>0</v>
      </c>
      <c r="AN3180" s="2">
        <v>0</v>
      </c>
    </row>
    <row r="3181" spans="1:40" ht="15" customHeight="1" x14ac:dyDescent="0.25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3" t="s">
        <v>410</v>
      </c>
      <c r="P3181" s="3"/>
      <c r="Q3181" s="3"/>
      <c r="R3181" s="3"/>
      <c r="S3181" s="3"/>
      <c r="T3181" s="3"/>
      <c r="U3181" s="3"/>
      <c r="V3181" s="3"/>
      <c r="W3181" s="2">
        <v>0</v>
      </c>
      <c r="X3181" s="2">
        <v>0</v>
      </c>
      <c r="Y3181" s="2">
        <v>0</v>
      </c>
      <c r="Z3181" s="2">
        <v>0</v>
      </c>
      <c r="AA3181" s="2">
        <v>0</v>
      </c>
      <c r="AB3181" s="2">
        <v>0</v>
      </c>
      <c r="AC3181" s="2">
        <v>0</v>
      </c>
      <c r="AD3181" s="2">
        <v>0</v>
      </c>
      <c r="AE3181" s="2">
        <v>0</v>
      </c>
      <c r="AF3181" s="2">
        <v>0</v>
      </c>
      <c r="AG3181" s="2">
        <v>0</v>
      </c>
      <c r="AH3181" s="2">
        <v>0</v>
      </c>
      <c r="AI3181" s="2">
        <v>0</v>
      </c>
      <c r="AJ3181" s="2">
        <v>0</v>
      </c>
      <c r="AK3181" s="2">
        <v>0</v>
      </c>
      <c r="AL3181" s="2">
        <v>0</v>
      </c>
      <c r="AM3181" s="2">
        <v>0</v>
      </c>
      <c r="AN3181" s="2">
        <v>0</v>
      </c>
    </row>
    <row r="3182" spans="1:40" ht="15" customHeight="1" x14ac:dyDescent="0.25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3" t="s">
        <v>411</v>
      </c>
      <c r="P3182" s="3"/>
      <c r="Q3182" s="3"/>
      <c r="R3182" s="3"/>
      <c r="S3182" s="3"/>
      <c r="T3182" s="3"/>
      <c r="U3182" s="3"/>
      <c r="V3182" s="3"/>
      <c r="W3182" s="2">
        <v>0</v>
      </c>
      <c r="X3182" s="2">
        <v>0</v>
      </c>
      <c r="Y3182" s="2">
        <v>0</v>
      </c>
      <c r="Z3182" s="2">
        <v>0</v>
      </c>
      <c r="AA3182" s="2">
        <v>0</v>
      </c>
      <c r="AB3182" s="2">
        <v>0</v>
      </c>
      <c r="AC3182" s="2">
        <v>0</v>
      </c>
      <c r="AD3182" s="2">
        <v>0</v>
      </c>
      <c r="AE3182" s="2">
        <v>0</v>
      </c>
      <c r="AF3182" s="2">
        <v>0</v>
      </c>
      <c r="AG3182" s="2">
        <v>0</v>
      </c>
      <c r="AH3182" s="2">
        <v>0</v>
      </c>
      <c r="AI3182" s="2">
        <v>0</v>
      </c>
      <c r="AJ3182" s="2">
        <v>0</v>
      </c>
      <c r="AK3182" s="2">
        <v>0</v>
      </c>
      <c r="AL3182" s="2">
        <v>0</v>
      </c>
      <c r="AM3182" s="2">
        <v>0</v>
      </c>
      <c r="AN3182" s="2">
        <v>0</v>
      </c>
    </row>
    <row r="3183" spans="1:40" ht="15" customHeight="1" x14ac:dyDescent="0.25">
      <c r="A3183" s="5"/>
      <c r="B3183" s="5"/>
      <c r="C3183" s="5"/>
      <c r="D3183" s="5"/>
      <c r="E3183" s="5"/>
      <c r="F3183" s="5"/>
      <c r="G3183" s="5"/>
      <c r="H3183" s="7" t="s">
        <v>331</v>
      </c>
      <c r="I3183" s="7"/>
      <c r="J3183" s="7"/>
      <c r="K3183" s="7"/>
      <c r="L3183" s="7"/>
      <c r="M3183" s="7"/>
      <c r="N3183" s="7"/>
      <c r="O3183" s="7"/>
      <c r="P3183" s="7"/>
      <c r="Q3183" s="7"/>
      <c r="R3183" s="7"/>
      <c r="S3183" s="7"/>
      <c r="T3183" s="7"/>
      <c r="U3183" s="7"/>
      <c r="V3183" s="7"/>
      <c r="W3183" s="2">
        <v>10590</v>
      </c>
      <c r="X3183" s="2">
        <v>1725</v>
      </c>
      <c r="Y3183" s="2">
        <v>0</v>
      </c>
      <c r="Z3183" s="2">
        <v>0</v>
      </c>
      <c r="AA3183" s="2">
        <v>0</v>
      </c>
      <c r="AB3183" s="2">
        <v>0</v>
      </c>
      <c r="AC3183" s="2">
        <v>10590</v>
      </c>
      <c r="AD3183" s="2">
        <v>1725</v>
      </c>
      <c r="AE3183" s="2">
        <v>12315</v>
      </c>
      <c r="AF3183" s="2">
        <v>230064000</v>
      </c>
      <c r="AG3183" s="2">
        <v>35786000</v>
      </c>
      <c r="AH3183" s="2">
        <v>0</v>
      </c>
      <c r="AI3183" s="2">
        <v>0</v>
      </c>
      <c r="AJ3183" s="2">
        <v>0</v>
      </c>
      <c r="AK3183" s="2">
        <v>0</v>
      </c>
      <c r="AL3183" s="2">
        <v>230064000</v>
      </c>
      <c r="AM3183" s="2">
        <v>35786000</v>
      </c>
      <c r="AN3183" s="2">
        <v>265850000</v>
      </c>
    </row>
    <row r="3184" spans="1:40" ht="15" customHeight="1" x14ac:dyDescent="0.25">
      <c r="A3184" s="5"/>
      <c r="B3184" s="5"/>
      <c r="C3184" s="5"/>
      <c r="D3184" s="5"/>
      <c r="E3184" s="5"/>
      <c r="F3184" s="5"/>
      <c r="G3184" s="5"/>
      <c r="H3184" s="6" t="s">
        <v>332</v>
      </c>
      <c r="I3184" s="6"/>
      <c r="J3184" s="6"/>
      <c r="K3184" s="6"/>
      <c r="L3184" s="6"/>
      <c r="M3184" s="6"/>
      <c r="N3184" s="6"/>
      <c r="O3184" s="3" t="s">
        <v>391</v>
      </c>
      <c r="P3184" s="3"/>
      <c r="Q3184" s="3"/>
      <c r="R3184" s="3"/>
      <c r="S3184" s="3"/>
      <c r="T3184" s="3"/>
      <c r="U3184" s="3"/>
      <c r="V3184" s="3"/>
      <c r="W3184" s="2">
        <v>480</v>
      </c>
      <c r="X3184" s="2">
        <v>80</v>
      </c>
      <c r="Y3184" s="2">
        <v>0</v>
      </c>
      <c r="Z3184" s="2">
        <v>0</v>
      </c>
      <c r="AA3184" s="2">
        <v>0</v>
      </c>
      <c r="AB3184" s="2">
        <v>0</v>
      </c>
      <c r="AC3184" s="2">
        <v>480</v>
      </c>
      <c r="AD3184" s="2">
        <v>80</v>
      </c>
      <c r="AE3184" s="2">
        <v>560</v>
      </c>
      <c r="AF3184" s="2">
        <v>4800000</v>
      </c>
      <c r="AG3184" s="2">
        <v>800000</v>
      </c>
      <c r="AH3184" s="2">
        <v>0</v>
      </c>
      <c r="AI3184" s="2">
        <v>0</v>
      </c>
      <c r="AJ3184" s="2">
        <v>0</v>
      </c>
      <c r="AK3184" s="2">
        <v>0</v>
      </c>
      <c r="AL3184" s="2">
        <v>4800000</v>
      </c>
      <c r="AM3184" s="2">
        <v>800000</v>
      </c>
      <c r="AN3184" s="2">
        <v>5600000</v>
      </c>
    </row>
    <row r="3185" spans="1:40" ht="15" customHeight="1" x14ac:dyDescent="0.25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3" t="s">
        <v>392</v>
      </c>
      <c r="P3185" s="3"/>
      <c r="Q3185" s="3"/>
      <c r="R3185" s="3"/>
      <c r="S3185" s="3"/>
      <c r="T3185" s="3"/>
      <c r="U3185" s="3"/>
      <c r="V3185" s="3"/>
      <c r="W3185" s="2">
        <v>0</v>
      </c>
      <c r="X3185" s="2">
        <v>0</v>
      </c>
      <c r="Y3185" s="2">
        <v>0</v>
      </c>
      <c r="Z3185" s="2">
        <v>0</v>
      </c>
      <c r="AA3185" s="2">
        <v>0</v>
      </c>
      <c r="AB3185" s="2">
        <v>0</v>
      </c>
      <c r="AC3185" s="2">
        <v>0</v>
      </c>
      <c r="AD3185" s="2">
        <v>0</v>
      </c>
      <c r="AE3185" s="2">
        <v>0</v>
      </c>
      <c r="AF3185" s="2">
        <v>0</v>
      </c>
      <c r="AG3185" s="2">
        <v>0</v>
      </c>
      <c r="AH3185" s="2">
        <v>0</v>
      </c>
      <c r="AI3185" s="2">
        <v>0</v>
      </c>
      <c r="AJ3185" s="2">
        <v>0</v>
      </c>
      <c r="AK3185" s="2">
        <v>0</v>
      </c>
      <c r="AL3185" s="2">
        <v>0</v>
      </c>
      <c r="AM3185" s="2">
        <v>0</v>
      </c>
      <c r="AN3185" s="2">
        <v>0</v>
      </c>
    </row>
    <row r="3186" spans="1:40" ht="15" customHeight="1" x14ac:dyDescent="0.25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3" t="s">
        <v>393</v>
      </c>
      <c r="P3186" s="3"/>
      <c r="Q3186" s="3"/>
      <c r="R3186" s="3"/>
      <c r="S3186" s="3"/>
      <c r="T3186" s="3"/>
      <c r="U3186" s="3"/>
      <c r="V3186" s="3"/>
      <c r="W3186" s="2">
        <v>0</v>
      </c>
      <c r="X3186" s="2">
        <v>0</v>
      </c>
      <c r="Y3186" s="2">
        <v>0</v>
      </c>
      <c r="Z3186" s="2">
        <v>0</v>
      </c>
      <c r="AA3186" s="2">
        <v>0</v>
      </c>
      <c r="AB3186" s="2">
        <v>0</v>
      </c>
      <c r="AC3186" s="2">
        <v>0</v>
      </c>
      <c r="AD3186" s="2">
        <v>0</v>
      </c>
      <c r="AE3186" s="2">
        <v>0</v>
      </c>
      <c r="AF3186" s="2">
        <v>0</v>
      </c>
      <c r="AG3186" s="2">
        <v>0</v>
      </c>
      <c r="AH3186" s="2">
        <v>0</v>
      </c>
      <c r="AI3186" s="2">
        <v>0</v>
      </c>
      <c r="AJ3186" s="2">
        <v>0</v>
      </c>
      <c r="AK3186" s="2">
        <v>0</v>
      </c>
      <c r="AL3186" s="2">
        <v>0</v>
      </c>
      <c r="AM3186" s="2">
        <v>0</v>
      </c>
      <c r="AN3186" s="2">
        <v>0</v>
      </c>
    </row>
    <row r="3187" spans="1:40" ht="15" customHeight="1" x14ac:dyDescent="0.25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3" t="s">
        <v>394</v>
      </c>
      <c r="P3187" s="3"/>
      <c r="Q3187" s="3"/>
      <c r="R3187" s="3"/>
      <c r="S3187" s="3"/>
      <c r="T3187" s="3"/>
      <c r="U3187" s="3"/>
      <c r="V3187" s="3"/>
      <c r="W3187" s="2">
        <v>0</v>
      </c>
      <c r="X3187" s="2">
        <v>0</v>
      </c>
      <c r="Y3187" s="2">
        <v>0</v>
      </c>
      <c r="Z3187" s="2">
        <v>0</v>
      </c>
      <c r="AA3187" s="2">
        <v>0</v>
      </c>
      <c r="AB3187" s="2">
        <v>0</v>
      </c>
      <c r="AC3187" s="2">
        <v>0</v>
      </c>
      <c r="AD3187" s="2">
        <v>0</v>
      </c>
      <c r="AE3187" s="2">
        <v>0</v>
      </c>
      <c r="AF3187" s="2">
        <v>0</v>
      </c>
      <c r="AG3187" s="2">
        <v>0</v>
      </c>
      <c r="AH3187" s="2">
        <v>0</v>
      </c>
      <c r="AI3187" s="2">
        <v>0</v>
      </c>
      <c r="AJ3187" s="2">
        <v>0</v>
      </c>
      <c r="AK3187" s="2">
        <v>0</v>
      </c>
      <c r="AL3187" s="2">
        <v>0</v>
      </c>
      <c r="AM3187" s="2">
        <v>0</v>
      </c>
      <c r="AN3187" s="2">
        <v>0</v>
      </c>
    </row>
    <row r="3188" spans="1:40" ht="15" customHeight="1" x14ac:dyDescent="0.25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3" t="s">
        <v>395</v>
      </c>
      <c r="P3188" s="3"/>
      <c r="Q3188" s="3"/>
      <c r="R3188" s="3"/>
      <c r="S3188" s="3"/>
      <c r="T3188" s="3"/>
      <c r="U3188" s="3"/>
      <c r="V3188" s="3"/>
      <c r="W3188" s="2">
        <v>-18</v>
      </c>
      <c r="X3188" s="2">
        <v>-4</v>
      </c>
      <c r="Y3188" s="2">
        <v>0</v>
      </c>
      <c r="Z3188" s="2">
        <v>0</v>
      </c>
      <c r="AA3188" s="2">
        <v>0</v>
      </c>
      <c r="AB3188" s="2">
        <v>0</v>
      </c>
      <c r="AC3188" s="2">
        <v>-18</v>
      </c>
      <c r="AD3188" s="2">
        <v>-4</v>
      </c>
      <c r="AE3188" s="2">
        <v>-22</v>
      </c>
      <c r="AF3188" s="2">
        <v>-720000</v>
      </c>
      <c r="AG3188" s="2">
        <v>-160000</v>
      </c>
      <c r="AH3188" s="2">
        <v>0</v>
      </c>
      <c r="AI3188" s="2">
        <v>0</v>
      </c>
      <c r="AJ3188" s="2">
        <v>0</v>
      </c>
      <c r="AK3188" s="2">
        <v>0</v>
      </c>
      <c r="AL3188" s="2">
        <v>-720000</v>
      </c>
      <c r="AM3188" s="2">
        <v>-160000</v>
      </c>
      <c r="AN3188" s="2">
        <v>-880000</v>
      </c>
    </row>
    <row r="3189" spans="1:40" ht="15" customHeight="1" x14ac:dyDescent="0.25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3" t="s">
        <v>396</v>
      </c>
      <c r="P3189" s="3"/>
      <c r="Q3189" s="3"/>
      <c r="R3189" s="3"/>
      <c r="S3189" s="3"/>
      <c r="T3189" s="3"/>
      <c r="U3189" s="3"/>
      <c r="V3189" s="3"/>
      <c r="W3189" s="2">
        <v>0</v>
      </c>
      <c r="X3189" s="2">
        <v>0</v>
      </c>
      <c r="Y3189" s="2">
        <v>0</v>
      </c>
      <c r="Z3189" s="2">
        <v>0</v>
      </c>
      <c r="AA3189" s="2">
        <v>0</v>
      </c>
      <c r="AB3189" s="2">
        <v>0</v>
      </c>
      <c r="AC3189" s="2">
        <v>0</v>
      </c>
      <c r="AD3189" s="2">
        <v>0</v>
      </c>
      <c r="AE3189" s="2">
        <v>0</v>
      </c>
      <c r="AF3189" s="2">
        <v>0</v>
      </c>
      <c r="AG3189" s="2">
        <v>0</v>
      </c>
      <c r="AH3189" s="2">
        <v>0</v>
      </c>
      <c r="AI3189" s="2">
        <v>0</v>
      </c>
      <c r="AJ3189" s="2">
        <v>0</v>
      </c>
      <c r="AK3189" s="2">
        <v>0</v>
      </c>
      <c r="AL3189" s="2">
        <v>0</v>
      </c>
      <c r="AM3189" s="2">
        <v>0</v>
      </c>
      <c r="AN3189" s="2">
        <v>0</v>
      </c>
    </row>
    <row r="3190" spans="1:40" ht="15" customHeight="1" x14ac:dyDescent="0.25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3" t="s">
        <v>397</v>
      </c>
      <c r="P3190" s="3"/>
      <c r="Q3190" s="3"/>
      <c r="R3190" s="3"/>
      <c r="S3190" s="3"/>
      <c r="T3190" s="3"/>
      <c r="U3190" s="3"/>
      <c r="V3190" s="3"/>
      <c r="W3190" s="2">
        <v>2016</v>
      </c>
      <c r="X3190" s="2">
        <v>304</v>
      </c>
      <c r="Y3190" s="2">
        <v>0</v>
      </c>
      <c r="Z3190" s="2">
        <v>0</v>
      </c>
      <c r="AA3190" s="2">
        <v>0</v>
      </c>
      <c r="AB3190" s="2">
        <v>0</v>
      </c>
      <c r="AC3190" s="2">
        <v>2016</v>
      </c>
      <c r="AD3190" s="2">
        <v>304</v>
      </c>
      <c r="AE3190" s="2">
        <v>2320</v>
      </c>
      <c r="AF3190" s="2">
        <v>64512000</v>
      </c>
      <c r="AG3190" s="2">
        <v>9728000</v>
      </c>
      <c r="AH3190" s="2">
        <v>0</v>
      </c>
      <c r="AI3190" s="2">
        <v>0</v>
      </c>
      <c r="AJ3190" s="2">
        <v>0</v>
      </c>
      <c r="AK3190" s="2">
        <v>0</v>
      </c>
      <c r="AL3190" s="2">
        <v>64512000</v>
      </c>
      <c r="AM3190" s="2">
        <v>9728000</v>
      </c>
      <c r="AN3190" s="2">
        <v>74240000</v>
      </c>
    </row>
    <row r="3191" spans="1:40" ht="15" customHeight="1" x14ac:dyDescent="0.25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3" t="s">
        <v>398</v>
      </c>
      <c r="P3191" s="3"/>
      <c r="Q3191" s="3"/>
      <c r="R3191" s="3"/>
      <c r="S3191" s="3"/>
      <c r="T3191" s="3"/>
      <c r="U3191" s="3"/>
      <c r="V3191" s="3"/>
      <c r="W3191" s="2">
        <v>340</v>
      </c>
      <c r="X3191" s="2">
        <v>47</v>
      </c>
      <c r="Y3191" s="2">
        <v>0</v>
      </c>
      <c r="Z3191" s="2">
        <v>0</v>
      </c>
      <c r="AA3191" s="2">
        <v>0</v>
      </c>
      <c r="AB3191" s="2">
        <v>0</v>
      </c>
      <c r="AC3191" s="2">
        <v>340</v>
      </c>
      <c r="AD3191" s="2">
        <v>47</v>
      </c>
      <c r="AE3191" s="2">
        <v>387</v>
      </c>
      <c r="AF3191" s="2">
        <v>28900000</v>
      </c>
      <c r="AG3191" s="2">
        <v>3995000</v>
      </c>
      <c r="AH3191" s="2">
        <v>0</v>
      </c>
      <c r="AI3191" s="2">
        <v>0</v>
      </c>
      <c r="AJ3191" s="2">
        <v>0</v>
      </c>
      <c r="AK3191" s="2">
        <v>0</v>
      </c>
      <c r="AL3191" s="2">
        <v>28900000</v>
      </c>
      <c r="AM3191" s="2">
        <v>3995000</v>
      </c>
      <c r="AN3191" s="2">
        <v>32895000</v>
      </c>
    </row>
    <row r="3192" spans="1:40" ht="15" customHeight="1" x14ac:dyDescent="0.25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3" t="s">
        <v>399</v>
      </c>
      <c r="P3192" s="3"/>
      <c r="Q3192" s="3"/>
      <c r="R3192" s="3"/>
      <c r="S3192" s="3"/>
      <c r="T3192" s="3"/>
      <c r="U3192" s="3"/>
      <c r="V3192" s="3"/>
      <c r="W3192" s="2">
        <v>1416</v>
      </c>
      <c r="X3192" s="2">
        <v>201</v>
      </c>
      <c r="Y3192" s="2">
        <v>0</v>
      </c>
      <c r="Z3192" s="2">
        <v>0</v>
      </c>
      <c r="AA3192" s="2">
        <v>0</v>
      </c>
      <c r="AB3192" s="2">
        <v>0</v>
      </c>
      <c r="AC3192" s="2">
        <v>1416</v>
      </c>
      <c r="AD3192" s="2">
        <v>201</v>
      </c>
      <c r="AE3192" s="2">
        <v>1617</v>
      </c>
      <c r="AF3192" s="2">
        <v>28320000</v>
      </c>
      <c r="AG3192" s="2">
        <v>4020000</v>
      </c>
      <c r="AH3192" s="2">
        <v>0</v>
      </c>
      <c r="AI3192" s="2">
        <v>0</v>
      </c>
      <c r="AJ3192" s="2">
        <v>0</v>
      </c>
      <c r="AK3192" s="2">
        <v>0</v>
      </c>
      <c r="AL3192" s="2">
        <v>28320000</v>
      </c>
      <c r="AM3192" s="2">
        <v>4020000</v>
      </c>
      <c r="AN3192" s="2">
        <v>32340000</v>
      </c>
    </row>
    <row r="3193" spans="1:40" ht="15" customHeight="1" x14ac:dyDescent="0.25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3" t="s">
        <v>400</v>
      </c>
      <c r="P3193" s="3"/>
      <c r="Q3193" s="3"/>
      <c r="R3193" s="3"/>
      <c r="S3193" s="3"/>
      <c r="T3193" s="3"/>
      <c r="U3193" s="3"/>
      <c r="V3193" s="3"/>
      <c r="W3193" s="2">
        <v>0</v>
      </c>
      <c r="X3193" s="2">
        <v>0</v>
      </c>
      <c r="Y3193" s="2">
        <v>0</v>
      </c>
      <c r="Z3193" s="2">
        <v>0</v>
      </c>
      <c r="AA3193" s="2">
        <v>0</v>
      </c>
      <c r="AB3193" s="2">
        <v>0</v>
      </c>
      <c r="AC3193" s="2">
        <v>0</v>
      </c>
      <c r="AD3193" s="2">
        <v>0</v>
      </c>
      <c r="AE3193" s="2">
        <v>0</v>
      </c>
      <c r="AF3193" s="2">
        <v>0</v>
      </c>
      <c r="AG3193" s="2">
        <v>0</v>
      </c>
      <c r="AH3193" s="2">
        <v>0</v>
      </c>
      <c r="AI3193" s="2">
        <v>0</v>
      </c>
      <c r="AJ3193" s="2">
        <v>0</v>
      </c>
      <c r="AK3193" s="2">
        <v>0</v>
      </c>
      <c r="AL3193" s="2">
        <v>0</v>
      </c>
      <c r="AM3193" s="2">
        <v>0</v>
      </c>
      <c r="AN3193" s="2">
        <v>0</v>
      </c>
    </row>
    <row r="3194" spans="1:40" ht="15" customHeight="1" x14ac:dyDescent="0.25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3" t="s">
        <v>401</v>
      </c>
      <c r="P3194" s="3"/>
      <c r="Q3194" s="3"/>
      <c r="R3194" s="3"/>
      <c r="S3194" s="3"/>
      <c r="T3194" s="3"/>
      <c r="U3194" s="3"/>
      <c r="V3194" s="3"/>
      <c r="W3194" s="2">
        <v>2400</v>
      </c>
      <c r="X3194" s="2">
        <v>430</v>
      </c>
      <c r="Y3194" s="2">
        <v>0</v>
      </c>
      <c r="Z3194" s="2">
        <v>0</v>
      </c>
      <c r="AA3194" s="2">
        <v>0</v>
      </c>
      <c r="AB3194" s="2">
        <v>0</v>
      </c>
      <c r="AC3194" s="2">
        <v>2400</v>
      </c>
      <c r="AD3194" s="2">
        <v>430</v>
      </c>
      <c r="AE3194" s="2">
        <v>2830</v>
      </c>
      <c r="AF3194" s="2">
        <v>28800000</v>
      </c>
      <c r="AG3194" s="2">
        <v>5160000</v>
      </c>
      <c r="AH3194" s="2">
        <v>0</v>
      </c>
      <c r="AI3194" s="2">
        <v>0</v>
      </c>
      <c r="AJ3194" s="2">
        <v>0</v>
      </c>
      <c r="AK3194" s="2">
        <v>0</v>
      </c>
      <c r="AL3194" s="2">
        <v>28800000</v>
      </c>
      <c r="AM3194" s="2">
        <v>5160000</v>
      </c>
      <c r="AN3194" s="2">
        <v>33960000</v>
      </c>
    </row>
    <row r="3195" spans="1:40" ht="15" customHeight="1" x14ac:dyDescent="0.25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3" t="s">
        <v>402</v>
      </c>
      <c r="P3195" s="3"/>
      <c r="Q3195" s="3"/>
      <c r="R3195" s="3"/>
      <c r="S3195" s="3"/>
      <c r="T3195" s="3"/>
      <c r="U3195" s="3"/>
      <c r="V3195" s="3"/>
      <c r="W3195" s="2">
        <v>0</v>
      </c>
      <c r="X3195" s="2">
        <v>0</v>
      </c>
      <c r="Y3195" s="2">
        <v>0</v>
      </c>
      <c r="Z3195" s="2">
        <v>0</v>
      </c>
      <c r="AA3195" s="2">
        <v>0</v>
      </c>
      <c r="AB3195" s="2">
        <v>0</v>
      </c>
      <c r="AC3195" s="2">
        <v>0</v>
      </c>
      <c r="AD3195" s="2">
        <v>0</v>
      </c>
      <c r="AE3195" s="2">
        <v>0</v>
      </c>
      <c r="AF3195" s="2">
        <v>0</v>
      </c>
      <c r="AG3195" s="2">
        <v>0</v>
      </c>
      <c r="AH3195" s="2">
        <v>0</v>
      </c>
      <c r="AI3195" s="2">
        <v>0</v>
      </c>
      <c r="AJ3195" s="2">
        <v>0</v>
      </c>
      <c r="AK3195" s="2">
        <v>0</v>
      </c>
      <c r="AL3195" s="2">
        <v>0</v>
      </c>
      <c r="AM3195" s="2">
        <v>0</v>
      </c>
      <c r="AN3195" s="2">
        <v>0</v>
      </c>
    </row>
    <row r="3196" spans="1:40" ht="15" customHeight="1" x14ac:dyDescent="0.25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3" t="s">
        <v>403</v>
      </c>
      <c r="P3196" s="3"/>
      <c r="Q3196" s="3"/>
      <c r="R3196" s="3"/>
      <c r="S3196" s="3"/>
      <c r="T3196" s="3"/>
      <c r="U3196" s="3"/>
      <c r="V3196" s="3"/>
      <c r="W3196" s="2">
        <v>0</v>
      </c>
      <c r="X3196" s="2">
        <v>0</v>
      </c>
      <c r="Y3196" s="2">
        <v>0</v>
      </c>
      <c r="Z3196" s="2">
        <v>0</v>
      </c>
      <c r="AA3196" s="2">
        <v>0</v>
      </c>
      <c r="AB3196" s="2">
        <v>0</v>
      </c>
      <c r="AC3196" s="2">
        <v>0</v>
      </c>
      <c r="AD3196" s="2">
        <v>0</v>
      </c>
      <c r="AE3196" s="2">
        <v>0</v>
      </c>
      <c r="AF3196" s="2">
        <v>0</v>
      </c>
      <c r="AG3196" s="2">
        <v>0</v>
      </c>
      <c r="AH3196" s="2">
        <v>0</v>
      </c>
      <c r="AI3196" s="2">
        <v>0</v>
      </c>
      <c r="AJ3196" s="2">
        <v>0</v>
      </c>
      <c r="AK3196" s="2">
        <v>0</v>
      </c>
      <c r="AL3196" s="2">
        <v>0</v>
      </c>
      <c r="AM3196" s="2">
        <v>0</v>
      </c>
      <c r="AN3196" s="2">
        <v>0</v>
      </c>
    </row>
    <row r="3197" spans="1:40" ht="15" customHeight="1" x14ac:dyDescent="0.25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3" t="s">
        <v>404</v>
      </c>
      <c r="P3197" s="3"/>
      <c r="Q3197" s="3"/>
      <c r="R3197" s="3"/>
      <c r="S3197" s="3"/>
      <c r="T3197" s="3"/>
      <c r="U3197" s="3"/>
      <c r="V3197" s="3"/>
      <c r="W3197" s="2">
        <v>0</v>
      </c>
      <c r="X3197" s="2">
        <v>0</v>
      </c>
      <c r="Y3197" s="2">
        <v>0</v>
      </c>
      <c r="Z3197" s="2">
        <v>0</v>
      </c>
      <c r="AA3197" s="2">
        <v>0</v>
      </c>
      <c r="AB3197" s="2">
        <v>0</v>
      </c>
      <c r="AC3197" s="2">
        <v>0</v>
      </c>
      <c r="AD3197" s="2">
        <v>0</v>
      </c>
      <c r="AE3197" s="2">
        <v>0</v>
      </c>
      <c r="AF3197" s="2">
        <v>0</v>
      </c>
      <c r="AG3197" s="2">
        <v>0</v>
      </c>
      <c r="AH3197" s="2">
        <v>0</v>
      </c>
      <c r="AI3197" s="2">
        <v>0</v>
      </c>
      <c r="AJ3197" s="2">
        <v>0</v>
      </c>
      <c r="AK3197" s="2">
        <v>0</v>
      </c>
      <c r="AL3197" s="2">
        <v>0</v>
      </c>
      <c r="AM3197" s="2">
        <v>0</v>
      </c>
      <c r="AN3197" s="2">
        <v>0</v>
      </c>
    </row>
    <row r="3198" spans="1:40" ht="15" customHeight="1" x14ac:dyDescent="0.25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3" t="s">
        <v>405</v>
      </c>
      <c r="P3198" s="3"/>
      <c r="Q3198" s="3"/>
      <c r="R3198" s="3"/>
      <c r="S3198" s="3"/>
      <c r="T3198" s="3"/>
      <c r="U3198" s="3"/>
      <c r="V3198" s="3"/>
      <c r="W3198" s="2">
        <v>0</v>
      </c>
      <c r="X3198" s="2">
        <v>0</v>
      </c>
      <c r="Y3198" s="2">
        <v>0</v>
      </c>
      <c r="Z3198" s="2">
        <v>0</v>
      </c>
      <c r="AA3198" s="2">
        <v>0</v>
      </c>
      <c r="AB3198" s="2">
        <v>0</v>
      </c>
      <c r="AC3198" s="2">
        <v>0</v>
      </c>
      <c r="AD3198" s="2">
        <v>0</v>
      </c>
      <c r="AE3198" s="2">
        <v>0</v>
      </c>
      <c r="AF3198" s="2">
        <v>0</v>
      </c>
      <c r="AG3198" s="2">
        <v>0</v>
      </c>
      <c r="AH3198" s="2">
        <v>0</v>
      </c>
      <c r="AI3198" s="2">
        <v>0</v>
      </c>
      <c r="AJ3198" s="2">
        <v>0</v>
      </c>
      <c r="AK3198" s="2">
        <v>0</v>
      </c>
      <c r="AL3198" s="2">
        <v>0</v>
      </c>
      <c r="AM3198" s="2">
        <v>0</v>
      </c>
      <c r="AN3198" s="2">
        <v>0</v>
      </c>
    </row>
    <row r="3199" spans="1:40" ht="15" customHeight="1" x14ac:dyDescent="0.25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3" t="s">
        <v>406</v>
      </c>
      <c r="P3199" s="3"/>
      <c r="Q3199" s="3"/>
      <c r="R3199" s="3"/>
      <c r="S3199" s="3"/>
      <c r="T3199" s="3"/>
      <c r="U3199" s="3"/>
      <c r="V3199" s="3"/>
      <c r="W3199" s="2">
        <v>0</v>
      </c>
      <c r="X3199" s="2">
        <v>0</v>
      </c>
      <c r="Y3199" s="2">
        <v>0</v>
      </c>
      <c r="Z3199" s="2">
        <v>0</v>
      </c>
      <c r="AA3199" s="2">
        <v>0</v>
      </c>
      <c r="AB3199" s="2">
        <v>0</v>
      </c>
      <c r="AC3199" s="2">
        <v>0</v>
      </c>
      <c r="AD3199" s="2">
        <v>0</v>
      </c>
      <c r="AE3199" s="2">
        <v>0</v>
      </c>
      <c r="AF3199" s="2">
        <v>0</v>
      </c>
      <c r="AG3199" s="2">
        <v>0</v>
      </c>
      <c r="AH3199" s="2">
        <v>0</v>
      </c>
      <c r="AI3199" s="2">
        <v>0</v>
      </c>
      <c r="AJ3199" s="2">
        <v>0</v>
      </c>
      <c r="AK3199" s="2">
        <v>0</v>
      </c>
      <c r="AL3199" s="2">
        <v>0</v>
      </c>
      <c r="AM3199" s="2">
        <v>0</v>
      </c>
      <c r="AN3199" s="2">
        <v>0</v>
      </c>
    </row>
    <row r="3200" spans="1:40" ht="15" customHeight="1" x14ac:dyDescent="0.25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3" t="s">
        <v>407</v>
      </c>
      <c r="P3200" s="3"/>
      <c r="Q3200" s="3"/>
      <c r="R3200" s="3"/>
      <c r="S3200" s="3"/>
      <c r="T3200" s="3"/>
      <c r="U3200" s="3"/>
      <c r="V3200" s="3"/>
      <c r="W3200" s="2">
        <v>0</v>
      </c>
      <c r="X3200" s="2">
        <v>0</v>
      </c>
      <c r="Y3200" s="2">
        <v>0</v>
      </c>
      <c r="Z3200" s="2">
        <v>0</v>
      </c>
      <c r="AA3200" s="2">
        <v>0</v>
      </c>
      <c r="AB3200" s="2">
        <v>0</v>
      </c>
      <c r="AC3200" s="2">
        <v>0</v>
      </c>
      <c r="AD3200" s="2">
        <v>0</v>
      </c>
      <c r="AE3200" s="2">
        <v>0</v>
      </c>
      <c r="AF3200" s="2">
        <v>0</v>
      </c>
      <c r="AG3200" s="2">
        <v>0</v>
      </c>
      <c r="AH3200" s="2">
        <v>0</v>
      </c>
      <c r="AI3200" s="2">
        <v>0</v>
      </c>
      <c r="AJ3200" s="2">
        <v>0</v>
      </c>
      <c r="AK3200" s="2">
        <v>0</v>
      </c>
      <c r="AL3200" s="2">
        <v>0</v>
      </c>
      <c r="AM3200" s="2">
        <v>0</v>
      </c>
      <c r="AN3200" s="2">
        <v>0</v>
      </c>
    </row>
    <row r="3201" spans="1:40" ht="15" customHeight="1" x14ac:dyDescent="0.25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3" t="s">
        <v>408</v>
      </c>
      <c r="P3201" s="3"/>
      <c r="Q3201" s="3"/>
      <c r="R3201" s="3"/>
      <c r="S3201" s="3"/>
      <c r="T3201" s="3"/>
      <c r="U3201" s="3"/>
      <c r="V3201" s="3"/>
      <c r="W3201" s="2">
        <v>0</v>
      </c>
      <c r="X3201" s="2">
        <v>0</v>
      </c>
      <c r="Y3201" s="2">
        <v>0</v>
      </c>
      <c r="Z3201" s="2">
        <v>0</v>
      </c>
      <c r="AA3201" s="2">
        <v>0</v>
      </c>
      <c r="AB3201" s="2">
        <v>0</v>
      </c>
      <c r="AC3201" s="2">
        <v>0</v>
      </c>
      <c r="AD3201" s="2">
        <v>0</v>
      </c>
      <c r="AE3201" s="2">
        <v>0</v>
      </c>
      <c r="AF3201" s="2">
        <v>0</v>
      </c>
      <c r="AG3201" s="2">
        <v>0</v>
      </c>
      <c r="AH3201" s="2">
        <v>0</v>
      </c>
      <c r="AI3201" s="2">
        <v>0</v>
      </c>
      <c r="AJ3201" s="2">
        <v>0</v>
      </c>
      <c r="AK3201" s="2">
        <v>0</v>
      </c>
      <c r="AL3201" s="2">
        <v>0</v>
      </c>
      <c r="AM3201" s="2">
        <v>0</v>
      </c>
      <c r="AN3201" s="2">
        <v>0</v>
      </c>
    </row>
    <row r="3202" spans="1:40" ht="15" customHeight="1" x14ac:dyDescent="0.25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3" t="s">
        <v>409</v>
      </c>
      <c r="P3202" s="3"/>
      <c r="Q3202" s="3"/>
      <c r="R3202" s="3"/>
      <c r="S3202" s="3"/>
      <c r="T3202" s="3"/>
      <c r="U3202" s="3"/>
      <c r="V3202" s="3"/>
      <c r="W3202" s="2">
        <v>0</v>
      </c>
      <c r="X3202" s="2">
        <v>0</v>
      </c>
      <c r="Y3202" s="2">
        <v>0</v>
      </c>
      <c r="Z3202" s="2">
        <v>0</v>
      </c>
      <c r="AA3202" s="2">
        <v>0</v>
      </c>
      <c r="AB3202" s="2">
        <v>0</v>
      </c>
      <c r="AC3202" s="2">
        <v>0</v>
      </c>
      <c r="AD3202" s="2">
        <v>0</v>
      </c>
      <c r="AE3202" s="2">
        <v>0</v>
      </c>
      <c r="AF3202" s="2">
        <v>0</v>
      </c>
      <c r="AG3202" s="2">
        <v>0</v>
      </c>
      <c r="AH3202" s="2">
        <v>0</v>
      </c>
      <c r="AI3202" s="2">
        <v>0</v>
      </c>
      <c r="AJ3202" s="2">
        <v>0</v>
      </c>
      <c r="AK3202" s="2">
        <v>0</v>
      </c>
      <c r="AL3202" s="2">
        <v>0</v>
      </c>
      <c r="AM3202" s="2">
        <v>0</v>
      </c>
      <c r="AN3202" s="2">
        <v>0</v>
      </c>
    </row>
    <row r="3203" spans="1:40" ht="15" customHeight="1" x14ac:dyDescent="0.25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3" t="s">
        <v>410</v>
      </c>
      <c r="P3203" s="3"/>
      <c r="Q3203" s="3"/>
      <c r="R3203" s="3"/>
      <c r="S3203" s="3"/>
      <c r="T3203" s="3"/>
      <c r="U3203" s="3"/>
      <c r="V3203" s="3"/>
      <c r="W3203" s="2">
        <v>0</v>
      </c>
      <c r="X3203" s="2">
        <v>0</v>
      </c>
      <c r="Y3203" s="2">
        <v>0</v>
      </c>
      <c r="Z3203" s="2">
        <v>0</v>
      </c>
      <c r="AA3203" s="2">
        <v>0</v>
      </c>
      <c r="AB3203" s="2">
        <v>0</v>
      </c>
      <c r="AC3203" s="2">
        <v>0</v>
      </c>
      <c r="AD3203" s="2">
        <v>0</v>
      </c>
      <c r="AE3203" s="2">
        <v>0</v>
      </c>
      <c r="AF3203" s="2">
        <v>0</v>
      </c>
      <c r="AG3203" s="2">
        <v>0</v>
      </c>
      <c r="AH3203" s="2">
        <v>0</v>
      </c>
      <c r="AI3203" s="2">
        <v>0</v>
      </c>
      <c r="AJ3203" s="2">
        <v>0</v>
      </c>
      <c r="AK3203" s="2">
        <v>0</v>
      </c>
      <c r="AL3203" s="2">
        <v>0</v>
      </c>
      <c r="AM3203" s="2">
        <v>0</v>
      </c>
      <c r="AN3203" s="2">
        <v>0</v>
      </c>
    </row>
    <row r="3204" spans="1:40" ht="15" customHeight="1" x14ac:dyDescent="0.25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3" t="s">
        <v>411</v>
      </c>
      <c r="P3204" s="3"/>
      <c r="Q3204" s="3"/>
      <c r="R3204" s="3"/>
      <c r="S3204" s="3"/>
      <c r="T3204" s="3"/>
      <c r="U3204" s="3"/>
      <c r="V3204" s="3"/>
      <c r="W3204" s="2">
        <v>0</v>
      </c>
      <c r="X3204" s="2">
        <v>0</v>
      </c>
      <c r="Y3204" s="2">
        <v>0</v>
      </c>
      <c r="Z3204" s="2">
        <v>0</v>
      </c>
      <c r="AA3204" s="2">
        <v>0</v>
      </c>
      <c r="AB3204" s="2">
        <v>0</v>
      </c>
      <c r="AC3204" s="2">
        <v>0</v>
      </c>
      <c r="AD3204" s="2">
        <v>0</v>
      </c>
      <c r="AE3204" s="2">
        <v>0</v>
      </c>
      <c r="AF3204" s="2">
        <v>0</v>
      </c>
      <c r="AG3204" s="2">
        <v>0</v>
      </c>
      <c r="AH3204" s="2">
        <v>0</v>
      </c>
      <c r="AI3204" s="2">
        <v>0</v>
      </c>
      <c r="AJ3204" s="2">
        <v>0</v>
      </c>
      <c r="AK3204" s="2">
        <v>0</v>
      </c>
      <c r="AL3204" s="2">
        <v>0</v>
      </c>
      <c r="AM3204" s="2">
        <v>0</v>
      </c>
      <c r="AN3204" s="2">
        <v>0</v>
      </c>
    </row>
    <row r="3205" spans="1:40" ht="15" customHeight="1" x14ac:dyDescent="0.25">
      <c r="A3205" s="5"/>
      <c r="B3205" s="5"/>
      <c r="C3205" s="5"/>
      <c r="D3205" s="5"/>
      <c r="E3205" s="5"/>
      <c r="F3205" s="5"/>
      <c r="G3205" s="5"/>
      <c r="H3205" s="7" t="s">
        <v>333</v>
      </c>
      <c r="I3205" s="7"/>
      <c r="J3205" s="7"/>
      <c r="K3205" s="7"/>
      <c r="L3205" s="7"/>
      <c r="M3205" s="7"/>
      <c r="N3205" s="7"/>
      <c r="O3205" s="7"/>
      <c r="P3205" s="7"/>
      <c r="Q3205" s="7"/>
      <c r="R3205" s="7"/>
      <c r="S3205" s="7"/>
      <c r="T3205" s="7"/>
      <c r="U3205" s="7"/>
      <c r="V3205" s="7"/>
      <c r="W3205" s="2">
        <v>6634</v>
      </c>
      <c r="X3205" s="2">
        <v>1058</v>
      </c>
      <c r="Y3205" s="2">
        <v>0</v>
      </c>
      <c r="Z3205" s="2">
        <v>0</v>
      </c>
      <c r="AA3205" s="2">
        <v>0</v>
      </c>
      <c r="AB3205" s="2">
        <v>0</v>
      </c>
      <c r="AC3205" s="2">
        <v>6634</v>
      </c>
      <c r="AD3205" s="2">
        <v>1058</v>
      </c>
      <c r="AE3205" s="2">
        <v>7692</v>
      </c>
      <c r="AF3205" s="2">
        <v>154612000</v>
      </c>
      <c r="AG3205" s="2">
        <v>23543000</v>
      </c>
      <c r="AH3205" s="2">
        <v>0</v>
      </c>
      <c r="AI3205" s="2">
        <v>0</v>
      </c>
      <c r="AJ3205" s="2">
        <v>0</v>
      </c>
      <c r="AK3205" s="2">
        <v>0</v>
      </c>
      <c r="AL3205" s="2">
        <v>154612000</v>
      </c>
      <c r="AM3205" s="2">
        <v>23543000</v>
      </c>
      <c r="AN3205" s="2">
        <v>178155000</v>
      </c>
    </row>
    <row r="3206" spans="1:40" ht="15" customHeight="1" x14ac:dyDescent="0.25">
      <c r="A3206" s="5"/>
      <c r="B3206" s="5"/>
      <c r="C3206" s="5"/>
      <c r="D3206" s="5"/>
      <c r="E3206" s="5"/>
      <c r="F3206" s="5"/>
      <c r="G3206" s="5"/>
      <c r="H3206" s="6" t="s">
        <v>334</v>
      </c>
      <c r="I3206" s="6"/>
      <c r="J3206" s="6"/>
      <c r="K3206" s="6"/>
      <c r="L3206" s="6"/>
      <c r="M3206" s="6"/>
      <c r="N3206" s="6"/>
      <c r="O3206" s="3" t="s">
        <v>391</v>
      </c>
      <c r="P3206" s="3"/>
      <c r="Q3206" s="3"/>
      <c r="R3206" s="3"/>
      <c r="S3206" s="3"/>
      <c r="T3206" s="3"/>
      <c r="U3206" s="3"/>
      <c r="V3206" s="3"/>
      <c r="W3206" s="2">
        <v>1708</v>
      </c>
      <c r="X3206" s="2">
        <v>270</v>
      </c>
      <c r="Y3206" s="2">
        <v>0</v>
      </c>
      <c r="Z3206" s="2">
        <v>0</v>
      </c>
      <c r="AA3206" s="2">
        <v>0</v>
      </c>
      <c r="AB3206" s="2">
        <v>0</v>
      </c>
      <c r="AC3206" s="2">
        <v>1708</v>
      </c>
      <c r="AD3206" s="2">
        <v>270</v>
      </c>
      <c r="AE3206" s="2">
        <v>1978</v>
      </c>
      <c r="AF3206" s="2">
        <v>17080000</v>
      </c>
      <c r="AG3206" s="2">
        <v>2700000</v>
      </c>
      <c r="AH3206" s="2">
        <v>0</v>
      </c>
      <c r="AI3206" s="2">
        <v>0</v>
      </c>
      <c r="AJ3206" s="2">
        <v>0</v>
      </c>
      <c r="AK3206" s="2">
        <v>0</v>
      </c>
      <c r="AL3206" s="2">
        <v>17080000</v>
      </c>
      <c r="AM3206" s="2">
        <v>2700000</v>
      </c>
      <c r="AN3206" s="2">
        <v>19780000</v>
      </c>
    </row>
    <row r="3207" spans="1:40" ht="15" customHeight="1" x14ac:dyDescent="0.25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3" t="s">
        <v>392</v>
      </c>
      <c r="P3207" s="3"/>
      <c r="Q3207" s="3"/>
      <c r="R3207" s="3"/>
      <c r="S3207" s="3"/>
      <c r="T3207" s="3"/>
      <c r="U3207" s="3"/>
      <c r="V3207" s="3"/>
      <c r="W3207" s="2">
        <v>0</v>
      </c>
      <c r="X3207" s="2">
        <v>0</v>
      </c>
      <c r="Y3207" s="2">
        <v>0</v>
      </c>
      <c r="Z3207" s="2">
        <v>0</v>
      </c>
      <c r="AA3207" s="2">
        <v>0</v>
      </c>
      <c r="AB3207" s="2">
        <v>0</v>
      </c>
      <c r="AC3207" s="2">
        <v>0</v>
      </c>
      <c r="AD3207" s="2">
        <v>0</v>
      </c>
      <c r="AE3207" s="2">
        <v>0</v>
      </c>
      <c r="AF3207" s="2">
        <v>0</v>
      </c>
      <c r="AG3207" s="2">
        <v>0</v>
      </c>
      <c r="AH3207" s="2">
        <v>0</v>
      </c>
      <c r="AI3207" s="2">
        <v>0</v>
      </c>
      <c r="AJ3207" s="2">
        <v>0</v>
      </c>
      <c r="AK3207" s="2">
        <v>0</v>
      </c>
      <c r="AL3207" s="2">
        <v>0</v>
      </c>
      <c r="AM3207" s="2">
        <v>0</v>
      </c>
      <c r="AN3207" s="2">
        <v>0</v>
      </c>
    </row>
    <row r="3208" spans="1:40" ht="15" customHeight="1" x14ac:dyDescent="0.25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3" t="s">
        <v>393</v>
      </c>
      <c r="P3208" s="3"/>
      <c r="Q3208" s="3"/>
      <c r="R3208" s="3"/>
      <c r="S3208" s="3"/>
      <c r="T3208" s="3"/>
      <c r="U3208" s="3"/>
      <c r="V3208" s="3"/>
      <c r="W3208" s="2">
        <v>0</v>
      </c>
      <c r="X3208" s="2">
        <v>0</v>
      </c>
      <c r="Y3208" s="2">
        <v>0</v>
      </c>
      <c r="Z3208" s="2">
        <v>0</v>
      </c>
      <c r="AA3208" s="2">
        <v>0</v>
      </c>
      <c r="AB3208" s="2">
        <v>0</v>
      </c>
      <c r="AC3208" s="2">
        <v>0</v>
      </c>
      <c r="AD3208" s="2">
        <v>0</v>
      </c>
      <c r="AE3208" s="2">
        <v>0</v>
      </c>
      <c r="AF3208" s="2">
        <v>0</v>
      </c>
      <c r="AG3208" s="2">
        <v>0</v>
      </c>
      <c r="AH3208" s="2">
        <v>0</v>
      </c>
      <c r="AI3208" s="2">
        <v>0</v>
      </c>
      <c r="AJ3208" s="2">
        <v>0</v>
      </c>
      <c r="AK3208" s="2">
        <v>0</v>
      </c>
      <c r="AL3208" s="2">
        <v>0</v>
      </c>
      <c r="AM3208" s="2">
        <v>0</v>
      </c>
      <c r="AN3208" s="2">
        <v>0</v>
      </c>
    </row>
    <row r="3209" spans="1:40" ht="15" customHeight="1" x14ac:dyDescent="0.25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3" t="s">
        <v>394</v>
      </c>
      <c r="P3209" s="3"/>
      <c r="Q3209" s="3"/>
      <c r="R3209" s="3"/>
      <c r="S3209" s="3"/>
      <c r="T3209" s="3"/>
      <c r="U3209" s="3"/>
      <c r="V3209" s="3"/>
      <c r="W3209" s="2">
        <v>320</v>
      </c>
      <c r="X3209" s="2">
        <v>50</v>
      </c>
      <c r="Y3209" s="2">
        <v>0</v>
      </c>
      <c r="Z3209" s="2">
        <v>0</v>
      </c>
      <c r="AA3209" s="2">
        <v>0</v>
      </c>
      <c r="AB3209" s="2">
        <v>0</v>
      </c>
      <c r="AC3209" s="2">
        <v>320</v>
      </c>
      <c r="AD3209" s="2">
        <v>50</v>
      </c>
      <c r="AE3209" s="2">
        <v>370</v>
      </c>
      <c r="AF3209" s="2">
        <v>12800000</v>
      </c>
      <c r="AG3209" s="2">
        <v>2000000</v>
      </c>
      <c r="AH3209" s="2">
        <v>0</v>
      </c>
      <c r="AI3209" s="2">
        <v>0</v>
      </c>
      <c r="AJ3209" s="2">
        <v>0</v>
      </c>
      <c r="AK3209" s="2">
        <v>0</v>
      </c>
      <c r="AL3209" s="2">
        <v>12800000</v>
      </c>
      <c r="AM3209" s="2">
        <v>2000000</v>
      </c>
      <c r="AN3209" s="2">
        <v>14800000</v>
      </c>
    </row>
    <row r="3210" spans="1:40" ht="15" customHeight="1" x14ac:dyDescent="0.25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3" t="s">
        <v>395</v>
      </c>
      <c r="P3210" s="3"/>
      <c r="Q3210" s="3"/>
      <c r="R3210" s="3"/>
      <c r="S3210" s="3"/>
      <c r="T3210" s="3"/>
      <c r="U3210" s="3"/>
      <c r="V3210" s="3"/>
      <c r="W3210" s="2">
        <v>0</v>
      </c>
      <c r="X3210" s="2">
        <v>0</v>
      </c>
      <c r="Y3210" s="2">
        <v>0</v>
      </c>
      <c r="Z3210" s="2">
        <v>0</v>
      </c>
      <c r="AA3210" s="2">
        <v>0</v>
      </c>
      <c r="AB3210" s="2">
        <v>0</v>
      </c>
      <c r="AC3210" s="2">
        <v>0</v>
      </c>
      <c r="AD3210" s="2">
        <v>0</v>
      </c>
      <c r="AE3210" s="2">
        <v>0</v>
      </c>
      <c r="AF3210" s="2">
        <v>0</v>
      </c>
      <c r="AG3210" s="2">
        <v>0</v>
      </c>
      <c r="AH3210" s="2">
        <v>0</v>
      </c>
      <c r="AI3210" s="2">
        <v>0</v>
      </c>
      <c r="AJ3210" s="2">
        <v>0</v>
      </c>
      <c r="AK3210" s="2">
        <v>0</v>
      </c>
      <c r="AL3210" s="2">
        <v>0</v>
      </c>
      <c r="AM3210" s="2">
        <v>0</v>
      </c>
      <c r="AN3210" s="2">
        <v>0</v>
      </c>
    </row>
    <row r="3211" spans="1:40" ht="15" customHeight="1" x14ac:dyDescent="0.25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3" t="s">
        <v>396</v>
      </c>
      <c r="P3211" s="3"/>
      <c r="Q3211" s="3"/>
      <c r="R3211" s="3"/>
      <c r="S3211" s="3"/>
      <c r="T3211" s="3"/>
      <c r="U3211" s="3"/>
      <c r="V3211" s="3"/>
      <c r="W3211" s="2">
        <v>0</v>
      </c>
      <c r="X3211" s="2">
        <v>0</v>
      </c>
      <c r="Y3211" s="2">
        <v>0</v>
      </c>
      <c r="Z3211" s="2">
        <v>0</v>
      </c>
      <c r="AA3211" s="2">
        <v>0</v>
      </c>
      <c r="AB3211" s="2">
        <v>0</v>
      </c>
      <c r="AC3211" s="2">
        <v>0</v>
      </c>
      <c r="AD3211" s="2">
        <v>0</v>
      </c>
      <c r="AE3211" s="2">
        <v>0</v>
      </c>
      <c r="AF3211" s="2">
        <v>0</v>
      </c>
      <c r="AG3211" s="2">
        <v>0</v>
      </c>
      <c r="AH3211" s="2">
        <v>0</v>
      </c>
      <c r="AI3211" s="2">
        <v>0</v>
      </c>
      <c r="AJ3211" s="2">
        <v>0</v>
      </c>
      <c r="AK3211" s="2">
        <v>0</v>
      </c>
      <c r="AL3211" s="2">
        <v>0</v>
      </c>
      <c r="AM3211" s="2">
        <v>0</v>
      </c>
      <c r="AN3211" s="2">
        <v>0</v>
      </c>
    </row>
    <row r="3212" spans="1:40" ht="15" customHeight="1" x14ac:dyDescent="0.25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3" t="s">
        <v>397</v>
      </c>
      <c r="P3212" s="3"/>
      <c r="Q3212" s="3"/>
      <c r="R3212" s="3"/>
      <c r="S3212" s="3"/>
      <c r="T3212" s="3"/>
      <c r="U3212" s="3"/>
      <c r="V3212" s="3"/>
      <c r="W3212" s="2">
        <v>1288</v>
      </c>
      <c r="X3212" s="2">
        <v>172</v>
      </c>
      <c r="Y3212" s="2">
        <v>0</v>
      </c>
      <c r="Z3212" s="2">
        <v>0</v>
      </c>
      <c r="AA3212" s="2">
        <v>0</v>
      </c>
      <c r="AB3212" s="2">
        <v>0</v>
      </c>
      <c r="AC3212" s="2">
        <v>1288</v>
      </c>
      <c r="AD3212" s="2">
        <v>172</v>
      </c>
      <c r="AE3212" s="2">
        <v>1460</v>
      </c>
      <c r="AF3212" s="2">
        <v>41216000</v>
      </c>
      <c r="AG3212" s="2">
        <v>5504000</v>
      </c>
      <c r="AH3212" s="2">
        <v>0</v>
      </c>
      <c r="AI3212" s="2">
        <v>0</v>
      </c>
      <c r="AJ3212" s="2">
        <v>0</v>
      </c>
      <c r="AK3212" s="2">
        <v>0</v>
      </c>
      <c r="AL3212" s="2">
        <v>41216000</v>
      </c>
      <c r="AM3212" s="2">
        <v>5504000</v>
      </c>
      <c r="AN3212" s="2">
        <v>46720000</v>
      </c>
    </row>
    <row r="3213" spans="1:40" ht="15" customHeight="1" x14ac:dyDescent="0.25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3" t="s">
        <v>398</v>
      </c>
      <c r="P3213" s="3"/>
      <c r="Q3213" s="3"/>
      <c r="R3213" s="3"/>
      <c r="S3213" s="3"/>
      <c r="T3213" s="3"/>
      <c r="U3213" s="3"/>
      <c r="V3213" s="3"/>
      <c r="W3213" s="2">
        <v>94</v>
      </c>
      <c r="X3213" s="2">
        <v>12</v>
      </c>
      <c r="Y3213" s="2">
        <v>0</v>
      </c>
      <c r="Z3213" s="2">
        <v>0</v>
      </c>
      <c r="AA3213" s="2">
        <v>0</v>
      </c>
      <c r="AB3213" s="2">
        <v>0</v>
      </c>
      <c r="AC3213" s="2">
        <v>94</v>
      </c>
      <c r="AD3213" s="2">
        <v>12</v>
      </c>
      <c r="AE3213" s="2">
        <v>106</v>
      </c>
      <c r="AF3213" s="2">
        <v>7990000</v>
      </c>
      <c r="AG3213" s="2">
        <v>1020000</v>
      </c>
      <c r="AH3213" s="2">
        <v>0</v>
      </c>
      <c r="AI3213" s="2">
        <v>0</v>
      </c>
      <c r="AJ3213" s="2">
        <v>0</v>
      </c>
      <c r="AK3213" s="2">
        <v>0</v>
      </c>
      <c r="AL3213" s="2">
        <v>7990000</v>
      </c>
      <c r="AM3213" s="2">
        <v>1020000</v>
      </c>
      <c r="AN3213" s="2">
        <v>9010000</v>
      </c>
    </row>
    <row r="3214" spans="1:40" ht="15" customHeight="1" x14ac:dyDescent="0.25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3" t="s">
        <v>399</v>
      </c>
      <c r="P3214" s="3"/>
      <c r="Q3214" s="3"/>
      <c r="R3214" s="3"/>
      <c r="S3214" s="3"/>
      <c r="T3214" s="3"/>
      <c r="U3214" s="3"/>
      <c r="V3214" s="3"/>
      <c r="W3214" s="2">
        <v>1452</v>
      </c>
      <c r="X3214" s="2">
        <v>209</v>
      </c>
      <c r="Y3214" s="2">
        <v>0</v>
      </c>
      <c r="Z3214" s="2">
        <v>0</v>
      </c>
      <c r="AA3214" s="2">
        <v>0</v>
      </c>
      <c r="AB3214" s="2">
        <v>0</v>
      </c>
      <c r="AC3214" s="2">
        <v>1452</v>
      </c>
      <c r="AD3214" s="2">
        <v>209</v>
      </c>
      <c r="AE3214" s="2">
        <v>1661</v>
      </c>
      <c r="AF3214" s="2">
        <v>29040000</v>
      </c>
      <c r="AG3214" s="2">
        <v>4180000</v>
      </c>
      <c r="AH3214" s="2">
        <v>0</v>
      </c>
      <c r="AI3214" s="2">
        <v>0</v>
      </c>
      <c r="AJ3214" s="2">
        <v>0</v>
      </c>
      <c r="AK3214" s="2">
        <v>0</v>
      </c>
      <c r="AL3214" s="2">
        <v>29040000</v>
      </c>
      <c r="AM3214" s="2">
        <v>4180000</v>
      </c>
      <c r="AN3214" s="2">
        <v>33220000</v>
      </c>
    </row>
    <row r="3215" spans="1:40" ht="15" customHeight="1" x14ac:dyDescent="0.25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3" t="s">
        <v>400</v>
      </c>
      <c r="P3215" s="3"/>
      <c r="Q3215" s="3"/>
      <c r="R3215" s="3"/>
      <c r="S3215" s="3"/>
      <c r="T3215" s="3"/>
      <c r="U3215" s="3"/>
      <c r="V3215" s="3"/>
      <c r="W3215" s="2">
        <v>0</v>
      </c>
      <c r="X3215" s="2">
        <v>0</v>
      </c>
      <c r="Y3215" s="2">
        <v>0</v>
      </c>
      <c r="Z3215" s="2">
        <v>0</v>
      </c>
      <c r="AA3215" s="2">
        <v>0</v>
      </c>
      <c r="AB3215" s="2">
        <v>0</v>
      </c>
      <c r="AC3215" s="2">
        <v>0</v>
      </c>
      <c r="AD3215" s="2">
        <v>0</v>
      </c>
      <c r="AE3215" s="2">
        <v>0</v>
      </c>
      <c r="AF3215" s="2">
        <v>0</v>
      </c>
      <c r="AG3215" s="2">
        <v>0</v>
      </c>
      <c r="AH3215" s="2">
        <v>0</v>
      </c>
      <c r="AI3215" s="2">
        <v>0</v>
      </c>
      <c r="AJ3215" s="2">
        <v>0</v>
      </c>
      <c r="AK3215" s="2">
        <v>0</v>
      </c>
      <c r="AL3215" s="2">
        <v>0</v>
      </c>
      <c r="AM3215" s="2">
        <v>0</v>
      </c>
      <c r="AN3215" s="2">
        <v>0</v>
      </c>
    </row>
    <row r="3216" spans="1:40" ht="15" customHeight="1" x14ac:dyDescent="0.25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3" t="s">
        <v>401</v>
      </c>
      <c r="P3216" s="3"/>
      <c r="Q3216" s="3"/>
      <c r="R3216" s="3"/>
      <c r="S3216" s="3"/>
      <c r="T3216" s="3"/>
      <c r="U3216" s="3"/>
      <c r="V3216" s="3"/>
      <c r="W3216" s="2">
        <v>2045</v>
      </c>
      <c r="X3216" s="2">
        <v>409</v>
      </c>
      <c r="Y3216" s="2">
        <v>0</v>
      </c>
      <c r="Z3216" s="2">
        <v>0</v>
      </c>
      <c r="AA3216" s="2">
        <v>0</v>
      </c>
      <c r="AB3216" s="2">
        <v>0</v>
      </c>
      <c r="AC3216" s="2">
        <v>2045</v>
      </c>
      <c r="AD3216" s="2">
        <v>409</v>
      </c>
      <c r="AE3216" s="2">
        <v>2454</v>
      </c>
      <c r="AF3216" s="2">
        <v>24540000</v>
      </c>
      <c r="AG3216" s="2">
        <v>4908000</v>
      </c>
      <c r="AH3216" s="2">
        <v>0</v>
      </c>
      <c r="AI3216" s="2">
        <v>0</v>
      </c>
      <c r="AJ3216" s="2">
        <v>0</v>
      </c>
      <c r="AK3216" s="2">
        <v>0</v>
      </c>
      <c r="AL3216" s="2">
        <v>24540000</v>
      </c>
      <c r="AM3216" s="2">
        <v>4908000</v>
      </c>
      <c r="AN3216" s="2">
        <v>29448000</v>
      </c>
    </row>
    <row r="3217" spans="1:40" ht="15" customHeight="1" x14ac:dyDescent="0.25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3" t="s">
        <v>402</v>
      </c>
      <c r="P3217" s="3"/>
      <c r="Q3217" s="3"/>
      <c r="R3217" s="3"/>
      <c r="S3217" s="3"/>
      <c r="T3217" s="3"/>
      <c r="U3217" s="3"/>
      <c r="V3217" s="3"/>
      <c r="W3217" s="2">
        <v>0</v>
      </c>
      <c r="X3217" s="2">
        <v>0</v>
      </c>
      <c r="Y3217" s="2">
        <v>0</v>
      </c>
      <c r="Z3217" s="2">
        <v>0</v>
      </c>
      <c r="AA3217" s="2">
        <v>0</v>
      </c>
      <c r="AB3217" s="2">
        <v>0</v>
      </c>
      <c r="AC3217" s="2">
        <v>0</v>
      </c>
      <c r="AD3217" s="2">
        <v>0</v>
      </c>
      <c r="AE3217" s="2">
        <v>0</v>
      </c>
      <c r="AF3217" s="2">
        <v>0</v>
      </c>
      <c r="AG3217" s="2">
        <v>0</v>
      </c>
      <c r="AH3217" s="2">
        <v>0</v>
      </c>
      <c r="AI3217" s="2">
        <v>0</v>
      </c>
      <c r="AJ3217" s="2">
        <v>0</v>
      </c>
      <c r="AK3217" s="2">
        <v>0</v>
      </c>
      <c r="AL3217" s="2">
        <v>0</v>
      </c>
      <c r="AM3217" s="2">
        <v>0</v>
      </c>
      <c r="AN3217" s="2">
        <v>0</v>
      </c>
    </row>
    <row r="3218" spans="1:40" ht="15" customHeight="1" x14ac:dyDescent="0.25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3" t="s">
        <v>403</v>
      </c>
      <c r="P3218" s="3"/>
      <c r="Q3218" s="3"/>
      <c r="R3218" s="3"/>
      <c r="S3218" s="3"/>
      <c r="T3218" s="3"/>
      <c r="U3218" s="3"/>
      <c r="V3218" s="3"/>
      <c r="W3218" s="2">
        <v>0</v>
      </c>
      <c r="X3218" s="2">
        <v>0</v>
      </c>
      <c r="Y3218" s="2">
        <v>0</v>
      </c>
      <c r="Z3218" s="2">
        <v>0</v>
      </c>
      <c r="AA3218" s="2">
        <v>0</v>
      </c>
      <c r="AB3218" s="2">
        <v>0</v>
      </c>
      <c r="AC3218" s="2">
        <v>0</v>
      </c>
      <c r="AD3218" s="2">
        <v>0</v>
      </c>
      <c r="AE3218" s="2">
        <v>0</v>
      </c>
      <c r="AF3218" s="2">
        <v>0</v>
      </c>
      <c r="AG3218" s="2">
        <v>0</v>
      </c>
      <c r="AH3218" s="2">
        <v>0</v>
      </c>
      <c r="AI3218" s="2">
        <v>0</v>
      </c>
      <c r="AJ3218" s="2">
        <v>0</v>
      </c>
      <c r="AK3218" s="2">
        <v>0</v>
      </c>
      <c r="AL3218" s="2">
        <v>0</v>
      </c>
      <c r="AM3218" s="2">
        <v>0</v>
      </c>
      <c r="AN3218" s="2">
        <v>0</v>
      </c>
    </row>
    <row r="3219" spans="1:40" ht="15" customHeight="1" x14ac:dyDescent="0.25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3" t="s">
        <v>404</v>
      </c>
      <c r="P3219" s="3"/>
      <c r="Q3219" s="3"/>
      <c r="R3219" s="3"/>
      <c r="S3219" s="3"/>
      <c r="T3219" s="3"/>
      <c r="U3219" s="3"/>
      <c r="V3219" s="3"/>
      <c r="W3219" s="2">
        <v>0</v>
      </c>
      <c r="X3219" s="2">
        <v>0</v>
      </c>
      <c r="Y3219" s="2">
        <v>0</v>
      </c>
      <c r="Z3219" s="2">
        <v>0</v>
      </c>
      <c r="AA3219" s="2">
        <v>0</v>
      </c>
      <c r="AB3219" s="2">
        <v>0</v>
      </c>
      <c r="AC3219" s="2">
        <v>0</v>
      </c>
      <c r="AD3219" s="2">
        <v>0</v>
      </c>
      <c r="AE3219" s="2">
        <v>0</v>
      </c>
      <c r="AF3219" s="2">
        <v>0</v>
      </c>
      <c r="AG3219" s="2">
        <v>0</v>
      </c>
      <c r="AH3219" s="2">
        <v>0</v>
      </c>
      <c r="AI3219" s="2">
        <v>0</v>
      </c>
      <c r="AJ3219" s="2">
        <v>0</v>
      </c>
      <c r="AK3219" s="2">
        <v>0</v>
      </c>
      <c r="AL3219" s="2">
        <v>0</v>
      </c>
      <c r="AM3219" s="2">
        <v>0</v>
      </c>
      <c r="AN3219" s="2">
        <v>0</v>
      </c>
    </row>
    <row r="3220" spans="1:40" ht="15" customHeight="1" x14ac:dyDescent="0.25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3" t="s">
        <v>405</v>
      </c>
      <c r="P3220" s="3"/>
      <c r="Q3220" s="3"/>
      <c r="R3220" s="3"/>
      <c r="S3220" s="3"/>
      <c r="T3220" s="3"/>
      <c r="U3220" s="3"/>
      <c r="V3220" s="3"/>
      <c r="W3220" s="2">
        <v>0</v>
      </c>
      <c r="X3220" s="2">
        <v>0</v>
      </c>
      <c r="Y3220" s="2">
        <v>0</v>
      </c>
      <c r="Z3220" s="2">
        <v>0</v>
      </c>
      <c r="AA3220" s="2">
        <v>0</v>
      </c>
      <c r="AB3220" s="2">
        <v>0</v>
      </c>
      <c r="AC3220" s="2">
        <v>0</v>
      </c>
      <c r="AD3220" s="2">
        <v>0</v>
      </c>
      <c r="AE3220" s="2">
        <v>0</v>
      </c>
      <c r="AF3220" s="2">
        <v>0</v>
      </c>
      <c r="AG3220" s="2">
        <v>0</v>
      </c>
      <c r="AH3220" s="2">
        <v>0</v>
      </c>
      <c r="AI3220" s="2">
        <v>0</v>
      </c>
      <c r="AJ3220" s="2">
        <v>0</v>
      </c>
      <c r="AK3220" s="2">
        <v>0</v>
      </c>
      <c r="AL3220" s="2">
        <v>0</v>
      </c>
      <c r="AM3220" s="2">
        <v>0</v>
      </c>
      <c r="AN3220" s="2">
        <v>0</v>
      </c>
    </row>
    <row r="3221" spans="1:40" ht="15" customHeight="1" x14ac:dyDescent="0.25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3" t="s">
        <v>406</v>
      </c>
      <c r="P3221" s="3"/>
      <c r="Q3221" s="3"/>
      <c r="R3221" s="3"/>
      <c r="S3221" s="3"/>
      <c r="T3221" s="3"/>
      <c r="U3221" s="3"/>
      <c r="V3221" s="3"/>
      <c r="W3221" s="2">
        <v>0</v>
      </c>
      <c r="X3221" s="2">
        <v>0</v>
      </c>
      <c r="Y3221" s="2">
        <v>0</v>
      </c>
      <c r="Z3221" s="2">
        <v>0</v>
      </c>
      <c r="AA3221" s="2">
        <v>0</v>
      </c>
      <c r="AB3221" s="2">
        <v>0</v>
      </c>
      <c r="AC3221" s="2">
        <v>0</v>
      </c>
      <c r="AD3221" s="2">
        <v>0</v>
      </c>
      <c r="AE3221" s="2">
        <v>0</v>
      </c>
      <c r="AF3221" s="2">
        <v>0</v>
      </c>
      <c r="AG3221" s="2">
        <v>0</v>
      </c>
      <c r="AH3221" s="2">
        <v>0</v>
      </c>
      <c r="AI3221" s="2">
        <v>0</v>
      </c>
      <c r="AJ3221" s="2">
        <v>0</v>
      </c>
      <c r="AK3221" s="2">
        <v>0</v>
      </c>
      <c r="AL3221" s="2">
        <v>0</v>
      </c>
      <c r="AM3221" s="2">
        <v>0</v>
      </c>
      <c r="AN3221" s="2">
        <v>0</v>
      </c>
    </row>
    <row r="3222" spans="1:40" ht="15" customHeight="1" x14ac:dyDescent="0.25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3" t="s">
        <v>407</v>
      </c>
      <c r="P3222" s="3"/>
      <c r="Q3222" s="3"/>
      <c r="R3222" s="3"/>
      <c r="S3222" s="3"/>
      <c r="T3222" s="3"/>
      <c r="U3222" s="3"/>
      <c r="V3222" s="3"/>
      <c r="W3222" s="2">
        <v>0</v>
      </c>
      <c r="X3222" s="2">
        <v>0</v>
      </c>
      <c r="Y3222" s="2">
        <v>0</v>
      </c>
      <c r="Z3222" s="2">
        <v>0</v>
      </c>
      <c r="AA3222" s="2">
        <v>0</v>
      </c>
      <c r="AB3222" s="2">
        <v>0</v>
      </c>
      <c r="AC3222" s="2">
        <v>0</v>
      </c>
      <c r="AD3222" s="2">
        <v>0</v>
      </c>
      <c r="AE3222" s="2">
        <v>0</v>
      </c>
      <c r="AF3222" s="2">
        <v>0</v>
      </c>
      <c r="AG3222" s="2">
        <v>0</v>
      </c>
      <c r="AH3222" s="2">
        <v>0</v>
      </c>
      <c r="AI3222" s="2">
        <v>0</v>
      </c>
      <c r="AJ3222" s="2">
        <v>0</v>
      </c>
      <c r="AK3222" s="2">
        <v>0</v>
      </c>
      <c r="AL3222" s="2">
        <v>0</v>
      </c>
      <c r="AM3222" s="2">
        <v>0</v>
      </c>
      <c r="AN3222" s="2">
        <v>0</v>
      </c>
    </row>
    <row r="3223" spans="1:40" ht="15" customHeight="1" x14ac:dyDescent="0.25">
      <c r="A3223" s="5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3" t="s">
        <v>408</v>
      </c>
      <c r="P3223" s="3"/>
      <c r="Q3223" s="3"/>
      <c r="R3223" s="3"/>
      <c r="S3223" s="3"/>
      <c r="T3223" s="3"/>
      <c r="U3223" s="3"/>
      <c r="V3223" s="3"/>
      <c r="W3223" s="2">
        <v>0</v>
      </c>
      <c r="X3223" s="2">
        <v>0</v>
      </c>
      <c r="Y3223" s="2">
        <v>0</v>
      </c>
      <c r="Z3223" s="2">
        <v>0</v>
      </c>
      <c r="AA3223" s="2">
        <v>0</v>
      </c>
      <c r="AB3223" s="2">
        <v>0</v>
      </c>
      <c r="AC3223" s="2">
        <v>0</v>
      </c>
      <c r="AD3223" s="2">
        <v>0</v>
      </c>
      <c r="AE3223" s="2">
        <v>0</v>
      </c>
      <c r="AF3223" s="2">
        <v>0</v>
      </c>
      <c r="AG3223" s="2">
        <v>0</v>
      </c>
      <c r="AH3223" s="2">
        <v>0</v>
      </c>
      <c r="AI3223" s="2">
        <v>0</v>
      </c>
      <c r="AJ3223" s="2">
        <v>0</v>
      </c>
      <c r="AK3223" s="2">
        <v>0</v>
      </c>
      <c r="AL3223" s="2">
        <v>0</v>
      </c>
      <c r="AM3223" s="2">
        <v>0</v>
      </c>
      <c r="AN3223" s="2">
        <v>0</v>
      </c>
    </row>
    <row r="3224" spans="1:40" ht="15" customHeight="1" x14ac:dyDescent="0.25">
      <c r="A3224" s="5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3" t="s">
        <v>409</v>
      </c>
      <c r="P3224" s="3"/>
      <c r="Q3224" s="3"/>
      <c r="R3224" s="3"/>
      <c r="S3224" s="3"/>
      <c r="T3224" s="3"/>
      <c r="U3224" s="3"/>
      <c r="V3224" s="3"/>
      <c r="W3224" s="2">
        <v>0</v>
      </c>
      <c r="X3224" s="2">
        <v>0</v>
      </c>
      <c r="Y3224" s="2">
        <v>0</v>
      </c>
      <c r="Z3224" s="2">
        <v>0</v>
      </c>
      <c r="AA3224" s="2">
        <v>0</v>
      </c>
      <c r="AB3224" s="2">
        <v>0</v>
      </c>
      <c r="AC3224" s="2">
        <v>0</v>
      </c>
      <c r="AD3224" s="2">
        <v>0</v>
      </c>
      <c r="AE3224" s="2">
        <v>0</v>
      </c>
      <c r="AF3224" s="2">
        <v>0</v>
      </c>
      <c r="AG3224" s="2">
        <v>0</v>
      </c>
      <c r="AH3224" s="2">
        <v>0</v>
      </c>
      <c r="AI3224" s="2">
        <v>0</v>
      </c>
      <c r="AJ3224" s="2">
        <v>0</v>
      </c>
      <c r="AK3224" s="2">
        <v>0</v>
      </c>
      <c r="AL3224" s="2">
        <v>0</v>
      </c>
      <c r="AM3224" s="2">
        <v>0</v>
      </c>
      <c r="AN3224" s="2">
        <v>0</v>
      </c>
    </row>
    <row r="3225" spans="1:40" ht="15" customHeight="1" x14ac:dyDescent="0.25">
      <c r="A3225" s="5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3" t="s">
        <v>410</v>
      </c>
      <c r="P3225" s="3"/>
      <c r="Q3225" s="3"/>
      <c r="R3225" s="3"/>
      <c r="S3225" s="3"/>
      <c r="T3225" s="3"/>
      <c r="U3225" s="3"/>
      <c r="V3225" s="3"/>
      <c r="W3225" s="2">
        <v>0</v>
      </c>
      <c r="X3225" s="2">
        <v>0</v>
      </c>
      <c r="Y3225" s="2">
        <v>0</v>
      </c>
      <c r="Z3225" s="2">
        <v>0</v>
      </c>
      <c r="AA3225" s="2">
        <v>0</v>
      </c>
      <c r="AB3225" s="2">
        <v>0</v>
      </c>
      <c r="AC3225" s="2">
        <v>0</v>
      </c>
      <c r="AD3225" s="2">
        <v>0</v>
      </c>
      <c r="AE3225" s="2">
        <v>0</v>
      </c>
      <c r="AF3225" s="2">
        <v>0</v>
      </c>
      <c r="AG3225" s="2">
        <v>0</v>
      </c>
      <c r="AH3225" s="2">
        <v>0</v>
      </c>
      <c r="AI3225" s="2">
        <v>0</v>
      </c>
      <c r="AJ3225" s="2">
        <v>0</v>
      </c>
      <c r="AK3225" s="2">
        <v>0</v>
      </c>
      <c r="AL3225" s="2">
        <v>0</v>
      </c>
      <c r="AM3225" s="2">
        <v>0</v>
      </c>
      <c r="AN3225" s="2">
        <v>0</v>
      </c>
    </row>
    <row r="3226" spans="1:40" ht="15" customHeight="1" x14ac:dyDescent="0.25">
      <c r="A3226" s="5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3" t="s">
        <v>411</v>
      </c>
      <c r="P3226" s="3"/>
      <c r="Q3226" s="3"/>
      <c r="R3226" s="3"/>
      <c r="S3226" s="3"/>
      <c r="T3226" s="3"/>
      <c r="U3226" s="3"/>
      <c r="V3226" s="3"/>
      <c r="W3226" s="2">
        <v>0</v>
      </c>
      <c r="X3226" s="2">
        <v>0</v>
      </c>
      <c r="Y3226" s="2">
        <v>0</v>
      </c>
      <c r="Z3226" s="2">
        <v>0</v>
      </c>
      <c r="AA3226" s="2">
        <v>0</v>
      </c>
      <c r="AB3226" s="2">
        <v>0</v>
      </c>
      <c r="AC3226" s="2">
        <v>0</v>
      </c>
      <c r="AD3226" s="2">
        <v>0</v>
      </c>
      <c r="AE3226" s="2">
        <v>0</v>
      </c>
      <c r="AF3226" s="2">
        <v>0</v>
      </c>
      <c r="AG3226" s="2">
        <v>0</v>
      </c>
      <c r="AH3226" s="2">
        <v>0</v>
      </c>
      <c r="AI3226" s="2">
        <v>0</v>
      </c>
      <c r="AJ3226" s="2">
        <v>0</v>
      </c>
      <c r="AK3226" s="2">
        <v>0</v>
      </c>
      <c r="AL3226" s="2">
        <v>0</v>
      </c>
      <c r="AM3226" s="2">
        <v>0</v>
      </c>
      <c r="AN3226" s="2">
        <v>0</v>
      </c>
    </row>
    <row r="3227" spans="1:40" ht="15" customHeight="1" x14ac:dyDescent="0.25">
      <c r="A3227" s="5"/>
      <c r="B3227" s="5"/>
      <c r="C3227" s="5"/>
      <c r="D3227" s="5"/>
      <c r="E3227" s="5"/>
      <c r="F3227" s="5"/>
      <c r="G3227" s="5"/>
      <c r="H3227" s="7" t="s">
        <v>335</v>
      </c>
      <c r="I3227" s="7"/>
      <c r="J3227" s="7"/>
      <c r="K3227" s="7"/>
      <c r="L3227" s="7"/>
      <c r="M3227" s="7"/>
      <c r="N3227" s="7"/>
      <c r="O3227" s="7"/>
      <c r="P3227" s="7"/>
      <c r="Q3227" s="7"/>
      <c r="R3227" s="7"/>
      <c r="S3227" s="7"/>
      <c r="T3227" s="7"/>
      <c r="U3227" s="7"/>
      <c r="V3227" s="7"/>
      <c r="W3227" s="2">
        <v>6907</v>
      </c>
      <c r="X3227" s="2">
        <v>1122</v>
      </c>
      <c r="Y3227" s="2">
        <v>0</v>
      </c>
      <c r="Z3227" s="2">
        <v>0</v>
      </c>
      <c r="AA3227" s="2">
        <v>0</v>
      </c>
      <c r="AB3227" s="2">
        <v>0</v>
      </c>
      <c r="AC3227" s="2">
        <v>6907</v>
      </c>
      <c r="AD3227" s="2">
        <v>1122</v>
      </c>
      <c r="AE3227" s="2">
        <v>8029</v>
      </c>
      <c r="AF3227" s="2">
        <v>132666000</v>
      </c>
      <c r="AG3227" s="2">
        <v>20312000</v>
      </c>
      <c r="AH3227" s="2">
        <v>0</v>
      </c>
      <c r="AI3227" s="2">
        <v>0</v>
      </c>
      <c r="AJ3227" s="2">
        <v>0</v>
      </c>
      <c r="AK3227" s="2">
        <v>0</v>
      </c>
      <c r="AL3227" s="2">
        <v>132666000</v>
      </c>
      <c r="AM3227" s="2">
        <v>20312000</v>
      </c>
      <c r="AN3227" s="2">
        <v>152978000</v>
      </c>
    </row>
    <row r="3228" spans="1:40" ht="15" customHeight="1" x14ac:dyDescent="0.25">
      <c r="A3228" s="5"/>
      <c r="B3228" s="5"/>
      <c r="C3228" s="5"/>
      <c r="D3228" s="5"/>
      <c r="E3228" s="5"/>
      <c r="F3228" s="5"/>
      <c r="G3228" s="5"/>
      <c r="H3228" s="6" t="s">
        <v>336</v>
      </c>
      <c r="I3228" s="6"/>
      <c r="J3228" s="6"/>
      <c r="K3228" s="6"/>
      <c r="L3228" s="6"/>
      <c r="M3228" s="6"/>
      <c r="N3228" s="6"/>
      <c r="O3228" s="3" t="s">
        <v>391</v>
      </c>
      <c r="P3228" s="3"/>
      <c r="Q3228" s="3"/>
      <c r="R3228" s="3"/>
      <c r="S3228" s="3"/>
      <c r="T3228" s="3"/>
      <c r="U3228" s="3"/>
      <c r="V3228" s="3"/>
      <c r="W3228" s="2">
        <v>2619</v>
      </c>
      <c r="X3228" s="2">
        <v>350</v>
      </c>
      <c r="Y3228" s="2">
        <v>0</v>
      </c>
      <c r="Z3228" s="2">
        <v>0</v>
      </c>
      <c r="AA3228" s="2">
        <v>0</v>
      </c>
      <c r="AB3228" s="2">
        <v>0</v>
      </c>
      <c r="AC3228" s="2">
        <v>2619</v>
      </c>
      <c r="AD3228" s="2">
        <v>350</v>
      </c>
      <c r="AE3228" s="2">
        <v>2969</v>
      </c>
      <c r="AF3228" s="2">
        <v>26190000</v>
      </c>
      <c r="AG3228" s="2">
        <v>3500000</v>
      </c>
      <c r="AH3228" s="2">
        <v>0</v>
      </c>
      <c r="AI3228" s="2">
        <v>0</v>
      </c>
      <c r="AJ3228" s="2">
        <v>0</v>
      </c>
      <c r="AK3228" s="2">
        <v>0</v>
      </c>
      <c r="AL3228" s="2">
        <v>26190000</v>
      </c>
      <c r="AM3228" s="2">
        <v>3500000</v>
      </c>
      <c r="AN3228" s="2">
        <v>29690000</v>
      </c>
    </row>
    <row r="3229" spans="1:40" ht="15" customHeight="1" x14ac:dyDescent="0.25">
      <c r="A3229" s="5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3" t="s">
        <v>392</v>
      </c>
      <c r="P3229" s="3"/>
      <c r="Q3229" s="3"/>
      <c r="R3229" s="3"/>
      <c r="S3229" s="3"/>
      <c r="T3229" s="3"/>
      <c r="U3229" s="3"/>
      <c r="V3229" s="3"/>
      <c r="W3229" s="2">
        <v>0</v>
      </c>
      <c r="X3229" s="2">
        <v>0</v>
      </c>
      <c r="Y3229" s="2">
        <v>0</v>
      </c>
      <c r="Z3229" s="2">
        <v>0</v>
      </c>
      <c r="AA3229" s="2">
        <v>0</v>
      </c>
      <c r="AB3229" s="2">
        <v>0</v>
      </c>
      <c r="AC3229" s="2">
        <v>0</v>
      </c>
      <c r="AD3229" s="2">
        <v>0</v>
      </c>
      <c r="AE3229" s="2">
        <v>0</v>
      </c>
      <c r="AF3229" s="2">
        <v>0</v>
      </c>
      <c r="AG3229" s="2">
        <v>0</v>
      </c>
      <c r="AH3229" s="2">
        <v>0</v>
      </c>
      <c r="AI3229" s="2">
        <v>0</v>
      </c>
      <c r="AJ3229" s="2">
        <v>0</v>
      </c>
      <c r="AK3229" s="2">
        <v>0</v>
      </c>
      <c r="AL3229" s="2">
        <v>0</v>
      </c>
      <c r="AM3229" s="2">
        <v>0</v>
      </c>
      <c r="AN3229" s="2">
        <v>0</v>
      </c>
    </row>
    <row r="3230" spans="1:40" ht="15" customHeight="1" x14ac:dyDescent="0.25">
      <c r="A3230" s="5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3" t="s">
        <v>393</v>
      </c>
      <c r="P3230" s="3"/>
      <c r="Q3230" s="3"/>
      <c r="R3230" s="3"/>
      <c r="S3230" s="3"/>
      <c r="T3230" s="3"/>
      <c r="U3230" s="3"/>
      <c r="V3230" s="3"/>
      <c r="W3230" s="2">
        <v>172</v>
      </c>
      <c r="X3230" s="2">
        <v>16</v>
      </c>
      <c r="Y3230" s="2">
        <v>0</v>
      </c>
      <c r="Z3230" s="2">
        <v>0</v>
      </c>
      <c r="AA3230" s="2">
        <v>0</v>
      </c>
      <c r="AB3230" s="2">
        <v>0</v>
      </c>
      <c r="AC3230" s="2">
        <v>172</v>
      </c>
      <c r="AD3230" s="2">
        <v>16</v>
      </c>
      <c r="AE3230" s="2">
        <v>188</v>
      </c>
      <c r="AF3230" s="2">
        <v>4300000</v>
      </c>
      <c r="AG3230" s="2">
        <v>400000</v>
      </c>
      <c r="AH3230" s="2">
        <v>0</v>
      </c>
      <c r="AI3230" s="2">
        <v>0</v>
      </c>
      <c r="AJ3230" s="2">
        <v>0</v>
      </c>
      <c r="AK3230" s="2">
        <v>0</v>
      </c>
      <c r="AL3230" s="2">
        <v>4300000</v>
      </c>
      <c r="AM3230" s="2">
        <v>400000</v>
      </c>
      <c r="AN3230" s="2">
        <v>4700000</v>
      </c>
    </row>
    <row r="3231" spans="1:40" ht="15" customHeight="1" x14ac:dyDescent="0.25">
      <c r="A3231" s="5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3" t="s">
        <v>394</v>
      </c>
      <c r="P3231" s="3"/>
      <c r="Q3231" s="3"/>
      <c r="R3231" s="3"/>
      <c r="S3231" s="3"/>
      <c r="T3231" s="3"/>
      <c r="U3231" s="3"/>
      <c r="V3231" s="3"/>
      <c r="W3231" s="2">
        <v>384</v>
      </c>
      <c r="X3231" s="2">
        <v>60</v>
      </c>
      <c r="Y3231" s="2">
        <v>0</v>
      </c>
      <c r="Z3231" s="2">
        <v>0</v>
      </c>
      <c r="AA3231" s="2">
        <v>0</v>
      </c>
      <c r="AB3231" s="2">
        <v>0</v>
      </c>
      <c r="AC3231" s="2">
        <v>384</v>
      </c>
      <c r="AD3231" s="2">
        <v>60</v>
      </c>
      <c r="AE3231" s="2">
        <v>444</v>
      </c>
      <c r="AF3231" s="2">
        <v>15360000</v>
      </c>
      <c r="AG3231" s="2">
        <v>2400000</v>
      </c>
      <c r="AH3231" s="2">
        <v>0</v>
      </c>
      <c r="AI3231" s="2">
        <v>0</v>
      </c>
      <c r="AJ3231" s="2">
        <v>0</v>
      </c>
      <c r="AK3231" s="2">
        <v>0</v>
      </c>
      <c r="AL3231" s="2">
        <v>15360000</v>
      </c>
      <c r="AM3231" s="2">
        <v>2400000</v>
      </c>
      <c r="AN3231" s="2">
        <v>17760000</v>
      </c>
    </row>
    <row r="3232" spans="1:40" ht="15" customHeight="1" x14ac:dyDescent="0.25">
      <c r="A3232" s="5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3" t="s">
        <v>395</v>
      </c>
      <c r="P3232" s="3"/>
      <c r="Q3232" s="3"/>
      <c r="R3232" s="3"/>
      <c r="S3232" s="3"/>
      <c r="T3232" s="3"/>
      <c r="U3232" s="3"/>
      <c r="V3232" s="3"/>
      <c r="W3232" s="2">
        <v>379</v>
      </c>
      <c r="X3232" s="2">
        <v>53</v>
      </c>
      <c r="Y3232" s="2">
        <v>0</v>
      </c>
      <c r="Z3232" s="2">
        <v>0</v>
      </c>
      <c r="AA3232" s="2">
        <v>0</v>
      </c>
      <c r="AB3232" s="2">
        <v>0</v>
      </c>
      <c r="AC3232" s="2">
        <v>379</v>
      </c>
      <c r="AD3232" s="2">
        <v>53</v>
      </c>
      <c r="AE3232" s="2">
        <v>432</v>
      </c>
      <c r="AF3232" s="2">
        <v>15160000</v>
      </c>
      <c r="AG3232" s="2">
        <v>2120000</v>
      </c>
      <c r="AH3232" s="2">
        <v>0</v>
      </c>
      <c r="AI3232" s="2">
        <v>0</v>
      </c>
      <c r="AJ3232" s="2">
        <v>0</v>
      </c>
      <c r="AK3232" s="2">
        <v>0</v>
      </c>
      <c r="AL3232" s="2">
        <v>15160000</v>
      </c>
      <c r="AM3232" s="2">
        <v>2120000</v>
      </c>
      <c r="AN3232" s="2">
        <v>17280000</v>
      </c>
    </row>
    <row r="3233" spans="1:40" ht="15" customHeight="1" x14ac:dyDescent="0.25">
      <c r="A3233" s="5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3" t="s">
        <v>396</v>
      </c>
      <c r="P3233" s="3"/>
      <c r="Q3233" s="3"/>
      <c r="R3233" s="3"/>
      <c r="S3233" s="3"/>
      <c r="T3233" s="3"/>
      <c r="U3233" s="3"/>
      <c r="V3233" s="3"/>
      <c r="W3233" s="2">
        <v>100</v>
      </c>
      <c r="X3233" s="2">
        <v>18</v>
      </c>
      <c r="Y3233" s="2">
        <v>0</v>
      </c>
      <c r="Z3233" s="2">
        <v>0</v>
      </c>
      <c r="AA3233" s="2">
        <v>0</v>
      </c>
      <c r="AB3233" s="2">
        <v>0</v>
      </c>
      <c r="AC3233" s="2">
        <v>100</v>
      </c>
      <c r="AD3233" s="2">
        <v>18</v>
      </c>
      <c r="AE3233" s="2">
        <v>118</v>
      </c>
      <c r="AF3233" s="2">
        <v>8000000</v>
      </c>
      <c r="AG3233" s="2">
        <v>1440000</v>
      </c>
      <c r="AH3233" s="2">
        <v>0</v>
      </c>
      <c r="AI3233" s="2">
        <v>0</v>
      </c>
      <c r="AJ3233" s="2">
        <v>0</v>
      </c>
      <c r="AK3233" s="2">
        <v>0</v>
      </c>
      <c r="AL3233" s="2">
        <v>8000000</v>
      </c>
      <c r="AM3233" s="2">
        <v>1440000</v>
      </c>
      <c r="AN3233" s="2">
        <v>9440000</v>
      </c>
    </row>
    <row r="3234" spans="1:40" ht="15" customHeight="1" x14ac:dyDescent="0.25">
      <c r="A3234" s="5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3" t="s">
        <v>397</v>
      </c>
      <c r="P3234" s="3"/>
      <c r="Q3234" s="3"/>
      <c r="R3234" s="3"/>
      <c r="S3234" s="3"/>
      <c r="T3234" s="3"/>
      <c r="U3234" s="3"/>
      <c r="V3234" s="3"/>
      <c r="W3234" s="2">
        <v>8180</v>
      </c>
      <c r="X3234" s="2">
        <v>1198</v>
      </c>
      <c r="Y3234" s="2">
        <v>0</v>
      </c>
      <c r="Z3234" s="2">
        <v>0</v>
      </c>
      <c r="AA3234" s="2">
        <v>0</v>
      </c>
      <c r="AB3234" s="2">
        <v>0</v>
      </c>
      <c r="AC3234" s="2">
        <v>8180</v>
      </c>
      <c r="AD3234" s="2">
        <v>1198</v>
      </c>
      <c r="AE3234" s="2">
        <v>9378</v>
      </c>
      <c r="AF3234" s="2">
        <v>261760000</v>
      </c>
      <c r="AG3234" s="2">
        <v>38336000</v>
      </c>
      <c r="AH3234" s="2">
        <v>0</v>
      </c>
      <c r="AI3234" s="2">
        <v>0</v>
      </c>
      <c r="AJ3234" s="2">
        <v>0</v>
      </c>
      <c r="AK3234" s="2">
        <v>0</v>
      </c>
      <c r="AL3234" s="2">
        <v>261760000</v>
      </c>
      <c r="AM3234" s="2">
        <v>38336000</v>
      </c>
      <c r="AN3234" s="2">
        <v>300096000</v>
      </c>
    </row>
    <row r="3235" spans="1:40" ht="15" customHeight="1" x14ac:dyDescent="0.25">
      <c r="A3235" s="5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3" t="s">
        <v>398</v>
      </c>
      <c r="P3235" s="3"/>
      <c r="Q3235" s="3"/>
      <c r="R3235" s="3"/>
      <c r="S3235" s="3"/>
      <c r="T3235" s="3"/>
      <c r="U3235" s="3"/>
      <c r="V3235" s="3"/>
      <c r="W3235" s="2">
        <v>344</v>
      </c>
      <c r="X3235" s="2">
        <v>44</v>
      </c>
      <c r="Y3235" s="2">
        <v>0</v>
      </c>
      <c r="Z3235" s="2">
        <v>0</v>
      </c>
      <c r="AA3235" s="2">
        <v>0</v>
      </c>
      <c r="AB3235" s="2">
        <v>0</v>
      </c>
      <c r="AC3235" s="2">
        <v>344</v>
      </c>
      <c r="AD3235" s="2">
        <v>44</v>
      </c>
      <c r="AE3235" s="2">
        <v>388</v>
      </c>
      <c r="AF3235" s="2">
        <v>29240000</v>
      </c>
      <c r="AG3235" s="2">
        <v>3740000</v>
      </c>
      <c r="AH3235" s="2">
        <v>0</v>
      </c>
      <c r="AI3235" s="2">
        <v>0</v>
      </c>
      <c r="AJ3235" s="2">
        <v>0</v>
      </c>
      <c r="AK3235" s="2">
        <v>0</v>
      </c>
      <c r="AL3235" s="2">
        <v>29240000</v>
      </c>
      <c r="AM3235" s="2">
        <v>3740000</v>
      </c>
      <c r="AN3235" s="2">
        <v>32980000</v>
      </c>
    </row>
    <row r="3236" spans="1:40" ht="15" customHeight="1" x14ac:dyDescent="0.25">
      <c r="A3236" s="5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3" t="s">
        <v>399</v>
      </c>
      <c r="P3236" s="3"/>
      <c r="Q3236" s="3"/>
      <c r="R3236" s="3"/>
      <c r="S3236" s="3"/>
      <c r="T3236" s="3"/>
      <c r="U3236" s="3"/>
      <c r="V3236" s="3"/>
      <c r="W3236" s="2">
        <v>15251</v>
      </c>
      <c r="X3236" s="2">
        <v>2323</v>
      </c>
      <c r="Y3236" s="2">
        <v>0</v>
      </c>
      <c r="Z3236" s="2">
        <v>0</v>
      </c>
      <c r="AA3236" s="2">
        <v>0</v>
      </c>
      <c r="AB3236" s="2">
        <v>0</v>
      </c>
      <c r="AC3236" s="2">
        <v>15251</v>
      </c>
      <c r="AD3236" s="2">
        <v>2323</v>
      </c>
      <c r="AE3236" s="2">
        <v>17574</v>
      </c>
      <c r="AF3236" s="2">
        <v>305020000</v>
      </c>
      <c r="AG3236" s="2">
        <v>46460000</v>
      </c>
      <c r="AH3236" s="2">
        <v>0</v>
      </c>
      <c r="AI3236" s="2">
        <v>0</v>
      </c>
      <c r="AJ3236" s="2">
        <v>0</v>
      </c>
      <c r="AK3236" s="2">
        <v>0</v>
      </c>
      <c r="AL3236" s="2">
        <v>305020000</v>
      </c>
      <c r="AM3236" s="2">
        <v>46460000</v>
      </c>
      <c r="AN3236" s="2">
        <v>351480000</v>
      </c>
    </row>
    <row r="3237" spans="1:40" ht="15" customHeight="1" x14ac:dyDescent="0.25">
      <c r="A3237" s="5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3" t="s">
        <v>400</v>
      </c>
      <c r="P3237" s="3"/>
      <c r="Q3237" s="3"/>
      <c r="R3237" s="3"/>
      <c r="S3237" s="3"/>
      <c r="T3237" s="3"/>
      <c r="U3237" s="3"/>
      <c r="V3237" s="3"/>
      <c r="W3237" s="2">
        <v>100</v>
      </c>
      <c r="X3237" s="2">
        <v>20</v>
      </c>
      <c r="Y3237" s="2">
        <v>0</v>
      </c>
      <c r="Z3237" s="2">
        <v>0</v>
      </c>
      <c r="AA3237" s="2">
        <v>0</v>
      </c>
      <c r="AB3237" s="2">
        <v>0</v>
      </c>
      <c r="AC3237" s="2">
        <v>100</v>
      </c>
      <c r="AD3237" s="2">
        <v>20</v>
      </c>
      <c r="AE3237" s="2">
        <v>120</v>
      </c>
      <c r="AF3237" s="2">
        <v>4500000</v>
      </c>
      <c r="AG3237" s="2">
        <v>900000</v>
      </c>
      <c r="AH3237" s="2">
        <v>0</v>
      </c>
      <c r="AI3237" s="2">
        <v>0</v>
      </c>
      <c r="AJ3237" s="2">
        <v>0</v>
      </c>
      <c r="AK3237" s="2">
        <v>0</v>
      </c>
      <c r="AL3237" s="2">
        <v>4500000</v>
      </c>
      <c r="AM3237" s="2">
        <v>900000</v>
      </c>
      <c r="AN3237" s="2">
        <v>5400000</v>
      </c>
    </row>
    <row r="3238" spans="1:40" ht="15" customHeight="1" x14ac:dyDescent="0.25">
      <c r="A3238" s="5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3" t="s">
        <v>401</v>
      </c>
      <c r="P3238" s="3"/>
      <c r="Q3238" s="3"/>
      <c r="R3238" s="3"/>
      <c r="S3238" s="3"/>
      <c r="T3238" s="3"/>
      <c r="U3238" s="3"/>
      <c r="V3238" s="3"/>
      <c r="W3238" s="2">
        <v>2357</v>
      </c>
      <c r="X3238" s="2">
        <v>472</v>
      </c>
      <c r="Y3238" s="2">
        <v>0</v>
      </c>
      <c r="Z3238" s="2">
        <v>0</v>
      </c>
      <c r="AA3238" s="2">
        <v>0</v>
      </c>
      <c r="AB3238" s="2">
        <v>0</v>
      </c>
      <c r="AC3238" s="2">
        <v>2357</v>
      </c>
      <c r="AD3238" s="2">
        <v>472</v>
      </c>
      <c r="AE3238" s="2">
        <v>2829</v>
      </c>
      <c r="AF3238" s="2">
        <v>28284000</v>
      </c>
      <c r="AG3238" s="2">
        <v>5664000</v>
      </c>
      <c r="AH3238" s="2">
        <v>0</v>
      </c>
      <c r="AI3238" s="2">
        <v>0</v>
      </c>
      <c r="AJ3238" s="2">
        <v>0</v>
      </c>
      <c r="AK3238" s="2">
        <v>0</v>
      </c>
      <c r="AL3238" s="2">
        <v>28284000</v>
      </c>
      <c r="AM3238" s="2">
        <v>5664000</v>
      </c>
      <c r="AN3238" s="2">
        <v>33948000</v>
      </c>
    </row>
    <row r="3239" spans="1:40" ht="15" customHeight="1" x14ac:dyDescent="0.25">
      <c r="A3239" s="5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3" t="s">
        <v>402</v>
      </c>
      <c r="P3239" s="3"/>
      <c r="Q3239" s="3"/>
      <c r="R3239" s="3"/>
      <c r="S3239" s="3"/>
      <c r="T3239" s="3"/>
      <c r="U3239" s="3"/>
      <c r="V3239" s="3"/>
      <c r="W3239" s="2">
        <v>0</v>
      </c>
      <c r="X3239" s="2">
        <v>0</v>
      </c>
      <c r="Y3239" s="2">
        <v>0</v>
      </c>
      <c r="Z3239" s="2">
        <v>0</v>
      </c>
      <c r="AA3239" s="2">
        <v>0</v>
      </c>
      <c r="AB3239" s="2">
        <v>0</v>
      </c>
      <c r="AC3239" s="2">
        <v>0</v>
      </c>
      <c r="AD3239" s="2">
        <v>0</v>
      </c>
      <c r="AE3239" s="2">
        <v>0</v>
      </c>
      <c r="AF3239" s="2">
        <v>0</v>
      </c>
      <c r="AG3239" s="2">
        <v>0</v>
      </c>
      <c r="AH3239" s="2">
        <v>0</v>
      </c>
      <c r="AI3239" s="2">
        <v>0</v>
      </c>
      <c r="AJ3239" s="2">
        <v>0</v>
      </c>
      <c r="AK3239" s="2">
        <v>0</v>
      </c>
      <c r="AL3239" s="2">
        <v>0</v>
      </c>
      <c r="AM3239" s="2">
        <v>0</v>
      </c>
      <c r="AN3239" s="2">
        <v>0</v>
      </c>
    </row>
    <row r="3240" spans="1:40" ht="15" customHeight="1" x14ac:dyDescent="0.25">
      <c r="A3240" s="5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3" t="s">
        <v>403</v>
      </c>
      <c r="P3240" s="3"/>
      <c r="Q3240" s="3"/>
      <c r="R3240" s="3"/>
      <c r="S3240" s="3"/>
      <c r="T3240" s="3"/>
      <c r="U3240" s="3"/>
      <c r="V3240" s="3"/>
      <c r="W3240" s="2">
        <v>0</v>
      </c>
      <c r="X3240" s="2">
        <v>0</v>
      </c>
      <c r="Y3240" s="2">
        <v>0</v>
      </c>
      <c r="Z3240" s="2">
        <v>0</v>
      </c>
      <c r="AA3240" s="2">
        <v>0</v>
      </c>
      <c r="AB3240" s="2">
        <v>0</v>
      </c>
      <c r="AC3240" s="2">
        <v>0</v>
      </c>
      <c r="AD3240" s="2">
        <v>0</v>
      </c>
      <c r="AE3240" s="2">
        <v>0</v>
      </c>
      <c r="AF3240" s="2">
        <v>0</v>
      </c>
      <c r="AG3240" s="2">
        <v>0</v>
      </c>
      <c r="AH3240" s="2">
        <v>0</v>
      </c>
      <c r="AI3240" s="2">
        <v>0</v>
      </c>
      <c r="AJ3240" s="2">
        <v>0</v>
      </c>
      <c r="AK3240" s="2">
        <v>0</v>
      </c>
      <c r="AL3240" s="2">
        <v>0</v>
      </c>
      <c r="AM3240" s="2">
        <v>0</v>
      </c>
      <c r="AN3240" s="2">
        <v>0</v>
      </c>
    </row>
    <row r="3241" spans="1:40" ht="15" customHeight="1" x14ac:dyDescent="0.25">
      <c r="A3241" s="5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3" t="s">
        <v>404</v>
      </c>
      <c r="P3241" s="3"/>
      <c r="Q3241" s="3"/>
      <c r="R3241" s="3"/>
      <c r="S3241" s="3"/>
      <c r="T3241" s="3"/>
      <c r="U3241" s="3"/>
      <c r="V3241" s="3"/>
      <c r="W3241" s="2">
        <v>0</v>
      </c>
      <c r="X3241" s="2">
        <v>0</v>
      </c>
      <c r="Y3241" s="2">
        <v>0</v>
      </c>
      <c r="Z3241" s="2">
        <v>0</v>
      </c>
      <c r="AA3241" s="2">
        <v>0</v>
      </c>
      <c r="AB3241" s="2">
        <v>0</v>
      </c>
      <c r="AC3241" s="2">
        <v>0</v>
      </c>
      <c r="AD3241" s="2">
        <v>0</v>
      </c>
      <c r="AE3241" s="2">
        <v>0</v>
      </c>
      <c r="AF3241" s="2">
        <v>0</v>
      </c>
      <c r="AG3241" s="2">
        <v>0</v>
      </c>
      <c r="AH3241" s="2">
        <v>0</v>
      </c>
      <c r="AI3241" s="2">
        <v>0</v>
      </c>
      <c r="AJ3241" s="2">
        <v>0</v>
      </c>
      <c r="AK3241" s="2">
        <v>0</v>
      </c>
      <c r="AL3241" s="2">
        <v>0</v>
      </c>
      <c r="AM3241" s="2">
        <v>0</v>
      </c>
      <c r="AN3241" s="2">
        <v>0</v>
      </c>
    </row>
    <row r="3242" spans="1:40" ht="15" customHeight="1" x14ac:dyDescent="0.25">
      <c r="A3242" s="5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3" t="s">
        <v>405</v>
      </c>
      <c r="P3242" s="3"/>
      <c r="Q3242" s="3"/>
      <c r="R3242" s="3"/>
      <c r="S3242" s="3"/>
      <c r="T3242" s="3"/>
      <c r="U3242" s="3"/>
      <c r="V3242" s="3"/>
      <c r="W3242" s="2">
        <v>0</v>
      </c>
      <c r="X3242" s="2">
        <v>0</v>
      </c>
      <c r="Y3242" s="2">
        <v>0</v>
      </c>
      <c r="Z3242" s="2">
        <v>0</v>
      </c>
      <c r="AA3242" s="2">
        <v>0</v>
      </c>
      <c r="AB3242" s="2">
        <v>0</v>
      </c>
      <c r="AC3242" s="2">
        <v>0</v>
      </c>
      <c r="AD3242" s="2">
        <v>0</v>
      </c>
      <c r="AE3242" s="2">
        <v>0</v>
      </c>
      <c r="AF3242" s="2">
        <v>0</v>
      </c>
      <c r="AG3242" s="2">
        <v>0</v>
      </c>
      <c r="AH3242" s="2">
        <v>0</v>
      </c>
      <c r="AI3242" s="2">
        <v>0</v>
      </c>
      <c r="AJ3242" s="2">
        <v>0</v>
      </c>
      <c r="AK3242" s="2">
        <v>0</v>
      </c>
      <c r="AL3242" s="2">
        <v>0</v>
      </c>
      <c r="AM3242" s="2">
        <v>0</v>
      </c>
      <c r="AN3242" s="2">
        <v>0</v>
      </c>
    </row>
    <row r="3243" spans="1:40" ht="15" customHeight="1" x14ac:dyDescent="0.25">
      <c r="A3243" s="5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3" t="s">
        <v>406</v>
      </c>
      <c r="P3243" s="3"/>
      <c r="Q3243" s="3"/>
      <c r="R3243" s="3"/>
      <c r="S3243" s="3"/>
      <c r="T3243" s="3"/>
      <c r="U3243" s="3"/>
      <c r="V3243" s="3"/>
      <c r="W3243" s="2">
        <v>0</v>
      </c>
      <c r="X3243" s="2">
        <v>0</v>
      </c>
      <c r="Y3243" s="2">
        <v>0</v>
      </c>
      <c r="Z3243" s="2">
        <v>0</v>
      </c>
      <c r="AA3243" s="2">
        <v>0</v>
      </c>
      <c r="AB3243" s="2">
        <v>0</v>
      </c>
      <c r="AC3243" s="2">
        <v>0</v>
      </c>
      <c r="AD3243" s="2">
        <v>0</v>
      </c>
      <c r="AE3243" s="2">
        <v>0</v>
      </c>
      <c r="AF3243" s="2">
        <v>0</v>
      </c>
      <c r="AG3243" s="2">
        <v>0</v>
      </c>
      <c r="AH3243" s="2">
        <v>0</v>
      </c>
      <c r="AI3243" s="2">
        <v>0</v>
      </c>
      <c r="AJ3243" s="2">
        <v>0</v>
      </c>
      <c r="AK3243" s="2">
        <v>0</v>
      </c>
      <c r="AL3243" s="2">
        <v>0</v>
      </c>
      <c r="AM3243" s="2">
        <v>0</v>
      </c>
      <c r="AN3243" s="2">
        <v>0</v>
      </c>
    </row>
    <row r="3244" spans="1:40" ht="15" customHeight="1" x14ac:dyDescent="0.25">
      <c r="A3244" s="5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3" t="s">
        <v>407</v>
      </c>
      <c r="P3244" s="3"/>
      <c r="Q3244" s="3"/>
      <c r="R3244" s="3"/>
      <c r="S3244" s="3"/>
      <c r="T3244" s="3"/>
      <c r="U3244" s="3"/>
      <c r="V3244" s="3"/>
      <c r="W3244" s="2">
        <v>0</v>
      </c>
      <c r="X3244" s="2">
        <v>0</v>
      </c>
      <c r="Y3244" s="2">
        <v>0</v>
      </c>
      <c r="Z3244" s="2">
        <v>0</v>
      </c>
      <c r="AA3244" s="2">
        <v>0</v>
      </c>
      <c r="AB3244" s="2">
        <v>0</v>
      </c>
      <c r="AC3244" s="2">
        <v>0</v>
      </c>
      <c r="AD3244" s="2">
        <v>0</v>
      </c>
      <c r="AE3244" s="2">
        <v>0</v>
      </c>
      <c r="AF3244" s="2">
        <v>0</v>
      </c>
      <c r="AG3244" s="2">
        <v>0</v>
      </c>
      <c r="AH3244" s="2">
        <v>0</v>
      </c>
      <c r="AI3244" s="2">
        <v>0</v>
      </c>
      <c r="AJ3244" s="2">
        <v>0</v>
      </c>
      <c r="AK3244" s="2">
        <v>0</v>
      </c>
      <c r="AL3244" s="2">
        <v>0</v>
      </c>
      <c r="AM3244" s="2">
        <v>0</v>
      </c>
      <c r="AN3244" s="2">
        <v>0</v>
      </c>
    </row>
    <row r="3245" spans="1:40" ht="15" customHeight="1" x14ac:dyDescent="0.25">
      <c r="A3245" s="5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3" t="s">
        <v>408</v>
      </c>
      <c r="P3245" s="3"/>
      <c r="Q3245" s="3"/>
      <c r="R3245" s="3"/>
      <c r="S3245" s="3"/>
      <c r="T3245" s="3"/>
      <c r="U3245" s="3"/>
      <c r="V3245" s="3"/>
      <c r="W3245" s="2">
        <v>0</v>
      </c>
      <c r="X3245" s="2">
        <v>0</v>
      </c>
      <c r="Y3245" s="2">
        <v>0</v>
      </c>
      <c r="Z3245" s="2">
        <v>0</v>
      </c>
      <c r="AA3245" s="2">
        <v>0</v>
      </c>
      <c r="AB3245" s="2">
        <v>0</v>
      </c>
      <c r="AC3245" s="2">
        <v>0</v>
      </c>
      <c r="AD3245" s="2">
        <v>0</v>
      </c>
      <c r="AE3245" s="2">
        <v>0</v>
      </c>
      <c r="AF3245" s="2">
        <v>0</v>
      </c>
      <c r="AG3245" s="2">
        <v>0</v>
      </c>
      <c r="AH3245" s="2">
        <v>0</v>
      </c>
      <c r="AI3245" s="2">
        <v>0</v>
      </c>
      <c r="AJ3245" s="2">
        <v>0</v>
      </c>
      <c r="AK3245" s="2">
        <v>0</v>
      </c>
      <c r="AL3245" s="2">
        <v>0</v>
      </c>
      <c r="AM3245" s="2">
        <v>0</v>
      </c>
      <c r="AN3245" s="2">
        <v>0</v>
      </c>
    </row>
    <row r="3246" spans="1:40" ht="15" customHeight="1" x14ac:dyDescent="0.25">
      <c r="A3246" s="5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3" t="s">
        <v>409</v>
      </c>
      <c r="P3246" s="3"/>
      <c r="Q3246" s="3"/>
      <c r="R3246" s="3"/>
      <c r="S3246" s="3"/>
      <c r="T3246" s="3"/>
      <c r="U3246" s="3"/>
      <c r="V3246" s="3"/>
      <c r="W3246" s="2">
        <v>0</v>
      </c>
      <c r="X3246" s="2">
        <v>0</v>
      </c>
      <c r="Y3246" s="2">
        <v>0</v>
      </c>
      <c r="Z3246" s="2">
        <v>0</v>
      </c>
      <c r="AA3246" s="2">
        <v>0</v>
      </c>
      <c r="AB3246" s="2">
        <v>0</v>
      </c>
      <c r="AC3246" s="2">
        <v>0</v>
      </c>
      <c r="AD3246" s="2">
        <v>0</v>
      </c>
      <c r="AE3246" s="2">
        <v>0</v>
      </c>
      <c r="AF3246" s="2">
        <v>0</v>
      </c>
      <c r="AG3246" s="2">
        <v>0</v>
      </c>
      <c r="AH3246" s="2">
        <v>0</v>
      </c>
      <c r="AI3246" s="2">
        <v>0</v>
      </c>
      <c r="AJ3246" s="2">
        <v>0</v>
      </c>
      <c r="AK3246" s="2">
        <v>0</v>
      </c>
      <c r="AL3246" s="2">
        <v>0</v>
      </c>
      <c r="AM3246" s="2">
        <v>0</v>
      </c>
      <c r="AN3246" s="2">
        <v>0</v>
      </c>
    </row>
    <row r="3247" spans="1:40" ht="15" customHeight="1" x14ac:dyDescent="0.25">
      <c r="A3247" s="5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3" t="s">
        <v>410</v>
      </c>
      <c r="P3247" s="3"/>
      <c r="Q3247" s="3"/>
      <c r="R3247" s="3"/>
      <c r="S3247" s="3"/>
      <c r="T3247" s="3"/>
      <c r="U3247" s="3"/>
      <c r="V3247" s="3"/>
      <c r="W3247" s="2">
        <v>0</v>
      </c>
      <c r="X3247" s="2">
        <v>0</v>
      </c>
      <c r="Y3247" s="2">
        <v>0</v>
      </c>
      <c r="Z3247" s="2">
        <v>0</v>
      </c>
      <c r="AA3247" s="2">
        <v>0</v>
      </c>
      <c r="AB3247" s="2">
        <v>0</v>
      </c>
      <c r="AC3247" s="2">
        <v>0</v>
      </c>
      <c r="AD3247" s="2">
        <v>0</v>
      </c>
      <c r="AE3247" s="2">
        <v>0</v>
      </c>
      <c r="AF3247" s="2">
        <v>0</v>
      </c>
      <c r="AG3247" s="2">
        <v>0</v>
      </c>
      <c r="AH3247" s="2">
        <v>0</v>
      </c>
      <c r="AI3247" s="2">
        <v>0</v>
      </c>
      <c r="AJ3247" s="2">
        <v>0</v>
      </c>
      <c r="AK3247" s="2">
        <v>0</v>
      </c>
      <c r="AL3247" s="2">
        <v>0</v>
      </c>
      <c r="AM3247" s="2">
        <v>0</v>
      </c>
      <c r="AN3247" s="2">
        <v>0</v>
      </c>
    </row>
    <row r="3248" spans="1:40" ht="15" customHeight="1" x14ac:dyDescent="0.25">
      <c r="A3248" s="5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3" t="s">
        <v>411</v>
      </c>
      <c r="P3248" s="3"/>
      <c r="Q3248" s="3"/>
      <c r="R3248" s="3"/>
      <c r="S3248" s="3"/>
      <c r="T3248" s="3"/>
      <c r="U3248" s="3"/>
      <c r="V3248" s="3"/>
      <c r="W3248" s="2">
        <v>0</v>
      </c>
      <c r="X3248" s="2">
        <v>0</v>
      </c>
      <c r="Y3248" s="2">
        <v>0</v>
      </c>
      <c r="Z3248" s="2">
        <v>0</v>
      </c>
      <c r="AA3248" s="2">
        <v>0</v>
      </c>
      <c r="AB3248" s="2">
        <v>0</v>
      </c>
      <c r="AC3248" s="2">
        <v>0</v>
      </c>
      <c r="AD3248" s="2">
        <v>0</v>
      </c>
      <c r="AE3248" s="2">
        <v>0</v>
      </c>
      <c r="AF3248" s="2">
        <v>0</v>
      </c>
      <c r="AG3248" s="2">
        <v>0</v>
      </c>
      <c r="AH3248" s="2">
        <v>0</v>
      </c>
      <c r="AI3248" s="2">
        <v>0</v>
      </c>
      <c r="AJ3248" s="2">
        <v>0</v>
      </c>
      <c r="AK3248" s="2">
        <v>0</v>
      </c>
      <c r="AL3248" s="2">
        <v>0</v>
      </c>
      <c r="AM3248" s="2">
        <v>0</v>
      </c>
      <c r="AN3248" s="2">
        <v>0</v>
      </c>
    </row>
    <row r="3249" spans="1:40" ht="15" customHeight="1" x14ac:dyDescent="0.25">
      <c r="A3249" s="5"/>
      <c r="B3249" s="5"/>
      <c r="C3249" s="5"/>
      <c r="D3249" s="5"/>
      <c r="E3249" s="5"/>
      <c r="F3249" s="5"/>
      <c r="G3249" s="5"/>
      <c r="H3249" s="7" t="s">
        <v>337</v>
      </c>
      <c r="I3249" s="7"/>
      <c r="J3249" s="7"/>
      <c r="K3249" s="7"/>
      <c r="L3249" s="7"/>
      <c r="M3249" s="7"/>
      <c r="N3249" s="7"/>
      <c r="O3249" s="7"/>
      <c r="P3249" s="7"/>
      <c r="Q3249" s="7"/>
      <c r="R3249" s="7"/>
      <c r="S3249" s="7"/>
      <c r="T3249" s="7"/>
      <c r="U3249" s="7"/>
      <c r="V3249" s="7"/>
      <c r="W3249" s="2">
        <v>29886</v>
      </c>
      <c r="X3249" s="2">
        <v>4554</v>
      </c>
      <c r="Y3249" s="2">
        <v>0</v>
      </c>
      <c r="Z3249" s="2">
        <v>0</v>
      </c>
      <c r="AA3249" s="2">
        <v>0</v>
      </c>
      <c r="AB3249" s="2">
        <v>0</v>
      </c>
      <c r="AC3249" s="2">
        <v>29886</v>
      </c>
      <c r="AD3249" s="2">
        <v>4554</v>
      </c>
      <c r="AE3249" s="2">
        <v>34440</v>
      </c>
      <c r="AF3249" s="2">
        <v>697814000</v>
      </c>
      <c r="AG3249" s="2">
        <v>104960000</v>
      </c>
      <c r="AH3249" s="2">
        <v>0</v>
      </c>
      <c r="AI3249" s="2">
        <v>0</v>
      </c>
      <c r="AJ3249" s="2">
        <v>0</v>
      </c>
      <c r="AK3249" s="2">
        <v>0</v>
      </c>
      <c r="AL3249" s="2">
        <v>697814000</v>
      </c>
      <c r="AM3249" s="2">
        <v>104960000</v>
      </c>
      <c r="AN3249" s="2">
        <v>802774000</v>
      </c>
    </row>
    <row r="3250" spans="1:40" ht="15" customHeight="1" x14ac:dyDescent="0.25">
      <c r="A3250" s="5"/>
      <c r="B3250" s="5"/>
      <c r="C3250" s="5"/>
      <c r="D3250" s="5"/>
      <c r="E3250" s="5"/>
      <c r="F3250" s="5"/>
      <c r="G3250" s="5"/>
      <c r="H3250" s="6" t="s">
        <v>338</v>
      </c>
      <c r="I3250" s="6"/>
      <c r="J3250" s="6"/>
      <c r="K3250" s="6"/>
      <c r="L3250" s="6"/>
      <c r="M3250" s="6"/>
      <c r="N3250" s="6"/>
      <c r="O3250" s="3" t="s">
        <v>391</v>
      </c>
      <c r="P3250" s="3"/>
      <c r="Q3250" s="3"/>
      <c r="R3250" s="3"/>
      <c r="S3250" s="3"/>
      <c r="T3250" s="3"/>
      <c r="U3250" s="3"/>
      <c r="V3250" s="3"/>
      <c r="W3250" s="2">
        <v>156</v>
      </c>
      <c r="X3250" s="2">
        <v>26</v>
      </c>
      <c r="Y3250" s="2">
        <v>0</v>
      </c>
      <c r="Z3250" s="2">
        <v>0</v>
      </c>
      <c r="AA3250" s="2">
        <v>0</v>
      </c>
      <c r="AB3250" s="2">
        <v>0</v>
      </c>
      <c r="AC3250" s="2">
        <v>156</v>
      </c>
      <c r="AD3250" s="2">
        <v>26</v>
      </c>
      <c r="AE3250" s="2">
        <v>182</v>
      </c>
      <c r="AF3250" s="2">
        <v>1560000</v>
      </c>
      <c r="AG3250" s="2">
        <v>260000</v>
      </c>
      <c r="AH3250" s="2">
        <v>0</v>
      </c>
      <c r="AI3250" s="2">
        <v>0</v>
      </c>
      <c r="AJ3250" s="2">
        <v>0</v>
      </c>
      <c r="AK3250" s="2">
        <v>0</v>
      </c>
      <c r="AL3250" s="2">
        <v>1560000</v>
      </c>
      <c r="AM3250" s="2">
        <v>260000</v>
      </c>
      <c r="AN3250" s="2">
        <v>1820000</v>
      </c>
    </row>
    <row r="3251" spans="1:40" ht="15" customHeight="1" x14ac:dyDescent="0.25">
      <c r="A3251" s="5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3" t="s">
        <v>392</v>
      </c>
      <c r="P3251" s="3"/>
      <c r="Q3251" s="3"/>
      <c r="R3251" s="3"/>
      <c r="S3251" s="3"/>
      <c r="T3251" s="3"/>
      <c r="U3251" s="3"/>
      <c r="V3251" s="3"/>
      <c r="W3251" s="2">
        <v>0</v>
      </c>
      <c r="X3251" s="2">
        <v>0</v>
      </c>
      <c r="Y3251" s="2">
        <v>0</v>
      </c>
      <c r="Z3251" s="2">
        <v>0</v>
      </c>
      <c r="AA3251" s="2">
        <v>0</v>
      </c>
      <c r="AB3251" s="2">
        <v>0</v>
      </c>
      <c r="AC3251" s="2">
        <v>0</v>
      </c>
      <c r="AD3251" s="2">
        <v>0</v>
      </c>
      <c r="AE3251" s="2">
        <v>0</v>
      </c>
      <c r="AF3251" s="2">
        <v>0</v>
      </c>
      <c r="AG3251" s="2">
        <v>0</v>
      </c>
      <c r="AH3251" s="2">
        <v>0</v>
      </c>
      <c r="AI3251" s="2">
        <v>0</v>
      </c>
      <c r="AJ3251" s="2">
        <v>0</v>
      </c>
      <c r="AK3251" s="2">
        <v>0</v>
      </c>
      <c r="AL3251" s="2">
        <v>0</v>
      </c>
      <c r="AM3251" s="2">
        <v>0</v>
      </c>
      <c r="AN3251" s="2">
        <v>0</v>
      </c>
    </row>
    <row r="3252" spans="1:40" ht="15" customHeight="1" x14ac:dyDescent="0.25">
      <c r="A3252" s="5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3" t="s">
        <v>393</v>
      </c>
      <c r="P3252" s="3"/>
      <c r="Q3252" s="3"/>
      <c r="R3252" s="3"/>
      <c r="S3252" s="3"/>
      <c r="T3252" s="3"/>
      <c r="U3252" s="3"/>
      <c r="V3252" s="3"/>
      <c r="W3252" s="2">
        <v>0</v>
      </c>
      <c r="X3252" s="2">
        <v>0</v>
      </c>
      <c r="Y3252" s="2">
        <v>0</v>
      </c>
      <c r="Z3252" s="2">
        <v>0</v>
      </c>
      <c r="AA3252" s="2">
        <v>0</v>
      </c>
      <c r="AB3252" s="2">
        <v>0</v>
      </c>
      <c r="AC3252" s="2">
        <v>0</v>
      </c>
      <c r="AD3252" s="2">
        <v>0</v>
      </c>
      <c r="AE3252" s="2">
        <v>0</v>
      </c>
      <c r="AF3252" s="2">
        <v>0</v>
      </c>
      <c r="AG3252" s="2">
        <v>0</v>
      </c>
      <c r="AH3252" s="2">
        <v>0</v>
      </c>
      <c r="AI3252" s="2">
        <v>0</v>
      </c>
      <c r="AJ3252" s="2">
        <v>0</v>
      </c>
      <c r="AK3252" s="2">
        <v>0</v>
      </c>
      <c r="AL3252" s="2">
        <v>0</v>
      </c>
      <c r="AM3252" s="2">
        <v>0</v>
      </c>
      <c r="AN3252" s="2">
        <v>0</v>
      </c>
    </row>
    <row r="3253" spans="1:40" ht="15" customHeight="1" x14ac:dyDescent="0.25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3" t="s">
        <v>394</v>
      </c>
      <c r="P3253" s="3"/>
      <c r="Q3253" s="3"/>
      <c r="R3253" s="3"/>
      <c r="S3253" s="3"/>
      <c r="T3253" s="3"/>
      <c r="U3253" s="3"/>
      <c r="V3253" s="3"/>
      <c r="W3253" s="2">
        <v>0</v>
      </c>
      <c r="X3253" s="2">
        <v>0</v>
      </c>
      <c r="Y3253" s="2">
        <v>0</v>
      </c>
      <c r="Z3253" s="2">
        <v>0</v>
      </c>
      <c r="AA3253" s="2">
        <v>0</v>
      </c>
      <c r="AB3253" s="2">
        <v>0</v>
      </c>
      <c r="AC3253" s="2">
        <v>0</v>
      </c>
      <c r="AD3253" s="2">
        <v>0</v>
      </c>
      <c r="AE3253" s="2">
        <v>0</v>
      </c>
      <c r="AF3253" s="2">
        <v>0</v>
      </c>
      <c r="AG3253" s="2">
        <v>0</v>
      </c>
      <c r="AH3253" s="2">
        <v>0</v>
      </c>
      <c r="AI3253" s="2">
        <v>0</v>
      </c>
      <c r="AJ3253" s="2">
        <v>0</v>
      </c>
      <c r="AK3253" s="2">
        <v>0</v>
      </c>
      <c r="AL3253" s="2">
        <v>0</v>
      </c>
      <c r="AM3253" s="2">
        <v>0</v>
      </c>
      <c r="AN3253" s="2">
        <v>0</v>
      </c>
    </row>
    <row r="3254" spans="1:40" ht="15" customHeight="1" x14ac:dyDescent="0.25">
      <c r="A3254" s="5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3" t="s">
        <v>395</v>
      </c>
      <c r="P3254" s="3"/>
      <c r="Q3254" s="3"/>
      <c r="R3254" s="3"/>
      <c r="S3254" s="3"/>
      <c r="T3254" s="3"/>
      <c r="U3254" s="3"/>
      <c r="V3254" s="3"/>
      <c r="W3254" s="2">
        <v>-72</v>
      </c>
      <c r="X3254" s="2">
        <v>-12</v>
      </c>
      <c r="Y3254" s="2">
        <v>0</v>
      </c>
      <c r="Z3254" s="2">
        <v>0</v>
      </c>
      <c r="AA3254" s="2">
        <v>0</v>
      </c>
      <c r="AB3254" s="2">
        <v>0</v>
      </c>
      <c r="AC3254" s="2">
        <v>-72</v>
      </c>
      <c r="AD3254" s="2">
        <v>-12</v>
      </c>
      <c r="AE3254" s="2">
        <v>-84</v>
      </c>
      <c r="AF3254" s="2">
        <v>-2880000</v>
      </c>
      <c r="AG3254" s="2">
        <v>-480000</v>
      </c>
      <c r="AH3254" s="2">
        <v>0</v>
      </c>
      <c r="AI3254" s="2">
        <v>0</v>
      </c>
      <c r="AJ3254" s="2">
        <v>0</v>
      </c>
      <c r="AK3254" s="2">
        <v>0</v>
      </c>
      <c r="AL3254" s="2">
        <v>-2880000</v>
      </c>
      <c r="AM3254" s="2">
        <v>-480000</v>
      </c>
      <c r="AN3254" s="2">
        <v>-3360000</v>
      </c>
    </row>
    <row r="3255" spans="1:40" ht="15" customHeight="1" x14ac:dyDescent="0.25">
      <c r="A3255" s="5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3" t="s">
        <v>396</v>
      </c>
      <c r="P3255" s="3"/>
      <c r="Q3255" s="3"/>
      <c r="R3255" s="3"/>
      <c r="S3255" s="3"/>
      <c r="T3255" s="3"/>
      <c r="U3255" s="3"/>
      <c r="V3255" s="3"/>
      <c r="W3255" s="2">
        <v>0</v>
      </c>
      <c r="X3255" s="2">
        <v>0</v>
      </c>
      <c r="Y3255" s="2">
        <v>0</v>
      </c>
      <c r="Z3255" s="2">
        <v>0</v>
      </c>
      <c r="AA3255" s="2">
        <v>0</v>
      </c>
      <c r="AB3255" s="2">
        <v>0</v>
      </c>
      <c r="AC3255" s="2">
        <v>0</v>
      </c>
      <c r="AD3255" s="2">
        <v>0</v>
      </c>
      <c r="AE3255" s="2">
        <v>0</v>
      </c>
      <c r="AF3255" s="2">
        <v>0</v>
      </c>
      <c r="AG3255" s="2">
        <v>0</v>
      </c>
      <c r="AH3255" s="2">
        <v>0</v>
      </c>
      <c r="AI3255" s="2">
        <v>0</v>
      </c>
      <c r="AJ3255" s="2">
        <v>0</v>
      </c>
      <c r="AK3255" s="2">
        <v>0</v>
      </c>
      <c r="AL3255" s="2">
        <v>0</v>
      </c>
      <c r="AM3255" s="2">
        <v>0</v>
      </c>
      <c r="AN3255" s="2">
        <v>0</v>
      </c>
    </row>
    <row r="3256" spans="1:40" ht="15" customHeight="1" x14ac:dyDescent="0.25">
      <c r="A3256" s="5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3" t="s">
        <v>397</v>
      </c>
      <c r="P3256" s="3"/>
      <c r="Q3256" s="3"/>
      <c r="R3256" s="3"/>
      <c r="S3256" s="3"/>
      <c r="T3256" s="3"/>
      <c r="U3256" s="3"/>
      <c r="V3256" s="3"/>
      <c r="W3256" s="2">
        <v>3716</v>
      </c>
      <c r="X3256" s="2">
        <v>464</v>
      </c>
      <c r="Y3256" s="2">
        <v>0</v>
      </c>
      <c r="Z3256" s="2">
        <v>0</v>
      </c>
      <c r="AA3256" s="2">
        <v>0</v>
      </c>
      <c r="AB3256" s="2">
        <v>0</v>
      </c>
      <c r="AC3256" s="2">
        <v>3716</v>
      </c>
      <c r="AD3256" s="2">
        <v>464</v>
      </c>
      <c r="AE3256" s="2">
        <v>4180</v>
      </c>
      <c r="AF3256" s="2">
        <v>118912000</v>
      </c>
      <c r="AG3256" s="2">
        <v>14848000</v>
      </c>
      <c r="AH3256" s="2">
        <v>0</v>
      </c>
      <c r="AI3256" s="2">
        <v>0</v>
      </c>
      <c r="AJ3256" s="2">
        <v>0</v>
      </c>
      <c r="AK3256" s="2">
        <v>0</v>
      </c>
      <c r="AL3256" s="2">
        <v>118912000</v>
      </c>
      <c r="AM3256" s="2">
        <v>14848000</v>
      </c>
      <c r="AN3256" s="2">
        <v>133760000</v>
      </c>
    </row>
    <row r="3257" spans="1:40" ht="15" customHeight="1" x14ac:dyDescent="0.25">
      <c r="A3257" s="5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3" t="s">
        <v>398</v>
      </c>
      <c r="P3257" s="3"/>
      <c r="Q3257" s="3"/>
      <c r="R3257" s="3"/>
      <c r="S3257" s="3"/>
      <c r="T3257" s="3"/>
      <c r="U3257" s="3"/>
      <c r="V3257" s="3"/>
      <c r="W3257" s="2">
        <v>792</v>
      </c>
      <c r="X3257" s="2">
        <v>94</v>
      </c>
      <c r="Y3257" s="2">
        <v>0</v>
      </c>
      <c r="Z3257" s="2">
        <v>0</v>
      </c>
      <c r="AA3257" s="2">
        <v>0</v>
      </c>
      <c r="AB3257" s="2">
        <v>0</v>
      </c>
      <c r="AC3257" s="2">
        <v>792</v>
      </c>
      <c r="AD3257" s="2">
        <v>94</v>
      </c>
      <c r="AE3257" s="2">
        <v>886</v>
      </c>
      <c r="AF3257" s="2">
        <v>67320000</v>
      </c>
      <c r="AG3257" s="2">
        <v>7990000</v>
      </c>
      <c r="AH3257" s="2">
        <v>0</v>
      </c>
      <c r="AI3257" s="2">
        <v>0</v>
      </c>
      <c r="AJ3257" s="2">
        <v>0</v>
      </c>
      <c r="AK3257" s="2">
        <v>0</v>
      </c>
      <c r="AL3257" s="2">
        <v>67320000</v>
      </c>
      <c r="AM3257" s="2">
        <v>7990000</v>
      </c>
      <c r="AN3257" s="2">
        <v>75310000</v>
      </c>
    </row>
    <row r="3258" spans="1:40" ht="15" customHeight="1" x14ac:dyDescent="0.25">
      <c r="A3258" s="5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3" t="s">
        <v>399</v>
      </c>
      <c r="P3258" s="3"/>
      <c r="Q3258" s="3"/>
      <c r="R3258" s="3"/>
      <c r="S3258" s="3"/>
      <c r="T3258" s="3"/>
      <c r="U3258" s="3"/>
      <c r="V3258" s="3"/>
      <c r="W3258" s="2">
        <v>2019</v>
      </c>
      <c r="X3258" s="2">
        <v>311</v>
      </c>
      <c r="Y3258" s="2">
        <v>0</v>
      </c>
      <c r="Z3258" s="2">
        <v>0</v>
      </c>
      <c r="AA3258" s="2">
        <v>0</v>
      </c>
      <c r="AB3258" s="2">
        <v>0</v>
      </c>
      <c r="AC3258" s="2">
        <v>2019</v>
      </c>
      <c r="AD3258" s="2">
        <v>311</v>
      </c>
      <c r="AE3258" s="2">
        <v>2330</v>
      </c>
      <c r="AF3258" s="2">
        <v>40380000</v>
      </c>
      <c r="AG3258" s="2">
        <v>6220000</v>
      </c>
      <c r="AH3258" s="2">
        <v>0</v>
      </c>
      <c r="AI3258" s="2">
        <v>0</v>
      </c>
      <c r="AJ3258" s="2">
        <v>0</v>
      </c>
      <c r="AK3258" s="2">
        <v>0</v>
      </c>
      <c r="AL3258" s="2">
        <v>40380000</v>
      </c>
      <c r="AM3258" s="2">
        <v>6220000</v>
      </c>
      <c r="AN3258" s="2">
        <v>46600000</v>
      </c>
    </row>
    <row r="3259" spans="1:40" ht="15" customHeight="1" x14ac:dyDescent="0.25">
      <c r="A3259" s="5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3" t="s">
        <v>400</v>
      </c>
      <c r="P3259" s="3"/>
      <c r="Q3259" s="3"/>
      <c r="R3259" s="3"/>
      <c r="S3259" s="3"/>
      <c r="T3259" s="3"/>
      <c r="U3259" s="3"/>
      <c r="V3259" s="3"/>
      <c r="W3259" s="2">
        <v>0</v>
      </c>
      <c r="X3259" s="2">
        <v>0</v>
      </c>
      <c r="Y3259" s="2">
        <v>0</v>
      </c>
      <c r="Z3259" s="2">
        <v>0</v>
      </c>
      <c r="AA3259" s="2">
        <v>0</v>
      </c>
      <c r="AB3259" s="2">
        <v>0</v>
      </c>
      <c r="AC3259" s="2">
        <v>0</v>
      </c>
      <c r="AD3259" s="2">
        <v>0</v>
      </c>
      <c r="AE3259" s="2">
        <v>0</v>
      </c>
      <c r="AF3259" s="2">
        <v>0</v>
      </c>
      <c r="AG3259" s="2">
        <v>0</v>
      </c>
      <c r="AH3259" s="2">
        <v>0</v>
      </c>
      <c r="AI3259" s="2">
        <v>0</v>
      </c>
      <c r="AJ3259" s="2">
        <v>0</v>
      </c>
      <c r="AK3259" s="2">
        <v>0</v>
      </c>
      <c r="AL3259" s="2">
        <v>0</v>
      </c>
      <c r="AM3259" s="2">
        <v>0</v>
      </c>
      <c r="AN3259" s="2">
        <v>0</v>
      </c>
    </row>
    <row r="3260" spans="1:40" ht="15" customHeight="1" x14ac:dyDescent="0.25">
      <c r="A3260" s="5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3" t="s">
        <v>401</v>
      </c>
      <c r="P3260" s="3"/>
      <c r="Q3260" s="3"/>
      <c r="R3260" s="3"/>
      <c r="S3260" s="3"/>
      <c r="T3260" s="3"/>
      <c r="U3260" s="3"/>
      <c r="V3260" s="3"/>
      <c r="W3260" s="2">
        <v>1530</v>
      </c>
      <c r="X3260" s="2">
        <v>306</v>
      </c>
      <c r="Y3260" s="2">
        <v>0</v>
      </c>
      <c r="Z3260" s="2">
        <v>0</v>
      </c>
      <c r="AA3260" s="2">
        <v>0</v>
      </c>
      <c r="AB3260" s="2">
        <v>0</v>
      </c>
      <c r="AC3260" s="2">
        <v>1530</v>
      </c>
      <c r="AD3260" s="2">
        <v>306</v>
      </c>
      <c r="AE3260" s="2">
        <v>1836</v>
      </c>
      <c r="AF3260" s="2">
        <v>18360000</v>
      </c>
      <c r="AG3260" s="2">
        <v>3672000</v>
      </c>
      <c r="AH3260" s="2">
        <v>0</v>
      </c>
      <c r="AI3260" s="2">
        <v>0</v>
      </c>
      <c r="AJ3260" s="2">
        <v>0</v>
      </c>
      <c r="AK3260" s="2">
        <v>0</v>
      </c>
      <c r="AL3260" s="2">
        <v>18360000</v>
      </c>
      <c r="AM3260" s="2">
        <v>3672000</v>
      </c>
      <c r="AN3260" s="2">
        <v>22032000</v>
      </c>
    </row>
    <row r="3261" spans="1:40" ht="15" customHeight="1" x14ac:dyDescent="0.25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3" t="s">
        <v>402</v>
      </c>
      <c r="P3261" s="3"/>
      <c r="Q3261" s="3"/>
      <c r="R3261" s="3"/>
      <c r="S3261" s="3"/>
      <c r="T3261" s="3"/>
      <c r="U3261" s="3"/>
      <c r="V3261" s="3"/>
      <c r="W3261" s="2">
        <v>0</v>
      </c>
      <c r="X3261" s="2">
        <v>0</v>
      </c>
      <c r="Y3261" s="2">
        <v>0</v>
      </c>
      <c r="Z3261" s="2">
        <v>0</v>
      </c>
      <c r="AA3261" s="2">
        <v>0</v>
      </c>
      <c r="AB3261" s="2">
        <v>0</v>
      </c>
      <c r="AC3261" s="2">
        <v>0</v>
      </c>
      <c r="AD3261" s="2">
        <v>0</v>
      </c>
      <c r="AE3261" s="2">
        <v>0</v>
      </c>
      <c r="AF3261" s="2">
        <v>0</v>
      </c>
      <c r="AG3261" s="2">
        <v>0</v>
      </c>
      <c r="AH3261" s="2">
        <v>0</v>
      </c>
      <c r="AI3261" s="2">
        <v>0</v>
      </c>
      <c r="AJ3261" s="2">
        <v>0</v>
      </c>
      <c r="AK3261" s="2">
        <v>0</v>
      </c>
      <c r="AL3261" s="2">
        <v>0</v>
      </c>
      <c r="AM3261" s="2">
        <v>0</v>
      </c>
      <c r="AN3261" s="2">
        <v>0</v>
      </c>
    </row>
    <row r="3262" spans="1:40" ht="15" customHeight="1" x14ac:dyDescent="0.25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3" t="s">
        <v>403</v>
      </c>
      <c r="P3262" s="3"/>
      <c r="Q3262" s="3"/>
      <c r="R3262" s="3"/>
      <c r="S3262" s="3"/>
      <c r="T3262" s="3"/>
      <c r="U3262" s="3"/>
      <c r="V3262" s="3"/>
      <c r="W3262" s="2">
        <v>0</v>
      </c>
      <c r="X3262" s="2">
        <v>0</v>
      </c>
      <c r="Y3262" s="2">
        <v>0</v>
      </c>
      <c r="Z3262" s="2">
        <v>0</v>
      </c>
      <c r="AA3262" s="2">
        <v>0</v>
      </c>
      <c r="AB3262" s="2">
        <v>0</v>
      </c>
      <c r="AC3262" s="2">
        <v>0</v>
      </c>
      <c r="AD3262" s="2">
        <v>0</v>
      </c>
      <c r="AE3262" s="2">
        <v>0</v>
      </c>
      <c r="AF3262" s="2">
        <v>0</v>
      </c>
      <c r="AG3262" s="2">
        <v>0</v>
      </c>
      <c r="AH3262" s="2">
        <v>0</v>
      </c>
      <c r="AI3262" s="2">
        <v>0</v>
      </c>
      <c r="AJ3262" s="2">
        <v>0</v>
      </c>
      <c r="AK3262" s="2">
        <v>0</v>
      </c>
      <c r="AL3262" s="2">
        <v>0</v>
      </c>
      <c r="AM3262" s="2">
        <v>0</v>
      </c>
      <c r="AN3262" s="2">
        <v>0</v>
      </c>
    </row>
    <row r="3263" spans="1:40" ht="15" customHeight="1" x14ac:dyDescent="0.25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3" t="s">
        <v>404</v>
      </c>
      <c r="P3263" s="3"/>
      <c r="Q3263" s="3"/>
      <c r="R3263" s="3"/>
      <c r="S3263" s="3"/>
      <c r="T3263" s="3"/>
      <c r="U3263" s="3"/>
      <c r="V3263" s="3"/>
      <c r="W3263" s="2">
        <v>0</v>
      </c>
      <c r="X3263" s="2">
        <v>0</v>
      </c>
      <c r="Y3263" s="2">
        <v>0</v>
      </c>
      <c r="Z3263" s="2">
        <v>0</v>
      </c>
      <c r="AA3263" s="2">
        <v>0</v>
      </c>
      <c r="AB3263" s="2">
        <v>0</v>
      </c>
      <c r="AC3263" s="2">
        <v>0</v>
      </c>
      <c r="AD3263" s="2">
        <v>0</v>
      </c>
      <c r="AE3263" s="2">
        <v>0</v>
      </c>
      <c r="AF3263" s="2">
        <v>0</v>
      </c>
      <c r="AG3263" s="2">
        <v>0</v>
      </c>
      <c r="AH3263" s="2">
        <v>0</v>
      </c>
      <c r="AI3263" s="2">
        <v>0</v>
      </c>
      <c r="AJ3263" s="2">
        <v>0</v>
      </c>
      <c r="AK3263" s="2">
        <v>0</v>
      </c>
      <c r="AL3263" s="2">
        <v>0</v>
      </c>
      <c r="AM3263" s="2">
        <v>0</v>
      </c>
      <c r="AN3263" s="2">
        <v>0</v>
      </c>
    </row>
    <row r="3264" spans="1:40" ht="15" customHeight="1" x14ac:dyDescent="0.25">
      <c r="A3264" s="5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3" t="s">
        <v>405</v>
      </c>
      <c r="P3264" s="3"/>
      <c r="Q3264" s="3"/>
      <c r="R3264" s="3"/>
      <c r="S3264" s="3"/>
      <c r="T3264" s="3"/>
      <c r="U3264" s="3"/>
      <c r="V3264" s="3"/>
      <c r="W3264" s="2">
        <v>0</v>
      </c>
      <c r="X3264" s="2">
        <v>0</v>
      </c>
      <c r="Y3264" s="2">
        <v>0</v>
      </c>
      <c r="Z3264" s="2">
        <v>0</v>
      </c>
      <c r="AA3264" s="2">
        <v>0</v>
      </c>
      <c r="AB3264" s="2">
        <v>0</v>
      </c>
      <c r="AC3264" s="2">
        <v>0</v>
      </c>
      <c r="AD3264" s="2">
        <v>0</v>
      </c>
      <c r="AE3264" s="2">
        <v>0</v>
      </c>
      <c r="AF3264" s="2">
        <v>0</v>
      </c>
      <c r="AG3264" s="2">
        <v>0</v>
      </c>
      <c r="AH3264" s="2">
        <v>0</v>
      </c>
      <c r="AI3264" s="2">
        <v>0</v>
      </c>
      <c r="AJ3264" s="2">
        <v>0</v>
      </c>
      <c r="AK3264" s="2">
        <v>0</v>
      </c>
      <c r="AL3264" s="2">
        <v>0</v>
      </c>
      <c r="AM3264" s="2">
        <v>0</v>
      </c>
      <c r="AN3264" s="2">
        <v>0</v>
      </c>
    </row>
    <row r="3265" spans="1:40" ht="15" customHeight="1" x14ac:dyDescent="0.25">
      <c r="A3265" s="5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3" t="s">
        <v>406</v>
      </c>
      <c r="P3265" s="3"/>
      <c r="Q3265" s="3"/>
      <c r="R3265" s="3"/>
      <c r="S3265" s="3"/>
      <c r="T3265" s="3"/>
      <c r="U3265" s="3"/>
      <c r="V3265" s="3"/>
      <c r="W3265" s="2">
        <v>0</v>
      </c>
      <c r="X3265" s="2">
        <v>0</v>
      </c>
      <c r="Y3265" s="2">
        <v>0</v>
      </c>
      <c r="Z3265" s="2">
        <v>0</v>
      </c>
      <c r="AA3265" s="2">
        <v>0</v>
      </c>
      <c r="AB3265" s="2">
        <v>0</v>
      </c>
      <c r="AC3265" s="2">
        <v>0</v>
      </c>
      <c r="AD3265" s="2">
        <v>0</v>
      </c>
      <c r="AE3265" s="2">
        <v>0</v>
      </c>
      <c r="AF3265" s="2">
        <v>0</v>
      </c>
      <c r="AG3265" s="2">
        <v>0</v>
      </c>
      <c r="AH3265" s="2">
        <v>0</v>
      </c>
      <c r="AI3265" s="2">
        <v>0</v>
      </c>
      <c r="AJ3265" s="2">
        <v>0</v>
      </c>
      <c r="AK3265" s="2">
        <v>0</v>
      </c>
      <c r="AL3265" s="2">
        <v>0</v>
      </c>
      <c r="AM3265" s="2">
        <v>0</v>
      </c>
      <c r="AN3265" s="2">
        <v>0</v>
      </c>
    </row>
    <row r="3266" spans="1:40" ht="15" customHeight="1" x14ac:dyDescent="0.25">
      <c r="A3266" s="5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3" t="s">
        <v>407</v>
      </c>
      <c r="P3266" s="3"/>
      <c r="Q3266" s="3"/>
      <c r="R3266" s="3"/>
      <c r="S3266" s="3"/>
      <c r="T3266" s="3"/>
      <c r="U3266" s="3"/>
      <c r="V3266" s="3"/>
      <c r="W3266" s="2">
        <v>0</v>
      </c>
      <c r="X3266" s="2">
        <v>0</v>
      </c>
      <c r="Y3266" s="2">
        <v>0</v>
      </c>
      <c r="Z3266" s="2">
        <v>0</v>
      </c>
      <c r="AA3266" s="2">
        <v>0</v>
      </c>
      <c r="AB3266" s="2">
        <v>0</v>
      </c>
      <c r="AC3266" s="2">
        <v>0</v>
      </c>
      <c r="AD3266" s="2">
        <v>0</v>
      </c>
      <c r="AE3266" s="2">
        <v>0</v>
      </c>
      <c r="AF3266" s="2">
        <v>0</v>
      </c>
      <c r="AG3266" s="2">
        <v>0</v>
      </c>
      <c r="AH3266" s="2">
        <v>0</v>
      </c>
      <c r="AI3266" s="2">
        <v>0</v>
      </c>
      <c r="AJ3266" s="2">
        <v>0</v>
      </c>
      <c r="AK3266" s="2">
        <v>0</v>
      </c>
      <c r="AL3266" s="2">
        <v>0</v>
      </c>
      <c r="AM3266" s="2">
        <v>0</v>
      </c>
      <c r="AN3266" s="2">
        <v>0</v>
      </c>
    </row>
    <row r="3267" spans="1:40" ht="15" customHeight="1" x14ac:dyDescent="0.25">
      <c r="A3267" s="5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3" t="s">
        <v>408</v>
      </c>
      <c r="P3267" s="3"/>
      <c r="Q3267" s="3"/>
      <c r="R3267" s="3"/>
      <c r="S3267" s="3"/>
      <c r="T3267" s="3"/>
      <c r="U3267" s="3"/>
      <c r="V3267" s="3"/>
      <c r="W3267" s="2">
        <v>0</v>
      </c>
      <c r="X3267" s="2">
        <v>0</v>
      </c>
      <c r="Y3267" s="2">
        <v>0</v>
      </c>
      <c r="Z3267" s="2">
        <v>0</v>
      </c>
      <c r="AA3267" s="2">
        <v>0</v>
      </c>
      <c r="AB3267" s="2">
        <v>0</v>
      </c>
      <c r="AC3267" s="2">
        <v>0</v>
      </c>
      <c r="AD3267" s="2">
        <v>0</v>
      </c>
      <c r="AE3267" s="2">
        <v>0</v>
      </c>
      <c r="AF3267" s="2">
        <v>0</v>
      </c>
      <c r="AG3267" s="2">
        <v>0</v>
      </c>
      <c r="AH3267" s="2">
        <v>0</v>
      </c>
      <c r="AI3267" s="2">
        <v>0</v>
      </c>
      <c r="AJ3267" s="2">
        <v>0</v>
      </c>
      <c r="AK3267" s="2">
        <v>0</v>
      </c>
      <c r="AL3267" s="2">
        <v>0</v>
      </c>
      <c r="AM3267" s="2">
        <v>0</v>
      </c>
      <c r="AN3267" s="2">
        <v>0</v>
      </c>
    </row>
    <row r="3268" spans="1:40" ht="15" customHeight="1" x14ac:dyDescent="0.25">
      <c r="A3268" s="5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3" t="s">
        <v>409</v>
      </c>
      <c r="P3268" s="3"/>
      <c r="Q3268" s="3"/>
      <c r="R3268" s="3"/>
      <c r="S3268" s="3"/>
      <c r="T3268" s="3"/>
      <c r="U3268" s="3"/>
      <c r="V3268" s="3"/>
      <c r="W3268" s="2">
        <v>0</v>
      </c>
      <c r="X3268" s="2">
        <v>0</v>
      </c>
      <c r="Y3268" s="2">
        <v>0</v>
      </c>
      <c r="Z3268" s="2">
        <v>0</v>
      </c>
      <c r="AA3268" s="2">
        <v>0</v>
      </c>
      <c r="AB3268" s="2">
        <v>0</v>
      </c>
      <c r="AC3268" s="2">
        <v>0</v>
      </c>
      <c r="AD3268" s="2">
        <v>0</v>
      </c>
      <c r="AE3268" s="2">
        <v>0</v>
      </c>
      <c r="AF3268" s="2">
        <v>0</v>
      </c>
      <c r="AG3268" s="2">
        <v>0</v>
      </c>
      <c r="AH3268" s="2">
        <v>0</v>
      </c>
      <c r="AI3268" s="2">
        <v>0</v>
      </c>
      <c r="AJ3268" s="2">
        <v>0</v>
      </c>
      <c r="AK3268" s="2">
        <v>0</v>
      </c>
      <c r="AL3268" s="2">
        <v>0</v>
      </c>
      <c r="AM3268" s="2">
        <v>0</v>
      </c>
      <c r="AN3268" s="2">
        <v>0</v>
      </c>
    </row>
    <row r="3269" spans="1:40" ht="15" customHeight="1" x14ac:dyDescent="0.25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3" t="s">
        <v>410</v>
      </c>
      <c r="P3269" s="3"/>
      <c r="Q3269" s="3"/>
      <c r="R3269" s="3"/>
      <c r="S3269" s="3"/>
      <c r="T3269" s="3"/>
      <c r="U3269" s="3"/>
      <c r="V3269" s="3"/>
      <c r="W3269" s="2">
        <v>0</v>
      </c>
      <c r="X3269" s="2">
        <v>0</v>
      </c>
      <c r="Y3269" s="2">
        <v>0</v>
      </c>
      <c r="Z3269" s="2">
        <v>0</v>
      </c>
      <c r="AA3269" s="2">
        <v>0</v>
      </c>
      <c r="AB3269" s="2">
        <v>0</v>
      </c>
      <c r="AC3269" s="2">
        <v>0</v>
      </c>
      <c r="AD3269" s="2">
        <v>0</v>
      </c>
      <c r="AE3269" s="2">
        <v>0</v>
      </c>
      <c r="AF3269" s="2">
        <v>0</v>
      </c>
      <c r="AG3269" s="2">
        <v>0</v>
      </c>
      <c r="AH3269" s="2">
        <v>0</v>
      </c>
      <c r="AI3269" s="2">
        <v>0</v>
      </c>
      <c r="AJ3269" s="2">
        <v>0</v>
      </c>
      <c r="AK3269" s="2">
        <v>0</v>
      </c>
      <c r="AL3269" s="2">
        <v>0</v>
      </c>
      <c r="AM3269" s="2">
        <v>0</v>
      </c>
      <c r="AN3269" s="2">
        <v>0</v>
      </c>
    </row>
    <row r="3270" spans="1:40" ht="15" customHeight="1" x14ac:dyDescent="0.25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3" t="s">
        <v>411</v>
      </c>
      <c r="P3270" s="3"/>
      <c r="Q3270" s="3"/>
      <c r="R3270" s="3"/>
      <c r="S3270" s="3"/>
      <c r="T3270" s="3"/>
      <c r="U3270" s="3"/>
      <c r="V3270" s="3"/>
      <c r="W3270" s="2">
        <v>0</v>
      </c>
      <c r="X3270" s="2">
        <v>0</v>
      </c>
      <c r="Y3270" s="2">
        <v>0</v>
      </c>
      <c r="Z3270" s="2">
        <v>0</v>
      </c>
      <c r="AA3270" s="2">
        <v>0</v>
      </c>
      <c r="AB3270" s="2">
        <v>0</v>
      </c>
      <c r="AC3270" s="2">
        <v>0</v>
      </c>
      <c r="AD3270" s="2">
        <v>0</v>
      </c>
      <c r="AE3270" s="2">
        <v>0</v>
      </c>
      <c r="AF3270" s="2">
        <v>0</v>
      </c>
      <c r="AG3270" s="2">
        <v>0</v>
      </c>
      <c r="AH3270" s="2">
        <v>0</v>
      </c>
      <c r="AI3270" s="2">
        <v>0</v>
      </c>
      <c r="AJ3270" s="2">
        <v>0</v>
      </c>
      <c r="AK3270" s="2">
        <v>0</v>
      </c>
      <c r="AL3270" s="2">
        <v>0</v>
      </c>
      <c r="AM3270" s="2">
        <v>0</v>
      </c>
      <c r="AN3270" s="2">
        <v>0</v>
      </c>
    </row>
    <row r="3271" spans="1:40" ht="15" customHeight="1" x14ac:dyDescent="0.25">
      <c r="A3271" s="5"/>
      <c r="B3271" s="5"/>
      <c r="C3271" s="5"/>
      <c r="D3271" s="5"/>
      <c r="E3271" s="5"/>
      <c r="F3271" s="5"/>
      <c r="G3271" s="5"/>
      <c r="H3271" s="7" t="s">
        <v>339</v>
      </c>
      <c r="I3271" s="7"/>
      <c r="J3271" s="7"/>
      <c r="K3271" s="7"/>
      <c r="L3271" s="7"/>
      <c r="M3271" s="7"/>
      <c r="N3271" s="7"/>
      <c r="O3271" s="7"/>
      <c r="P3271" s="7"/>
      <c r="Q3271" s="7"/>
      <c r="R3271" s="7"/>
      <c r="S3271" s="7"/>
      <c r="T3271" s="7"/>
      <c r="U3271" s="7"/>
      <c r="V3271" s="7"/>
      <c r="W3271" s="2">
        <v>8141</v>
      </c>
      <c r="X3271" s="2">
        <v>1189</v>
      </c>
      <c r="Y3271" s="2">
        <v>0</v>
      </c>
      <c r="Z3271" s="2">
        <v>0</v>
      </c>
      <c r="AA3271" s="2">
        <v>0</v>
      </c>
      <c r="AB3271" s="2">
        <v>0</v>
      </c>
      <c r="AC3271" s="2">
        <v>8141</v>
      </c>
      <c r="AD3271" s="2">
        <v>1189</v>
      </c>
      <c r="AE3271" s="2">
        <v>9330</v>
      </c>
      <c r="AF3271" s="2">
        <v>243652000</v>
      </c>
      <c r="AG3271" s="2">
        <v>32510000</v>
      </c>
      <c r="AH3271" s="2">
        <v>0</v>
      </c>
      <c r="AI3271" s="2">
        <v>0</v>
      </c>
      <c r="AJ3271" s="2">
        <v>0</v>
      </c>
      <c r="AK3271" s="2">
        <v>0</v>
      </c>
      <c r="AL3271" s="2">
        <v>243652000</v>
      </c>
      <c r="AM3271" s="2">
        <v>32510000</v>
      </c>
      <c r="AN3271" s="2">
        <v>276162000</v>
      </c>
    </row>
    <row r="3272" spans="1:40" ht="15" customHeight="1" x14ac:dyDescent="0.25">
      <c r="A3272" s="5"/>
      <c r="B3272" s="5"/>
      <c r="C3272" s="5"/>
      <c r="D3272" s="5"/>
      <c r="E3272" s="5"/>
      <c r="F3272" s="5"/>
      <c r="G3272" s="5"/>
      <c r="H3272" s="6" t="s">
        <v>340</v>
      </c>
      <c r="I3272" s="6"/>
      <c r="J3272" s="6"/>
      <c r="K3272" s="6"/>
      <c r="L3272" s="6"/>
      <c r="M3272" s="6"/>
      <c r="N3272" s="6"/>
      <c r="O3272" s="3" t="s">
        <v>391</v>
      </c>
      <c r="P3272" s="3"/>
      <c r="Q3272" s="3"/>
      <c r="R3272" s="3"/>
      <c r="S3272" s="3"/>
      <c r="T3272" s="3"/>
      <c r="U3272" s="3"/>
      <c r="V3272" s="3"/>
      <c r="W3272" s="2">
        <v>1706</v>
      </c>
      <c r="X3272" s="2">
        <v>253</v>
      </c>
      <c r="Y3272" s="2">
        <v>0</v>
      </c>
      <c r="Z3272" s="2">
        <v>0</v>
      </c>
      <c r="AA3272" s="2">
        <v>0</v>
      </c>
      <c r="AB3272" s="2">
        <v>0</v>
      </c>
      <c r="AC3272" s="2">
        <v>1706</v>
      </c>
      <c r="AD3272" s="2">
        <v>253</v>
      </c>
      <c r="AE3272" s="2">
        <v>1959</v>
      </c>
      <c r="AF3272" s="2">
        <v>17060000</v>
      </c>
      <c r="AG3272" s="2">
        <v>2530000</v>
      </c>
      <c r="AH3272" s="2">
        <v>0</v>
      </c>
      <c r="AI3272" s="2">
        <v>0</v>
      </c>
      <c r="AJ3272" s="2">
        <v>0</v>
      </c>
      <c r="AK3272" s="2">
        <v>0</v>
      </c>
      <c r="AL3272" s="2">
        <v>17060000</v>
      </c>
      <c r="AM3272" s="2">
        <v>2530000</v>
      </c>
      <c r="AN3272" s="2">
        <v>19590000</v>
      </c>
    </row>
    <row r="3273" spans="1:40" ht="15" customHeight="1" x14ac:dyDescent="0.25">
      <c r="A3273" s="5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3" t="s">
        <v>392</v>
      </c>
      <c r="P3273" s="3"/>
      <c r="Q3273" s="3"/>
      <c r="R3273" s="3"/>
      <c r="S3273" s="3"/>
      <c r="T3273" s="3"/>
      <c r="U3273" s="3"/>
      <c r="V3273" s="3"/>
      <c r="W3273" s="2">
        <v>0</v>
      </c>
      <c r="X3273" s="2">
        <v>0</v>
      </c>
      <c r="Y3273" s="2">
        <v>0</v>
      </c>
      <c r="Z3273" s="2">
        <v>0</v>
      </c>
      <c r="AA3273" s="2">
        <v>0</v>
      </c>
      <c r="AB3273" s="2">
        <v>0</v>
      </c>
      <c r="AC3273" s="2">
        <v>0</v>
      </c>
      <c r="AD3273" s="2">
        <v>0</v>
      </c>
      <c r="AE3273" s="2">
        <v>0</v>
      </c>
      <c r="AF3273" s="2">
        <v>0</v>
      </c>
      <c r="AG3273" s="2">
        <v>0</v>
      </c>
      <c r="AH3273" s="2">
        <v>0</v>
      </c>
      <c r="AI3273" s="2">
        <v>0</v>
      </c>
      <c r="AJ3273" s="2">
        <v>0</v>
      </c>
      <c r="AK3273" s="2">
        <v>0</v>
      </c>
      <c r="AL3273" s="2">
        <v>0</v>
      </c>
      <c r="AM3273" s="2">
        <v>0</v>
      </c>
      <c r="AN3273" s="2">
        <v>0</v>
      </c>
    </row>
    <row r="3274" spans="1:40" ht="15" customHeight="1" x14ac:dyDescent="0.25">
      <c r="A3274" s="5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3" t="s">
        <v>393</v>
      </c>
      <c r="P3274" s="3"/>
      <c r="Q3274" s="3"/>
      <c r="R3274" s="3"/>
      <c r="S3274" s="3"/>
      <c r="T3274" s="3"/>
      <c r="U3274" s="3"/>
      <c r="V3274" s="3"/>
      <c r="W3274" s="2">
        <v>516</v>
      </c>
      <c r="X3274" s="2">
        <v>43</v>
      </c>
      <c r="Y3274" s="2">
        <v>0</v>
      </c>
      <c r="Z3274" s="2">
        <v>0</v>
      </c>
      <c r="AA3274" s="2">
        <v>0</v>
      </c>
      <c r="AB3274" s="2">
        <v>0</v>
      </c>
      <c r="AC3274" s="2">
        <v>516</v>
      </c>
      <c r="AD3274" s="2">
        <v>43</v>
      </c>
      <c r="AE3274" s="2">
        <v>559</v>
      </c>
      <c r="AF3274" s="2">
        <v>12900000</v>
      </c>
      <c r="AG3274" s="2">
        <v>1075000</v>
      </c>
      <c r="AH3274" s="2">
        <v>0</v>
      </c>
      <c r="AI3274" s="2">
        <v>0</v>
      </c>
      <c r="AJ3274" s="2">
        <v>0</v>
      </c>
      <c r="AK3274" s="2">
        <v>0</v>
      </c>
      <c r="AL3274" s="2">
        <v>12900000</v>
      </c>
      <c r="AM3274" s="2">
        <v>1075000</v>
      </c>
      <c r="AN3274" s="2">
        <v>13975000</v>
      </c>
    </row>
    <row r="3275" spans="1:40" ht="15" customHeight="1" x14ac:dyDescent="0.25">
      <c r="A3275" s="5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3" t="s">
        <v>394</v>
      </c>
      <c r="P3275" s="3"/>
      <c r="Q3275" s="3"/>
      <c r="R3275" s="3"/>
      <c r="S3275" s="3"/>
      <c r="T3275" s="3"/>
      <c r="U3275" s="3"/>
      <c r="V3275" s="3"/>
      <c r="W3275" s="2">
        <v>320</v>
      </c>
      <c r="X3275" s="2">
        <v>50</v>
      </c>
      <c r="Y3275" s="2">
        <v>0</v>
      </c>
      <c r="Z3275" s="2">
        <v>0</v>
      </c>
      <c r="AA3275" s="2">
        <v>0</v>
      </c>
      <c r="AB3275" s="2">
        <v>0</v>
      </c>
      <c r="AC3275" s="2">
        <v>320</v>
      </c>
      <c r="AD3275" s="2">
        <v>50</v>
      </c>
      <c r="AE3275" s="2">
        <v>370</v>
      </c>
      <c r="AF3275" s="2">
        <v>12800000</v>
      </c>
      <c r="AG3275" s="2">
        <v>2000000</v>
      </c>
      <c r="AH3275" s="2">
        <v>0</v>
      </c>
      <c r="AI3275" s="2">
        <v>0</v>
      </c>
      <c r="AJ3275" s="2">
        <v>0</v>
      </c>
      <c r="AK3275" s="2">
        <v>0</v>
      </c>
      <c r="AL3275" s="2">
        <v>12800000</v>
      </c>
      <c r="AM3275" s="2">
        <v>2000000</v>
      </c>
      <c r="AN3275" s="2">
        <v>14800000</v>
      </c>
    </row>
    <row r="3276" spans="1:40" ht="15" customHeight="1" x14ac:dyDescent="0.25">
      <c r="A3276" s="5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3" t="s">
        <v>395</v>
      </c>
      <c r="P3276" s="3"/>
      <c r="Q3276" s="3"/>
      <c r="R3276" s="3"/>
      <c r="S3276" s="3"/>
      <c r="T3276" s="3"/>
      <c r="U3276" s="3"/>
      <c r="V3276" s="3"/>
      <c r="W3276" s="2">
        <v>184</v>
      </c>
      <c r="X3276" s="2">
        <v>23</v>
      </c>
      <c r="Y3276" s="2">
        <v>0</v>
      </c>
      <c r="Z3276" s="2">
        <v>0</v>
      </c>
      <c r="AA3276" s="2">
        <v>0</v>
      </c>
      <c r="AB3276" s="2">
        <v>0</v>
      </c>
      <c r="AC3276" s="2">
        <v>184</v>
      </c>
      <c r="AD3276" s="2">
        <v>23</v>
      </c>
      <c r="AE3276" s="2">
        <v>207</v>
      </c>
      <c r="AF3276" s="2">
        <v>7360000</v>
      </c>
      <c r="AG3276" s="2">
        <v>920000</v>
      </c>
      <c r="AH3276" s="2">
        <v>0</v>
      </c>
      <c r="AI3276" s="2">
        <v>0</v>
      </c>
      <c r="AJ3276" s="2">
        <v>0</v>
      </c>
      <c r="AK3276" s="2">
        <v>0</v>
      </c>
      <c r="AL3276" s="2">
        <v>7360000</v>
      </c>
      <c r="AM3276" s="2">
        <v>920000</v>
      </c>
      <c r="AN3276" s="2">
        <v>8280000</v>
      </c>
    </row>
    <row r="3277" spans="1:40" ht="15" customHeight="1" x14ac:dyDescent="0.25">
      <c r="A3277" s="5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3" t="s">
        <v>396</v>
      </c>
      <c r="P3277" s="3"/>
      <c r="Q3277" s="3"/>
      <c r="R3277" s="3"/>
      <c r="S3277" s="3"/>
      <c r="T3277" s="3"/>
      <c r="U3277" s="3"/>
      <c r="V3277" s="3"/>
      <c r="W3277" s="2">
        <v>120</v>
      </c>
      <c r="X3277" s="2">
        <v>18</v>
      </c>
      <c r="Y3277" s="2">
        <v>0</v>
      </c>
      <c r="Z3277" s="2">
        <v>0</v>
      </c>
      <c r="AA3277" s="2">
        <v>0</v>
      </c>
      <c r="AB3277" s="2">
        <v>0</v>
      </c>
      <c r="AC3277" s="2">
        <v>120</v>
      </c>
      <c r="AD3277" s="2">
        <v>18</v>
      </c>
      <c r="AE3277" s="2">
        <v>138</v>
      </c>
      <c r="AF3277" s="2">
        <v>9600000</v>
      </c>
      <c r="AG3277" s="2">
        <v>1440000</v>
      </c>
      <c r="AH3277" s="2">
        <v>0</v>
      </c>
      <c r="AI3277" s="2">
        <v>0</v>
      </c>
      <c r="AJ3277" s="2">
        <v>0</v>
      </c>
      <c r="AK3277" s="2">
        <v>0</v>
      </c>
      <c r="AL3277" s="2">
        <v>9600000</v>
      </c>
      <c r="AM3277" s="2">
        <v>1440000</v>
      </c>
      <c r="AN3277" s="2">
        <v>11040000</v>
      </c>
    </row>
    <row r="3278" spans="1:40" ht="15" customHeight="1" x14ac:dyDescent="0.25">
      <c r="A3278" s="5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3" t="s">
        <v>397</v>
      </c>
      <c r="P3278" s="3"/>
      <c r="Q3278" s="3"/>
      <c r="R3278" s="3"/>
      <c r="S3278" s="3"/>
      <c r="T3278" s="3"/>
      <c r="U3278" s="3"/>
      <c r="V3278" s="3"/>
      <c r="W3278" s="2">
        <v>3510</v>
      </c>
      <c r="X3278" s="2">
        <v>538</v>
      </c>
      <c r="Y3278" s="2">
        <v>0</v>
      </c>
      <c r="Z3278" s="2">
        <v>0</v>
      </c>
      <c r="AA3278" s="2">
        <v>0</v>
      </c>
      <c r="AB3278" s="2">
        <v>0</v>
      </c>
      <c r="AC3278" s="2">
        <v>3510</v>
      </c>
      <c r="AD3278" s="2">
        <v>538</v>
      </c>
      <c r="AE3278" s="2">
        <v>4048</v>
      </c>
      <c r="AF3278" s="2">
        <v>112320000</v>
      </c>
      <c r="AG3278" s="2">
        <v>17216000</v>
      </c>
      <c r="AH3278" s="2">
        <v>0</v>
      </c>
      <c r="AI3278" s="2">
        <v>0</v>
      </c>
      <c r="AJ3278" s="2">
        <v>0</v>
      </c>
      <c r="AK3278" s="2">
        <v>0</v>
      </c>
      <c r="AL3278" s="2">
        <v>112320000</v>
      </c>
      <c r="AM3278" s="2">
        <v>17216000</v>
      </c>
      <c r="AN3278" s="2">
        <v>129536000</v>
      </c>
    </row>
    <row r="3279" spans="1:40" ht="15" customHeight="1" x14ac:dyDescent="0.25">
      <c r="A3279" s="5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3" t="s">
        <v>398</v>
      </c>
      <c r="P3279" s="3"/>
      <c r="Q3279" s="3"/>
      <c r="R3279" s="3"/>
      <c r="S3279" s="3"/>
      <c r="T3279" s="3"/>
      <c r="U3279" s="3"/>
      <c r="V3279" s="3"/>
      <c r="W3279" s="2">
        <v>480</v>
      </c>
      <c r="X3279" s="2">
        <v>68</v>
      </c>
      <c r="Y3279" s="2">
        <v>0</v>
      </c>
      <c r="Z3279" s="2">
        <v>0</v>
      </c>
      <c r="AA3279" s="2">
        <v>0</v>
      </c>
      <c r="AB3279" s="2">
        <v>0</v>
      </c>
      <c r="AC3279" s="2">
        <v>480</v>
      </c>
      <c r="AD3279" s="2">
        <v>68</v>
      </c>
      <c r="AE3279" s="2">
        <v>548</v>
      </c>
      <c r="AF3279" s="2">
        <v>40800000</v>
      </c>
      <c r="AG3279" s="2">
        <v>5780000</v>
      </c>
      <c r="AH3279" s="2">
        <v>0</v>
      </c>
      <c r="AI3279" s="2">
        <v>0</v>
      </c>
      <c r="AJ3279" s="2">
        <v>0</v>
      </c>
      <c r="AK3279" s="2">
        <v>0</v>
      </c>
      <c r="AL3279" s="2">
        <v>40800000</v>
      </c>
      <c r="AM3279" s="2">
        <v>5780000</v>
      </c>
      <c r="AN3279" s="2">
        <v>46580000</v>
      </c>
    </row>
    <row r="3280" spans="1:40" ht="15" customHeight="1" x14ac:dyDescent="0.25">
      <c r="A3280" s="5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3" t="s">
        <v>399</v>
      </c>
      <c r="P3280" s="3"/>
      <c r="Q3280" s="3"/>
      <c r="R3280" s="3"/>
      <c r="S3280" s="3"/>
      <c r="T3280" s="3"/>
      <c r="U3280" s="3"/>
      <c r="V3280" s="3"/>
      <c r="W3280" s="2">
        <v>4576</v>
      </c>
      <c r="X3280" s="2">
        <v>696</v>
      </c>
      <c r="Y3280" s="2">
        <v>0</v>
      </c>
      <c r="Z3280" s="2">
        <v>0</v>
      </c>
      <c r="AA3280" s="2">
        <v>0</v>
      </c>
      <c r="AB3280" s="2">
        <v>0</v>
      </c>
      <c r="AC3280" s="2">
        <v>4576</v>
      </c>
      <c r="AD3280" s="2">
        <v>696</v>
      </c>
      <c r="AE3280" s="2">
        <v>5272</v>
      </c>
      <c r="AF3280" s="2">
        <v>91520000</v>
      </c>
      <c r="AG3280" s="2">
        <v>13920000</v>
      </c>
      <c r="AH3280" s="2">
        <v>0</v>
      </c>
      <c r="AI3280" s="2">
        <v>0</v>
      </c>
      <c r="AJ3280" s="2">
        <v>0</v>
      </c>
      <c r="AK3280" s="2">
        <v>0</v>
      </c>
      <c r="AL3280" s="2">
        <v>91520000</v>
      </c>
      <c r="AM3280" s="2">
        <v>13920000</v>
      </c>
      <c r="AN3280" s="2">
        <v>105440000</v>
      </c>
    </row>
    <row r="3281" spans="1:40" ht="15" customHeight="1" x14ac:dyDescent="0.25">
      <c r="A3281" s="5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3" t="s">
        <v>400</v>
      </c>
      <c r="P3281" s="3"/>
      <c r="Q3281" s="3"/>
      <c r="R3281" s="3"/>
      <c r="S3281" s="3"/>
      <c r="T3281" s="3"/>
      <c r="U3281" s="3"/>
      <c r="V3281" s="3"/>
      <c r="W3281" s="2">
        <v>0</v>
      </c>
      <c r="X3281" s="2">
        <v>0</v>
      </c>
      <c r="Y3281" s="2">
        <v>0</v>
      </c>
      <c r="Z3281" s="2">
        <v>0</v>
      </c>
      <c r="AA3281" s="2">
        <v>0</v>
      </c>
      <c r="AB3281" s="2">
        <v>0</v>
      </c>
      <c r="AC3281" s="2">
        <v>0</v>
      </c>
      <c r="AD3281" s="2">
        <v>0</v>
      </c>
      <c r="AE3281" s="2">
        <v>0</v>
      </c>
      <c r="AF3281" s="2">
        <v>0</v>
      </c>
      <c r="AG3281" s="2">
        <v>0</v>
      </c>
      <c r="AH3281" s="2">
        <v>0</v>
      </c>
      <c r="AI3281" s="2">
        <v>0</v>
      </c>
      <c r="AJ3281" s="2">
        <v>0</v>
      </c>
      <c r="AK3281" s="2">
        <v>0</v>
      </c>
      <c r="AL3281" s="2">
        <v>0</v>
      </c>
      <c r="AM3281" s="2">
        <v>0</v>
      </c>
      <c r="AN3281" s="2">
        <v>0</v>
      </c>
    </row>
    <row r="3282" spans="1:40" ht="15" customHeight="1" x14ac:dyDescent="0.25">
      <c r="A3282" s="5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3" t="s">
        <v>401</v>
      </c>
      <c r="P3282" s="3"/>
      <c r="Q3282" s="3"/>
      <c r="R3282" s="3"/>
      <c r="S3282" s="3"/>
      <c r="T3282" s="3"/>
      <c r="U3282" s="3"/>
      <c r="V3282" s="3"/>
      <c r="W3282" s="2">
        <v>2315</v>
      </c>
      <c r="X3282" s="2">
        <v>463</v>
      </c>
      <c r="Y3282" s="2">
        <v>0</v>
      </c>
      <c r="Z3282" s="2">
        <v>0</v>
      </c>
      <c r="AA3282" s="2">
        <v>0</v>
      </c>
      <c r="AB3282" s="2">
        <v>0</v>
      </c>
      <c r="AC3282" s="2">
        <v>2315</v>
      </c>
      <c r="AD3282" s="2">
        <v>463</v>
      </c>
      <c r="AE3282" s="2">
        <v>2778</v>
      </c>
      <c r="AF3282" s="2">
        <v>27780000</v>
      </c>
      <c r="AG3282" s="2">
        <v>5556000</v>
      </c>
      <c r="AH3282" s="2">
        <v>0</v>
      </c>
      <c r="AI3282" s="2">
        <v>0</v>
      </c>
      <c r="AJ3282" s="2">
        <v>0</v>
      </c>
      <c r="AK3282" s="2">
        <v>0</v>
      </c>
      <c r="AL3282" s="2">
        <v>27780000</v>
      </c>
      <c r="AM3282" s="2">
        <v>5556000</v>
      </c>
      <c r="AN3282" s="2">
        <v>33336000</v>
      </c>
    </row>
    <row r="3283" spans="1:40" ht="15" customHeight="1" x14ac:dyDescent="0.25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3" t="s">
        <v>402</v>
      </c>
      <c r="P3283" s="3"/>
      <c r="Q3283" s="3"/>
      <c r="R3283" s="3"/>
      <c r="S3283" s="3"/>
      <c r="T3283" s="3"/>
      <c r="U3283" s="3"/>
      <c r="V3283" s="3"/>
      <c r="W3283" s="2">
        <v>0</v>
      </c>
      <c r="X3283" s="2">
        <v>0</v>
      </c>
      <c r="Y3283" s="2">
        <v>0</v>
      </c>
      <c r="Z3283" s="2">
        <v>0</v>
      </c>
      <c r="AA3283" s="2">
        <v>0</v>
      </c>
      <c r="AB3283" s="2">
        <v>0</v>
      </c>
      <c r="AC3283" s="2">
        <v>0</v>
      </c>
      <c r="AD3283" s="2">
        <v>0</v>
      </c>
      <c r="AE3283" s="2">
        <v>0</v>
      </c>
      <c r="AF3283" s="2">
        <v>0</v>
      </c>
      <c r="AG3283" s="2">
        <v>0</v>
      </c>
      <c r="AH3283" s="2">
        <v>0</v>
      </c>
      <c r="AI3283" s="2">
        <v>0</v>
      </c>
      <c r="AJ3283" s="2">
        <v>0</v>
      </c>
      <c r="AK3283" s="2">
        <v>0</v>
      </c>
      <c r="AL3283" s="2">
        <v>0</v>
      </c>
      <c r="AM3283" s="2">
        <v>0</v>
      </c>
      <c r="AN3283" s="2">
        <v>0</v>
      </c>
    </row>
    <row r="3284" spans="1:40" ht="15" customHeight="1" x14ac:dyDescent="0.25">
      <c r="A3284" s="5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3" t="s">
        <v>403</v>
      </c>
      <c r="P3284" s="3"/>
      <c r="Q3284" s="3"/>
      <c r="R3284" s="3"/>
      <c r="S3284" s="3"/>
      <c r="T3284" s="3"/>
      <c r="U3284" s="3"/>
      <c r="V3284" s="3"/>
      <c r="W3284" s="2">
        <v>0</v>
      </c>
      <c r="X3284" s="2">
        <v>0</v>
      </c>
      <c r="Y3284" s="2">
        <v>0</v>
      </c>
      <c r="Z3284" s="2">
        <v>0</v>
      </c>
      <c r="AA3284" s="2">
        <v>0</v>
      </c>
      <c r="AB3284" s="2">
        <v>0</v>
      </c>
      <c r="AC3284" s="2">
        <v>0</v>
      </c>
      <c r="AD3284" s="2">
        <v>0</v>
      </c>
      <c r="AE3284" s="2">
        <v>0</v>
      </c>
      <c r="AF3284" s="2">
        <v>0</v>
      </c>
      <c r="AG3284" s="2">
        <v>0</v>
      </c>
      <c r="AH3284" s="2">
        <v>0</v>
      </c>
      <c r="AI3284" s="2">
        <v>0</v>
      </c>
      <c r="AJ3284" s="2">
        <v>0</v>
      </c>
      <c r="AK3284" s="2">
        <v>0</v>
      </c>
      <c r="AL3284" s="2">
        <v>0</v>
      </c>
      <c r="AM3284" s="2">
        <v>0</v>
      </c>
      <c r="AN3284" s="2">
        <v>0</v>
      </c>
    </row>
    <row r="3285" spans="1:40" ht="15" customHeight="1" x14ac:dyDescent="0.25">
      <c r="A3285" s="5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3" t="s">
        <v>404</v>
      </c>
      <c r="P3285" s="3"/>
      <c r="Q3285" s="3"/>
      <c r="R3285" s="3"/>
      <c r="S3285" s="3"/>
      <c r="T3285" s="3"/>
      <c r="U3285" s="3"/>
      <c r="V3285" s="3"/>
      <c r="W3285" s="2">
        <v>0</v>
      </c>
      <c r="X3285" s="2">
        <v>0</v>
      </c>
      <c r="Y3285" s="2">
        <v>0</v>
      </c>
      <c r="Z3285" s="2">
        <v>0</v>
      </c>
      <c r="AA3285" s="2">
        <v>0</v>
      </c>
      <c r="AB3285" s="2">
        <v>0</v>
      </c>
      <c r="AC3285" s="2">
        <v>0</v>
      </c>
      <c r="AD3285" s="2">
        <v>0</v>
      </c>
      <c r="AE3285" s="2">
        <v>0</v>
      </c>
      <c r="AF3285" s="2">
        <v>0</v>
      </c>
      <c r="AG3285" s="2">
        <v>0</v>
      </c>
      <c r="AH3285" s="2">
        <v>0</v>
      </c>
      <c r="AI3285" s="2">
        <v>0</v>
      </c>
      <c r="AJ3285" s="2">
        <v>0</v>
      </c>
      <c r="AK3285" s="2">
        <v>0</v>
      </c>
      <c r="AL3285" s="2">
        <v>0</v>
      </c>
      <c r="AM3285" s="2">
        <v>0</v>
      </c>
      <c r="AN3285" s="2">
        <v>0</v>
      </c>
    </row>
    <row r="3286" spans="1:40" ht="15" customHeight="1" x14ac:dyDescent="0.25">
      <c r="A3286" s="5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3" t="s">
        <v>405</v>
      </c>
      <c r="P3286" s="3"/>
      <c r="Q3286" s="3"/>
      <c r="R3286" s="3"/>
      <c r="S3286" s="3"/>
      <c r="T3286" s="3"/>
      <c r="U3286" s="3"/>
      <c r="V3286" s="3"/>
      <c r="W3286" s="2">
        <v>0</v>
      </c>
      <c r="X3286" s="2">
        <v>0</v>
      </c>
      <c r="Y3286" s="2">
        <v>0</v>
      </c>
      <c r="Z3286" s="2">
        <v>0</v>
      </c>
      <c r="AA3286" s="2">
        <v>0</v>
      </c>
      <c r="AB3286" s="2">
        <v>0</v>
      </c>
      <c r="AC3286" s="2">
        <v>0</v>
      </c>
      <c r="AD3286" s="2">
        <v>0</v>
      </c>
      <c r="AE3286" s="2">
        <v>0</v>
      </c>
      <c r="AF3286" s="2">
        <v>0</v>
      </c>
      <c r="AG3286" s="2">
        <v>0</v>
      </c>
      <c r="AH3286" s="2">
        <v>0</v>
      </c>
      <c r="AI3286" s="2">
        <v>0</v>
      </c>
      <c r="AJ3286" s="2">
        <v>0</v>
      </c>
      <c r="AK3286" s="2">
        <v>0</v>
      </c>
      <c r="AL3286" s="2">
        <v>0</v>
      </c>
      <c r="AM3286" s="2">
        <v>0</v>
      </c>
      <c r="AN3286" s="2">
        <v>0</v>
      </c>
    </row>
    <row r="3287" spans="1:40" ht="15" customHeight="1" x14ac:dyDescent="0.25">
      <c r="A3287" s="5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3" t="s">
        <v>406</v>
      </c>
      <c r="P3287" s="3"/>
      <c r="Q3287" s="3"/>
      <c r="R3287" s="3"/>
      <c r="S3287" s="3"/>
      <c r="T3287" s="3"/>
      <c r="U3287" s="3"/>
      <c r="V3287" s="3"/>
      <c r="W3287" s="2">
        <v>0</v>
      </c>
      <c r="X3287" s="2">
        <v>0</v>
      </c>
      <c r="Y3287" s="2">
        <v>0</v>
      </c>
      <c r="Z3287" s="2">
        <v>0</v>
      </c>
      <c r="AA3287" s="2">
        <v>0</v>
      </c>
      <c r="AB3287" s="2">
        <v>0</v>
      </c>
      <c r="AC3287" s="2">
        <v>0</v>
      </c>
      <c r="AD3287" s="2">
        <v>0</v>
      </c>
      <c r="AE3287" s="2">
        <v>0</v>
      </c>
      <c r="AF3287" s="2">
        <v>0</v>
      </c>
      <c r="AG3287" s="2">
        <v>0</v>
      </c>
      <c r="AH3287" s="2">
        <v>0</v>
      </c>
      <c r="AI3287" s="2">
        <v>0</v>
      </c>
      <c r="AJ3287" s="2">
        <v>0</v>
      </c>
      <c r="AK3287" s="2">
        <v>0</v>
      </c>
      <c r="AL3287" s="2">
        <v>0</v>
      </c>
      <c r="AM3287" s="2">
        <v>0</v>
      </c>
      <c r="AN3287" s="2">
        <v>0</v>
      </c>
    </row>
    <row r="3288" spans="1:40" ht="15" customHeight="1" x14ac:dyDescent="0.25">
      <c r="A3288" s="5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3" t="s">
        <v>407</v>
      </c>
      <c r="P3288" s="3"/>
      <c r="Q3288" s="3"/>
      <c r="R3288" s="3"/>
      <c r="S3288" s="3"/>
      <c r="T3288" s="3"/>
      <c r="U3288" s="3"/>
      <c r="V3288" s="3"/>
      <c r="W3288" s="2">
        <v>0</v>
      </c>
      <c r="X3288" s="2">
        <v>0</v>
      </c>
      <c r="Y3288" s="2">
        <v>0</v>
      </c>
      <c r="Z3288" s="2">
        <v>0</v>
      </c>
      <c r="AA3288" s="2">
        <v>0</v>
      </c>
      <c r="AB3288" s="2">
        <v>0</v>
      </c>
      <c r="AC3288" s="2">
        <v>0</v>
      </c>
      <c r="AD3288" s="2">
        <v>0</v>
      </c>
      <c r="AE3288" s="2">
        <v>0</v>
      </c>
      <c r="AF3288" s="2">
        <v>0</v>
      </c>
      <c r="AG3288" s="2">
        <v>0</v>
      </c>
      <c r="AH3288" s="2">
        <v>0</v>
      </c>
      <c r="AI3288" s="2">
        <v>0</v>
      </c>
      <c r="AJ3288" s="2">
        <v>0</v>
      </c>
      <c r="AK3288" s="2">
        <v>0</v>
      </c>
      <c r="AL3288" s="2">
        <v>0</v>
      </c>
      <c r="AM3288" s="2">
        <v>0</v>
      </c>
      <c r="AN3288" s="2">
        <v>0</v>
      </c>
    </row>
    <row r="3289" spans="1:40" ht="15" customHeight="1" x14ac:dyDescent="0.25">
      <c r="A3289" s="5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3" t="s">
        <v>408</v>
      </c>
      <c r="P3289" s="3"/>
      <c r="Q3289" s="3"/>
      <c r="R3289" s="3"/>
      <c r="S3289" s="3"/>
      <c r="T3289" s="3"/>
      <c r="U3289" s="3"/>
      <c r="V3289" s="3"/>
      <c r="W3289" s="2">
        <v>0</v>
      </c>
      <c r="X3289" s="2">
        <v>0</v>
      </c>
      <c r="Y3289" s="2">
        <v>0</v>
      </c>
      <c r="Z3289" s="2">
        <v>0</v>
      </c>
      <c r="AA3289" s="2">
        <v>0</v>
      </c>
      <c r="AB3289" s="2">
        <v>0</v>
      </c>
      <c r="AC3289" s="2">
        <v>0</v>
      </c>
      <c r="AD3289" s="2">
        <v>0</v>
      </c>
      <c r="AE3289" s="2">
        <v>0</v>
      </c>
      <c r="AF3289" s="2">
        <v>0</v>
      </c>
      <c r="AG3289" s="2">
        <v>0</v>
      </c>
      <c r="AH3289" s="2">
        <v>0</v>
      </c>
      <c r="AI3289" s="2">
        <v>0</v>
      </c>
      <c r="AJ3289" s="2">
        <v>0</v>
      </c>
      <c r="AK3289" s="2">
        <v>0</v>
      </c>
      <c r="AL3289" s="2">
        <v>0</v>
      </c>
      <c r="AM3289" s="2">
        <v>0</v>
      </c>
      <c r="AN3289" s="2">
        <v>0</v>
      </c>
    </row>
    <row r="3290" spans="1:40" ht="15" customHeight="1" x14ac:dyDescent="0.25">
      <c r="A3290" s="5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3" t="s">
        <v>409</v>
      </c>
      <c r="P3290" s="3"/>
      <c r="Q3290" s="3"/>
      <c r="R3290" s="3"/>
      <c r="S3290" s="3"/>
      <c r="T3290" s="3"/>
      <c r="U3290" s="3"/>
      <c r="V3290" s="3"/>
      <c r="W3290" s="2">
        <v>0</v>
      </c>
      <c r="X3290" s="2">
        <v>0</v>
      </c>
      <c r="Y3290" s="2">
        <v>0</v>
      </c>
      <c r="Z3290" s="2">
        <v>0</v>
      </c>
      <c r="AA3290" s="2">
        <v>0</v>
      </c>
      <c r="AB3290" s="2">
        <v>0</v>
      </c>
      <c r="AC3290" s="2">
        <v>0</v>
      </c>
      <c r="AD3290" s="2">
        <v>0</v>
      </c>
      <c r="AE3290" s="2">
        <v>0</v>
      </c>
      <c r="AF3290" s="2">
        <v>0</v>
      </c>
      <c r="AG3290" s="2">
        <v>0</v>
      </c>
      <c r="AH3290" s="2">
        <v>0</v>
      </c>
      <c r="AI3290" s="2">
        <v>0</v>
      </c>
      <c r="AJ3290" s="2">
        <v>0</v>
      </c>
      <c r="AK3290" s="2">
        <v>0</v>
      </c>
      <c r="AL3290" s="2">
        <v>0</v>
      </c>
      <c r="AM3290" s="2">
        <v>0</v>
      </c>
      <c r="AN3290" s="2">
        <v>0</v>
      </c>
    </row>
    <row r="3291" spans="1:40" ht="15" customHeight="1" x14ac:dyDescent="0.25">
      <c r="A3291" s="5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3" t="s">
        <v>410</v>
      </c>
      <c r="P3291" s="3"/>
      <c r="Q3291" s="3"/>
      <c r="R3291" s="3"/>
      <c r="S3291" s="3"/>
      <c r="T3291" s="3"/>
      <c r="U3291" s="3"/>
      <c r="V3291" s="3"/>
      <c r="W3291" s="2">
        <v>0</v>
      </c>
      <c r="X3291" s="2">
        <v>0</v>
      </c>
      <c r="Y3291" s="2">
        <v>0</v>
      </c>
      <c r="Z3291" s="2">
        <v>0</v>
      </c>
      <c r="AA3291" s="2">
        <v>0</v>
      </c>
      <c r="AB3291" s="2">
        <v>0</v>
      </c>
      <c r="AC3291" s="2">
        <v>0</v>
      </c>
      <c r="AD3291" s="2">
        <v>0</v>
      </c>
      <c r="AE3291" s="2">
        <v>0</v>
      </c>
      <c r="AF3291" s="2">
        <v>0</v>
      </c>
      <c r="AG3291" s="2">
        <v>0</v>
      </c>
      <c r="AH3291" s="2">
        <v>0</v>
      </c>
      <c r="AI3291" s="2">
        <v>0</v>
      </c>
      <c r="AJ3291" s="2">
        <v>0</v>
      </c>
      <c r="AK3291" s="2">
        <v>0</v>
      </c>
      <c r="AL3291" s="2">
        <v>0</v>
      </c>
      <c r="AM3291" s="2">
        <v>0</v>
      </c>
      <c r="AN3291" s="2">
        <v>0</v>
      </c>
    </row>
    <row r="3292" spans="1:40" ht="15" customHeight="1" x14ac:dyDescent="0.25">
      <c r="A3292" s="5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3" t="s">
        <v>411</v>
      </c>
      <c r="P3292" s="3"/>
      <c r="Q3292" s="3"/>
      <c r="R3292" s="3"/>
      <c r="S3292" s="3"/>
      <c r="T3292" s="3"/>
      <c r="U3292" s="3"/>
      <c r="V3292" s="3"/>
      <c r="W3292" s="2">
        <v>0</v>
      </c>
      <c r="X3292" s="2">
        <v>0</v>
      </c>
      <c r="Y3292" s="2">
        <v>0</v>
      </c>
      <c r="Z3292" s="2">
        <v>0</v>
      </c>
      <c r="AA3292" s="2">
        <v>0</v>
      </c>
      <c r="AB3292" s="2">
        <v>0</v>
      </c>
      <c r="AC3292" s="2">
        <v>0</v>
      </c>
      <c r="AD3292" s="2">
        <v>0</v>
      </c>
      <c r="AE3292" s="2">
        <v>0</v>
      </c>
      <c r="AF3292" s="2">
        <v>0</v>
      </c>
      <c r="AG3292" s="2">
        <v>0</v>
      </c>
      <c r="AH3292" s="2">
        <v>0</v>
      </c>
      <c r="AI3292" s="2">
        <v>0</v>
      </c>
      <c r="AJ3292" s="2">
        <v>0</v>
      </c>
      <c r="AK3292" s="2">
        <v>0</v>
      </c>
      <c r="AL3292" s="2">
        <v>0</v>
      </c>
      <c r="AM3292" s="2">
        <v>0</v>
      </c>
      <c r="AN3292" s="2">
        <v>0</v>
      </c>
    </row>
    <row r="3293" spans="1:40" ht="15" customHeight="1" x14ac:dyDescent="0.25">
      <c r="A3293" s="5"/>
      <c r="B3293" s="5"/>
      <c r="C3293" s="5"/>
      <c r="D3293" s="5"/>
      <c r="E3293" s="5"/>
      <c r="F3293" s="5"/>
      <c r="G3293" s="5"/>
      <c r="H3293" s="7" t="s">
        <v>341</v>
      </c>
      <c r="I3293" s="7"/>
      <c r="J3293" s="7"/>
      <c r="K3293" s="7"/>
      <c r="L3293" s="7"/>
      <c r="M3293" s="7"/>
      <c r="N3293" s="7"/>
      <c r="O3293" s="7"/>
      <c r="P3293" s="7"/>
      <c r="Q3293" s="7"/>
      <c r="R3293" s="7"/>
      <c r="S3293" s="7"/>
      <c r="T3293" s="7"/>
      <c r="U3293" s="7"/>
      <c r="V3293" s="7"/>
      <c r="W3293" s="2">
        <v>13727</v>
      </c>
      <c r="X3293" s="2">
        <v>2152</v>
      </c>
      <c r="Y3293" s="2">
        <v>0</v>
      </c>
      <c r="Z3293" s="2">
        <v>0</v>
      </c>
      <c r="AA3293" s="2">
        <v>0</v>
      </c>
      <c r="AB3293" s="2">
        <v>0</v>
      </c>
      <c r="AC3293" s="2">
        <v>13727</v>
      </c>
      <c r="AD3293" s="2">
        <v>2152</v>
      </c>
      <c r="AE3293" s="2">
        <v>15879</v>
      </c>
      <c r="AF3293" s="2">
        <v>332140000</v>
      </c>
      <c r="AG3293" s="2">
        <v>50437000</v>
      </c>
      <c r="AH3293" s="2">
        <v>0</v>
      </c>
      <c r="AI3293" s="2">
        <v>0</v>
      </c>
      <c r="AJ3293" s="2">
        <v>0</v>
      </c>
      <c r="AK3293" s="2">
        <v>0</v>
      </c>
      <c r="AL3293" s="2">
        <v>332140000</v>
      </c>
      <c r="AM3293" s="2">
        <v>50437000</v>
      </c>
      <c r="AN3293" s="2">
        <v>382577000</v>
      </c>
    </row>
    <row r="3294" spans="1:40" ht="15" customHeight="1" x14ac:dyDescent="0.25">
      <c r="A3294" s="5"/>
      <c r="B3294" s="5"/>
      <c r="C3294" s="5"/>
      <c r="D3294" s="7" t="s">
        <v>37</v>
      </c>
      <c r="E3294" s="7"/>
      <c r="F3294" s="7"/>
      <c r="G3294" s="7"/>
      <c r="H3294" s="7"/>
      <c r="I3294" s="7"/>
      <c r="J3294" s="7"/>
      <c r="K3294" s="7"/>
      <c r="L3294" s="7"/>
      <c r="M3294" s="7"/>
      <c r="N3294" s="7"/>
      <c r="O3294" s="7"/>
      <c r="P3294" s="7"/>
      <c r="Q3294" s="7"/>
      <c r="R3294" s="7"/>
      <c r="S3294" s="7"/>
      <c r="T3294" s="7"/>
      <c r="U3294" s="7"/>
      <c r="V3294" s="7"/>
      <c r="W3294" s="2">
        <v>115254</v>
      </c>
      <c r="X3294" s="2">
        <v>17684</v>
      </c>
      <c r="Y3294" s="2">
        <v>0</v>
      </c>
      <c r="Z3294" s="2">
        <v>0</v>
      </c>
      <c r="AA3294" s="2">
        <v>0</v>
      </c>
      <c r="AB3294" s="2">
        <v>0</v>
      </c>
      <c r="AC3294" s="2">
        <v>115254</v>
      </c>
      <c r="AD3294" s="2">
        <v>17684</v>
      </c>
      <c r="AE3294" s="2">
        <v>132938</v>
      </c>
      <c r="AF3294" s="2">
        <v>2680480000</v>
      </c>
      <c r="AG3294" s="2">
        <v>389483000</v>
      </c>
      <c r="AH3294" s="2">
        <v>0</v>
      </c>
      <c r="AI3294" s="2">
        <v>0</v>
      </c>
      <c r="AJ3294" s="2">
        <v>0</v>
      </c>
      <c r="AK3294" s="2">
        <v>0</v>
      </c>
      <c r="AL3294" s="2">
        <v>2680480000</v>
      </c>
      <c r="AM3294" s="2">
        <v>389483000</v>
      </c>
      <c r="AN3294" s="2">
        <v>3069963000</v>
      </c>
    </row>
    <row r="3295" spans="1:40" ht="15" customHeight="1" x14ac:dyDescent="0.25">
      <c r="A3295" s="7" t="s">
        <v>10</v>
      </c>
      <c r="B3295" s="7"/>
      <c r="C3295" s="7"/>
      <c r="D3295" s="7"/>
      <c r="E3295" s="7"/>
      <c r="F3295" s="7"/>
      <c r="G3295" s="7"/>
      <c r="H3295" s="7"/>
      <c r="I3295" s="7"/>
      <c r="J3295" s="7"/>
      <c r="K3295" s="7"/>
      <c r="L3295" s="7"/>
      <c r="M3295" s="7"/>
      <c r="N3295" s="7"/>
      <c r="O3295" s="7"/>
      <c r="P3295" s="7"/>
      <c r="Q3295" s="7"/>
      <c r="R3295" s="7"/>
      <c r="S3295" s="7"/>
      <c r="T3295" s="7"/>
      <c r="U3295" s="7"/>
      <c r="V3295" s="7"/>
      <c r="W3295" s="2">
        <v>196924</v>
      </c>
      <c r="X3295" s="2">
        <v>29753</v>
      </c>
      <c r="Y3295" s="2">
        <v>0</v>
      </c>
      <c r="Z3295" s="2">
        <v>0</v>
      </c>
      <c r="AA3295" s="2">
        <v>0</v>
      </c>
      <c r="AB3295" s="2">
        <v>0</v>
      </c>
      <c r="AC3295" s="2">
        <v>196924</v>
      </c>
      <c r="AD3295" s="2">
        <v>29753</v>
      </c>
      <c r="AE3295" s="2">
        <v>226677</v>
      </c>
      <c r="AF3295" s="2">
        <v>3889684000</v>
      </c>
      <c r="AG3295" s="2">
        <v>528240000</v>
      </c>
      <c r="AH3295" s="2">
        <v>0</v>
      </c>
      <c r="AI3295" s="2">
        <v>0</v>
      </c>
      <c r="AJ3295" s="2">
        <v>0</v>
      </c>
      <c r="AK3295" s="2">
        <v>0</v>
      </c>
      <c r="AL3295" s="2">
        <v>3889684000</v>
      </c>
      <c r="AM3295" s="2">
        <v>528240000</v>
      </c>
      <c r="AN3295" s="2">
        <v>4417924000</v>
      </c>
    </row>
    <row r="3296" spans="1:40" ht="15" customHeight="1" x14ac:dyDescent="0.25">
      <c r="A3296" s="6" t="s">
        <v>11</v>
      </c>
      <c r="B3296" s="6"/>
      <c r="C3296" s="6"/>
      <c r="D3296" s="6" t="s">
        <v>18</v>
      </c>
      <c r="E3296" s="6"/>
      <c r="F3296" s="6"/>
      <c r="G3296" s="6"/>
      <c r="H3296" s="6" t="s">
        <v>342</v>
      </c>
      <c r="I3296" s="6"/>
      <c r="J3296" s="6"/>
      <c r="K3296" s="6"/>
      <c r="L3296" s="6"/>
      <c r="M3296" s="6"/>
      <c r="N3296" s="6"/>
      <c r="O3296" s="3" t="s">
        <v>391</v>
      </c>
      <c r="P3296" s="3"/>
      <c r="Q3296" s="3"/>
      <c r="R3296" s="3"/>
      <c r="S3296" s="3"/>
      <c r="T3296" s="3"/>
      <c r="U3296" s="3"/>
      <c r="V3296" s="3"/>
      <c r="W3296" s="2">
        <v>0</v>
      </c>
      <c r="X3296" s="2">
        <v>0</v>
      </c>
      <c r="Y3296" s="2">
        <v>0</v>
      </c>
      <c r="Z3296" s="2">
        <v>0</v>
      </c>
      <c r="AA3296" s="2">
        <v>0</v>
      </c>
      <c r="AB3296" s="2">
        <v>0</v>
      </c>
      <c r="AC3296" s="2">
        <v>0</v>
      </c>
      <c r="AD3296" s="2">
        <v>0</v>
      </c>
      <c r="AE3296" s="2">
        <v>0</v>
      </c>
      <c r="AF3296" s="2">
        <v>0</v>
      </c>
      <c r="AG3296" s="2">
        <v>0</v>
      </c>
      <c r="AH3296" s="2">
        <v>0</v>
      </c>
      <c r="AI3296" s="2">
        <v>0</v>
      </c>
      <c r="AJ3296" s="2">
        <v>0</v>
      </c>
      <c r="AK3296" s="2">
        <v>0</v>
      </c>
      <c r="AL3296" s="2">
        <v>0</v>
      </c>
      <c r="AM3296" s="2">
        <v>0</v>
      </c>
      <c r="AN3296" s="2">
        <v>0</v>
      </c>
    </row>
    <row r="3297" spans="1:40" ht="15" customHeight="1" x14ac:dyDescent="0.25">
      <c r="A3297" s="5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3" t="s">
        <v>392</v>
      </c>
      <c r="P3297" s="3"/>
      <c r="Q3297" s="3"/>
      <c r="R3297" s="3"/>
      <c r="S3297" s="3"/>
      <c r="T3297" s="3"/>
      <c r="U3297" s="3"/>
      <c r="V3297" s="3"/>
      <c r="W3297" s="2">
        <v>0</v>
      </c>
      <c r="X3297" s="2">
        <v>0</v>
      </c>
      <c r="Y3297" s="2">
        <v>0</v>
      </c>
      <c r="Z3297" s="2">
        <v>0</v>
      </c>
      <c r="AA3297" s="2">
        <v>0</v>
      </c>
      <c r="AB3297" s="2">
        <v>0</v>
      </c>
      <c r="AC3297" s="2">
        <v>0</v>
      </c>
      <c r="AD3297" s="2">
        <v>0</v>
      </c>
      <c r="AE3297" s="2">
        <v>0</v>
      </c>
      <c r="AF3297" s="2">
        <v>0</v>
      </c>
      <c r="AG3297" s="2">
        <v>0</v>
      </c>
      <c r="AH3297" s="2">
        <v>0</v>
      </c>
      <c r="AI3297" s="2">
        <v>0</v>
      </c>
      <c r="AJ3297" s="2">
        <v>0</v>
      </c>
      <c r="AK3297" s="2">
        <v>0</v>
      </c>
      <c r="AL3297" s="2">
        <v>0</v>
      </c>
      <c r="AM3297" s="2">
        <v>0</v>
      </c>
      <c r="AN3297" s="2">
        <v>0</v>
      </c>
    </row>
    <row r="3298" spans="1:40" ht="15" customHeight="1" x14ac:dyDescent="0.25">
      <c r="A3298" s="5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3" t="s">
        <v>393</v>
      </c>
      <c r="P3298" s="3"/>
      <c r="Q3298" s="3"/>
      <c r="R3298" s="3"/>
      <c r="S3298" s="3"/>
      <c r="T3298" s="3"/>
      <c r="U3298" s="3"/>
      <c r="V3298" s="3"/>
      <c r="W3298" s="2">
        <v>0</v>
      </c>
      <c r="X3298" s="2">
        <v>0</v>
      </c>
      <c r="Y3298" s="2">
        <v>0</v>
      </c>
      <c r="Z3298" s="2">
        <v>0</v>
      </c>
      <c r="AA3298" s="2">
        <v>0</v>
      </c>
      <c r="AB3298" s="2">
        <v>0</v>
      </c>
      <c r="AC3298" s="2">
        <v>0</v>
      </c>
      <c r="AD3298" s="2">
        <v>0</v>
      </c>
      <c r="AE3298" s="2">
        <v>0</v>
      </c>
      <c r="AF3298" s="2">
        <v>0</v>
      </c>
      <c r="AG3298" s="2">
        <v>0</v>
      </c>
      <c r="AH3298" s="2">
        <v>0</v>
      </c>
      <c r="AI3298" s="2">
        <v>0</v>
      </c>
      <c r="AJ3298" s="2">
        <v>0</v>
      </c>
      <c r="AK3298" s="2">
        <v>0</v>
      </c>
      <c r="AL3298" s="2">
        <v>0</v>
      </c>
      <c r="AM3298" s="2">
        <v>0</v>
      </c>
      <c r="AN3298" s="2">
        <v>0</v>
      </c>
    </row>
    <row r="3299" spans="1:40" ht="15" customHeight="1" x14ac:dyDescent="0.25">
      <c r="A3299" s="5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3" t="s">
        <v>394</v>
      </c>
      <c r="P3299" s="3"/>
      <c r="Q3299" s="3"/>
      <c r="R3299" s="3"/>
      <c r="S3299" s="3"/>
      <c r="T3299" s="3"/>
      <c r="U3299" s="3"/>
      <c r="V3299" s="3"/>
      <c r="W3299" s="2">
        <v>0</v>
      </c>
      <c r="X3299" s="2">
        <v>0</v>
      </c>
      <c r="Y3299" s="2">
        <v>0</v>
      </c>
      <c r="Z3299" s="2">
        <v>0</v>
      </c>
      <c r="AA3299" s="2">
        <v>0</v>
      </c>
      <c r="AB3299" s="2">
        <v>0</v>
      </c>
      <c r="AC3299" s="2">
        <v>0</v>
      </c>
      <c r="AD3299" s="2">
        <v>0</v>
      </c>
      <c r="AE3299" s="2">
        <v>0</v>
      </c>
      <c r="AF3299" s="2">
        <v>0</v>
      </c>
      <c r="AG3299" s="2">
        <v>0</v>
      </c>
      <c r="AH3299" s="2">
        <v>0</v>
      </c>
      <c r="AI3299" s="2">
        <v>0</v>
      </c>
      <c r="AJ3299" s="2">
        <v>0</v>
      </c>
      <c r="AK3299" s="2">
        <v>0</v>
      </c>
      <c r="AL3299" s="2">
        <v>0</v>
      </c>
      <c r="AM3299" s="2">
        <v>0</v>
      </c>
      <c r="AN3299" s="2">
        <v>0</v>
      </c>
    </row>
    <row r="3300" spans="1:40" ht="15" customHeight="1" x14ac:dyDescent="0.25">
      <c r="A3300" s="5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3" t="s">
        <v>395</v>
      </c>
      <c r="P3300" s="3"/>
      <c r="Q3300" s="3"/>
      <c r="R3300" s="3"/>
      <c r="S3300" s="3"/>
      <c r="T3300" s="3"/>
      <c r="U3300" s="3"/>
      <c r="V3300" s="3"/>
      <c r="W3300" s="2">
        <v>0</v>
      </c>
      <c r="X3300" s="2">
        <v>0</v>
      </c>
      <c r="Y3300" s="2">
        <v>0</v>
      </c>
      <c r="Z3300" s="2">
        <v>0</v>
      </c>
      <c r="AA3300" s="2">
        <v>0</v>
      </c>
      <c r="AB3300" s="2">
        <v>0</v>
      </c>
      <c r="AC3300" s="2">
        <v>0</v>
      </c>
      <c r="AD3300" s="2">
        <v>0</v>
      </c>
      <c r="AE3300" s="2">
        <v>0</v>
      </c>
      <c r="AF3300" s="2">
        <v>0</v>
      </c>
      <c r="AG3300" s="2">
        <v>0</v>
      </c>
      <c r="AH3300" s="2">
        <v>0</v>
      </c>
      <c r="AI3300" s="2">
        <v>0</v>
      </c>
      <c r="AJ3300" s="2">
        <v>0</v>
      </c>
      <c r="AK3300" s="2">
        <v>0</v>
      </c>
      <c r="AL3300" s="2">
        <v>0</v>
      </c>
      <c r="AM3300" s="2">
        <v>0</v>
      </c>
      <c r="AN3300" s="2">
        <v>0</v>
      </c>
    </row>
    <row r="3301" spans="1:40" ht="15" customHeight="1" x14ac:dyDescent="0.25">
      <c r="A3301" s="5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3" t="s">
        <v>396</v>
      </c>
      <c r="P3301" s="3"/>
      <c r="Q3301" s="3"/>
      <c r="R3301" s="3"/>
      <c r="S3301" s="3"/>
      <c r="T3301" s="3"/>
      <c r="U3301" s="3"/>
      <c r="V3301" s="3"/>
      <c r="W3301" s="2">
        <v>0</v>
      </c>
      <c r="X3301" s="2">
        <v>0</v>
      </c>
      <c r="Y3301" s="2">
        <v>0</v>
      </c>
      <c r="Z3301" s="2">
        <v>0</v>
      </c>
      <c r="AA3301" s="2">
        <v>0</v>
      </c>
      <c r="AB3301" s="2">
        <v>0</v>
      </c>
      <c r="AC3301" s="2">
        <v>0</v>
      </c>
      <c r="AD3301" s="2">
        <v>0</v>
      </c>
      <c r="AE3301" s="2">
        <v>0</v>
      </c>
      <c r="AF3301" s="2">
        <v>0</v>
      </c>
      <c r="AG3301" s="2">
        <v>0</v>
      </c>
      <c r="AH3301" s="2">
        <v>0</v>
      </c>
      <c r="AI3301" s="2">
        <v>0</v>
      </c>
      <c r="AJ3301" s="2">
        <v>0</v>
      </c>
      <c r="AK3301" s="2">
        <v>0</v>
      </c>
      <c r="AL3301" s="2">
        <v>0</v>
      </c>
      <c r="AM3301" s="2">
        <v>0</v>
      </c>
      <c r="AN3301" s="2">
        <v>0</v>
      </c>
    </row>
    <row r="3302" spans="1:40" ht="15" customHeight="1" x14ac:dyDescent="0.25">
      <c r="A3302" s="5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3" t="s">
        <v>397</v>
      </c>
      <c r="P3302" s="3"/>
      <c r="Q3302" s="3"/>
      <c r="R3302" s="3"/>
      <c r="S3302" s="3"/>
      <c r="T3302" s="3"/>
      <c r="U3302" s="3"/>
      <c r="V3302" s="3"/>
      <c r="W3302" s="2">
        <v>0</v>
      </c>
      <c r="X3302" s="2">
        <v>0</v>
      </c>
      <c r="Y3302" s="2">
        <v>288</v>
      </c>
      <c r="Z3302" s="2">
        <v>48</v>
      </c>
      <c r="AA3302" s="2">
        <v>0</v>
      </c>
      <c r="AB3302" s="2">
        <v>0</v>
      </c>
      <c r="AC3302" s="2">
        <v>288</v>
      </c>
      <c r="AD3302" s="2">
        <v>48</v>
      </c>
      <c r="AE3302" s="2">
        <v>336</v>
      </c>
      <c r="AF3302" s="2">
        <v>0</v>
      </c>
      <c r="AG3302" s="2">
        <v>0</v>
      </c>
      <c r="AH3302" s="2">
        <v>9216000</v>
      </c>
      <c r="AI3302" s="2">
        <v>1536000</v>
      </c>
      <c r="AJ3302" s="2">
        <v>0</v>
      </c>
      <c r="AK3302" s="2">
        <v>0</v>
      </c>
      <c r="AL3302" s="2">
        <v>9216000</v>
      </c>
      <c r="AM3302" s="2">
        <v>1536000</v>
      </c>
      <c r="AN3302" s="2">
        <v>10752000</v>
      </c>
    </row>
    <row r="3303" spans="1:40" ht="15" customHeight="1" x14ac:dyDescent="0.25">
      <c r="A3303" s="5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3" t="s">
        <v>398</v>
      </c>
      <c r="P3303" s="3"/>
      <c r="Q3303" s="3"/>
      <c r="R3303" s="3"/>
      <c r="S3303" s="3"/>
      <c r="T3303" s="3"/>
      <c r="U3303" s="3"/>
      <c r="V3303" s="3"/>
      <c r="W3303" s="2">
        <v>0</v>
      </c>
      <c r="X3303" s="2">
        <v>0</v>
      </c>
      <c r="Y3303" s="2">
        <v>60</v>
      </c>
      <c r="Z3303" s="2">
        <v>9</v>
      </c>
      <c r="AA3303" s="2">
        <v>0</v>
      </c>
      <c r="AB3303" s="2">
        <v>0</v>
      </c>
      <c r="AC3303" s="2">
        <v>60</v>
      </c>
      <c r="AD3303" s="2">
        <v>9</v>
      </c>
      <c r="AE3303" s="2">
        <v>69</v>
      </c>
      <c r="AF3303" s="2">
        <v>0</v>
      </c>
      <c r="AG3303" s="2">
        <v>0</v>
      </c>
      <c r="AH3303" s="2">
        <v>5100000</v>
      </c>
      <c r="AI3303" s="2">
        <v>765000</v>
      </c>
      <c r="AJ3303" s="2">
        <v>0</v>
      </c>
      <c r="AK3303" s="2">
        <v>0</v>
      </c>
      <c r="AL3303" s="2">
        <v>5100000</v>
      </c>
      <c r="AM3303" s="2">
        <v>765000</v>
      </c>
      <c r="AN3303" s="2">
        <v>5865000</v>
      </c>
    </row>
    <row r="3304" spans="1:40" ht="15" customHeight="1" x14ac:dyDescent="0.25">
      <c r="A3304" s="5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3" t="s">
        <v>399</v>
      </c>
      <c r="P3304" s="3"/>
      <c r="Q3304" s="3"/>
      <c r="R3304" s="3"/>
      <c r="S3304" s="3"/>
      <c r="T3304" s="3"/>
      <c r="U3304" s="3"/>
      <c r="V3304" s="3"/>
      <c r="W3304" s="2">
        <v>0</v>
      </c>
      <c r="X3304" s="2">
        <v>0</v>
      </c>
      <c r="Y3304" s="2">
        <v>0</v>
      </c>
      <c r="Z3304" s="2">
        <v>0</v>
      </c>
      <c r="AA3304" s="2">
        <v>0</v>
      </c>
      <c r="AB3304" s="2">
        <v>0</v>
      </c>
      <c r="AC3304" s="2">
        <v>0</v>
      </c>
      <c r="AD3304" s="2">
        <v>0</v>
      </c>
      <c r="AE3304" s="2">
        <v>0</v>
      </c>
      <c r="AF3304" s="2">
        <v>0</v>
      </c>
      <c r="AG3304" s="2">
        <v>0</v>
      </c>
      <c r="AH3304" s="2">
        <v>0</v>
      </c>
      <c r="AI3304" s="2">
        <v>0</v>
      </c>
      <c r="AJ3304" s="2">
        <v>0</v>
      </c>
      <c r="AK3304" s="2">
        <v>0</v>
      </c>
      <c r="AL3304" s="2">
        <v>0</v>
      </c>
      <c r="AM3304" s="2">
        <v>0</v>
      </c>
      <c r="AN3304" s="2">
        <v>0</v>
      </c>
    </row>
    <row r="3305" spans="1:40" ht="15" customHeight="1" x14ac:dyDescent="0.25">
      <c r="A3305" s="5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3" t="s">
        <v>400</v>
      </c>
      <c r="P3305" s="3"/>
      <c r="Q3305" s="3"/>
      <c r="R3305" s="3"/>
      <c r="S3305" s="3"/>
      <c r="T3305" s="3"/>
      <c r="U3305" s="3"/>
      <c r="V3305" s="3"/>
      <c r="W3305" s="2">
        <v>0</v>
      </c>
      <c r="X3305" s="2">
        <v>0</v>
      </c>
      <c r="Y3305" s="2">
        <v>0</v>
      </c>
      <c r="Z3305" s="2">
        <v>0</v>
      </c>
      <c r="AA3305" s="2">
        <v>0</v>
      </c>
      <c r="AB3305" s="2">
        <v>0</v>
      </c>
      <c r="AC3305" s="2">
        <v>0</v>
      </c>
      <c r="AD3305" s="2">
        <v>0</v>
      </c>
      <c r="AE3305" s="2">
        <v>0</v>
      </c>
      <c r="AF3305" s="2">
        <v>0</v>
      </c>
      <c r="AG3305" s="2">
        <v>0</v>
      </c>
      <c r="AH3305" s="2">
        <v>0</v>
      </c>
      <c r="AI3305" s="2">
        <v>0</v>
      </c>
      <c r="AJ3305" s="2">
        <v>0</v>
      </c>
      <c r="AK3305" s="2">
        <v>0</v>
      </c>
      <c r="AL3305" s="2">
        <v>0</v>
      </c>
      <c r="AM3305" s="2">
        <v>0</v>
      </c>
      <c r="AN3305" s="2">
        <v>0</v>
      </c>
    </row>
    <row r="3306" spans="1:40" ht="15" customHeight="1" x14ac:dyDescent="0.25">
      <c r="A3306" s="5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3" t="s">
        <v>401</v>
      </c>
      <c r="P3306" s="3"/>
      <c r="Q3306" s="3"/>
      <c r="R3306" s="3"/>
      <c r="S3306" s="3"/>
      <c r="T3306" s="3"/>
      <c r="U3306" s="3"/>
      <c r="V3306" s="3"/>
      <c r="W3306" s="2">
        <v>0</v>
      </c>
      <c r="X3306" s="2">
        <v>0</v>
      </c>
      <c r="Y3306" s="2">
        <v>0</v>
      </c>
      <c r="Z3306" s="2">
        <v>0</v>
      </c>
      <c r="AA3306" s="2">
        <v>0</v>
      </c>
      <c r="AB3306" s="2">
        <v>0</v>
      </c>
      <c r="AC3306" s="2">
        <v>0</v>
      </c>
      <c r="AD3306" s="2">
        <v>0</v>
      </c>
      <c r="AE3306" s="2">
        <v>0</v>
      </c>
      <c r="AF3306" s="2">
        <v>0</v>
      </c>
      <c r="AG3306" s="2">
        <v>0</v>
      </c>
      <c r="AH3306" s="2">
        <v>0</v>
      </c>
      <c r="AI3306" s="2">
        <v>0</v>
      </c>
      <c r="AJ3306" s="2">
        <v>0</v>
      </c>
      <c r="AK3306" s="2">
        <v>0</v>
      </c>
      <c r="AL3306" s="2">
        <v>0</v>
      </c>
      <c r="AM3306" s="2">
        <v>0</v>
      </c>
      <c r="AN3306" s="2">
        <v>0</v>
      </c>
    </row>
    <row r="3307" spans="1:40" ht="15" customHeight="1" x14ac:dyDescent="0.25">
      <c r="A3307" s="5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3" t="s">
        <v>402</v>
      </c>
      <c r="P3307" s="3"/>
      <c r="Q3307" s="3"/>
      <c r="R3307" s="3"/>
      <c r="S3307" s="3"/>
      <c r="T3307" s="3"/>
      <c r="U3307" s="3"/>
      <c r="V3307" s="3"/>
      <c r="W3307" s="2">
        <v>0</v>
      </c>
      <c r="X3307" s="2">
        <v>0</v>
      </c>
      <c r="Y3307" s="2">
        <v>0</v>
      </c>
      <c r="Z3307" s="2">
        <v>0</v>
      </c>
      <c r="AA3307" s="2">
        <v>0</v>
      </c>
      <c r="AB3307" s="2">
        <v>0</v>
      </c>
      <c r="AC3307" s="2">
        <v>0</v>
      </c>
      <c r="AD3307" s="2">
        <v>0</v>
      </c>
      <c r="AE3307" s="2">
        <v>0</v>
      </c>
      <c r="AF3307" s="2">
        <v>0</v>
      </c>
      <c r="AG3307" s="2">
        <v>0</v>
      </c>
      <c r="AH3307" s="2">
        <v>0</v>
      </c>
      <c r="AI3307" s="2">
        <v>0</v>
      </c>
      <c r="AJ3307" s="2">
        <v>0</v>
      </c>
      <c r="AK3307" s="2">
        <v>0</v>
      </c>
      <c r="AL3307" s="2">
        <v>0</v>
      </c>
      <c r="AM3307" s="2">
        <v>0</v>
      </c>
      <c r="AN3307" s="2">
        <v>0</v>
      </c>
    </row>
    <row r="3308" spans="1:40" ht="15" customHeight="1" x14ac:dyDescent="0.25">
      <c r="A3308" s="5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3" t="s">
        <v>403</v>
      </c>
      <c r="P3308" s="3"/>
      <c r="Q3308" s="3"/>
      <c r="R3308" s="3"/>
      <c r="S3308" s="3"/>
      <c r="T3308" s="3"/>
      <c r="U3308" s="3"/>
      <c r="V3308" s="3"/>
      <c r="W3308" s="2">
        <v>0</v>
      </c>
      <c r="X3308" s="2">
        <v>0</v>
      </c>
      <c r="Y3308" s="2">
        <v>0</v>
      </c>
      <c r="Z3308" s="2">
        <v>0</v>
      </c>
      <c r="AA3308" s="2">
        <v>0</v>
      </c>
      <c r="AB3308" s="2">
        <v>0</v>
      </c>
      <c r="AC3308" s="2">
        <v>0</v>
      </c>
      <c r="AD3308" s="2">
        <v>0</v>
      </c>
      <c r="AE3308" s="2">
        <v>0</v>
      </c>
      <c r="AF3308" s="2">
        <v>0</v>
      </c>
      <c r="AG3308" s="2">
        <v>0</v>
      </c>
      <c r="AH3308" s="2">
        <v>0</v>
      </c>
      <c r="AI3308" s="2">
        <v>0</v>
      </c>
      <c r="AJ3308" s="2">
        <v>0</v>
      </c>
      <c r="AK3308" s="2">
        <v>0</v>
      </c>
      <c r="AL3308" s="2">
        <v>0</v>
      </c>
      <c r="AM3308" s="2">
        <v>0</v>
      </c>
      <c r="AN3308" s="2">
        <v>0</v>
      </c>
    </row>
    <row r="3309" spans="1:40" ht="15" customHeight="1" x14ac:dyDescent="0.25">
      <c r="A3309" s="5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3" t="s">
        <v>404</v>
      </c>
      <c r="P3309" s="3"/>
      <c r="Q3309" s="3"/>
      <c r="R3309" s="3"/>
      <c r="S3309" s="3"/>
      <c r="T3309" s="3"/>
      <c r="U3309" s="3"/>
      <c r="V3309" s="3"/>
      <c r="W3309" s="2">
        <v>0</v>
      </c>
      <c r="X3309" s="2">
        <v>0</v>
      </c>
      <c r="Y3309" s="2">
        <v>0</v>
      </c>
      <c r="Z3309" s="2">
        <v>0</v>
      </c>
      <c r="AA3309" s="2">
        <v>0</v>
      </c>
      <c r="AB3309" s="2">
        <v>0</v>
      </c>
      <c r="AC3309" s="2">
        <v>0</v>
      </c>
      <c r="AD3309" s="2">
        <v>0</v>
      </c>
      <c r="AE3309" s="2">
        <v>0</v>
      </c>
      <c r="AF3309" s="2">
        <v>0</v>
      </c>
      <c r="AG3309" s="2">
        <v>0</v>
      </c>
      <c r="AH3309" s="2">
        <v>0</v>
      </c>
      <c r="AI3309" s="2">
        <v>0</v>
      </c>
      <c r="AJ3309" s="2">
        <v>0</v>
      </c>
      <c r="AK3309" s="2">
        <v>0</v>
      </c>
      <c r="AL3309" s="2">
        <v>0</v>
      </c>
      <c r="AM3309" s="2">
        <v>0</v>
      </c>
      <c r="AN3309" s="2">
        <v>0</v>
      </c>
    </row>
    <row r="3310" spans="1:40" ht="15" customHeight="1" x14ac:dyDescent="0.25">
      <c r="A3310" s="5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3" t="s">
        <v>405</v>
      </c>
      <c r="P3310" s="3"/>
      <c r="Q3310" s="3"/>
      <c r="R3310" s="3"/>
      <c r="S3310" s="3"/>
      <c r="T3310" s="3"/>
      <c r="U3310" s="3"/>
      <c r="V3310" s="3"/>
      <c r="W3310" s="2">
        <v>0</v>
      </c>
      <c r="X3310" s="2">
        <v>0</v>
      </c>
      <c r="Y3310" s="2">
        <v>72</v>
      </c>
      <c r="Z3310" s="2">
        <v>6</v>
      </c>
      <c r="AA3310" s="2">
        <v>0</v>
      </c>
      <c r="AB3310" s="2">
        <v>0</v>
      </c>
      <c r="AC3310" s="2">
        <v>72</v>
      </c>
      <c r="AD3310" s="2">
        <v>6</v>
      </c>
      <c r="AE3310" s="2">
        <v>78</v>
      </c>
      <c r="AF3310" s="2">
        <v>0</v>
      </c>
      <c r="AG3310" s="2">
        <v>0</v>
      </c>
      <c r="AH3310" s="2">
        <v>2016000</v>
      </c>
      <c r="AI3310" s="2">
        <v>168000</v>
      </c>
      <c r="AJ3310" s="2">
        <v>0</v>
      </c>
      <c r="AK3310" s="2">
        <v>0</v>
      </c>
      <c r="AL3310" s="2">
        <v>2016000</v>
      </c>
      <c r="AM3310" s="2">
        <v>168000</v>
      </c>
      <c r="AN3310" s="2">
        <v>2184000</v>
      </c>
    </row>
    <row r="3311" spans="1:40" ht="15" customHeight="1" x14ac:dyDescent="0.25">
      <c r="A3311" s="5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3" t="s">
        <v>406</v>
      </c>
      <c r="P3311" s="3"/>
      <c r="Q3311" s="3"/>
      <c r="R3311" s="3"/>
      <c r="S3311" s="3"/>
      <c r="T3311" s="3"/>
      <c r="U3311" s="3"/>
      <c r="V3311" s="3"/>
      <c r="W3311" s="2">
        <v>0</v>
      </c>
      <c r="X3311" s="2">
        <v>0</v>
      </c>
      <c r="Y3311" s="2">
        <v>360</v>
      </c>
      <c r="Z3311" s="2">
        <v>30</v>
      </c>
      <c r="AA3311" s="2">
        <v>0</v>
      </c>
      <c r="AB3311" s="2">
        <v>0</v>
      </c>
      <c r="AC3311" s="2">
        <v>360</v>
      </c>
      <c r="AD3311" s="2">
        <v>30</v>
      </c>
      <c r="AE3311" s="2">
        <v>390</v>
      </c>
      <c r="AF3311" s="2">
        <v>0</v>
      </c>
      <c r="AG3311" s="2">
        <v>0</v>
      </c>
      <c r="AH3311" s="2">
        <v>3240000</v>
      </c>
      <c r="AI3311" s="2">
        <v>270000</v>
      </c>
      <c r="AJ3311" s="2">
        <v>0</v>
      </c>
      <c r="AK3311" s="2">
        <v>0</v>
      </c>
      <c r="AL3311" s="2">
        <v>3240000</v>
      </c>
      <c r="AM3311" s="2">
        <v>270000</v>
      </c>
      <c r="AN3311" s="2">
        <v>3510000</v>
      </c>
    </row>
    <row r="3312" spans="1:40" ht="15" customHeight="1" x14ac:dyDescent="0.25">
      <c r="A3312" s="5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3" t="s">
        <v>407</v>
      </c>
      <c r="P3312" s="3"/>
      <c r="Q3312" s="3"/>
      <c r="R3312" s="3"/>
      <c r="S3312" s="3"/>
      <c r="T3312" s="3"/>
      <c r="U3312" s="3"/>
      <c r="V3312" s="3"/>
      <c r="W3312" s="2">
        <v>0</v>
      </c>
      <c r="X3312" s="2">
        <v>0</v>
      </c>
      <c r="Y3312" s="2">
        <v>1280</v>
      </c>
      <c r="Z3312" s="2">
        <v>160</v>
      </c>
      <c r="AA3312" s="2">
        <v>0</v>
      </c>
      <c r="AB3312" s="2">
        <v>0</v>
      </c>
      <c r="AC3312" s="2">
        <v>1280</v>
      </c>
      <c r="AD3312" s="2">
        <v>160</v>
      </c>
      <c r="AE3312" s="2">
        <v>1440</v>
      </c>
      <c r="AF3312" s="2">
        <v>0</v>
      </c>
      <c r="AG3312" s="2">
        <v>0</v>
      </c>
      <c r="AH3312" s="2">
        <v>28160000</v>
      </c>
      <c r="AI3312" s="2">
        <v>3520000</v>
      </c>
      <c r="AJ3312" s="2">
        <v>0</v>
      </c>
      <c r="AK3312" s="2">
        <v>0</v>
      </c>
      <c r="AL3312" s="2">
        <v>28160000</v>
      </c>
      <c r="AM3312" s="2">
        <v>3520000</v>
      </c>
      <c r="AN3312" s="2">
        <v>31680000</v>
      </c>
    </row>
    <row r="3313" spans="1:40" ht="15" customHeight="1" x14ac:dyDescent="0.25">
      <c r="A3313" s="5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3" t="s">
        <v>408</v>
      </c>
      <c r="P3313" s="3"/>
      <c r="Q3313" s="3"/>
      <c r="R3313" s="3"/>
      <c r="S3313" s="3"/>
      <c r="T3313" s="3"/>
      <c r="U3313" s="3"/>
      <c r="V3313" s="3"/>
      <c r="W3313" s="2">
        <v>0</v>
      </c>
      <c r="X3313" s="2">
        <v>0</v>
      </c>
      <c r="Y3313" s="2">
        <v>400</v>
      </c>
      <c r="Z3313" s="2">
        <v>50</v>
      </c>
      <c r="AA3313" s="2">
        <v>0</v>
      </c>
      <c r="AB3313" s="2">
        <v>0</v>
      </c>
      <c r="AC3313" s="2">
        <v>400</v>
      </c>
      <c r="AD3313" s="2">
        <v>50</v>
      </c>
      <c r="AE3313" s="2">
        <v>450</v>
      </c>
      <c r="AF3313" s="2">
        <v>0</v>
      </c>
      <c r="AG3313" s="2">
        <v>0</v>
      </c>
      <c r="AH3313" s="2">
        <v>8800000</v>
      </c>
      <c r="AI3313" s="2">
        <v>1100000</v>
      </c>
      <c r="AJ3313" s="2">
        <v>0</v>
      </c>
      <c r="AK3313" s="2">
        <v>0</v>
      </c>
      <c r="AL3313" s="2">
        <v>8800000</v>
      </c>
      <c r="AM3313" s="2">
        <v>1100000</v>
      </c>
      <c r="AN3313" s="2">
        <v>9900000</v>
      </c>
    </row>
    <row r="3314" spans="1:40" ht="15" customHeight="1" x14ac:dyDescent="0.25">
      <c r="A3314" s="5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3" t="s">
        <v>409</v>
      </c>
      <c r="P3314" s="3"/>
      <c r="Q3314" s="3"/>
      <c r="R3314" s="3"/>
      <c r="S3314" s="3"/>
      <c r="T3314" s="3"/>
      <c r="U3314" s="3"/>
      <c r="V3314" s="3"/>
      <c r="W3314" s="2">
        <v>0</v>
      </c>
      <c r="X3314" s="2">
        <v>0</v>
      </c>
      <c r="Y3314" s="2">
        <v>48</v>
      </c>
      <c r="Z3314" s="2">
        <v>6</v>
      </c>
      <c r="AA3314" s="2">
        <v>0</v>
      </c>
      <c r="AB3314" s="2">
        <v>0</v>
      </c>
      <c r="AC3314" s="2">
        <v>48</v>
      </c>
      <c r="AD3314" s="2">
        <v>6</v>
      </c>
      <c r="AE3314" s="2">
        <v>54</v>
      </c>
      <c r="AF3314" s="2">
        <v>0</v>
      </c>
      <c r="AG3314" s="2">
        <v>0</v>
      </c>
      <c r="AH3314" s="2">
        <v>1056000</v>
      </c>
      <c r="AI3314" s="2">
        <v>132000</v>
      </c>
      <c r="AJ3314" s="2">
        <v>0</v>
      </c>
      <c r="AK3314" s="2">
        <v>0</v>
      </c>
      <c r="AL3314" s="2">
        <v>1056000</v>
      </c>
      <c r="AM3314" s="2">
        <v>132000</v>
      </c>
      <c r="AN3314" s="2">
        <v>1188000</v>
      </c>
    </row>
    <row r="3315" spans="1:40" ht="15" customHeight="1" x14ac:dyDescent="0.25">
      <c r="A3315" s="5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3" t="s">
        <v>410</v>
      </c>
      <c r="P3315" s="3"/>
      <c r="Q3315" s="3"/>
      <c r="R3315" s="3"/>
      <c r="S3315" s="3"/>
      <c r="T3315" s="3"/>
      <c r="U3315" s="3"/>
      <c r="V3315" s="3"/>
      <c r="W3315" s="2">
        <v>0</v>
      </c>
      <c r="X3315" s="2">
        <v>0</v>
      </c>
      <c r="Y3315" s="2">
        <v>0</v>
      </c>
      <c r="Z3315" s="2">
        <v>0</v>
      </c>
      <c r="AA3315" s="2">
        <v>0</v>
      </c>
      <c r="AB3315" s="2">
        <v>0</v>
      </c>
      <c r="AC3315" s="2">
        <v>0</v>
      </c>
      <c r="AD3315" s="2">
        <v>0</v>
      </c>
      <c r="AE3315" s="2">
        <v>0</v>
      </c>
      <c r="AF3315" s="2">
        <v>0</v>
      </c>
      <c r="AG3315" s="2">
        <v>0</v>
      </c>
      <c r="AH3315" s="2">
        <v>0</v>
      </c>
      <c r="AI3315" s="2">
        <v>0</v>
      </c>
      <c r="AJ3315" s="2">
        <v>0</v>
      </c>
      <c r="AK3315" s="2">
        <v>0</v>
      </c>
      <c r="AL3315" s="2">
        <v>0</v>
      </c>
      <c r="AM3315" s="2">
        <v>0</v>
      </c>
      <c r="AN3315" s="2">
        <v>0</v>
      </c>
    </row>
    <row r="3316" spans="1:40" ht="15" customHeight="1" x14ac:dyDescent="0.25">
      <c r="A3316" s="5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3" t="s">
        <v>411</v>
      </c>
      <c r="P3316" s="3"/>
      <c r="Q3316" s="3"/>
      <c r="R3316" s="3"/>
      <c r="S3316" s="3"/>
      <c r="T3316" s="3"/>
      <c r="U3316" s="3"/>
      <c r="V3316" s="3"/>
      <c r="W3316" s="2">
        <v>0</v>
      </c>
      <c r="X3316" s="2">
        <v>0</v>
      </c>
      <c r="Y3316" s="2">
        <v>144</v>
      </c>
      <c r="Z3316" s="2">
        <v>12</v>
      </c>
      <c r="AA3316" s="2">
        <v>0</v>
      </c>
      <c r="AB3316" s="2">
        <v>0</v>
      </c>
      <c r="AC3316" s="2">
        <v>144</v>
      </c>
      <c r="AD3316" s="2">
        <v>12</v>
      </c>
      <c r="AE3316" s="2">
        <v>156</v>
      </c>
      <c r="AF3316" s="2">
        <v>0</v>
      </c>
      <c r="AG3316" s="2">
        <v>0</v>
      </c>
      <c r="AH3316" s="2">
        <v>4752000</v>
      </c>
      <c r="AI3316" s="2">
        <v>396000</v>
      </c>
      <c r="AJ3316" s="2">
        <v>0</v>
      </c>
      <c r="AK3316" s="2">
        <v>0</v>
      </c>
      <c r="AL3316" s="2">
        <v>4752000</v>
      </c>
      <c r="AM3316" s="2">
        <v>396000</v>
      </c>
      <c r="AN3316" s="2">
        <v>5148000</v>
      </c>
    </row>
    <row r="3317" spans="1:40" ht="15" customHeight="1" x14ac:dyDescent="0.25">
      <c r="A3317" s="5"/>
      <c r="B3317" s="5"/>
      <c r="C3317" s="5"/>
      <c r="D3317" s="5"/>
      <c r="E3317" s="5"/>
      <c r="F3317" s="5"/>
      <c r="G3317" s="5"/>
      <c r="H3317" s="7" t="s">
        <v>343</v>
      </c>
      <c r="I3317" s="7"/>
      <c r="J3317" s="7"/>
      <c r="K3317" s="7"/>
      <c r="L3317" s="7"/>
      <c r="M3317" s="7"/>
      <c r="N3317" s="7"/>
      <c r="O3317" s="7"/>
      <c r="P3317" s="7"/>
      <c r="Q3317" s="7"/>
      <c r="R3317" s="7"/>
      <c r="S3317" s="7"/>
      <c r="T3317" s="7"/>
      <c r="U3317" s="7"/>
      <c r="V3317" s="7"/>
      <c r="W3317" s="2">
        <v>0</v>
      </c>
      <c r="X3317" s="2">
        <v>0</v>
      </c>
      <c r="Y3317" s="2">
        <v>2652</v>
      </c>
      <c r="Z3317" s="2">
        <v>321</v>
      </c>
      <c r="AA3317" s="2">
        <v>0</v>
      </c>
      <c r="AB3317" s="2">
        <v>0</v>
      </c>
      <c r="AC3317" s="2">
        <v>2652</v>
      </c>
      <c r="AD3317" s="2">
        <v>321</v>
      </c>
      <c r="AE3317" s="2">
        <v>2973</v>
      </c>
      <c r="AF3317" s="2">
        <v>0</v>
      </c>
      <c r="AG3317" s="2">
        <v>0</v>
      </c>
      <c r="AH3317" s="2">
        <v>62340000</v>
      </c>
      <c r="AI3317" s="2">
        <v>7887000</v>
      </c>
      <c r="AJ3317" s="2">
        <v>0</v>
      </c>
      <c r="AK3317" s="2">
        <v>0</v>
      </c>
      <c r="AL3317" s="2">
        <v>62340000</v>
      </c>
      <c r="AM3317" s="2">
        <v>7887000</v>
      </c>
      <c r="AN3317" s="2">
        <v>70227000</v>
      </c>
    </row>
    <row r="3318" spans="1:40" ht="15" customHeight="1" x14ac:dyDescent="0.25">
      <c r="A3318" s="5"/>
      <c r="B3318" s="5"/>
      <c r="C3318" s="5"/>
      <c r="D3318" s="6" t="s">
        <v>38</v>
      </c>
      <c r="E3318" s="6"/>
      <c r="F3318" s="6"/>
      <c r="G3318" s="6"/>
      <c r="H3318" s="6" t="s">
        <v>344</v>
      </c>
      <c r="I3318" s="6"/>
      <c r="J3318" s="6"/>
      <c r="K3318" s="6"/>
      <c r="L3318" s="6"/>
      <c r="M3318" s="6"/>
      <c r="N3318" s="6"/>
      <c r="O3318" s="3" t="s">
        <v>391</v>
      </c>
      <c r="P3318" s="3"/>
      <c r="Q3318" s="3"/>
      <c r="R3318" s="3"/>
      <c r="S3318" s="3"/>
      <c r="T3318" s="3"/>
      <c r="U3318" s="3"/>
      <c r="V3318" s="3"/>
      <c r="W3318" s="2">
        <v>0</v>
      </c>
      <c r="X3318" s="2">
        <v>0</v>
      </c>
      <c r="Y3318" s="2">
        <v>0</v>
      </c>
      <c r="Z3318" s="2">
        <v>0</v>
      </c>
      <c r="AA3318" s="2">
        <v>0</v>
      </c>
      <c r="AB3318" s="2">
        <v>0</v>
      </c>
      <c r="AC3318" s="2">
        <v>0</v>
      </c>
      <c r="AD3318" s="2">
        <v>0</v>
      </c>
      <c r="AE3318" s="2">
        <v>0</v>
      </c>
      <c r="AF3318" s="2">
        <v>0</v>
      </c>
      <c r="AG3318" s="2">
        <v>0</v>
      </c>
      <c r="AH3318" s="2">
        <v>0</v>
      </c>
      <c r="AI3318" s="2">
        <v>0</v>
      </c>
      <c r="AJ3318" s="2">
        <v>0</v>
      </c>
      <c r="AK3318" s="2">
        <v>0</v>
      </c>
      <c r="AL3318" s="2">
        <v>0</v>
      </c>
      <c r="AM3318" s="2">
        <v>0</v>
      </c>
      <c r="AN3318" s="2">
        <v>0</v>
      </c>
    </row>
    <row r="3319" spans="1:40" ht="15" customHeight="1" x14ac:dyDescent="0.25">
      <c r="A3319" s="5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3" t="s">
        <v>392</v>
      </c>
      <c r="P3319" s="3"/>
      <c r="Q3319" s="3"/>
      <c r="R3319" s="3"/>
      <c r="S3319" s="3"/>
      <c r="T3319" s="3"/>
      <c r="U3319" s="3"/>
      <c r="V3319" s="3"/>
      <c r="W3319" s="2">
        <v>0</v>
      </c>
      <c r="X3319" s="2">
        <v>0</v>
      </c>
      <c r="Y3319" s="2">
        <v>0</v>
      </c>
      <c r="Z3319" s="2">
        <v>0</v>
      </c>
      <c r="AA3319" s="2">
        <v>0</v>
      </c>
      <c r="AB3319" s="2">
        <v>0</v>
      </c>
      <c r="AC3319" s="2">
        <v>0</v>
      </c>
      <c r="AD3319" s="2">
        <v>0</v>
      </c>
      <c r="AE3319" s="2">
        <v>0</v>
      </c>
      <c r="AF3319" s="2">
        <v>0</v>
      </c>
      <c r="AG3319" s="2">
        <v>0</v>
      </c>
      <c r="AH3319" s="2">
        <v>0</v>
      </c>
      <c r="AI3319" s="2">
        <v>0</v>
      </c>
      <c r="AJ3319" s="2">
        <v>0</v>
      </c>
      <c r="AK3319" s="2">
        <v>0</v>
      </c>
      <c r="AL3319" s="2">
        <v>0</v>
      </c>
      <c r="AM3319" s="2">
        <v>0</v>
      </c>
      <c r="AN3319" s="2">
        <v>0</v>
      </c>
    </row>
    <row r="3320" spans="1:40" ht="15" customHeight="1" x14ac:dyDescent="0.25">
      <c r="A3320" s="5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3" t="s">
        <v>393</v>
      </c>
      <c r="P3320" s="3"/>
      <c r="Q3320" s="3"/>
      <c r="R3320" s="3"/>
      <c r="S3320" s="3"/>
      <c r="T3320" s="3"/>
      <c r="U3320" s="3"/>
      <c r="V3320" s="3"/>
      <c r="W3320" s="2">
        <v>0</v>
      </c>
      <c r="X3320" s="2">
        <v>0</v>
      </c>
      <c r="Y3320" s="2">
        <v>0</v>
      </c>
      <c r="Z3320" s="2">
        <v>0</v>
      </c>
      <c r="AA3320" s="2">
        <v>0</v>
      </c>
      <c r="AB3320" s="2">
        <v>0</v>
      </c>
      <c r="AC3320" s="2">
        <v>0</v>
      </c>
      <c r="AD3320" s="2">
        <v>0</v>
      </c>
      <c r="AE3320" s="2">
        <v>0</v>
      </c>
      <c r="AF3320" s="2">
        <v>0</v>
      </c>
      <c r="AG3320" s="2">
        <v>0</v>
      </c>
      <c r="AH3320" s="2">
        <v>0</v>
      </c>
      <c r="AI3320" s="2">
        <v>0</v>
      </c>
      <c r="AJ3320" s="2">
        <v>0</v>
      </c>
      <c r="AK3320" s="2">
        <v>0</v>
      </c>
      <c r="AL3320" s="2">
        <v>0</v>
      </c>
      <c r="AM3320" s="2">
        <v>0</v>
      </c>
      <c r="AN3320" s="2">
        <v>0</v>
      </c>
    </row>
    <row r="3321" spans="1:40" ht="15" customHeight="1" x14ac:dyDescent="0.25">
      <c r="A3321" s="5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3" t="s">
        <v>394</v>
      </c>
      <c r="P3321" s="3"/>
      <c r="Q3321" s="3"/>
      <c r="R3321" s="3"/>
      <c r="S3321" s="3"/>
      <c r="T3321" s="3"/>
      <c r="U3321" s="3"/>
      <c r="V3321" s="3"/>
      <c r="W3321" s="2">
        <v>0</v>
      </c>
      <c r="X3321" s="2">
        <v>0</v>
      </c>
      <c r="Y3321" s="2">
        <v>0</v>
      </c>
      <c r="Z3321" s="2">
        <v>0</v>
      </c>
      <c r="AA3321" s="2">
        <v>0</v>
      </c>
      <c r="AB3321" s="2">
        <v>0</v>
      </c>
      <c r="AC3321" s="2">
        <v>0</v>
      </c>
      <c r="AD3321" s="2">
        <v>0</v>
      </c>
      <c r="AE3321" s="2">
        <v>0</v>
      </c>
      <c r="AF3321" s="2">
        <v>0</v>
      </c>
      <c r="AG3321" s="2">
        <v>0</v>
      </c>
      <c r="AH3321" s="2">
        <v>0</v>
      </c>
      <c r="AI3321" s="2">
        <v>0</v>
      </c>
      <c r="AJ3321" s="2">
        <v>0</v>
      </c>
      <c r="AK3321" s="2">
        <v>0</v>
      </c>
      <c r="AL3321" s="2">
        <v>0</v>
      </c>
      <c r="AM3321" s="2">
        <v>0</v>
      </c>
      <c r="AN3321" s="2">
        <v>0</v>
      </c>
    </row>
    <row r="3322" spans="1:40" ht="15" customHeight="1" x14ac:dyDescent="0.25">
      <c r="A3322" s="5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3" t="s">
        <v>395</v>
      </c>
      <c r="P3322" s="3"/>
      <c r="Q3322" s="3"/>
      <c r="R3322" s="3"/>
      <c r="S3322" s="3"/>
      <c r="T3322" s="3"/>
      <c r="U3322" s="3"/>
      <c r="V3322" s="3"/>
      <c r="W3322" s="2">
        <v>0</v>
      </c>
      <c r="X3322" s="2">
        <v>0</v>
      </c>
      <c r="Y3322" s="2">
        <v>0</v>
      </c>
      <c r="Z3322" s="2">
        <v>0</v>
      </c>
      <c r="AA3322" s="2">
        <v>0</v>
      </c>
      <c r="AB3322" s="2">
        <v>0</v>
      </c>
      <c r="AC3322" s="2">
        <v>0</v>
      </c>
      <c r="AD3322" s="2">
        <v>0</v>
      </c>
      <c r="AE3322" s="2">
        <v>0</v>
      </c>
      <c r="AF3322" s="2">
        <v>0</v>
      </c>
      <c r="AG3322" s="2">
        <v>0</v>
      </c>
      <c r="AH3322" s="2">
        <v>0</v>
      </c>
      <c r="AI3322" s="2">
        <v>0</v>
      </c>
      <c r="AJ3322" s="2">
        <v>0</v>
      </c>
      <c r="AK3322" s="2">
        <v>0</v>
      </c>
      <c r="AL3322" s="2">
        <v>0</v>
      </c>
      <c r="AM3322" s="2">
        <v>0</v>
      </c>
      <c r="AN3322" s="2">
        <v>0</v>
      </c>
    </row>
    <row r="3323" spans="1:40" ht="15" customHeight="1" x14ac:dyDescent="0.25">
      <c r="A3323" s="5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3" t="s">
        <v>396</v>
      </c>
      <c r="P3323" s="3"/>
      <c r="Q3323" s="3"/>
      <c r="R3323" s="3"/>
      <c r="S3323" s="3"/>
      <c r="T3323" s="3"/>
      <c r="U3323" s="3"/>
      <c r="V3323" s="3"/>
      <c r="W3323" s="2">
        <v>0</v>
      </c>
      <c r="X3323" s="2">
        <v>0</v>
      </c>
      <c r="Y3323" s="2">
        <v>0</v>
      </c>
      <c r="Z3323" s="2">
        <v>0</v>
      </c>
      <c r="AA3323" s="2">
        <v>0</v>
      </c>
      <c r="AB3323" s="2">
        <v>0</v>
      </c>
      <c r="AC3323" s="2">
        <v>0</v>
      </c>
      <c r="AD3323" s="2">
        <v>0</v>
      </c>
      <c r="AE3323" s="2">
        <v>0</v>
      </c>
      <c r="AF3323" s="2">
        <v>0</v>
      </c>
      <c r="AG3323" s="2">
        <v>0</v>
      </c>
      <c r="AH3323" s="2">
        <v>0</v>
      </c>
      <c r="AI3323" s="2">
        <v>0</v>
      </c>
      <c r="AJ3323" s="2">
        <v>0</v>
      </c>
      <c r="AK3323" s="2">
        <v>0</v>
      </c>
      <c r="AL3323" s="2">
        <v>0</v>
      </c>
      <c r="AM3323" s="2">
        <v>0</v>
      </c>
      <c r="AN3323" s="2">
        <v>0</v>
      </c>
    </row>
    <row r="3324" spans="1:40" ht="15" customHeight="1" x14ac:dyDescent="0.25">
      <c r="A3324" s="5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3" t="s">
        <v>397</v>
      </c>
      <c r="P3324" s="3"/>
      <c r="Q3324" s="3"/>
      <c r="R3324" s="3"/>
      <c r="S3324" s="3"/>
      <c r="T3324" s="3"/>
      <c r="U3324" s="3"/>
      <c r="V3324" s="3"/>
      <c r="W3324" s="2">
        <v>0</v>
      </c>
      <c r="X3324" s="2">
        <v>0</v>
      </c>
      <c r="Y3324" s="2">
        <v>0</v>
      </c>
      <c r="Z3324" s="2">
        <v>0</v>
      </c>
      <c r="AA3324" s="2">
        <v>0</v>
      </c>
      <c r="AB3324" s="2">
        <v>0</v>
      </c>
      <c r="AC3324" s="2">
        <v>0</v>
      </c>
      <c r="AD3324" s="2">
        <v>0</v>
      </c>
      <c r="AE3324" s="2">
        <v>0</v>
      </c>
      <c r="AF3324" s="2">
        <v>0</v>
      </c>
      <c r="AG3324" s="2">
        <v>0</v>
      </c>
      <c r="AH3324" s="2">
        <v>0</v>
      </c>
      <c r="AI3324" s="2">
        <v>0</v>
      </c>
      <c r="AJ3324" s="2">
        <v>0</v>
      </c>
      <c r="AK3324" s="2">
        <v>0</v>
      </c>
      <c r="AL3324" s="2">
        <v>0</v>
      </c>
      <c r="AM3324" s="2">
        <v>0</v>
      </c>
      <c r="AN3324" s="2">
        <v>0</v>
      </c>
    </row>
    <row r="3325" spans="1:40" ht="15" customHeight="1" x14ac:dyDescent="0.25">
      <c r="A3325" s="5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3" t="s">
        <v>398</v>
      </c>
      <c r="P3325" s="3"/>
      <c r="Q3325" s="3"/>
      <c r="R3325" s="3"/>
      <c r="S3325" s="3"/>
      <c r="T3325" s="3"/>
      <c r="U3325" s="3"/>
      <c r="V3325" s="3"/>
      <c r="W3325" s="2">
        <v>0</v>
      </c>
      <c r="X3325" s="2">
        <v>0</v>
      </c>
      <c r="Y3325" s="2">
        <v>0</v>
      </c>
      <c r="Z3325" s="2">
        <v>0</v>
      </c>
      <c r="AA3325" s="2">
        <v>0</v>
      </c>
      <c r="AB3325" s="2">
        <v>0</v>
      </c>
      <c r="AC3325" s="2">
        <v>0</v>
      </c>
      <c r="AD3325" s="2">
        <v>0</v>
      </c>
      <c r="AE3325" s="2">
        <v>0</v>
      </c>
      <c r="AF3325" s="2">
        <v>0</v>
      </c>
      <c r="AG3325" s="2">
        <v>0</v>
      </c>
      <c r="AH3325" s="2">
        <v>0</v>
      </c>
      <c r="AI3325" s="2">
        <v>0</v>
      </c>
      <c r="AJ3325" s="2">
        <v>0</v>
      </c>
      <c r="AK3325" s="2">
        <v>0</v>
      </c>
      <c r="AL3325" s="2">
        <v>0</v>
      </c>
      <c r="AM3325" s="2">
        <v>0</v>
      </c>
      <c r="AN3325" s="2">
        <v>0</v>
      </c>
    </row>
    <row r="3326" spans="1:40" ht="15" customHeight="1" x14ac:dyDescent="0.25">
      <c r="A3326" s="5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3" t="s">
        <v>399</v>
      </c>
      <c r="P3326" s="3"/>
      <c r="Q3326" s="3"/>
      <c r="R3326" s="3"/>
      <c r="S3326" s="3"/>
      <c r="T3326" s="3"/>
      <c r="U3326" s="3"/>
      <c r="V3326" s="3"/>
      <c r="W3326" s="2">
        <v>0</v>
      </c>
      <c r="X3326" s="2">
        <v>0</v>
      </c>
      <c r="Y3326" s="2">
        <v>0</v>
      </c>
      <c r="Z3326" s="2">
        <v>0</v>
      </c>
      <c r="AA3326" s="2">
        <v>0</v>
      </c>
      <c r="AB3326" s="2">
        <v>0</v>
      </c>
      <c r="AC3326" s="2">
        <v>0</v>
      </c>
      <c r="AD3326" s="2">
        <v>0</v>
      </c>
      <c r="AE3326" s="2">
        <v>0</v>
      </c>
      <c r="AF3326" s="2">
        <v>0</v>
      </c>
      <c r="AG3326" s="2">
        <v>0</v>
      </c>
      <c r="AH3326" s="2">
        <v>0</v>
      </c>
      <c r="AI3326" s="2">
        <v>0</v>
      </c>
      <c r="AJ3326" s="2">
        <v>0</v>
      </c>
      <c r="AK3326" s="2">
        <v>0</v>
      </c>
      <c r="AL3326" s="2">
        <v>0</v>
      </c>
      <c r="AM3326" s="2">
        <v>0</v>
      </c>
      <c r="AN3326" s="2">
        <v>0</v>
      </c>
    </row>
    <row r="3327" spans="1:40" ht="15" customHeight="1" x14ac:dyDescent="0.25">
      <c r="A3327" s="5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3" t="s">
        <v>400</v>
      </c>
      <c r="P3327" s="3"/>
      <c r="Q3327" s="3"/>
      <c r="R3327" s="3"/>
      <c r="S3327" s="3"/>
      <c r="T3327" s="3"/>
      <c r="U3327" s="3"/>
      <c r="V3327" s="3"/>
      <c r="W3327" s="2">
        <v>0</v>
      </c>
      <c r="X3327" s="2">
        <v>0</v>
      </c>
      <c r="Y3327" s="2">
        <v>0</v>
      </c>
      <c r="Z3327" s="2">
        <v>0</v>
      </c>
      <c r="AA3327" s="2">
        <v>0</v>
      </c>
      <c r="AB3327" s="2">
        <v>0</v>
      </c>
      <c r="AC3327" s="2">
        <v>0</v>
      </c>
      <c r="AD3327" s="2">
        <v>0</v>
      </c>
      <c r="AE3327" s="2">
        <v>0</v>
      </c>
      <c r="AF3327" s="2">
        <v>0</v>
      </c>
      <c r="AG3327" s="2">
        <v>0</v>
      </c>
      <c r="AH3327" s="2">
        <v>0</v>
      </c>
      <c r="AI3327" s="2">
        <v>0</v>
      </c>
      <c r="AJ3327" s="2">
        <v>0</v>
      </c>
      <c r="AK3327" s="2">
        <v>0</v>
      </c>
      <c r="AL3327" s="2">
        <v>0</v>
      </c>
      <c r="AM3327" s="2">
        <v>0</v>
      </c>
      <c r="AN3327" s="2">
        <v>0</v>
      </c>
    </row>
    <row r="3328" spans="1:40" ht="15" customHeight="1" x14ac:dyDescent="0.25">
      <c r="A3328" s="5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3" t="s">
        <v>401</v>
      </c>
      <c r="P3328" s="3"/>
      <c r="Q3328" s="3"/>
      <c r="R3328" s="3"/>
      <c r="S3328" s="3"/>
      <c r="T3328" s="3"/>
      <c r="U3328" s="3"/>
      <c r="V3328" s="3"/>
      <c r="W3328" s="2">
        <v>0</v>
      </c>
      <c r="X3328" s="2">
        <v>0</v>
      </c>
      <c r="Y3328" s="2">
        <v>0</v>
      </c>
      <c r="Z3328" s="2">
        <v>0</v>
      </c>
      <c r="AA3328" s="2">
        <v>0</v>
      </c>
      <c r="AB3328" s="2">
        <v>0</v>
      </c>
      <c r="AC3328" s="2">
        <v>0</v>
      </c>
      <c r="AD3328" s="2">
        <v>0</v>
      </c>
      <c r="AE3328" s="2">
        <v>0</v>
      </c>
      <c r="AF3328" s="2">
        <v>0</v>
      </c>
      <c r="AG3328" s="2">
        <v>0</v>
      </c>
      <c r="AH3328" s="2">
        <v>0</v>
      </c>
      <c r="AI3328" s="2">
        <v>0</v>
      </c>
      <c r="AJ3328" s="2">
        <v>0</v>
      </c>
      <c r="AK3328" s="2">
        <v>0</v>
      </c>
      <c r="AL3328" s="2">
        <v>0</v>
      </c>
      <c r="AM3328" s="2">
        <v>0</v>
      </c>
      <c r="AN3328" s="2">
        <v>0</v>
      </c>
    </row>
    <row r="3329" spans="1:40" ht="15" customHeight="1" x14ac:dyDescent="0.25">
      <c r="A3329" s="5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3" t="s">
        <v>402</v>
      </c>
      <c r="P3329" s="3"/>
      <c r="Q3329" s="3"/>
      <c r="R3329" s="3"/>
      <c r="S3329" s="3"/>
      <c r="T3329" s="3"/>
      <c r="U3329" s="3"/>
      <c r="V3329" s="3"/>
      <c r="W3329" s="2">
        <v>0</v>
      </c>
      <c r="X3329" s="2">
        <v>0</v>
      </c>
      <c r="Y3329" s="2">
        <v>0</v>
      </c>
      <c r="Z3329" s="2">
        <v>0</v>
      </c>
      <c r="AA3329" s="2">
        <v>0</v>
      </c>
      <c r="AB3329" s="2">
        <v>0</v>
      </c>
      <c r="AC3329" s="2">
        <v>0</v>
      </c>
      <c r="AD3329" s="2">
        <v>0</v>
      </c>
      <c r="AE3329" s="2">
        <v>0</v>
      </c>
      <c r="AF3329" s="2">
        <v>0</v>
      </c>
      <c r="AG3329" s="2">
        <v>0</v>
      </c>
      <c r="AH3329" s="2">
        <v>0</v>
      </c>
      <c r="AI3329" s="2">
        <v>0</v>
      </c>
      <c r="AJ3329" s="2">
        <v>0</v>
      </c>
      <c r="AK3329" s="2">
        <v>0</v>
      </c>
      <c r="AL3329" s="2">
        <v>0</v>
      </c>
      <c r="AM3329" s="2">
        <v>0</v>
      </c>
      <c r="AN3329" s="2">
        <v>0</v>
      </c>
    </row>
    <row r="3330" spans="1:40" ht="15" customHeight="1" x14ac:dyDescent="0.25">
      <c r="A3330" s="5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3" t="s">
        <v>403</v>
      </c>
      <c r="P3330" s="3"/>
      <c r="Q3330" s="3"/>
      <c r="R3330" s="3"/>
      <c r="S3330" s="3"/>
      <c r="T3330" s="3"/>
      <c r="U3330" s="3"/>
      <c r="V3330" s="3"/>
      <c r="W3330" s="2">
        <v>0</v>
      </c>
      <c r="X3330" s="2">
        <v>0</v>
      </c>
      <c r="Y3330" s="2">
        <v>0</v>
      </c>
      <c r="Z3330" s="2">
        <v>0</v>
      </c>
      <c r="AA3330" s="2">
        <v>0</v>
      </c>
      <c r="AB3330" s="2">
        <v>0</v>
      </c>
      <c r="AC3330" s="2">
        <v>0</v>
      </c>
      <c r="AD3330" s="2">
        <v>0</v>
      </c>
      <c r="AE3330" s="2">
        <v>0</v>
      </c>
      <c r="AF3330" s="2">
        <v>0</v>
      </c>
      <c r="AG3330" s="2">
        <v>0</v>
      </c>
      <c r="AH3330" s="2">
        <v>0</v>
      </c>
      <c r="AI3330" s="2">
        <v>0</v>
      </c>
      <c r="AJ3330" s="2">
        <v>0</v>
      </c>
      <c r="AK3330" s="2">
        <v>0</v>
      </c>
      <c r="AL3330" s="2">
        <v>0</v>
      </c>
      <c r="AM3330" s="2">
        <v>0</v>
      </c>
      <c r="AN3330" s="2">
        <v>0</v>
      </c>
    </row>
    <row r="3331" spans="1:40" ht="15" customHeight="1" x14ac:dyDescent="0.25">
      <c r="A3331" s="5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3" t="s">
        <v>404</v>
      </c>
      <c r="P3331" s="3"/>
      <c r="Q3331" s="3"/>
      <c r="R3331" s="3"/>
      <c r="S3331" s="3"/>
      <c r="T3331" s="3"/>
      <c r="U3331" s="3"/>
      <c r="V3331" s="3"/>
      <c r="W3331" s="2">
        <v>0</v>
      </c>
      <c r="X3331" s="2">
        <v>0</v>
      </c>
      <c r="Y3331" s="2">
        <v>0</v>
      </c>
      <c r="Z3331" s="2">
        <v>0</v>
      </c>
      <c r="AA3331" s="2">
        <v>0</v>
      </c>
      <c r="AB3331" s="2">
        <v>0</v>
      </c>
      <c r="AC3331" s="2">
        <v>0</v>
      </c>
      <c r="AD3331" s="2">
        <v>0</v>
      </c>
      <c r="AE3331" s="2">
        <v>0</v>
      </c>
      <c r="AF3331" s="2">
        <v>0</v>
      </c>
      <c r="AG3331" s="2">
        <v>0</v>
      </c>
      <c r="AH3331" s="2">
        <v>0</v>
      </c>
      <c r="AI3331" s="2">
        <v>0</v>
      </c>
      <c r="AJ3331" s="2">
        <v>0</v>
      </c>
      <c r="AK3331" s="2">
        <v>0</v>
      </c>
      <c r="AL3331" s="2">
        <v>0</v>
      </c>
      <c r="AM3331" s="2">
        <v>0</v>
      </c>
      <c r="AN3331" s="2">
        <v>0</v>
      </c>
    </row>
    <row r="3332" spans="1:40" ht="15" customHeight="1" x14ac:dyDescent="0.25">
      <c r="A3332" s="5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3" t="s">
        <v>405</v>
      </c>
      <c r="P3332" s="3"/>
      <c r="Q3332" s="3"/>
      <c r="R3332" s="3"/>
      <c r="S3332" s="3"/>
      <c r="T3332" s="3"/>
      <c r="U3332" s="3"/>
      <c r="V3332" s="3"/>
      <c r="W3332" s="2">
        <v>0</v>
      </c>
      <c r="X3332" s="2">
        <v>0</v>
      </c>
      <c r="Y3332" s="2">
        <v>0</v>
      </c>
      <c r="Z3332" s="2">
        <v>0</v>
      </c>
      <c r="AA3332" s="2">
        <v>0</v>
      </c>
      <c r="AB3332" s="2">
        <v>0</v>
      </c>
      <c r="AC3332" s="2">
        <v>0</v>
      </c>
      <c r="AD3332" s="2">
        <v>0</v>
      </c>
      <c r="AE3332" s="2">
        <v>0</v>
      </c>
      <c r="AF3332" s="2">
        <v>0</v>
      </c>
      <c r="AG3332" s="2">
        <v>0</v>
      </c>
      <c r="AH3332" s="2">
        <v>0</v>
      </c>
      <c r="AI3332" s="2">
        <v>0</v>
      </c>
      <c r="AJ3332" s="2">
        <v>0</v>
      </c>
      <c r="AK3332" s="2">
        <v>0</v>
      </c>
      <c r="AL3332" s="2">
        <v>0</v>
      </c>
      <c r="AM3332" s="2">
        <v>0</v>
      </c>
      <c r="AN3332" s="2">
        <v>0</v>
      </c>
    </row>
    <row r="3333" spans="1:40" ht="15" customHeight="1" x14ac:dyDescent="0.25">
      <c r="A3333" s="5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3" t="s">
        <v>406</v>
      </c>
      <c r="P3333" s="3"/>
      <c r="Q3333" s="3"/>
      <c r="R3333" s="3"/>
      <c r="S3333" s="3"/>
      <c r="T3333" s="3"/>
      <c r="U3333" s="3"/>
      <c r="V3333" s="3"/>
      <c r="W3333" s="2">
        <v>0</v>
      </c>
      <c r="X3333" s="2">
        <v>0</v>
      </c>
      <c r="Y3333" s="2">
        <v>0</v>
      </c>
      <c r="Z3333" s="2">
        <v>0</v>
      </c>
      <c r="AA3333" s="2">
        <v>0</v>
      </c>
      <c r="AB3333" s="2">
        <v>0</v>
      </c>
      <c r="AC3333" s="2">
        <v>0</v>
      </c>
      <c r="AD3333" s="2">
        <v>0</v>
      </c>
      <c r="AE3333" s="2">
        <v>0</v>
      </c>
      <c r="AF3333" s="2">
        <v>0</v>
      </c>
      <c r="AG3333" s="2">
        <v>0</v>
      </c>
      <c r="AH3333" s="2">
        <v>0</v>
      </c>
      <c r="AI3333" s="2">
        <v>0</v>
      </c>
      <c r="AJ3333" s="2">
        <v>0</v>
      </c>
      <c r="AK3333" s="2">
        <v>0</v>
      </c>
      <c r="AL3333" s="2">
        <v>0</v>
      </c>
      <c r="AM3333" s="2">
        <v>0</v>
      </c>
      <c r="AN3333" s="2">
        <v>0</v>
      </c>
    </row>
    <row r="3334" spans="1:40" ht="15" customHeight="1" x14ac:dyDescent="0.25">
      <c r="A3334" s="5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3" t="s">
        <v>407</v>
      </c>
      <c r="P3334" s="3"/>
      <c r="Q3334" s="3"/>
      <c r="R3334" s="3"/>
      <c r="S3334" s="3"/>
      <c r="T3334" s="3"/>
      <c r="U3334" s="3"/>
      <c r="V3334" s="3"/>
      <c r="W3334" s="2">
        <v>0</v>
      </c>
      <c r="X3334" s="2">
        <v>0</v>
      </c>
      <c r="Y3334" s="2">
        <v>0</v>
      </c>
      <c r="Z3334" s="2">
        <v>0</v>
      </c>
      <c r="AA3334" s="2">
        <v>0</v>
      </c>
      <c r="AB3334" s="2">
        <v>0</v>
      </c>
      <c r="AC3334" s="2">
        <v>0</v>
      </c>
      <c r="AD3334" s="2">
        <v>0</v>
      </c>
      <c r="AE3334" s="2">
        <v>0</v>
      </c>
      <c r="AF3334" s="2">
        <v>0</v>
      </c>
      <c r="AG3334" s="2">
        <v>0</v>
      </c>
      <c r="AH3334" s="2">
        <v>0</v>
      </c>
      <c r="AI3334" s="2">
        <v>0</v>
      </c>
      <c r="AJ3334" s="2">
        <v>0</v>
      </c>
      <c r="AK3334" s="2">
        <v>0</v>
      </c>
      <c r="AL3334" s="2">
        <v>0</v>
      </c>
      <c r="AM3334" s="2">
        <v>0</v>
      </c>
      <c r="AN3334" s="2">
        <v>0</v>
      </c>
    </row>
    <row r="3335" spans="1:40" ht="15" customHeight="1" x14ac:dyDescent="0.25">
      <c r="A3335" s="5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3" t="s">
        <v>408</v>
      </c>
      <c r="P3335" s="3"/>
      <c r="Q3335" s="3"/>
      <c r="R3335" s="3"/>
      <c r="S3335" s="3"/>
      <c r="T3335" s="3"/>
      <c r="U3335" s="3"/>
      <c r="V3335" s="3"/>
      <c r="W3335" s="2">
        <v>0</v>
      </c>
      <c r="X3335" s="2">
        <v>0</v>
      </c>
      <c r="Y3335" s="2">
        <v>0</v>
      </c>
      <c r="Z3335" s="2">
        <v>0</v>
      </c>
      <c r="AA3335" s="2">
        <v>0</v>
      </c>
      <c r="AB3335" s="2">
        <v>0</v>
      </c>
      <c r="AC3335" s="2">
        <v>0</v>
      </c>
      <c r="AD3335" s="2">
        <v>0</v>
      </c>
      <c r="AE3335" s="2">
        <v>0</v>
      </c>
      <c r="AF3335" s="2">
        <v>0</v>
      </c>
      <c r="AG3335" s="2">
        <v>0</v>
      </c>
      <c r="AH3335" s="2">
        <v>0</v>
      </c>
      <c r="AI3335" s="2">
        <v>0</v>
      </c>
      <c r="AJ3335" s="2">
        <v>0</v>
      </c>
      <c r="AK3335" s="2">
        <v>0</v>
      </c>
      <c r="AL3335" s="2">
        <v>0</v>
      </c>
      <c r="AM3335" s="2">
        <v>0</v>
      </c>
      <c r="AN3335" s="2">
        <v>0</v>
      </c>
    </row>
    <row r="3336" spans="1:40" ht="15" customHeight="1" x14ac:dyDescent="0.25">
      <c r="A3336" s="5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3" t="s">
        <v>409</v>
      </c>
      <c r="P3336" s="3"/>
      <c r="Q3336" s="3"/>
      <c r="R3336" s="3"/>
      <c r="S3336" s="3"/>
      <c r="T3336" s="3"/>
      <c r="U3336" s="3"/>
      <c r="V3336" s="3"/>
      <c r="W3336" s="2">
        <v>0</v>
      </c>
      <c r="X3336" s="2">
        <v>0</v>
      </c>
      <c r="Y3336" s="2">
        <v>0</v>
      </c>
      <c r="Z3336" s="2">
        <v>0</v>
      </c>
      <c r="AA3336" s="2">
        <v>0</v>
      </c>
      <c r="AB3336" s="2">
        <v>0</v>
      </c>
      <c r="AC3336" s="2">
        <v>0</v>
      </c>
      <c r="AD3336" s="2">
        <v>0</v>
      </c>
      <c r="AE3336" s="2">
        <v>0</v>
      </c>
      <c r="AF3336" s="2">
        <v>0</v>
      </c>
      <c r="AG3336" s="2">
        <v>0</v>
      </c>
      <c r="AH3336" s="2">
        <v>0</v>
      </c>
      <c r="AI3336" s="2">
        <v>0</v>
      </c>
      <c r="AJ3336" s="2">
        <v>0</v>
      </c>
      <c r="AK3336" s="2">
        <v>0</v>
      </c>
      <c r="AL3336" s="2">
        <v>0</v>
      </c>
      <c r="AM3336" s="2">
        <v>0</v>
      </c>
      <c r="AN3336" s="2">
        <v>0</v>
      </c>
    </row>
    <row r="3337" spans="1:40" ht="15" customHeight="1" x14ac:dyDescent="0.25">
      <c r="A3337" s="5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3" t="s">
        <v>410</v>
      </c>
      <c r="P3337" s="3"/>
      <c r="Q3337" s="3"/>
      <c r="R3337" s="3"/>
      <c r="S3337" s="3"/>
      <c r="T3337" s="3"/>
      <c r="U3337" s="3"/>
      <c r="V3337" s="3"/>
      <c r="W3337" s="2">
        <v>0</v>
      </c>
      <c r="X3337" s="2">
        <v>0</v>
      </c>
      <c r="Y3337" s="2">
        <v>0</v>
      </c>
      <c r="Z3337" s="2">
        <v>0</v>
      </c>
      <c r="AA3337" s="2">
        <v>0</v>
      </c>
      <c r="AB3337" s="2">
        <v>0</v>
      </c>
      <c r="AC3337" s="2">
        <v>0</v>
      </c>
      <c r="AD3337" s="2">
        <v>0</v>
      </c>
      <c r="AE3337" s="2">
        <v>0</v>
      </c>
      <c r="AF3337" s="2">
        <v>0</v>
      </c>
      <c r="AG3337" s="2">
        <v>0</v>
      </c>
      <c r="AH3337" s="2">
        <v>0</v>
      </c>
      <c r="AI3337" s="2">
        <v>0</v>
      </c>
      <c r="AJ3337" s="2">
        <v>0</v>
      </c>
      <c r="AK3337" s="2">
        <v>0</v>
      </c>
      <c r="AL3337" s="2">
        <v>0</v>
      </c>
      <c r="AM3337" s="2">
        <v>0</v>
      </c>
      <c r="AN3337" s="2">
        <v>0</v>
      </c>
    </row>
    <row r="3338" spans="1:40" ht="15" customHeight="1" x14ac:dyDescent="0.25">
      <c r="A3338" s="5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3" t="s">
        <v>411</v>
      </c>
      <c r="P3338" s="3"/>
      <c r="Q3338" s="3"/>
      <c r="R3338" s="3"/>
      <c r="S3338" s="3"/>
      <c r="T3338" s="3"/>
      <c r="U3338" s="3"/>
      <c r="V3338" s="3"/>
      <c r="W3338" s="2">
        <v>0</v>
      </c>
      <c r="X3338" s="2">
        <v>0</v>
      </c>
      <c r="Y3338" s="2">
        <v>0</v>
      </c>
      <c r="Z3338" s="2">
        <v>0</v>
      </c>
      <c r="AA3338" s="2">
        <v>0</v>
      </c>
      <c r="AB3338" s="2">
        <v>0</v>
      </c>
      <c r="AC3338" s="2">
        <v>0</v>
      </c>
      <c r="AD3338" s="2">
        <v>0</v>
      </c>
      <c r="AE3338" s="2">
        <v>0</v>
      </c>
      <c r="AF3338" s="2">
        <v>0</v>
      </c>
      <c r="AG3338" s="2">
        <v>0</v>
      </c>
      <c r="AH3338" s="2">
        <v>0</v>
      </c>
      <c r="AI3338" s="2">
        <v>0</v>
      </c>
      <c r="AJ3338" s="2">
        <v>0</v>
      </c>
      <c r="AK3338" s="2">
        <v>0</v>
      </c>
      <c r="AL3338" s="2">
        <v>0</v>
      </c>
      <c r="AM3338" s="2">
        <v>0</v>
      </c>
      <c r="AN3338" s="2">
        <v>0</v>
      </c>
    </row>
    <row r="3339" spans="1:40" ht="15" customHeight="1" x14ac:dyDescent="0.25">
      <c r="A3339" s="5"/>
      <c r="B3339" s="5"/>
      <c r="C3339" s="5"/>
      <c r="D3339" s="5"/>
      <c r="E3339" s="5"/>
      <c r="F3339" s="5"/>
      <c r="G3339" s="5"/>
      <c r="H3339" s="7" t="s">
        <v>345</v>
      </c>
      <c r="I3339" s="7"/>
      <c r="J3339" s="7"/>
      <c r="K3339" s="7"/>
      <c r="L3339" s="7"/>
      <c r="M3339" s="7"/>
      <c r="N3339" s="7"/>
      <c r="O3339" s="7"/>
      <c r="P3339" s="7"/>
      <c r="Q3339" s="7"/>
      <c r="R3339" s="7"/>
      <c r="S3339" s="7"/>
      <c r="T3339" s="7"/>
      <c r="U3339" s="7"/>
      <c r="V3339" s="7"/>
      <c r="W3339" s="2">
        <v>0</v>
      </c>
      <c r="X3339" s="2">
        <v>0</v>
      </c>
      <c r="Y3339" s="2">
        <v>0</v>
      </c>
      <c r="Z3339" s="2">
        <v>0</v>
      </c>
      <c r="AA3339" s="2">
        <v>0</v>
      </c>
      <c r="AB3339" s="2">
        <v>0</v>
      </c>
      <c r="AC3339" s="2">
        <v>0</v>
      </c>
      <c r="AD3339" s="2">
        <v>0</v>
      </c>
      <c r="AE3339" s="2">
        <v>0</v>
      </c>
      <c r="AF3339" s="2">
        <v>0</v>
      </c>
      <c r="AG3339" s="2">
        <v>0</v>
      </c>
      <c r="AH3339" s="2">
        <v>0</v>
      </c>
      <c r="AI3339" s="2">
        <v>0</v>
      </c>
      <c r="AJ3339" s="2">
        <v>0</v>
      </c>
      <c r="AK3339" s="2">
        <v>0</v>
      </c>
      <c r="AL3339" s="2">
        <v>0</v>
      </c>
      <c r="AM3339" s="2">
        <v>0</v>
      </c>
      <c r="AN3339" s="2">
        <v>0</v>
      </c>
    </row>
    <row r="3340" spans="1:40" ht="15" customHeight="1" x14ac:dyDescent="0.25">
      <c r="A3340" s="5"/>
      <c r="B3340" s="5"/>
      <c r="C3340" s="5"/>
      <c r="D3340" s="5"/>
      <c r="E3340" s="5"/>
      <c r="F3340" s="5"/>
      <c r="G3340" s="5"/>
      <c r="H3340" s="6" t="s">
        <v>346</v>
      </c>
      <c r="I3340" s="6"/>
      <c r="J3340" s="6"/>
      <c r="K3340" s="6"/>
      <c r="L3340" s="6"/>
      <c r="M3340" s="6"/>
      <c r="N3340" s="6"/>
      <c r="O3340" s="3" t="s">
        <v>391</v>
      </c>
      <c r="P3340" s="3"/>
      <c r="Q3340" s="3"/>
      <c r="R3340" s="3"/>
      <c r="S3340" s="3"/>
      <c r="T3340" s="3"/>
      <c r="U3340" s="3"/>
      <c r="V3340" s="3"/>
      <c r="W3340" s="2">
        <v>0</v>
      </c>
      <c r="X3340" s="2">
        <v>0</v>
      </c>
      <c r="Y3340" s="2">
        <v>0</v>
      </c>
      <c r="Z3340" s="2">
        <v>0</v>
      </c>
      <c r="AA3340" s="2">
        <v>0</v>
      </c>
      <c r="AB3340" s="2">
        <v>0</v>
      </c>
      <c r="AC3340" s="2">
        <v>0</v>
      </c>
      <c r="AD3340" s="2">
        <v>0</v>
      </c>
      <c r="AE3340" s="2">
        <v>0</v>
      </c>
      <c r="AF3340" s="2">
        <v>0</v>
      </c>
      <c r="AG3340" s="2">
        <v>0</v>
      </c>
      <c r="AH3340" s="2">
        <v>0</v>
      </c>
      <c r="AI3340" s="2">
        <v>0</v>
      </c>
      <c r="AJ3340" s="2">
        <v>0</v>
      </c>
      <c r="AK3340" s="2">
        <v>0</v>
      </c>
      <c r="AL3340" s="2">
        <v>0</v>
      </c>
      <c r="AM3340" s="2">
        <v>0</v>
      </c>
      <c r="AN3340" s="2">
        <v>0</v>
      </c>
    </row>
    <row r="3341" spans="1:40" ht="15" customHeight="1" x14ac:dyDescent="0.25">
      <c r="A3341" s="5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3" t="s">
        <v>392</v>
      </c>
      <c r="P3341" s="3"/>
      <c r="Q3341" s="3"/>
      <c r="R3341" s="3"/>
      <c r="S3341" s="3"/>
      <c r="T3341" s="3"/>
      <c r="U3341" s="3"/>
      <c r="V3341" s="3"/>
      <c r="W3341" s="2">
        <v>227</v>
      </c>
      <c r="X3341" s="2">
        <v>60</v>
      </c>
      <c r="Y3341" s="2">
        <v>0</v>
      </c>
      <c r="Z3341" s="2">
        <v>0</v>
      </c>
      <c r="AA3341" s="2">
        <v>0</v>
      </c>
      <c r="AB3341" s="2">
        <v>0</v>
      </c>
      <c r="AC3341" s="2">
        <v>227</v>
      </c>
      <c r="AD3341" s="2">
        <v>60</v>
      </c>
      <c r="AE3341" s="2">
        <v>287</v>
      </c>
      <c r="AF3341" s="2">
        <v>2270000</v>
      </c>
      <c r="AG3341" s="2">
        <v>600000</v>
      </c>
      <c r="AH3341" s="2">
        <v>0</v>
      </c>
      <c r="AI3341" s="2">
        <v>0</v>
      </c>
      <c r="AJ3341" s="2">
        <v>0</v>
      </c>
      <c r="AK3341" s="2">
        <v>0</v>
      </c>
      <c r="AL3341" s="2">
        <v>2270000</v>
      </c>
      <c r="AM3341" s="2">
        <v>600000</v>
      </c>
      <c r="AN3341" s="2">
        <v>2870000</v>
      </c>
    </row>
    <row r="3342" spans="1:40" ht="15" customHeight="1" x14ac:dyDescent="0.25">
      <c r="A3342" s="5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3" t="s">
        <v>393</v>
      </c>
      <c r="P3342" s="3"/>
      <c r="Q3342" s="3"/>
      <c r="R3342" s="3"/>
      <c r="S3342" s="3"/>
      <c r="T3342" s="3"/>
      <c r="U3342" s="3"/>
      <c r="V3342" s="3"/>
      <c r="W3342" s="2">
        <v>558</v>
      </c>
      <c r="X3342" s="2">
        <v>42</v>
      </c>
      <c r="Y3342" s="2">
        <v>0</v>
      </c>
      <c r="Z3342" s="2">
        <v>0</v>
      </c>
      <c r="AA3342" s="2">
        <v>0</v>
      </c>
      <c r="AB3342" s="2">
        <v>0</v>
      </c>
      <c r="AC3342" s="2">
        <v>558</v>
      </c>
      <c r="AD3342" s="2">
        <v>42</v>
      </c>
      <c r="AE3342" s="2">
        <v>600</v>
      </c>
      <c r="AF3342" s="2">
        <v>13950000</v>
      </c>
      <c r="AG3342" s="2">
        <v>1050000</v>
      </c>
      <c r="AH3342" s="2">
        <v>0</v>
      </c>
      <c r="AI3342" s="2">
        <v>0</v>
      </c>
      <c r="AJ3342" s="2">
        <v>0</v>
      </c>
      <c r="AK3342" s="2">
        <v>0</v>
      </c>
      <c r="AL3342" s="2">
        <v>13950000</v>
      </c>
      <c r="AM3342" s="2">
        <v>1050000</v>
      </c>
      <c r="AN3342" s="2">
        <v>15000000</v>
      </c>
    </row>
    <row r="3343" spans="1:40" ht="15" customHeight="1" x14ac:dyDescent="0.25">
      <c r="A3343" s="5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3" t="s">
        <v>394</v>
      </c>
      <c r="P3343" s="3"/>
      <c r="Q3343" s="3"/>
      <c r="R3343" s="3"/>
      <c r="S3343" s="3"/>
      <c r="T3343" s="3"/>
      <c r="U3343" s="3"/>
      <c r="V3343" s="3"/>
      <c r="W3343" s="2">
        <v>49</v>
      </c>
      <c r="X3343" s="2">
        <v>10</v>
      </c>
      <c r="Y3343" s="2">
        <v>0</v>
      </c>
      <c r="Z3343" s="2">
        <v>0</v>
      </c>
      <c r="AA3343" s="2">
        <v>0</v>
      </c>
      <c r="AB3343" s="2">
        <v>0</v>
      </c>
      <c r="AC3343" s="2">
        <v>49</v>
      </c>
      <c r="AD3343" s="2">
        <v>10</v>
      </c>
      <c r="AE3343" s="2">
        <v>59</v>
      </c>
      <c r="AF3343" s="2">
        <v>1960000</v>
      </c>
      <c r="AG3343" s="2">
        <v>400000</v>
      </c>
      <c r="AH3343" s="2">
        <v>0</v>
      </c>
      <c r="AI3343" s="2">
        <v>0</v>
      </c>
      <c r="AJ3343" s="2">
        <v>0</v>
      </c>
      <c r="AK3343" s="2">
        <v>0</v>
      </c>
      <c r="AL3343" s="2">
        <v>1960000</v>
      </c>
      <c r="AM3343" s="2">
        <v>400000</v>
      </c>
      <c r="AN3343" s="2">
        <v>2360000</v>
      </c>
    </row>
    <row r="3344" spans="1:40" ht="15" customHeight="1" x14ac:dyDescent="0.25">
      <c r="A3344" s="5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3" t="s">
        <v>395</v>
      </c>
      <c r="P3344" s="3"/>
      <c r="Q3344" s="3"/>
      <c r="R3344" s="3"/>
      <c r="S3344" s="3"/>
      <c r="T3344" s="3"/>
      <c r="U3344" s="3"/>
      <c r="V3344" s="3"/>
      <c r="W3344" s="2">
        <v>307</v>
      </c>
      <c r="X3344" s="2">
        <v>-6</v>
      </c>
      <c r="Y3344" s="2">
        <v>0</v>
      </c>
      <c r="Z3344" s="2">
        <v>0</v>
      </c>
      <c r="AA3344" s="2">
        <v>0</v>
      </c>
      <c r="AB3344" s="2">
        <v>0</v>
      </c>
      <c r="AC3344" s="2">
        <v>307</v>
      </c>
      <c r="AD3344" s="2">
        <v>-6</v>
      </c>
      <c r="AE3344" s="2">
        <v>301</v>
      </c>
      <c r="AF3344" s="2">
        <v>12280000</v>
      </c>
      <c r="AG3344" s="2">
        <v>-240000</v>
      </c>
      <c r="AH3344" s="2">
        <v>0</v>
      </c>
      <c r="AI3344" s="2">
        <v>0</v>
      </c>
      <c r="AJ3344" s="2">
        <v>0</v>
      </c>
      <c r="AK3344" s="2">
        <v>0</v>
      </c>
      <c r="AL3344" s="2">
        <v>12280000</v>
      </c>
      <c r="AM3344" s="2">
        <v>-240000</v>
      </c>
      <c r="AN3344" s="2">
        <v>12040000</v>
      </c>
    </row>
    <row r="3345" spans="1:40" ht="15" customHeight="1" x14ac:dyDescent="0.25">
      <c r="A3345" s="5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3" t="s">
        <v>396</v>
      </c>
      <c r="P3345" s="3"/>
      <c r="Q3345" s="3"/>
      <c r="R3345" s="3"/>
      <c r="S3345" s="3"/>
      <c r="T3345" s="3"/>
      <c r="U3345" s="3"/>
      <c r="V3345" s="3"/>
      <c r="W3345" s="2">
        <v>0</v>
      </c>
      <c r="X3345" s="2">
        <v>0</v>
      </c>
      <c r="Y3345" s="2">
        <v>0</v>
      </c>
      <c r="Z3345" s="2">
        <v>0</v>
      </c>
      <c r="AA3345" s="2">
        <v>0</v>
      </c>
      <c r="AB3345" s="2">
        <v>0</v>
      </c>
      <c r="AC3345" s="2">
        <v>0</v>
      </c>
      <c r="AD3345" s="2">
        <v>0</v>
      </c>
      <c r="AE3345" s="2">
        <v>0</v>
      </c>
      <c r="AF3345" s="2">
        <v>0</v>
      </c>
      <c r="AG3345" s="2">
        <v>0</v>
      </c>
      <c r="AH3345" s="2">
        <v>0</v>
      </c>
      <c r="AI3345" s="2">
        <v>0</v>
      </c>
      <c r="AJ3345" s="2">
        <v>0</v>
      </c>
      <c r="AK3345" s="2">
        <v>0</v>
      </c>
      <c r="AL3345" s="2">
        <v>0</v>
      </c>
      <c r="AM3345" s="2">
        <v>0</v>
      </c>
      <c r="AN3345" s="2">
        <v>0</v>
      </c>
    </row>
    <row r="3346" spans="1:40" ht="15" customHeight="1" x14ac:dyDescent="0.25">
      <c r="A3346" s="5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3" t="s">
        <v>397</v>
      </c>
      <c r="P3346" s="3"/>
      <c r="Q3346" s="3"/>
      <c r="R3346" s="3"/>
      <c r="S3346" s="3"/>
      <c r="T3346" s="3"/>
      <c r="U3346" s="3"/>
      <c r="V3346" s="3"/>
      <c r="W3346" s="2">
        <v>577</v>
      </c>
      <c r="X3346" s="2">
        <v>110</v>
      </c>
      <c r="Y3346" s="2">
        <v>0</v>
      </c>
      <c r="Z3346" s="2">
        <v>0</v>
      </c>
      <c r="AA3346" s="2">
        <v>0</v>
      </c>
      <c r="AB3346" s="2">
        <v>0</v>
      </c>
      <c r="AC3346" s="2">
        <v>577</v>
      </c>
      <c r="AD3346" s="2">
        <v>110</v>
      </c>
      <c r="AE3346" s="2">
        <v>687</v>
      </c>
      <c r="AF3346" s="2">
        <v>18464000</v>
      </c>
      <c r="AG3346" s="2">
        <v>3520000</v>
      </c>
      <c r="AH3346" s="2">
        <v>0</v>
      </c>
      <c r="AI3346" s="2">
        <v>0</v>
      </c>
      <c r="AJ3346" s="2">
        <v>0</v>
      </c>
      <c r="AK3346" s="2">
        <v>0</v>
      </c>
      <c r="AL3346" s="2">
        <v>18464000</v>
      </c>
      <c r="AM3346" s="2">
        <v>3520000</v>
      </c>
      <c r="AN3346" s="2">
        <v>21984000</v>
      </c>
    </row>
    <row r="3347" spans="1:40" ht="15" customHeight="1" x14ac:dyDescent="0.25">
      <c r="A3347" s="5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3" t="s">
        <v>398</v>
      </c>
      <c r="P3347" s="3"/>
      <c r="Q3347" s="3"/>
      <c r="R3347" s="3"/>
      <c r="S3347" s="3"/>
      <c r="T3347" s="3"/>
      <c r="U3347" s="3"/>
      <c r="V3347" s="3"/>
      <c r="W3347" s="2">
        <v>0</v>
      </c>
      <c r="X3347" s="2">
        <v>9</v>
      </c>
      <c r="Y3347" s="2">
        <v>0</v>
      </c>
      <c r="Z3347" s="2">
        <v>0</v>
      </c>
      <c r="AA3347" s="2">
        <v>0</v>
      </c>
      <c r="AB3347" s="2">
        <v>0</v>
      </c>
      <c r="AC3347" s="2">
        <v>0</v>
      </c>
      <c r="AD3347" s="2">
        <v>9</v>
      </c>
      <c r="AE3347" s="2">
        <v>9</v>
      </c>
      <c r="AF3347" s="2">
        <v>0</v>
      </c>
      <c r="AG3347" s="2">
        <v>765000</v>
      </c>
      <c r="AH3347" s="2">
        <v>0</v>
      </c>
      <c r="AI3347" s="2">
        <v>0</v>
      </c>
      <c r="AJ3347" s="2">
        <v>0</v>
      </c>
      <c r="AK3347" s="2">
        <v>0</v>
      </c>
      <c r="AL3347" s="2">
        <v>0</v>
      </c>
      <c r="AM3347" s="2">
        <v>765000</v>
      </c>
      <c r="AN3347" s="2">
        <v>765000</v>
      </c>
    </row>
    <row r="3348" spans="1:40" ht="15" customHeight="1" x14ac:dyDescent="0.25">
      <c r="A3348" s="5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3" t="s">
        <v>399</v>
      </c>
      <c r="P3348" s="3"/>
      <c r="Q3348" s="3"/>
      <c r="R3348" s="3"/>
      <c r="S3348" s="3"/>
      <c r="T3348" s="3"/>
      <c r="U3348" s="3"/>
      <c r="V3348" s="3"/>
      <c r="W3348" s="2">
        <v>0</v>
      </c>
      <c r="X3348" s="2">
        <v>0</v>
      </c>
      <c r="Y3348" s="2">
        <v>0</v>
      </c>
      <c r="Z3348" s="2">
        <v>0</v>
      </c>
      <c r="AA3348" s="2">
        <v>0</v>
      </c>
      <c r="AB3348" s="2">
        <v>0</v>
      </c>
      <c r="AC3348" s="2">
        <v>0</v>
      </c>
      <c r="AD3348" s="2">
        <v>0</v>
      </c>
      <c r="AE3348" s="2">
        <v>0</v>
      </c>
      <c r="AF3348" s="2">
        <v>0</v>
      </c>
      <c r="AG3348" s="2">
        <v>0</v>
      </c>
      <c r="AH3348" s="2">
        <v>0</v>
      </c>
      <c r="AI3348" s="2">
        <v>0</v>
      </c>
      <c r="AJ3348" s="2">
        <v>0</v>
      </c>
      <c r="AK3348" s="2">
        <v>0</v>
      </c>
      <c r="AL3348" s="2">
        <v>0</v>
      </c>
      <c r="AM3348" s="2">
        <v>0</v>
      </c>
      <c r="AN3348" s="2">
        <v>0</v>
      </c>
    </row>
    <row r="3349" spans="1:40" ht="15" customHeight="1" x14ac:dyDescent="0.25">
      <c r="A3349" s="5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3" t="s">
        <v>400</v>
      </c>
      <c r="P3349" s="3"/>
      <c r="Q3349" s="3"/>
      <c r="R3349" s="3"/>
      <c r="S3349" s="3"/>
      <c r="T3349" s="3"/>
      <c r="U3349" s="3"/>
      <c r="V3349" s="3"/>
      <c r="W3349" s="2">
        <v>0</v>
      </c>
      <c r="X3349" s="2">
        <v>0</v>
      </c>
      <c r="Y3349" s="2">
        <v>0</v>
      </c>
      <c r="Z3349" s="2">
        <v>0</v>
      </c>
      <c r="AA3349" s="2">
        <v>0</v>
      </c>
      <c r="AB3349" s="2">
        <v>0</v>
      </c>
      <c r="AC3349" s="2">
        <v>0</v>
      </c>
      <c r="AD3349" s="2">
        <v>0</v>
      </c>
      <c r="AE3349" s="2">
        <v>0</v>
      </c>
      <c r="AF3349" s="2">
        <v>0</v>
      </c>
      <c r="AG3349" s="2">
        <v>0</v>
      </c>
      <c r="AH3349" s="2">
        <v>0</v>
      </c>
      <c r="AI3349" s="2">
        <v>0</v>
      </c>
      <c r="AJ3349" s="2">
        <v>0</v>
      </c>
      <c r="AK3349" s="2">
        <v>0</v>
      </c>
      <c r="AL3349" s="2">
        <v>0</v>
      </c>
      <c r="AM3349" s="2">
        <v>0</v>
      </c>
      <c r="AN3349" s="2">
        <v>0</v>
      </c>
    </row>
    <row r="3350" spans="1:40" ht="15" customHeight="1" x14ac:dyDescent="0.25">
      <c r="A3350" s="5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3" t="s">
        <v>401</v>
      </c>
      <c r="P3350" s="3"/>
      <c r="Q3350" s="3"/>
      <c r="R3350" s="3"/>
      <c r="S3350" s="3"/>
      <c r="T3350" s="3"/>
      <c r="U3350" s="3"/>
      <c r="V3350" s="3"/>
      <c r="W3350" s="2">
        <v>624</v>
      </c>
      <c r="X3350" s="2">
        <v>122</v>
      </c>
      <c r="Y3350" s="2">
        <v>0</v>
      </c>
      <c r="Z3350" s="2">
        <v>0</v>
      </c>
      <c r="AA3350" s="2">
        <v>0</v>
      </c>
      <c r="AB3350" s="2">
        <v>0</v>
      </c>
      <c r="AC3350" s="2">
        <v>624</v>
      </c>
      <c r="AD3350" s="2">
        <v>122</v>
      </c>
      <c r="AE3350" s="2">
        <v>746</v>
      </c>
      <c r="AF3350" s="2">
        <v>7488000</v>
      </c>
      <c r="AG3350" s="2">
        <v>1464000</v>
      </c>
      <c r="AH3350" s="2">
        <v>0</v>
      </c>
      <c r="AI3350" s="2">
        <v>0</v>
      </c>
      <c r="AJ3350" s="2">
        <v>0</v>
      </c>
      <c r="AK3350" s="2">
        <v>0</v>
      </c>
      <c r="AL3350" s="2">
        <v>7488000</v>
      </c>
      <c r="AM3350" s="2">
        <v>1464000</v>
      </c>
      <c r="AN3350" s="2">
        <v>8952000</v>
      </c>
    </row>
    <row r="3351" spans="1:40" ht="15" customHeight="1" x14ac:dyDescent="0.25">
      <c r="A3351" s="5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3" t="s">
        <v>402</v>
      </c>
      <c r="P3351" s="3"/>
      <c r="Q3351" s="3"/>
      <c r="R3351" s="3"/>
      <c r="S3351" s="3"/>
      <c r="T3351" s="3"/>
      <c r="U3351" s="3"/>
      <c r="V3351" s="3"/>
      <c r="W3351" s="2">
        <v>288</v>
      </c>
      <c r="X3351" s="2">
        <v>24</v>
      </c>
      <c r="Y3351" s="2">
        <v>0</v>
      </c>
      <c r="Z3351" s="2">
        <v>0</v>
      </c>
      <c r="AA3351" s="2">
        <v>0</v>
      </c>
      <c r="AB3351" s="2">
        <v>0</v>
      </c>
      <c r="AC3351" s="2">
        <v>288</v>
      </c>
      <c r="AD3351" s="2">
        <v>24</v>
      </c>
      <c r="AE3351" s="2">
        <v>312</v>
      </c>
      <c r="AF3351" s="2">
        <v>4608000</v>
      </c>
      <c r="AG3351" s="2">
        <v>384000</v>
      </c>
      <c r="AH3351" s="2">
        <v>0</v>
      </c>
      <c r="AI3351" s="2">
        <v>0</v>
      </c>
      <c r="AJ3351" s="2">
        <v>0</v>
      </c>
      <c r="AK3351" s="2">
        <v>0</v>
      </c>
      <c r="AL3351" s="2">
        <v>4608000</v>
      </c>
      <c r="AM3351" s="2">
        <v>384000</v>
      </c>
      <c r="AN3351" s="2">
        <v>4992000</v>
      </c>
    </row>
    <row r="3352" spans="1:40" ht="15" customHeight="1" x14ac:dyDescent="0.25">
      <c r="A3352" s="5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3" t="s">
        <v>403</v>
      </c>
      <c r="P3352" s="3"/>
      <c r="Q3352" s="3"/>
      <c r="R3352" s="3"/>
      <c r="S3352" s="3"/>
      <c r="T3352" s="3"/>
      <c r="U3352" s="3"/>
      <c r="V3352" s="3"/>
      <c r="W3352" s="2">
        <v>384</v>
      </c>
      <c r="X3352" s="2">
        <v>96</v>
      </c>
      <c r="Y3352" s="2">
        <v>0</v>
      </c>
      <c r="Z3352" s="2">
        <v>0</v>
      </c>
      <c r="AA3352" s="2">
        <v>0</v>
      </c>
      <c r="AB3352" s="2">
        <v>0</v>
      </c>
      <c r="AC3352" s="2">
        <v>384</v>
      </c>
      <c r="AD3352" s="2">
        <v>96</v>
      </c>
      <c r="AE3352" s="2">
        <v>480</v>
      </c>
      <c r="AF3352" s="2">
        <v>11520000</v>
      </c>
      <c r="AG3352" s="2">
        <v>2880000</v>
      </c>
      <c r="AH3352" s="2">
        <v>0</v>
      </c>
      <c r="AI3352" s="2">
        <v>0</v>
      </c>
      <c r="AJ3352" s="2">
        <v>0</v>
      </c>
      <c r="AK3352" s="2">
        <v>0</v>
      </c>
      <c r="AL3352" s="2">
        <v>11520000</v>
      </c>
      <c r="AM3352" s="2">
        <v>2880000</v>
      </c>
      <c r="AN3352" s="2">
        <v>14400000</v>
      </c>
    </row>
    <row r="3353" spans="1:40" ht="15" customHeight="1" x14ac:dyDescent="0.25">
      <c r="A3353" s="5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3" t="s">
        <v>404</v>
      </c>
      <c r="P3353" s="3"/>
      <c r="Q3353" s="3"/>
      <c r="R3353" s="3"/>
      <c r="S3353" s="3"/>
      <c r="T3353" s="3"/>
      <c r="U3353" s="3"/>
      <c r="V3353" s="3"/>
      <c r="W3353" s="2">
        <v>0</v>
      </c>
      <c r="X3353" s="2">
        <v>0</v>
      </c>
      <c r="Y3353" s="2">
        <v>0</v>
      </c>
      <c r="Z3353" s="2">
        <v>0</v>
      </c>
      <c r="AA3353" s="2">
        <v>0</v>
      </c>
      <c r="AB3353" s="2">
        <v>0</v>
      </c>
      <c r="AC3353" s="2">
        <v>0</v>
      </c>
      <c r="AD3353" s="2">
        <v>0</v>
      </c>
      <c r="AE3353" s="2">
        <v>0</v>
      </c>
      <c r="AF3353" s="2">
        <v>0</v>
      </c>
      <c r="AG3353" s="2">
        <v>0</v>
      </c>
      <c r="AH3353" s="2">
        <v>0</v>
      </c>
      <c r="AI3353" s="2">
        <v>0</v>
      </c>
      <c r="AJ3353" s="2">
        <v>0</v>
      </c>
      <c r="AK3353" s="2">
        <v>0</v>
      </c>
      <c r="AL3353" s="2">
        <v>0</v>
      </c>
      <c r="AM3353" s="2">
        <v>0</v>
      </c>
      <c r="AN3353" s="2">
        <v>0</v>
      </c>
    </row>
    <row r="3354" spans="1:40" ht="15" customHeight="1" x14ac:dyDescent="0.25">
      <c r="A3354" s="5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3" t="s">
        <v>405</v>
      </c>
      <c r="P3354" s="3"/>
      <c r="Q3354" s="3"/>
      <c r="R3354" s="3"/>
      <c r="S3354" s="3"/>
      <c r="T3354" s="3"/>
      <c r="U3354" s="3"/>
      <c r="V3354" s="3"/>
      <c r="W3354" s="2">
        <v>0</v>
      </c>
      <c r="X3354" s="2">
        <v>0</v>
      </c>
      <c r="Y3354" s="2">
        <v>0</v>
      </c>
      <c r="Z3354" s="2">
        <v>0</v>
      </c>
      <c r="AA3354" s="2">
        <v>0</v>
      </c>
      <c r="AB3354" s="2">
        <v>0</v>
      </c>
      <c r="AC3354" s="2">
        <v>0</v>
      </c>
      <c r="AD3354" s="2">
        <v>0</v>
      </c>
      <c r="AE3354" s="2">
        <v>0</v>
      </c>
      <c r="AF3354" s="2">
        <v>0</v>
      </c>
      <c r="AG3354" s="2">
        <v>0</v>
      </c>
      <c r="AH3354" s="2">
        <v>0</v>
      </c>
      <c r="AI3354" s="2">
        <v>0</v>
      </c>
      <c r="AJ3354" s="2">
        <v>0</v>
      </c>
      <c r="AK3354" s="2">
        <v>0</v>
      </c>
      <c r="AL3354" s="2">
        <v>0</v>
      </c>
      <c r="AM3354" s="2">
        <v>0</v>
      </c>
      <c r="AN3354" s="2">
        <v>0</v>
      </c>
    </row>
    <row r="3355" spans="1:40" ht="15" customHeight="1" x14ac:dyDescent="0.25">
      <c r="A3355" s="5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3" t="s">
        <v>406</v>
      </c>
      <c r="P3355" s="3"/>
      <c r="Q3355" s="3"/>
      <c r="R3355" s="3"/>
      <c r="S3355" s="3"/>
      <c r="T3355" s="3"/>
      <c r="U3355" s="3"/>
      <c r="V3355" s="3"/>
      <c r="W3355" s="2">
        <v>480</v>
      </c>
      <c r="X3355" s="2">
        <v>40</v>
      </c>
      <c r="Y3355" s="2">
        <v>0</v>
      </c>
      <c r="Z3355" s="2">
        <v>0</v>
      </c>
      <c r="AA3355" s="2">
        <v>0</v>
      </c>
      <c r="AB3355" s="2">
        <v>0</v>
      </c>
      <c r="AC3355" s="2">
        <v>480</v>
      </c>
      <c r="AD3355" s="2">
        <v>40</v>
      </c>
      <c r="AE3355" s="2">
        <v>520</v>
      </c>
      <c r="AF3355" s="2">
        <v>4320000</v>
      </c>
      <c r="AG3355" s="2">
        <v>360000</v>
      </c>
      <c r="AH3355" s="2">
        <v>0</v>
      </c>
      <c r="AI3355" s="2">
        <v>0</v>
      </c>
      <c r="AJ3355" s="2">
        <v>0</v>
      </c>
      <c r="AK3355" s="2">
        <v>0</v>
      </c>
      <c r="AL3355" s="2">
        <v>4320000</v>
      </c>
      <c r="AM3355" s="2">
        <v>360000</v>
      </c>
      <c r="AN3355" s="2">
        <v>4680000</v>
      </c>
    </row>
    <row r="3356" spans="1:40" ht="15" customHeight="1" x14ac:dyDescent="0.25">
      <c r="A3356" s="5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3" t="s">
        <v>407</v>
      </c>
      <c r="P3356" s="3"/>
      <c r="Q3356" s="3"/>
      <c r="R3356" s="3"/>
      <c r="S3356" s="3"/>
      <c r="T3356" s="3"/>
      <c r="U3356" s="3"/>
      <c r="V3356" s="3"/>
      <c r="W3356" s="2">
        <v>192</v>
      </c>
      <c r="X3356" s="2">
        <v>16</v>
      </c>
      <c r="Y3356" s="2">
        <v>0</v>
      </c>
      <c r="Z3356" s="2">
        <v>0</v>
      </c>
      <c r="AA3356" s="2">
        <v>0</v>
      </c>
      <c r="AB3356" s="2">
        <v>0</v>
      </c>
      <c r="AC3356" s="2">
        <v>192</v>
      </c>
      <c r="AD3356" s="2">
        <v>16</v>
      </c>
      <c r="AE3356" s="2">
        <v>208</v>
      </c>
      <c r="AF3356" s="2">
        <v>4224000</v>
      </c>
      <c r="AG3356" s="2">
        <v>352000</v>
      </c>
      <c r="AH3356" s="2">
        <v>0</v>
      </c>
      <c r="AI3356" s="2">
        <v>0</v>
      </c>
      <c r="AJ3356" s="2">
        <v>0</v>
      </c>
      <c r="AK3356" s="2">
        <v>0</v>
      </c>
      <c r="AL3356" s="2">
        <v>4224000</v>
      </c>
      <c r="AM3356" s="2">
        <v>352000</v>
      </c>
      <c r="AN3356" s="2">
        <v>4576000</v>
      </c>
    </row>
    <row r="3357" spans="1:40" ht="15" customHeight="1" x14ac:dyDescent="0.25">
      <c r="A3357" s="5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3" t="s">
        <v>408</v>
      </c>
      <c r="P3357" s="3"/>
      <c r="Q3357" s="3"/>
      <c r="R3357" s="3"/>
      <c r="S3357" s="3"/>
      <c r="T3357" s="3"/>
      <c r="U3357" s="3"/>
      <c r="V3357" s="3"/>
      <c r="W3357" s="2">
        <v>192</v>
      </c>
      <c r="X3357" s="2">
        <v>16</v>
      </c>
      <c r="Y3357" s="2">
        <v>0</v>
      </c>
      <c r="Z3357" s="2">
        <v>0</v>
      </c>
      <c r="AA3357" s="2">
        <v>0</v>
      </c>
      <c r="AB3357" s="2">
        <v>0</v>
      </c>
      <c r="AC3357" s="2">
        <v>192</v>
      </c>
      <c r="AD3357" s="2">
        <v>16</v>
      </c>
      <c r="AE3357" s="2">
        <v>208</v>
      </c>
      <c r="AF3357" s="2">
        <v>4224000</v>
      </c>
      <c r="AG3357" s="2">
        <v>352000</v>
      </c>
      <c r="AH3357" s="2">
        <v>0</v>
      </c>
      <c r="AI3357" s="2">
        <v>0</v>
      </c>
      <c r="AJ3357" s="2">
        <v>0</v>
      </c>
      <c r="AK3357" s="2">
        <v>0</v>
      </c>
      <c r="AL3357" s="2">
        <v>4224000</v>
      </c>
      <c r="AM3357" s="2">
        <v>352000</v>
      </c>
      <c r="AN3357" s="2">
        <v>4576000</v>
      </c>
    </row>
    <row r="3358" spans="1:40" ht="15" customHeight="1" x14ac:dyDescent="0.25">
      <c r="A3358" s="5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3" t="s">
        <v>409</v>
      </c>
      <c r="P3358" s="3"/>
      <c r="Q3358" s="3"/>
      <c r="R3358" s="3"/>
      <c r="S3358" s="3"/>
      <c r="T3358" s="3"/>
      <c r="U3358" s="3"/>
      <c r="V3358" s="3"/>
      <c r="W3358" s="2">
        <v>192</v>
      </c>
      <c r="X3358" s="2">
        <v>16</v>
      </c>
      <c r="Y3358" s="2">
        <v>0</v>
      </c>
      <c r="Z3358" s="2">
        <v>0</v>
      </c>
      <c r="AA3358" s="2">
        <v>0</v>
      </c>
      <c r="AB3358" s="2">
        <v>0</v>
      </c>
      <c r="AC3358" s="2">
        <v>192</v>
      </c>
      <c r="AD3358" s="2">
        <v>16</v>
      </c>
      <c r="AE3358" s="2">
        <v>208</v>
      </c>
      <c r="AF3358" s="2">
        <v>4224000</v>
      </c>
      <c r="AG3358" s="2">
        <v>352000</v>
      </c>
      <c r="AH3358" s="2">
        <v>0</v>
      </c>
      <c r="AI3358" s="2">
        <v>0</v>
      </c>
      <c r="AJ3358" s="2">
        <v>0</v>
      </c>
      <c r="AK3358" s="2">
        <v>0</v>
      </c>
      <c r="AL3358" s="2">
        <v>4224000</v>
      </c>
      <c r="AM3358" s="2">
        <v>352000</v>
      </c>
      <c r="AN3358" s="2">
        <v>4576000</v>
      </c>
    </row>
    <row r="3359" spans="1:40" ht="15" customHeight="1" x14ac:dyDescent="0.25">
      <c r="A3359" s="5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3" t="s">
        <v>410</v>
      </c>
      <c r="P3359" s="3"/>
      <c r="Q3359" s="3"/>
      <c r="R3359" s="3"/>
      <c r="S3359" s="3"/>
      <c r="T3359" s="3"/>
      <c r="U3359" s="3"/>
      <c r="V3359" s="3"/>
      <c r="W3359" s="2">
        <v>216</v>
      </c>
      <c r="X3359" s="2">
        <v>18</v>
      </c>
      <c r="Y3359" s="2">
        <v>0</v>
      </c>
      <c r="Z3359" s="2">
        <v>0</v>
      </c>
      <c r="AA3359" s="2">
        <v>0</v>
      </c>
      <c r="AB3359" s="2">
        <v>0</v>
      </c>
      <c r="AC3359" s="2">
        <v>216</v>
      </c>
      <c r="AD3359" s="2">
        <v>18</v>
      </c>
      <c r="AE3359" s="2">
        <v>234</v>
      </c>
      <c r="AF3359" s="2">
        <v>7128000</v>
      </c>
      <c r="AG3359" s="2">
        <v>594000</v>
      </c>
      <c r="AH3359" s="2">
        <v>0</v>
      </c>
      <c r="AI3359" s="2">
        <v>0</v>
      </c>
      <c r="AJ3359" s="2">
        <v>0</v>
      </c>
      <c r="AK3359" s="2">
        <v>0</v>
      </c>
      <c r="AL3359" s="2">
        <v>7128000</v>
      </c>
      <c r="AM3359" s="2">
        <v>594000</v>
      </c>
      <c r="AN3359" s="2">
        <v>7722000</v>
      </c>
    </row>
    <row r="3360" spans="1:40" ht="15" customHeight="1" x14ac:dyDescent="0.25">
      <c r="A3360" s="5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3" t="s">
        <v>411</v>
      </c>
      <c r="P3360" s="3"/>
      <c r="Q3360" s="3"/>
      <c r="R3360" s="3"/>
      <c r="S3360" s="3"/>
      <c r="T3360" s="3"/>
      <c r="U3360" s="3"/>
      <c r="V3360" s="3"/>
      <c r="W3360" s="2">
        <v>216</v>
      </c>
      <c r="X3360" s="2">
        <v>18</v>
      </c>
      <c r="Y3360" s="2">
        <v>0</v>
      </c>
      <c r="Z3360" s="2">
        <v>0</v>
      </c>
      <c r="AA3360" s="2">
        <v>0</v>
      </c>
      <c r="AB3360" s="2">
        <v>0</v>
      </c>
      <c r="AC3360" s="2">
        <v>216</v>
      </c>
      <c r="AD3360" s="2">
        <v>18</v>
      </c>
      <c r="AE3360" s="2">
        <v>234</v>
      </c>
      <c r="AF3360" s="2">
        <v>7128000</v>
      </c>
      <c r="AG3360" s="2">
        <v>594000</v>
      </c>
      <c r="AH3360" s="2">
        <v>0</v>
      </c>
      <c r="AI3360" s="2">
        <v>0</v>
      </c>
      <c r="AJ3360" s="2">
        <v>0</v>
      </c>
      <c r="AK3360" s="2">
        <v>0</v>
      </c>
      <c r="AL3360" s="2">
        <v>7128000</v>
      </c>
      <c r="AM3360" s="2">
        <v>594000</v>
      </c>
      <c r="AN3360" s="2">
        <v>7722000</v>
      </c>
    </row>
    <row r="3361" spans="1:40" ht="15" customHeight="1" x14ac:dyDescent="0.25">
      <c r="A3361" s="5"/>
      <c r="B3361" s="5"/>
      <c r="C3361" s="5"/>
      <c r="D3361" s="5"/>
      <c r="E3361" s="5"/>
      <c r="F3361" s="5"/>
      <c r="G3361" s="5"/>
      <c r="H3361" s="7" t="s">
        <v>347</v>
      </c>
      <c r="I3361" s="7"/>
      <c r="J3361" s="7"/>
      <c r="K3361" s="7"/>
      <c r="L3361" s="7"/>
      <c r="M3361" s="7"/>
      <c r="N3361" s="7"/>
      <c r="O3361" s="7"/>
      <c r="P3361" s="7"/>
      <c r="Q3361" s="7"/>
      <c r="R3361" s="7"/>
      <c r="S3361" s="7"/>
      <c r="T3361" s="7"/>
      <c r="U3361" s="7"/>
      <c r="V3361" s="7"/>
      <c r="W3361" s="2">
        <v>4502</v>
      </c>
      <c r="X3361" s="2">
        <v>591</v>
      </c>
      <c r="Y3361" s="2">
        <v>0</v>
      </c>
      <c r="Z3361" s="2">
        <v>0</v>
      </c>
      <c r="AA3361" s="2">
        <v>0</v>
      </c>
      <c r="AB3361" s="2">
        <v>0</v>
      </c>
      <c r="AC3361" s="2">
        <v>4502</v>
      </c>
      <c r="AD3361" s="2">
        <v>591</v>
      </c>
      <c r="AE3361" s="2">
        <v>5093</v>
      </c>
      <c r="AF3361" s="2">
        <v>103788000</v>
      </c>
      <c r="AG3361" s="2">
        <v>13427000</v>
      </c>
      <c r="AH3361" s="2">
        <v>0</v>
      </c>
      <c r="AI3361" s="2">
        <v>0</v>
      </c>
      <c r="AJ3361" s="2">
        <v>0</v>
      </c>
      <c r="AK3361" s="2">
        <v>0</v>
      </c>
      <c r="AL3361" s="2">
        <v>103788000</v>
      </c>
      <c r="AM3361" s="2">
        <v>13427000</v>
      </c>
      <c r="AN3361" s="2">
        <v>117215000</v>
      </c>
    </row>
    <row r="3362" spans="1:40" ht="15" customHeight="1" x14ac:dyDescent="0.25">
      <c r="A3362" s="5"/>
      <c r="B3362" s="5"/>
      <c r="C3362" s="5"/>
      <c r="D3362" s="5"/>
      <c r="E3362" s="5"/>
      <c r="F3362" s="5"/>
      <c r="G3362" s="5"/>
      <c r="H3362" s="6" t="s">
        <v>348</v>
      </c>
      <c r="I3362" s="6"/>
      <c r="J3362" s="6"/>
      <c r="K3362" s="6"/>
      <c r="L3362" s="6"/>
      <c r="M3362" s="6"/>
      <c r="N3362" s="6"/>
      <c r="O3362" s="3" t="s">
        <v>391</v>
      </c>
      <c r="P3362" s="3"/>
      <c r="Q3362" s="3"/>
      <c r="R3362" s="3"/>
      <c r="S3362" s="3"/>
      <c r="T3362" s="3"/>
      <c r="U3362" s="3"/>
      <c r="V3362" s="3"/>
      <c r="W3362" s="2">
        <v>87</v>
      </c>
      <c r="X3362" s="2">
        <v>-10</v>
      </c>
      <c r="Y3362" s="2">
        <v>0</v>
      </c>
      <c r="Z3362" s="2">
        <v>0</v>
      </c>
      <c r="AA3362" s="2">
        <v>0</v>
      </c>
      <c r="AB3362" s="2">
        <v>0</v>
      </c>
      <c r="AC3362" s="2">
        <v>87</v>
      </c>
      <c r="AD3362" s="2">
        <v>-10</v>
      </c>
      <c r="AE3362" s="2">
        <v>77</v>
      </c>
      <c r="AF3362" s="2">
        <v>870000</v>
      </c>
      <c r="AG3362" s="2">
        <v>-100000</v>
      </c>
      <c r="AH3362" s="2">
        <v>0</v>
      </c>
      <c r="AI3362" s="2">
        <v>0</v>
      </c>
      <c r="AJ3362" s="2">
        <v>0</v>
      </c>
      <c r="AK3362" s="2">
        <v>0</v>
      </c>
      <c r="AL3362" s="2">
        <v>870000</v>
      </c>
      <c r="AM3362" s="2">
        <v>-100000</v>
      </c>
      <c r="AN3362" s="2">
        <v>770000</v>
      </c>
    </row>
    <row r="3363" spans="1:40" ht="15" customHeight="1" x14ac:dyDescent="0.25">
      <c r="A3363" s="5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3" t="s">
        <v>392</v>
      </c>
      <c r="P3363" s="3"/>
      <c r="Q3363" s="3"/>
      <c r="R3363" s="3"/>
      <c r="S3363" s="3"/>
      <c r="T3363" s="3"/>
      <c r="U3363" s="3"/>
      <c r="V3363" s="3"/>
      <c r="W3363" s="2">
        <v>127</v>
      </c>
      <c r="X3363" s="2">
        <v>18</v>
      </c>
      <c r="Y3363" s="2">
        <v>0</v>
      </c>
      <c r="Z3363" s="2">
        <v>0</v>
      </c>
      <c r="AA3363" s="2">
        <v>0</v>
      </c>
      <c r="AB3363" s="2">
        <v>0</v>
      </c>
      <c r="AC3363" s="2">
        <v>127</v>
      </c>
      <c r="AD3363" s="2">
        <v>18</v>
      </c>
      <c r="AE3363" s="2">
        <v>145</v>
      </c>
      <c r="AF3363" s="2">
        <v>1270000</v>
      </c>
      <c r="AG3363" s="2">
        <v>180000</v>
      </c>
      <c r="AH3363" s="2">
        <v>0</v>
      </c>
      <c r="AI3363" s="2">
        <v>0</v>
      </c>
      <c r="AJ3363" s="2">
        <v>0</v>
      </c>
      <c r="AK3363" s="2">
        <v>0</v>
      </c>
      <c r="AL3363" s="2">
        <v>1270000</v>
      </c>
      <c r="AM3363" s="2">
        <v>180000</v>
      </c>
      <c r="AN3363" s="2">
        <v>1450000</v>
      </c>
    </row>
    <row r="3364" spans="1:40" ht="15" customHeight="1" x14ac:dyDescent="0.25">
      <c r="A3364" s="5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3" t="s">
        <v>393</v>
      </c>
      <c r="P3364" s="3"/>
      <c r="Q3364" s="3"/>
      <c r="R3364" s="3"/>
      <c r="S3364" s="3"/>
      <c r="T3364" s="3"/>
      <c r="U3364" s="3"/>
      <c r="V3364" s="3"/>
      <c r="W3364" s="2">
        <v>23</v>
      </c>
      <c r="X3364" s="2">
        <v>1</v>
      </c>
      <c r="Y3364" s="2">
        <v>0</v>
      </c>
      <c r="Z3364" s="2">
        <v>0</v>
      </c>
      <c r="AA3364" s="2">
        <v>0</v>
      </c>
      <c r="AB3364" s="2">
        <v>0</v>
      </c>
      <c r="AC3364" s="2">
        <v>23</v>
      </c>
      <c r="AD3364" s="2">
        <v>1</v>
      </c>
      <c r="AE3364" s="2">
        <v>24</v>
      </c>
      <c r="AF3364" s="2">
        <v>575000</v>
      </c>
      <c r="AG3364" s="2">
        <v>25000</v>
      </c>
      <c r="AH3364" s="2">
        <v>0</v>
      </c>
      <c r="AI3364" s="2">
        <v>0</v>
      </c>
      <c r="AJ3364" s="2">
        <v>0</v>
      </c>
      <c r="AK3364" s="2">
        <v>0</v>
      </c>
      <c r="AL3364" s="2">
        <v>575000</v>
      </c>
      <c r="AM3364" s="2">
        <v>25000</v>
      </c>
      <c r="AN3364" s="2">
        <v>600000</v>
      </c>
    </row>
    <row r="3365" spans="1:40" ht="15" customHeight="1" x14ac:dyDescent="0.25">
      <c r="A3365" s="5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3" t="s">
        <v>394</v>
      </c>
      <c r="P3365" s="3"/>
      <c r="Q3365" s="3"/>
      <c r="R3365" s="3"/>
      <c r="S3365" s="3"/>
      <c r="T3365" s="3"/>
      <c r="U3365" s="3"/>
      <c r="V3365" s="3"/>
      <c r="W3365" s="2">
        <v>19</v>
      </c>
      <c r="X3365" s="2">
        <v>4</v>
      </c>
      <c r="Y3365" s="2">
        <v>0</v>
      </c>
      <c r="Z3365" s="2">
        <v>0</v>
      </c>
      <c r="AA3365" s="2">
        <v>0</v>
      </c>
      <c r="AB3365" s="2">
        <v>0</v>
      </c>
      <c r="AC3365" s="2">
        <v>19</v>
      </c>
      <c r="AD3365" s="2">
        <v>4</v>
      </c>
      <c r="AE3365" s="2">
        <v>23</v>
      </c>
      <c r="AF3365" s="2">
        <v>760000</v>
      </c>
      <c r="AG3365" s="2">
        <v>160000</v>
      </c>
      <c r="AH3365" s="2">
        <v>0</v>
      </c>
      <c r="AI3365" s="2">
        <v>0</v>
      </c>
      <c r="AJ3365" s="2">
        <v>0</v>
      </c>
      <c r="AK3365" s="2">
        <v>0</v>
      </c>
      <c r="AL3365" s="2">
        <v>760000</v>
      </c>
      <c r="AM3365" s="2">
        <v>160000</v>
      </c>
      <c r="AN3365" s="2">
        <v>920000</v>
      </c>
    </row>
    <row r="3366" spans="1:40" ht="15" customHeight="1" x14ac:dyDescent="0.25">
      <c r="A3366" s="5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3" t="s">
        <v>395</v>
      </c>
      <c r="P3366" s="3"/>
      <c r="Q3366" s="3"/>
      <c r="R3366" s="3"/>
      <c r="S3366" s="3"/>
      <c r="T3366" s="3"/>
      <c r="U3366" s="3"/>
      <c r="V3366" s="3"/>
      <c r="W3366" s="2">
        <v>12</v>
      </c>
      <c r="X3366" s="2">
        <v>2</v>
      </c>
      <c r="Y3366" s="2">
        <v>0</v>
      </c>
      <c r="Z3366" s="2">
        <v>0</v>
      </c>
      <c r="AA3366" s="2">
        <v>0</v>
      </c>
      <c r="AB3366" s="2">
        <v>0</v>
      </c>
      <c r="AC3366" s="2">
        <v>12</v>
      </c>
      <c r="AD3366" s="2">
        <v>2</v>
      </c>
      <c r="AE3366" s="2">
        <v>14</v>
      </c>
      <c r="AF3366" s="2">
        <v>480000</v>
      </c>
      <c r="AG3366" s="2">
        <v>80000</v>
      </c>
      <c r="AH3366" s="2">
        <v>0</v>
      </c>
      <c r="AI3366" s="2">
        <v>0</v>
      </c>
      <c r="AJ3366" s="2">
        <v>0</v>
      </c>
      <c r="AK3366" s="2">
        <v>0</v>
      </c>
      <c r="AL3366" s="2">
        <v>480000</v>
      </c>
      <c r="AM3366" s="2">
        <v>80000</v>
      </c>
      <c r="AN3366" s="2">
        <v>560000</v>
      </c>
    </row>
    <row r="3367" spans="1:40" ht="15" customHeight="1" x14ac:dyDescent="0.25">
      <c r="A3367" s="5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3" t="s">
        <v>396</v>
      </c>
      <c r="P3367" s="3"/>
      <c r="Q3367" s="3"/>
      <c r="R3367" s="3"/>
      <c r="S3367" s="3"/>
      <c r="T3367" s="3"/>
      <c r="U3367" s="3"/>
      <c r="V3367" s="3"/>
      <c r="W3367" s="2">
        <v>4</v>
      </c>
      <c r="X3367" s="2">
        <v>3</v>
      </c>
      <c r="Y3367" s="2">
        <v>0</v>
      </c>
      <c r="Z3367" s="2">
        <v>0</v>
      </c>
      <c r="AA3367" s="2">
        <v>0</v>
      </c>
      <c r="AB3367" s="2">
        <v>0</v>
      </c>
      <c r="AC3367" s="2">
        <v>4</v>
      </c>
      <c r="AD3367" s="2">
        <v>3</v>
      </c>
      <c r="AE3367" s="2">
        <v>7</v>
      </c>
      <c r="AF3367" s="2">
        <v>320000</v>
      </c>
      <c r="AG3367" s="2">
        <v>240000</v>
      </c>
      <c r="AH3367" s="2">
        <v>0</v>
      </c>
      <c r="AI3367" s="2">
        <v>0</v>
      </c>
      <c r="AJ3367" s="2">
        <v>0</v>
      </c>
      <c r="AK3367" s="2">
        <v>0</v>
      </c>
      <c r="AL3367" s="2">
        <v>320000</v>
      </c>
      <c r="AM3367" s="2">
        <v>240000</v>
      </c>
      <c r="AN3367" s="2">
        <v>560000</v>
      </c>
    </row>
    <row r="3368" spans="1:40" ht="15" customHeight="1" x14ac:dyDescent="0.25">
      <c r="A3368" s="5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3" t="s">
        <v>397</v>
      </c>
      <c r="P3368" s="3"/>
      <c r="Q3368" s="3"/>
      <c r="R3368" s="3"/>
      <c r="S3368" s="3"/>
      <c r="T3368" s="3"/>
      <c r="U3368" s="3"/>
      <c r="V3368" s="3"/>
      <c r="W3368" s="2">
        <v>117</v>
      </c>
      <c r="X3368" s="2">
        <v>17</v>
      </c>
      <c r="Y3368" s="2">
        <v>0</v>
      </c>
      <c r="Z3368" s="2">
        <v>0</v>
      </c>
      <c r="AA3368" s="2">
        <v>0</v>
      </c>
      <c r="AB3368" s="2">
        <v>0</v>
      </c>
      <c r="AC3368" s="2">
        <v>117</v>
      </c>
      <c r="AD3368" s="2">
        <v>17</v>
      </c>
      <c r="AE3368" s="2">
        <v>134</v>
      </c>
      <c r="AF3368" s="2">
        <v>3744000</v>
      </c>
      <c r="AG3368" s="2">
        <v>544000</v>
      </c>
      <c r="AH3368" s="2">
        <v>0</v>
      </c>
      <c r="AI3368" s="2">
        <v>0</v>
      </c>
      <c r="AJ3368" s="2">
        <v>0</v>
      </c>
      <c r="AK3368" s="2">
        <v>0</v>
      </c>
      <c r="AL3368" s="2">
        <v>3744000</v>
      </c>
      <c r="AM3368" s="2">
        <v>544000</v>
      </c>
      <c r="AN3368" s="2">
        <v>4288000</v>
      </c>
    </row>
    <row r="3369" spans="1:40" ht="15" customHeight="1" x14ac:dyDescent="0.25">
      <c r="A3369" s="5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3" t="s">
        <v>398</v>
      </c>
      <c r="P3369" s="3"/>
      <c r="Q3369" s="3"/>
      <c r="R3369" s="3"/>
      <c r="S3369" s="3"/>
      <c r="T3369" s="3"/>
      <c r="U3369" s="3"/>
      <c r="V3369" s="3"/>
      <c r="W3369" s="2">
        <v>102</v>
      </c>
      <c r="X3369" s="2">
        <v>31</v>
      </c>
      <c r="Y3369" s="2">
        <v>0</v>
      </c>
      <c r="Z3369" s="2">
        <v>0</v>
      </c>
      <c r="AA3369" s="2">
        <v>0</v>
      </c>
      <c r="AB3369" s="2">
        <v>0</v>
      </c>
      <c r="AC3369" s="2">
        <v>102</v>
      </c>
      <c r="AD3369" s="2">
        <v>31</v>
      </c>
      <c r="AE3369" s="2">
        <v>133</v>
      </c>
      <c r="AF3369" s="2">
        <v>8670000</v>
      </c>
      <c r="AG3369" s="2">
        <v>2635000</v>
      </c>
      <c r="AH3369" s="2">
        <v>0</v>
      </c>
      <c r="AI3369" s="2">
        <v>0</v>
      </c>
      <c r="AJ3369" s="2">
        <v>0</v>
      </c>
      <c r="AK3369" s="2">
        <v>0</v>
      </c>
      <c r="AL3369" s="2">
        <v>8670000</v>
      </c>
      <c r="AM3369" s="2">
        <v>2635000</v>
      </c>
      <c r="AN3369" s="2">
        <v>11305000</v>
      </c>
    </row>
    <row r="3370" spans="1:40" ht="15" customHeight="1" x14ac:dyDescent="0.25">
      <c r="A3370" s="5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3" t="s">
        <v>399</v>
      </c>
      <c r="P3370" s="3"/>
      <c r="Q3370" s="3"/>
      <c r="R3370" s="3"/>
      <c r="S3370" s="3"/>
      <c r="T3370" s="3"/>
      <c r="U3370" s="3"/>
      <c r="V3370" s="3"/>
      <c r="W3370" s="2">
        <v>116</v>
      </c>
      <c r="X3370" s="2">
        <v>22</v>
      </c>
      <c r="Y3370" s="2">
        <v>0</v>
      </c>
      <c r="Z3370" s="2">
        <v>0</v>
      </c>
      <c r="AA3370" s="2">
        <v>0</v>
      </c>
      <c r="AB3370" s="2">
        <v>0</v>
      </c>
      <c r="AC3370" s="2">
        <v>116</v>
      </c>
      <c r="AD3370" s="2">
        <v>22</v>
      </c>
      <c r="AE3370" s="2">
        <v>138</v>
      </c>
      <c r="AF3370" s="2">
        <v>2320000</v>
      </c>
      <c r="AG3370" s="2">
        <v>440000</v>
      </c>
      <c r="AH3370" s="2">
        <v>0</v>
      </c>
      <c r="AI3370" s="2">
        <v>0</v>
      </c>
      <c r="AJ3370" s="2">
        <v>0</v>
      </c>
      <c r="AK3370" s="2">
        <v>0</v>
      </c>
      <c r="AL3370" s="2">
        <v>2320000</v>
      </c>
      <c r="AM3370" s="2">
        <v>440000</v>
      </c>
      <c r="AN3370" s="2">
        <v>2760000</v>
      </c>
    </row>
    <row r="3371" spans="1:40" ht="15" customHeight="1" x14ac:dyDescent="0.25">
      <c r="A3371" s="5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3" t="s">
        <v>400</v>
      </c>
      <c r="P3371" s="3"/>
      <c r="Q3371" s="3"/>
      <c r="R3371" s="3"/>
      <c r="S3371" s="3"/>
      <c r="T3371" s="3"/>
      <c r="U3371" s="3"/>
      <c r="V3371" s="3"/>
      <c r="W3371" s="2">
        <v>0</v>
      </c>
      <c r="X3371" s="2">
        <v>0</v>
      </c>
      <c r="Y3371" s="2">
        <v>0</v>
      </c>
      <c r="Z3371" s="2">
        <v>0</v>
      </c>
      <c r="AA3371" s="2">
        <v>0</v>
      </c>
      <c r="AB3371" s="2">
        <v>0</v>
      </c>
      <c r="AC3371" s="2">
        <v>0</v>
      </c>
      <c r="AD3371" s="2">
        <v>0</v>
      </c>
      <c r="AE3371" s="2">
        <v>0</v>
      </c>
      <c r="AF3371" s="2">
        <v>0</v>
      </c>
      <c r="AG3371" s="2">
        <v>0</v>
      </c>
      <c r="AH3371" s="2">
        <v>0</v>
      </c>
      <c r="AI3371" s="2">
        <v>0</v>
      </c>
      <c r="AJ3371" s="2">
        <v>0</v>
      </c>
      <c r="AK3371" s="2">
        <v>0</v>
      </c>
      <c r="AL3371" s="2">
        <v>0</v>
      </c>
      <c r="AM3371" s="2">
        <v>0</v>
      </c>
      <c r="AN3371" s="2">
        <v>0</v>
      </c>
    </row>
    <row r="3372" spans="1:40" ht="15" customHeight="1" x14ac:dyDescent="0.25">
      <c r="A3372" s="5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3" t="s">
        <v>401</v>
      </c>
      <c r="P3372" s="3"/>
      <c r="Q3372" s="3"/>
      <c r="R3372" s="3"/>
      <c r="S3372" s="3"/>
      <c r="T3372" s="3"/>
      <c r="U3372" s="3"/>
      <c r="V3372" s="3"/>
      <c r="W3372" s="2">
        <v>330</v>
      </c>
      <c r="X3372" s="2">
        <v>68</v>
      </c>
      <c r="Y3372" s="2">
        <v>0</v>
      </c>
      <c r="Z3372" s="2">
        <v>0</v>
      </c>
      <c r="AA3372" s="2">
        <v>0</v>
      </c>
      <c r="AB3372" s="2">
        <v>0</v>
      </c>
      <c r="AC3372" s="2">
        <v>330</v>
      </c>
      <c r="AD3372" s="2">
        <v>68</v>
      </c>
      <c r="AE3372" s="2">
        <v>398</v>
      </c>
      <c r="AF3372" s="2">
        <v>3960000</v>
      </c>
      <c r="AG3372" s="2">
        <v>816000</v>
      </c>
      <c r="AH3372" s="2">
        <v>0</v>
      </c>
      <c r="AI3372" s="2">
        <v>0</v>
      </c>
      <c r="AJ3372" s="2">
        <v>0</v>
      </c>
      <c r="AK3372" s="2">
        <v>0</v>
      </c>
      <c r="AL3372" s="2">
        <v>3960000</v>
      </c>
      <c r="AM3372" s="2">
        <v>816000</v>
      </c>
      <c r="AN3372" s="2">
        <v>4776000</v>
      </c>
    </row>
    <row r="3373" spans="1:40" ht="15" customHeight="1" x14ac:dyDescent="0.25">
      <c r="A3373" s="5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3" t="s">
        <v>402</v>
      </c>
      <c r="P3373" s="3"/>
      <c r="Q3373" s="3"/>
      <c r="R3373" s="3"/>
      <c r="S3373" s="3"/>
      <c r="T3373" s="3"/>
      <c r="U3373" s="3"/>
      <c r="V3373" s="3"/>
      <c r="W3373" s="2">
        <v>0</v>
      </c>
      <c r="X3373" s="2">
        <v>0</v>
      </c>
      <c r="Y3373" s="2">
        <v>0</v>
      </c>
      <c r="Z3373" s="2">
        <v>0</v>
      </c>
      <c r="AA3373" s="2">
        <v>0</v>
      </c>
      <c r="AB3373" s="2">
        <v>0</v>
      </c>
      <c r="AC3373" s="2">
        <v>0</v>
      </c>
      <c r="AD3373" s="2">
        <v>0</v>
      </c>
      <c r="AE3373" s="2">
        <v>0</v>
      </c>
      <c r="AF3373" s="2">
        <v>0</v>
      </c>
      <c r="AG3373" s="2">
        <v>0</v>
      </c>
      <c r="AH3373" s="2">
        <v>0</v>
      </c>
      <c r="AI3373" s="2">
        <v>0</v>
      </c>
      <c r="AJ3373" s="2">
        <v>0</v>
      </c>
      <c r="AK3373" s="2">
        <v>0</v>
      </c>
      <c r="AL3373" s="2">
        <v>0</v>
      </c>
      <c r="AM3373" s="2">
        <v>0</v>
      </c>
      <c r="AN3373" s="2">
        <v>0</v>
      </c>
    </row>
    <row r="3374" spans="1:40" ht="15" customHeight="1" x14ac:dyDescent="0.25">
      <c r="A3374" s="5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3" t="s">
        <v>403</v>
      </c>
      <c r="P3374" s="3"/>
      <c r="Q3374" s="3"/>
      <c r="R3374" s="3"/>
      <c r="S3374" s="3"/>
      <c r="T3374" s="3"/>
      <c r="U3374" s="3"/>
      <c r="V3374" s="3"/>
      <c r="W3374" s="2">
        <v>0</v>
      </c>
      <c r="X3374" s="2">
        <v>0</v>
      </c>
      <c r="Y3374" s="2">
        <v>0</v>
      </c>
      <c r="Z3374" s="2">
        <v>0</v>
      </c>
      <c r="AA3374" s="2">
        <v>0</v>
      </c>
      <c r="AB3374" s="2">
        <v>0</v>
      </c>
      <c r="AC3374" s="2">
        <v>0</v>
      </c>
      <c r="AD3374" s="2">
        <v>0</v>
      </c>
      <c r="AE3374" s="2">
        <v>0</v>
      </c>
      <c r="AF3374" s="2">
        <v>0</v>
      </c>
      <c r="AG3374" s="2">
        <v>0</v>
      </c>
      <c r="AH3374" s="2">
        <v>0</v>
      </c>
      <c r="AI3374" s="2">
        <v>0</v>
      </c>
      <c r="AJ3374" s="2">
        <v>0</v>
      </c>
      <c r="AK3374" s="2">
        <v>0</v>
      </c>
      <c r="AL3374" s="2">
        <v>0</v>
      </c>
      <c r="AM3374" s="2">
        <v>0</v>
      </c>
      <c r="AN3374" s="2">
        <v>0</v>
      </c>
    </row>
    <row r="3375" spans="1:40" ht="15" customHeight="1" x14ac:dyDescent="0.25">
      <c r="A3375" s="5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3" t="s">
        <v>404</v>
      </c>
      <c r="P3375" s="3"/>
      <c r="Q3375" s="3"/>
      <c r="R3375" s="3"/>
      <c r="S3375" s="3"/>
      <c r="T3375" s="3"/>
      <c r="U3375" s="3"/>
      <c r="V3375" s="3"/>
      <c r="W3375" s="2">
        <v>0</v>
      </c>
      <c r="X3375" s="2">
        <v>0</v>
      </c>
      <c r="Y3375" s="2">
        <v>0</v>
      </c>
      <c r="Z3375" s="2">
        <v>0</v>
      </c>
      <c r="AA3375" s="2">
        <v>0</v>
      </c>
      <c r="AB3375" s="2">
        <v>0</v>
      </c>
      <c r="AC3375" s="2">
        <v>0</v>
      </c>
      <c r="AD3375" s="2">
        <v>0</v>
      </c>
      <c r="AE3375" s="2">
        <v>0</v>
      </c>
      <c r="AF3375" s="2">
        <v>0</v>
      </c>
      <c r="AG3375" s="2">
        <v>0</v>
      </c>
      <c r="AH3375" s="2">
        <v>0</v>
      </c>
      <c r="AI3375" s="2">
        <v>0</v>
      </c>
      <c r="AJ3375" s="2">
        <v>0</v>
      </c>
      <c r="AK3375" s="2">
        <v>0</v>
      </c>
      <c r="AL3375" s="2">
        <v>0</v>
      </c>
      <c r="AM3375" s="2">
        <v>0</v>
      </c>
      <c r="AN3375" s="2">
        <v>0</v>
      </c>
    </row>
    <row r="3376" spans="1:40" ht="15" customHeight="1" x14ac:dyDescent="0.25">
      <c r="A3376" s="5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3" t="s">
        <v>405</v>
      </c>
      <c r="P3376" s="3"/>
      <c r="Q3376" s="3"/>
      <c r="R3376" s="3"/>
      <c r="S3376" s="3"/>
      <c r="T3376" s="3"/>
      <c r="U3376" s="3"/>
      <c r="V3376" s="3"/>
      <c r="W3376" s="2">
        <v>0</v>
      </c>
      <c r="X3376" s="2">
        <v>0</v>
      </c>
      <c r="Y3376" s="2">
        <v>0</v>
      </c>
      <c r="Z3376" s="2">
        <v>0</v>
      </c>
      <c r="AA3376" s="2">
        <v>0</v>
      </c>
      <c r="AB3376" s="2">
        <v>0</v>
      </c>
      <c r="AC3376" s="2">
        <v>0</v>
      </c>
      <c r="AD3376" s="2">
        <v>0</v>
      </c>
      <c r="AE3376" s="2">
        <v>0</v>
      </c>
      <c r="AF3376" s="2">
        <v>0</v>
      </c>
      <c r="AG3376" s="2">
        <v>0</v>
      </c>
      <c r="AH3376" s="2">
        <v>0</v>
      </c>
      <c r="AI3376" s="2">
        <v>0</v>
      </c>
      <c r="AJ3376" s="2">
        <v>0</v>
      </c>
      <c r="AK3376" s="2">
        <v>0</v>
      </c>
      <c r="AL3376" s="2">
        <v>0</v>
      </c>
      <c r="AM3376" s="2">
        <v>0</v>
      </c>
      <c r="AN3376" s="2">
        <v>0</v>
      </c>
    </row>
    <row r="3377" spans="1:40" ht="15" customHeight="1" x14ac:dyDescent="0.25">
      <c r="A3377" s="5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3" t="s">
        <v>406</v>
      </c>
      <c r="P3377" s="3"/>
      <c r="Q3377" s="3"/>
      <c r="R3377" s="3"/>
      <c r="S3377" s="3"/>
      <c r="T3377" s="3"/>
      <c r="U3377" s="3"/>
      <c r="V3377" s="3"/>
      <c r="W3377" s="2">
        <v>0</v>
      </c>
      <c r="X3377" s="2">
        <v>0</v>
      </c>
      <c r="Y3377" s="2">
        <v>0</v>
      </c>
      <c r="Z3377" s="2">
        <v>0</v>
      </c>
      <c r="AA3377" s="2">
        <v>0</v>
      </c>
      <c r="AB3377" s="2">
        <v>0</v>
      </c>
      <c r="AC3377" s="2">
        <v>0</v>
      </c>
      <c r="AD3377" s="2">
        <v>0</v>
      </c>
      <c r="AE3377" s="2">
        <v>0</v>
      </c>
      <c r="AF3377" s="2">
        <v>0</v>
      </c>
      <c r="AG3377" s="2">
        <v>0</v>
      </c>
      <c r="AH3377" s="2">
        <v>0</v>
      </c>
      <c r="AI3377" s="2">
        <v>0</v>
      </c>
      <c r="AJ3377" s="2">
        <v>0</v>
      </c>
      <c r="AK3377" s="2">
        <v>0</v>
      </c>
      <c r="AL3377" s="2">
        <v>0</v>
      </c>
      <c r="AM3377" s="2">
        <v>0</v>
      </c>
      <c r="AN3377" s="2">
        <v>0</v>
      </c>
    </row>
    <row r="3378" spans="1:40" ht="15" customHeight="1" x14ac:dyDescent="0.25">
      <c r="A3378" s="5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3" t="s">
        <v>407</v>
      </c>
      <c r="P3378" s="3"/>
      <c r="Q3378" s="3"/>
      <c r="R3378" s="3"/>
      <c r="S3378" s="3"/>
      <c r="T3378" s="3"/>
      <c r="U3378" s="3"/>
      <c r="V3378" s="3"/>
      <c r="W3378" s="2">
        <v>0</v>
      </c>
      <c r="X3378" s="2">
        <v>0</v>
      </c>
      <c r="Y3378" s="2">
        <v>0</v>
      </c>
      <c r="Z3378" s="2">
        <v>0</v>
      </c>
      <c r="AA3378" s="2">
        <v>0</v>
      </c>
      <c r="AB3378" s="2">
        <v>0</v>
      </c>
      <c r="AC3378" s="2">
        <v>0</v>
      </c>
      <c r="AD3378" s="2">
        <v>0</v>
      </c>
      <c r="AE3378" s="2">
        <v>0</v>
      </c>
      <c r="AF3378" s="2">
        <v>0</v>
      </c>
      <c r="AG3378" s="2">
        <v>0</v>
      </c>
      <c r="AH3378" s="2">
        <v>0</v>
      </c>
      <c r="AI3378" s="2">
        <v>0</v>
      </c>
      <c r="AJ3378" s="2">
        <v>0</v>
      </c>
      <c r="AK3378" s="2">
        <v>0</v>
      </c>
      <c r="AL3378" s="2">
        <v>0</v>
      </c>
      <c r="AM3378" s="2">
        <v>0</v>
      </c>
      <c r="AN3378" s="2">
        <v>0</v>
      </c>
    </row>
    <row r="3379" spans="1:40" ht="15" customHeight="1" x14ac:dyDescent="0.25">
      <c r="A3379" s="5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3" t="s">
        <v>408</v>
      </c>
      <c r="P3379" s="3"/>
      <c r="Q3379" s="3"/>
      <c r="R3379" s="3"/>
      <c r="S3379" s="3"/>
      <c r="T3379" s="3"/>
      <c r="U3379" s="3"/>
      <c r="V3379" s="3"/>
      <c r="W3379" s="2">
        <v>0</v>
      </c>
      <c r="X3379" s="2">
        <v>0</v>
      </c>
      <c r="Y3379" s="2">
        <v>0</v>
      </c>
      <c r="Z3379" s="2">
        <v>0</v>
      </c>
      <c r="AA3379" s="2">
        <v>0</v>
      </c>
      <c r="AB3379" s="2">
        <v>0</v>
      </c>
      <c r="AC3379" s="2">
        <v>0</v>
      </c>
      <c r="AD3379" s="2">
        <v>0</v>
      </c>
      <c r="AE3379" s="2">
        <v>0</v>
      </c>
      <c r="AF3379" s="2">
        <v>0</v>
      </c>
      <c r="AG3379" s="2">
        <v>0</v>
      </c>
      <c r="AH3379" s="2">
        <v>0</v>
      </c>
      <c r="AI3379" s="2">
        <v>0</v>
      </c>
      <c r="AJ3379" s="2">
        <v>0</v>
      </c>
      <c r="AK3379" s="2">
        <v>0</v>
      </c>
      <c r="AL3379" s="2">
        <v>0</v>
      </c>
      <c r="AM3379" s="2">
        <v>0</v>
      </c>
      <c r="AN3379" s="2">
        <v>0</v>
      </c>
    </row>
    <row r="3380" spans="1:40" ht="15" customHeight="1" x14ac:dyDescent="0.25">
      <c r="A3380" s="5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3" t="s">
        <v>409</v>
      </c>
      <c r="P3380" s="3"/>
      <c r="Q3380" s="3"/>
      <c r="R3380" s="3"/>
      <c r="S3380" s="3"/>
      <c r="T3380" s="3"/>
      <c r="U3380" s="3"/>
      <c r="V3380" s="3"/>
      <c r="W3380" s="2">
        <v>0</v>
      </c>
      <c r="X3380" s="2">
        <v>0</v>
      </c>
      <c r="Y3380" s="2">
        <v>0</v>
      </c>
      <c r="Z3380" s="2">
        <v>0</v>
      </c>
      <c r="AA3380" s="2">
        <v>0</v>
      </c>
      <c r="AB3380" s="2">
        <v>0</v>
      </c>
      <c r="AC3380" s="2">
        <v>0</v>
      </c>
      <c r="AD3380" s="2">
        <v>0</v>
      </c>
      <c r="AE3380" s="2">
        <v>0</v>
      </c>
      <c r="AF3380" s="2">
        <v>0</v>
      </c>
      <c r="AG3380" s="2">
        <v>0</v>
      </c>
      <c r="AH3380" s="2">
        <v>0</v>
      </c>
      <c r="AI3380" s="2">
        <v>0</v>
      </c>
      <c r="AJ3380" s="2">
        <v>0</v>
      </c>
      <c r="AK3380" s="2">
        <v>0</v>
      </c>
      <c r="AL3380" s="2">
        <v>0</v>
      </c>
      <c r="AM3380" s="2">
        <v>0</v>
      </c>
      <c r="AN3380" s="2">
        <v>0</v>
      </c>
    </row>
    <row r="3381" spans="1:40" ht="15" customHeight="1" x14ac:dyDescent="0.25">
      <c r="A3381" s="5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3" t="s">
        <v>410</v>
      </c>
      <c r="P3381" s="3"/>
      <c r="Q3381" s="3"/>
      <c r="R3381" s="3"/>
      <c r="S3381" s="3"/>
      <c r="T3381" s="3"/>
      <c r="U3381" s="3"/>
      <c r="V3381" s="3"/>
      <c r="W3381" s="2">
        <v>0</v>
      </c>
      <c r="X3381" s="2">
        <v>0</v>
      </c>
      <c r="Y3381" s="2">
        <v>0</v>
      </c>
      <c r="Z3381" s="2">
        <v>0</v>
      </c>
      <c r="AA3381" s="2">
        <v>0</v>
      </c>
      <c r="AB3381" s="2">
        <v>0</v>
      </c>
      <c r="AC3381" s="2">
        <v>0</v>
      </c>
      <c r="AD3381" s="2">
        <v>0</v>
      </c>
      <c r="AE3381" s="2">
        <v>0</v>
      </c>
      <c r="AF3381" s="2">
        <v>0</v>
      </c>
      <c r="AG3381" s="2">
        <v>0</v>
      </c>
      <c r="AH3381" s="2">
        <v>0</v>
      </c>
      <c r="AI3381" s="2">
        <v>0</v>
      </c>
      <c r="AJ3381" s="2">
        <v>0</v>
      </c>
      <c r="AK3381" s="2">
        <v>0</v>
      </c>
      <c r="AL3381" s="2">
        <v>0</v>
      </c>
      <c r="AM3381" s="2">
        <v>0</v>
      </c>
      <c r="AN3381" s="2">
        <v>0</v>
      </c>
    </row>
    <row r="3382" spans="1:40" ht="15" customHeight="1" x14ac:dyDescent="0.25">
      <c r="A3382" s="5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3" t="s">
        <v>411</v>
      </c>
      <c r="P3382" s="3"/>
      <c r="Q3382" s="3"/>
      <c r="R3382" s="3"/>
      <c r="S3382" s="3"/>
      <c r="T3382" s="3"/>
      <c r="U3382" s="3"/>
      <c r="V3382" s="3"/>
      <c r="W3382" s="2">
        <v>0</v>
      </c>
      <c r="X3382" s="2">
        <v>0</v>
      </c>
      <c r="Y3382" s="2">
        <v>0</v>
      </c>
      <c r="Z3382" s="2">
        <v>0</v>
      </c>
      <c r="AA3382" s="2">
        <v>0</v>
      </c>
      <c r="AB3382" s="2">
        <v>0</v>
      </c>
      <c r="AC3382" s="2">
        <v>0</v>
      </c>
      <c r="AD3382" s="2">
        <v>0</v>
      </c>
      <c r="AE3382" s="2">
        <v>0</v>
      </c>
      <c r="AF3382" s="2">
        <v>0</v>
      </c>
      <c r="AG3382" s="2">
        <v>0</v>
      </c>
      <c r="AH3382" s="2">
        <v>0</v>
      </c>
      <c r="AI3382" s="2">
        <v>0</v>
      </c>
      <c r="AJ3382" s="2">
        <v>0</v>
      </c>
      <c r="AK3382" s="2">
        <v>0</v>
      </c>
      <c r="AL3382" s="2">
        <v>0</v>
      </c>
      <c r="AM3382" s="2">
        <v>0</v>
      </c>
      <c r="AN3382" s="2">
        <v>0</v>
      </c>
    </row>
    <row r="3383" spans="1:40" ht="15" customHeight="1" x14ac:dyDescent="0.25">
      <c r="A3383" s="5"/>
      <c r="B3383" s="5"/>
      <c r="C3383" s="5"/>
      <c r="D3383" s="5"/>
      <c r="E3383" s="5"/>
      <c r="F3383" s="5"/>
      <c r="G3383" s="5"/>
      <c r="H3383" s="7" t="s">
        <v>349</v>
      </c>
      <c r="I3383" s="7"/>
      <c r="J3383" s="7"/>
      <c r="K3383" s="7"/>
      <c r="L3383" s="7"/>
      <c r="M3383" s="7"/>
      <c r="N3383" s="7"/>
      <c r="O3383" s="7"/>
      <c r="P3383" s="7"/>
      <c r="Q3383" s="7"/>
      <c r="R3383" s="7"/>
      <c r="S3383" s="7"/>
      <c r="T3383" s="7"/>
      <c r="U3383" s="7"/>
      <c r="V3383" s="7"/>
      <c r="W3383" s="2">
        <v>937</v>
      </c>
      <c r="X3383" s="2">
        <v>156</v>
      </c>
      <c r="Y3383" s="2">
        <v>0</v>
      </c>
      <c r="Z3383" s="2">
        <v>0</v>
      </c>
      <c r="AA3383" s="2">
        <v>0</v>
      </c>
      <c r="AB3383" s="2">
        <v>0</v>
      </c>
      <c r="AC3383" s="2">
        <v>937</v>
      </c>
      <c r="AD3383" s="2">
        <v>156</v>
      </c>
      <c r="AE3383" s="2">
        <v>1093</v>
      </c>
      <c r="AF3383" s="2">
        <v>22969000</v>
      </c>
      <c r="AG3383" s="2">
        <v>5020000</v>
      </c>
      <c r="AH3383" s="2">
        <v>0</v>
      </c>
      <c r="AI3383" s="2">
        <v>0</v>
      </c>
      <c r="AJ3383" s="2">
        <v>0</v>
      </c>
      <c r="AK3383" s="2">
        <v>0</v>
      </c>
      <c r="AL3383" s="2">
        <v>22969000</v>
      </c>
      <c r="AM3383" s="2">
        <v>5020000</v>
      </c>
      <c r="AN3383" s="2">
        <v>27989000</v>
      </c>
    </row>
    <row r="3384" spans="1:40" ht="15" customHeight="1" x14ac:dyDescent="0.25">
      <c r="A3384" s="5"/>
      <c r="B3384" s="5"/>
      <c r="C3384" s="5"/>
      <c r="D3384" s="5"/>
      <c r="E3384" s="5"/>
      <c r="F3384" s="5"/>
      <c r="G3384" s="5"/>
      <c r="H3384" s="6" t="s">
        <v>350</v>
      </c>
      <c r="I3384" s="6"/>
      <c r="J3384" s="6"/>
      <c r="K3384" s="6"/>
      <c r="L3384" s="6"/>
      <c r="M3384" s="6"/>
      <c r="N3384" s="6"/>
      <c r="O3384" s="3" t="s">
        <v>391</v>
      </c>
      <c r="P3384" s="3"/>
      <c r="Q3384" s="3"/>
      <c r="R3384" s="3"/>
      <c r="S3384" s="3"/>
      <c r="T3384" s="3"/>
      <c r="U3384" s="3"/>
      <c r="V3384" s="3"/>
      <c r="W3384" s="2">
        <v>617</v>
      </c>
      <c r="X3384" s="2">
        <v>133</v>
      </c>
      <c r="Y3384" s="2">
        <v>576</v>
      </c>
      <c r="Z3384" s="2">
        <v>96</v>
      </c>
      <c r="AA3384" s="2">
        <v>0</v>
      </c>
      <c r="AB3384" s="2">
        <v>0</v>
      </c>
      <c r="AC3384" s="2">
        <v>1193</v>
      </c>
      <c r="AD3384" s="2">
        <v>229</v>
      </c>
      <c r="AE3384" s="2">
        <v>1422</v>
      </c>
      <c r="AF3384" s="2">
        <v>6170000</v>
      </c>
      <c r="AG3384" s="2">
        <v>1330000</v>
      </c>
      <c r="AH3384" s="2">
        <v>5760000</v>
      </c>
      <c r="AI3384" s="2">
        <v>960000</v>
      </c>
      <c r="AJ3384" s="2">
        <v>0</v>
      </c>
      <c r="AK3384" s="2">
        <v>0</v>
      </c>
      <c r="AL3384" s="2">
        <v>11930000</v>
      </c>
      <c r="AM3384" s="2">
        <v>2290000</v>
      </c>
      <c r="AN3384" s="2">
        <v>14220000</v>
      </c>
    </row>
    <row r="3385" spans="1:40" ht="15" customHeight="1" x14ac:dyDescent="0.25">
      <c r="A3385" s="5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3" t="s">
        <v>392</v>
      </c>
      <c r="P3385" s="3"/>
      <c r="Q3385" s="3"/>
      <c r="R3385" s="3"/>
      <c r="S3385" s="3"/>
      <c r="T3385" s="3"/>
      <c r="U3385" s="3"/>
      <c r="V3385" s="3"/>
      <c r="W3385" s="2">
        <v>13</v>
      </c>
      <c r="X3385" s="2">
        <v>2</v>
      </c>
      <c r="Y3385" s="2">
        <v>0</v>
      </c>
      <c r="Z3385" s="2">
        <v>0</v>
      </c>
      <c r="AA3385" s="2">
        <v>0</v>
      </c>
      <c r="AB3385" s="2">
        <v>0</v>
      </c>
      <c r="AC3385" s="2">
        <v>13</v>
      </c>
      <c r="AD3385" s="2">
        <v>2</v>
      </c>
      <c r="AE3385" s="2">
        <v>15</v>
      </c>
      <c r="AF3385" s="2">
        <v>130000</v>
      </c>
      <c r="AG3385" s="2">
        <v>20000</v>
      </c>
      <c r="AH3385" s="2">
        <v>0</v>
      </c>
      <c r="AI3385" s="2">
        <v>0</v>
      </c>
      <c r="AJ3385" s="2">
        <v>0</v>
      </c>
      <c r="AK3385" s="2">
        <v>0</v>
      </c>
      <c r="AL3385" s="2">
        <v>130000</v>
      </c>
      <c r="AM3385" s="2">
        <v>20000</v>
      </c>
      <c r="AN3385" s="2">
        <v>150000</v>
      </c>
    </row>
    <row r="3386" spans="1:40" ht="15" customHeight="1" x14ac:dyDescent="0.25">
      <c r="A3386" s="5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3" t="s">
        <v>393</v>
      </c>
      <c r="P3386" s="3"/>
      <c r="Q3386" s="3"/>
      <c r="R3386" s="3"/>
      <c r="S3386" s="3"/>
      <c r="T3386" s="3"/>
      <c r="U3386" s="3"/>
      <c r="V3386" s="3"/>
      <c r="W3386" s="2">
        <v>131</v>
      </c>
      <c r="X3386" s="2">
        <v>8</v>
      </c>
      <c r="Y3386" s="2">
        <v>0</v>
      </c>
      <c r="Z3386" s="2">
        <v>0</v>
      </c>
      <c r="AA3386" s="2">
        <v>0</v>
      </c>
      <c r="AB3386" s="2">
        <v>0</v>
      </c>
      <c r="AC3386" s="2">
        <v>131</v>
      </c>
      <c r="AD3386" s="2">
        <v>8</v>
      </c>
      <c r="AE3386" s="2">
        <v>139</v>
      </c>
      <c r="AF3386" s="2">
        <v>3275000</v>
      </c>
      <c r="AG3386" s="2">
        <v>200000</v>
      </c>
      <c r="AH3386" s="2">
        <v>0</v>
      </c>
      <c r="AI3386" s="2">
        <v>0</v>
      </c>
      <c r="AJ3386" s="2">
        <v>0</v>
      </c>
      <c r="AK3386" s="2">
        <v>0</v>
      </c>
      <c r="AL3386" s="2">
        <v>3275000</v>
      </c>
      <c r="AM3386" s="2">
        <v>200000</v>
      </c>
      <c r="AN3386" s="2">
        <v>3475000</v>
      </c>
    </row>
    <row r="3387" spans="1:40" ht="15" customHeight="1" x14ac:dyDescent="0.25">
      <c r="A3387" s="5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3" t="s">
        <v>394</v>
      </c>
      <c r="P3387" s="3"/>
      <c r="Q3387" s="3"/>
      <c r="R3387" s="3"/>
      <c r="S3387" s="3"/>
      <c r="T3387" s="3"/>
      <c r="U3387" s="3"/>
      <c r="V3387" s="3"/>
      <c r="W3387" s="2">
        <v>-5</v>
      </c>
      <c r="X3387" s="2">
        <v>3</v>
      </c>
      <c r="Y3387" s="2">
        <v>0</v>
      </c>
      <c r="Z3387" s="2">
        <v>0</v>
      </c>
      <c r="AA3387" s="2">
        <v>0</v>
      </c>
      <c r="AB3387" s="2">
        <v>0</v>
      </c>
      <c r="AC3387" s="2">
        <v>-5</v>
      </c>
      <c r="AD3387" s="2">
        <v>3</v>
      </c>
      <c r="AE3387" s="2">
        <v>-2</v>
      </c>
      <c r="AF3387" s="2">
        <v>-200000</v>
      </c>
      <c r="AG3387" s="2">
        <v>120000</v>
      </c>
      <c r="AH3387" s="2">
        <v>0</v>
      </c>
      <c r="AI3387" s="2">
        <v>0</v>
      </c>
      <c r="AJ3387" s="2">
        <v>0</v>
      </c>
      <c r="AK3387" s="2">
        <v>0</v>
      </c>
      <c r="AL3387" s="2">
        <v>-200000</v>
      </c>
      <c r="AM3387" s="2">
        <v>120000</v>
      </c>
      <c r="AN3387" s="2">
        <v>-80000</v>
      </c>
    </row>
    <row r="3388" spans="1:40" ht="15" customHeight="1" x14ac:dyDescent="0.25">
      <c r="A3388" s="5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3" t="s">
        <v>395</v>
      </c>
      <c r="P3388" s="3"/>
      <c r="Q3388" s="3"/>
      <c r="R3388" s="3"/>
      <c r="S3388" s="3"/>
      <c r="T3388" s="3"/>
      <c r="U3388" s="3"/>
      <c r="V3388" s="3"/>
      <c r="W3388" s="2">
        <v>96</v>
      </c>
      <c r="X3388" s="2">
        <v>9</v>
      </c>
      <c r="Y3388" s="2">
        <v>0</v>
      </c>
      <c r="Z3388" s="2">
        <v>0</v>
      </c>
      <c r="AA3388" s="2">
        <v>0</v>
      </c>
      <c r="AB3388" s="2">
        <v>0</v>
      </c>
      <c r="AC3388" s="2">
        <v>96</v>
      </c>
      <c r="AD3388" s="2">
        <v>9</v>
      </c>
      <c r="AE3388" s="2">
        <v>105</v>
      </c>
      <c r="AF3388" s="2">
        <v>3840000</v>
      </c>
      <c r="AG3388" s="2">
        <v>360000</v>
      </c>
      <c r="AH3388" s="2">
        <v>0</v>
      </c>
      <c r="AI3388" s="2">
        <v>0</v>
      </c>
      <c r="AJ3388" s="2">
        <v>0</v>
      </c>
      <c r="AK3388" s="2">
        <v>0</v>
      </c>
      <c r="AL3388" s="2">
        <v>3840000</v>
      </c>
      <c r="AM3388" s="2">
        <v>360000</v>
      </c>
      <c r="AN3388" s="2">
        <v>4200000</v>
      </c>
    </row>
    <row r="3389" spans="1:40" ht="15" customHeight="1" x14ac:dyDescent="0.25">
      <c r="A3389" s="5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3" t="s">
        <v>396</v>
      </c>
      <c r="P3389" s="3"/>
      <c r="Q3389" s="3"/>
      <c r="R3389" s="3"/>
      <c r="S3389" s="3"/>
      <c r="T3389" s="3"/>
      <c r="U3389" s="3"/>
      <c r="V3389" s="3"/>
      <c r="W3389" s="2">
        <v>91</v>
      </c>
      <c r="X3389" s="2">
        <v>20</v>
      </c>
      <c r="Y3389" s="2">
        <v>0</v>
      </c>
      <c r="Z3389" s="2">
        <v>0</v>
      </c>
      <c r="AA3389" s="2">
        <v>0</v>
      </c>
      <c r="AB3389" s="2">
        <v>0</v>
      </c>
      <c r="AC3389" s="2">
        <v>91</v>
      </c>
      <c r="AD3389" s="2">
        <v>20</v>
      </c>
      <c r="AE3389" s="2">
        <v>111</v>
      </c>
      <c r="AF3389" s="2">
        <v>7280000</v>
      </c>
      <c r="AG3389" s="2">
        <v>1600000</v>
      </c>
      <c r="AH3389" s="2">
        <v>0</v>
      </c>
      <c r="AI3389" s="2">
        <v>0</v>
      </c>
      <c r="AJ3389" s="2">
        <v>0</v>
      </c>
      <c r="AK3389" s="2">
        <v>0</v>
      </c>
      <c r="AL3389" s="2">
        <v>7280000</v>
      </c>
      <c r="AM3389" s="2">
        <v>1600000</v>
      </c>
      <c r="AN3389" s="2">
        <v>8880000</v>
      </c>
    </row>
    <row r="3390" spans="1:40" ht="15" customHeight="1" x14ac:dyDescent="0.25">
      <c r="A3390" s="5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3" t="s">
        <v>397</v>
      </c>
      <c r="P3390" s="3"/>
      <c r="Q3390" s="3"/>
      <c r="R3390" s="3"/>
      <c r="S3390" s="3"/>
      <c r="T3390" s="3"/>
      <c r="U3390" s="3"/>
      <c r="V3390" s="3"/>
      <c r="W3390" s="2">
        <v>288</v>
      </c>
      <c r="X3390" s="2">
        <v>35</v>
      </c>
      <c r="Y3390" s="2">
        <v>144</v>
      </c>
      <c r="Z3390" s="2">
        <v>24</v>
      </c>
      <c r="AA3390" s="2">
        <v>0</v>
      </c>
      <c r="AB3390" s="2">
        <v>0</v>
      </c>
      <c r="AC3390" s="2">
        <v>432</v>
      </c>
      <c r="AD3390" s="2">
        <v>59</v>
      </c>
      <c r="AE3390" s="2">
        <v>491</v>
      </c>
      <c r="AF3390" s="2">
        <v>9216000</v>
      </c>
      <c r="AG3390" s="2">
        <v>1120000</v>
      </c>
      <c r="AH3390" s="2">
        <v>4608000</v>
      </c>
      <c r="AI3390" s="2">
        <v>768000</v>
      </c>
      <c r="AJ3390" s="2">
        <v>0</v>
      </c>
      <c r="AK3390" s="2">
        <v>0</v>
      </c>
      <c r="AL3390" s="2">
        <v>13824000</v>
      </c>
      <c r="AM3390" s="2">
        <v>1888000</v>
      </c>
      <c r="AN3390" s="2">
        <v>15712000</v>
      </c>
    </row>
    <row r="3391" spans="1:40" ht="15" customHeight="1" x14ac:dyDescent="0.25">
      <c r="A3391" s="5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3" t="s">
        <v>398</v>
      </c>
      <c r="P3391" s="3"/>
      <c r="Q3391" s="3"/>
      <c r="R3391" s="3"/>
      <c r="S3391" s="3"/>
      <c r="T3391" s="3"/>
      <c r="U3391" s="3"/>
      <c r="V3391" s="3"/>
      <c r="W3391" s="2">
        <v>61</v>
      </c>
      <c r="X3391" s="2">
        <v>22</v>
      </c>
      <c r="Y3391" s="2">
        <v>120</v>
      </c>
      <c r="Z3391" s="2">
        <v>18</v>
      </c>
      <c r="AA3391" s="2">
        <v>0</v>
      </c>
      <c r="AB3391" s="2">
        <v>0</v>
      </c>
      <c r="AC3391" s="2">
        <v>181</v>
      </c>
      <c r="AD3391" s="2">
        <v>40</v>
      </c>
      <c r="AE3391" s="2">
        <v>221</v>
      </c>
      <c r="AF3391" s="2">
        <v>5185000</v>
      </c>
      <c r="AG3391" s="2">
        <v>1870000</v>
      </c>
      <c r="AH3391" s="2">
        <v>10200000</v>
      </c>
      <c r="AI3391" s="2">
        <v>1530000</v>
      </c>
      <c r="AJ3391" s="2">
        <v>0</v>
      </c>
      <c r="AK3391" s="2">
        <v>0</v>
      </c>
      <c r="AL3391" s="2">
        <v>15385000</v>
      </c>
      <c r="AM3391" s="2">
        <v>3400000</v>
      </c>
      <c r="AN3391" s="2">
        <v>18785000</v>
      </c>
    </row>
    <row r="3392" spans="1:40" ht="15" customHeight="1" x14ac:dyDescent="0.25">
      <c r="A3392" s="5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3" t="s">
        <v>399</v>
      </c>
      <c r="P3392" s="3"/>
      <c r="Q3392" s="3"/>
      <c r="R3392" s="3"/>
      <c r="S3392" s="3"/>
      <c r="T3392" s="3"/>
      <c r="U3392" s="3"/>
      <c r="V3392" s="3"/>
      <c r="W3392" s="2">
        <v>129</v>
      </c>
      <c r="X3392" s="2">
        <v>20</v>
      </c>
      <c r="Y3392" s="2">
        <v>480</v>
      </c>
      <c r="Z3392" s="2">
        <v>80</v>
      </c>
      <c r="AA3392" s="2">
        <v>0</v>
      </c>
      <c r="AB3392" s="2">
        <v>0</v>
      </c>
      <c r="AC3392" s="2">
        <v>609</v>
      </c>
      <c r="AD3392" s="2">
        <v>100</v>
      </c>
      <c r="AE3392" s="2">
        <v>709</v>
      </c>
      <c r="AF3392" s="2">
        <v>2580000</v>
      </c>
      <c r="AG3392" s="2">
        <v>400000</v>
      </c>
      <c r="AH3392" s="2">
        <v>9600000</v>
      </c>
      <c r="AI3392" s="2">
        <v>1600000</v>
      </c>
      <c r="AJ3392" s="2">
        <v>0</v>
      </c>
      <c r="AK3392" s="2">
        <v>0</v>
      </c>
      <c r="AL3392" s="2">
        <v>12180000</v>
      </c>
      <c r="AM3392" s="2">
        <v>2000000</v>
      </c>
      <c r="AN3392" s="2">
        <v>14180000</v>
      </c>
    </row>
    <row r="3393" spans="1:40" ht="15" customHeight="1" x14ac:dyDescent="0.25">
      <c r="A3393" s="5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3" t="s">
        <v>400</v>
      </c>
      <c r="P3393" s="3"/>
      <c r="Q3393" s="3"/>
      <c r="R3393" s="3"/>
      <c r="S3393" s="3"/>
      <c r="T3393" s="3"/>
      <c r="U3393" s="3"/>
      <c r="V3393" s="3"/>
      <c r="W3393" s="2">
        <v>0</v>
      </c>
      <c r="X3393" s="2">
        <v>0</v>
      </c>
      <c r="Y3393" s="2">
        <v>240</v>
      </c>
      <c r="Z3393" s="2">
        <v>48</v>
      </c>
      <c r="AA3393" s="2">
        <v>0</v>
      </c>
      <c r="AB3393" s="2">
        <v>0</v>
      </c>
      <c r="AC3393" s="2">
        <v>240</v>
      </c>
      <c r="AD3393" s="2">
        <v>48</v>
      </c>
      <c r="AE3393" s="2">
        <v>288</v>
      </c>
      <c r="AF3393" s="2">
        <v>0</v>
      </c>
      <c r="AG3393" s="2">
        <v>0</v>
      </c>
      <c r="AH3393" s="2">
        <v>12000000</v>
      </c>
      <c r="AI3393" s="2">
        <v>2400000</v>
      </c>
      <c r="AJ3393" s="2">
        <v>0</v>
      </c>
      <c r="AK3393" s="2">
        <v>0</v>
      </c>
      <c r="AL3393" s="2">
        <v>12000000</v>
      </c>
      <c r="AM3393" s="2">
        <v>2400000</v>
      </c>
      <c r="AN3393" s="2">
        <v>14400000</v>
      </c>
    </row>
    <row r="3394" spans="1:40" ht="15" customHeight="1" x14ac:dyDescent="0.25">
      <c r="A3394" s="5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3" t="s">
        <v>401</v>
      </c>
      <c r="P3394" s="3"/>
      <c r="Q3394" s="3"/>
      <c r="R3394" s="3"/>
      <c r="S3394" s="3"/>
      <c r="T3394" s="3"/>
      <c r="U3394" s="3"/>
      <c r="V3394" s="3"/>
      <c r="W3394" s="2">
        <v>1160</v>
      </c>
      <c r="X3394" s="2">
        <v>235</v>
      </c>
      <c r="Y3394" s="2">
        <v>0</v>
      </c>
      <c r="Z3394" s="2">
        <v>0</v>
      </c>
      <c r="AA3394" s="2">
        <v>0</v>
      </c>
      <c r="AB3394" s="2">
        <v>0</v>
      </c>
      <c r="AC3394" s="2">
        <v>1160</v>
      </c>
      <c r="AD3394" s="2">
        <v>235</v>
      </c>
      <c r="AE3394" s="2">
        <v>1395</v>
      </c>
      <c r="AF3394" s="2">
        <v>13920000</v>
      </c>
      <c r="AG3394" s="2">
        <v>2820000</v>
      </c>
      <c r="AH3394" s="2">
        <v>0</v>
      </c>
      <c r="AI3394" s="2">
        <v>0</v>
      </c>
      <c r="AJ3394" s="2">
        <v>0</v>
      </c>
      <c r="AK3394" s="2">
        <v>0</v>
      </c>
      <c r="AL3394" s="2">
        <v>13920000</v>
      </c>
      <c r="AM3394" s="2">
        <v>2820000</v>
      </c>
      <c r="AN3394" s="2">
        <v>16740000</v>
      </c>
    </row>
    <row r="3395" spans="1:40" ht="15" customHeight="1" x14ac:dyDescent="0.25">
      <c r="A3395" s="5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3" t="s">
        <v>402</v>
      </c>
      <c r="P3395" s="3"/>
      <c r="Q3395" s="3"/>
      <c r="R3395" s="3"/>
      <c r="S3395" s="3"/>
      <c r="T3395" s="3"/>
      <c r="U3395" s="3"/>
      <c r="V3395" s="3"/>
      <c r="W3395" s="2">
        <v>720</v>
      </c>
      <c r="X3395" s="2">
        <v>60</v>
      </c>
      <c r="Y3395" s="2">
        <v>864</v>
      </c>
      <c r="Z3395" s="2">
        <v>72</v>
      </c>
      <c r="AA3395" s="2">
        <v>0</v>
      </c>
      <c r="AB3395" s="2">
        <v>0</v>
      </c>
      <c r="AC3395" s="2">
        <v>1584</v>
      </c>
      <c r="AD3395" s="2">
        <v>132</v>
      </c>
      <c r="AE3395" s="2">
        <v>1716</v>
      </c>
      <c r="AF3395" s="2">
        <v>11520000</v>
      </c>
      <c r="AG3395" s="2">
        <v>960000</v>
      </c>
      <c r="AH3395" s="2">
        <v>13824000</v>
      </c>
      <c r="AI3395" s="2">
        <v>1152000</v>
      </c>
      <c r="AJ3395" s="2">
        <v>0</v>
      </c>
      <c r="AK3395" s="2">
        <v>0</v>
      </c>
      <c r="AL3395" s="2">
        <v>25344000</v>
      </c>
      <c r="AM3395" s="2">
        <v>2112000</v>
      </c>
      <c r="AN3395" s="2">
        <v>27456000</v>
      </c>
    </row>
    <row r="3396" spans="1:40" ht="15" customHeight="1" x14ac:dyDescent="0.25">
      <c r="A3396" s="5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3" t="s">
        <v>403</v>
      </c>
      <c r="P3396" s="3"/>
      <c r="Q3396" s="3"/>
      <c r="R3396" s="3"/>
      <c r="S3396" s="3"/>
      <c r="T3396" s="3"/>
      <c r="U3396" s="3"/>
      <c r="V3396" s="3"/>
      <c r="W3396" s="2">
        <v>320</v>
      </c>
      <c r="X3396" s="2">
        <v>140</v>
      </c>
      <c r="Y3396" s="2">
        <v>256</v>
      </c>
      <c r="Z3396" s="2">
        <v>64</v>
      </c>
      <c r="AA3396" s="2">
        <v>0</v>
      </c>
      <c r="AB3396" s="2">
        <v>0</v>
      </c>
      <c r="AC3396" s="2">
        <v>576</v>
      </c>
      <c r="AD3396" s="2">
        <v>204</v>
      </c>
      <c r="AE3396" s="2">
        <v>780</v>
      </c>
      <c r="AF3396" s="2">
        <v>9600000</v>
      </c>
      <c r="AG3396" s="2">
        <v>4200000</v>
      </c>
      <c r="AH3396" s="2">
        <v>7680000</v>
      </c>
      <c r="AI3396" s="2">
        <v>1920000</v>
      </c>
      <c r="AJ3396" s="2">
        <v>0</v>
      </c>
      <c r="AK3396" s="2">
        <v>0</v>
      </c>
      <c r="AL3396" s="2">
        <v>17280000</v>
      </c>
      <c r="AM3396" s="2">
        <v>6120000</v>
      </c>
      <c r="AN3396" s="2">
        <v>23400000</v>
      </c>
    </row>
    <row r="3397" spans="1:40" ht="15" customHeight="1" x14ac:dyDescent="0.25">
      <c r="A3397" s="5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3" t="s">
        <v>404</v>
      </c>
      <c r="P3397" s="3"/>
      <c r="Q3397" s="3"/>
      <c r="R3397" s="3"/>
      <c r="S3397" s="3"/>
      <c r="T3397" s="3"/>
      <c r="U3397" s="3"/>
      <c r="V3397" s="3"/>
      <c r="W3397" s="2">
        <v>480</v>
      </c>
      <c r="X3397" s="2">
        <v>0</v>
      </c>
      <c r="Y3397" s="2">
        <v>0</v>
      </c>
      <c r="Z3397" s="2">
        <v>0</v>
      </c>
      <c r="AA3397" s="2">
        <v>0</v>
      </c>
      <c r="AB3397" s="2">
        <v>0</v>
      </c>
      <c r="AC3397" s="2">
        <v>480</v>
      </c>
      <c r="AD3397" s="2">
        <v>0</v>
      </c>
      <c r="AE3397" s="2">
        <v>480</v>
      </c>
      <c r="AF3397" s="2">
        <v>7680000</v>
      </c>
      <c r="AG3397" s="2">
        <v>0</v>
      </c>
      <c r="AH3397" s="2">
        <v>0</v>
      </c>
      <c r="AI3397" s="2">
        <v>0</v>
      </c>
      <c r="AJ3397" s="2">
        <v>0</v>
      </c>
      <c r="AK3397" s="2">
        <v>0</v>
      </c>
      <c r="AL3397" s="2">
        <v>7680000</v>
      </c>
      <c r="AM3397" s="2">
        <v>0</v>
      </c>
      <c r="AN3397" s="2">
        <v>7680000</v>
      </c>
    </row>
    <row r="3398" spans="1:40" ht="15" customHeight="1" x14ac:dyDescent="0.25">
      <c r="A3398" s="5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3" t="s">
        <v>405</v>
      </c>
      <c r="P3398" s="3"/>
      <c r="Q3398" s="3"/>
      <c r="R3398" s="3"/>
      <c r="S3398" s="3"/>
      <c r="T3398" s="3"/>
      <c r="U3398" s="3"/>
      <c r="V3398" s="3"/>
      <c r="W3398" s="2">
        <v>72</v>
      </c>
      <c r="X3398" s="2">
        <v>6</v>
      </c>
      <c r="Y3398" s="2">
        <v>288</v>
      </c>
      <c r="Z3398" s="2">
        <v>24</v>
      </c>
      <c r="AA3398" s="2">
        <v>0</v>
      </c>
      <c r="AB3398" s="2">
        <v>0</v>
      </c>
      <c r="AC3398" s="2">
        <v>360</v>
      </c>
      <c r="AD3398" s="2">
        <v>30</v>
      </c>
      <c r="AE3398" s="2">
        <v>390</v>
      </c>
      <c r="AF3398" s="2">
        <v>2016000</v>
      </c>
      <c r="AG3398" s="2">
        <v>168000</v>
      </c>
      <c r="AH3398" s="2">
        <v>8064000</v>
      </c>
      <c r="AI3398" s="2">
        <v>672000</v>
      </c>
      <c r="AJ3398" s="2">
        <v>0</v>
      </c>
      <c r="AK3398" s="2">
        <v>0</v>
      </c>
      <c r="AL3398" s="2">
        <v>10080000</v>
      </c>
      <c r="AM3398" s="2">
        <v>840000</v>
      </c>
      <c r="AN3398" s="2">
        <v>10920000</v>
      </c>
    </row>
    <row r="3399" spans="1:40" ht="15" customHeight="1" x14ac:dyDescent="0.25">
      <c r="A3399" s="5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3" t="s">
        <v>406</v>
      </c>
      <c r="P3399" s="3"/>
      <c r="Q3399" s="3"/>
      <c r="R3399" s="3"/>
      <c r="S3399" s="3"/>
      <c r="T3399" s="3"/>
      <c r="U3399" s="3"/>
      <c r="V3399" s="3"/>
      <c r="W3399" s="2">
        <v>240</v>
      </c>
      <c r="X3399" s="2">
        <v>20</v>
      </c>
      <c r="Y3399" s="2">
        <v>960</v>
      </c>
      <c r="Z3399" s="2">
        <v>80</v>
      </c>
      <c r="AA3399" s="2">
        <v>0</v>
      </c>
      <c r="AB3399" s="2">
        <v>0</v>
      </c>
      <c r="AC3399" s="2">
        <v>1200</v>
      </c>
      <c r="AD3399" s="2">
        <v>100</v>
      </c>
      <c r="AE3399" s="2">
        <v>1300</v>
      </c>
      <c r="AF3399" s="2">
        <v>2160000</v>
      </c>
      <c r="AG3399" s="2">
        <v>180000</v>
      </c>
      <c r="AH3399" s="2">
        <v>8640000</v>
      </c>
      <c r="AI3399" s="2">
        <v>720000</v>
      </c>
      <c r="AJ3399" s="2">
        <v>0</v>
      </c>
      <c r="AK3399" s="2">
        <v>0</v>
      </c>
      <c r="AL3399" s="2">
        <v>10800000</v>
      </c>
      <c r="AM3399" s="2">
        <v>900000</v>
      </c>
      <c r="AN3399" s="2">
        <v>11700000</v>
      </c>
    </row>
    <row r="3400" spans="1:40" ht="15" customHeight="1" x14ac:dyDescent="0.25">
      <c r="A3400" s="5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3" t="s">
        <v>407</v>
      </c>
      <c r="P3400" s="3"/>
      <c r="Q3400" s="3"/>
      <c r="R3400" s="3"/>
      <c r="S3400" s="3"/>
      <c r="T3400" s="3"/>
      <c r="U3400" s="3"/>
      <c r="V3400" s="3"/>
      <c r="W3400" s="2">
        <v>96</v>
      </c>
      <c r="X3400" s="2">
        <v>8</v>
      </c>
      <c r="Y3400" s="2">
        <v>352</v>
      </c>
      <c r="Z3400" s="2">
        <v>44</v>
      </c>
      <c r="AA3400" s="2">
        <v>0</v>
      </c>
      <c r="AB3400" s="2">
        <v>0</v>
      </c>
      <c r="AC3400" s="2">
        <v>448</v>
      </c>
      <c r="AD3400" s="2">
        <v>52</v>
      </c>
      <c r="AE3400" s="2">
        <v>500</v>
      </c>
      <c r="AF3400" s="2">
        <v>2112000</v>
      </c>
      <c r="AG3400" s="2">
        <v>176000</v>
      </c>
      <c r="AH3400" s="2">
        <v>7744000</v>
      </c>
      <c r="AI3400" s="2">
        <v>968000</v>
      </c>
      <c r="AJ3400" s="2">
        <v>0</v>
      </c>
      <c r="AK3400" s="2">
        <v>0</v>
      </c>
      <c r="AL3400" s="2">
        <v>9856000</v>
      </c>
      <c r="AM3400" s="2">
        <v>1144000</v>
      </c>
      <c r="AN3400" s="2">
        <v>11000000</v>
      </c>
    </row>
    <row r="3401" spans="1:40" ht="15" customHeight="1" x14ac:dyDescent="0.25">
      <c r="A3401" s="5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3" t="s">
        <v>408</v>
      </c>
      <c r="P3401" s="3"/>
      <c r="Q3401" s="3"/>
      <c r="R3401" s="3"/>
      <c r="S3401" s="3"/>
      <c r="T3401" s="3"/>
      <c r="U3401" s="3"/>
      <c r="V3401" s="3"/>
      <c r="W3401" s="2">
        <v>96</v>
      </c>
      <c r="X3401" s="2">
        <v>8</v>
      </c>
      <c r="Y3401" s="2">
        <v>352</v>
      </c>
      <c r="Z3401" s="2">
        <v>44</v>
      </c>
      <c r="AA3401" s="2">
        <v>0</v>
      </c>
      <c r="AB3401" s="2">
        <v>0</v>
      </c>
      <c r="AC3401" s="2">
        <v>448</v>
      </c>
      <c r="AD3401" s="2">
        <v>52</v>
      </c>
      <c r="AE3401" s="2">
        <v>500</v>
      </c>
      <c r="AF3401" s="2">
        <v>2112000</v>
      </c>
      <c r="AG3401" s="2">
        <v>176000</v>
      </c>
      <c r="AH3401" s="2">
        <v>7744000</v>
      </c>
      <c r="AI3401" s="2">
        <v>968000</v>
      </c>
      <c r="AJ3401" s="2">
        <v>0</v>
      </c>
      <c r="AK3401" s="2">
        <v>0</v>
      </c>
      <c r="AL3401" s="2">
        <v>9856000</v>
      </c>
      <c r="AM3401" s="2">
        <v>1144000</v>
      </c>
      <c r="AN3401" s="2">
        <v>11000000</v>
      </c>
    </row>
    <row r="3402" spans="1:40" ht="15" customHeight="1" x14ac:dyDescent="0.25">
      <c r="A3402" s="5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3" t="s">
        <v>409</v>
      </c>
      <c r="P3402" s="3"/>
      <c r="Q3402" s="3"/>
      <c r="R3402" s="3"/>
      <c r="S3402" s="3"/>
      <c r="T3402" s="3"/>
      <c r="U3402" s="3"/>
      <c r="V3402" s="3"/>
      <c r="W3402" s="2">
        <v>96</v>
      </c>
      <c r="X3402" s="2">
        <v>8</v>
      </c>
      <c r="Y3402" s="2">
        <v>352</v>
      </c>
      <c r="Z3402" s="2">
        <v>44</v>
      </c>
      <c r="AA3402" s="2">
        <v>0</v>
      </c>
      <c r="AB3402" s="2">
        <v>0</v>
      </c>
      <c r="AC3402" s="2">
        <v>448</v>
      </c>
      <c r="AD3402" s="2">
        <v>52</v>
      </c>
      <c r="AE3402" s="2">
        <v>500</v>
      </c>
      <c r="AF3402" s="2">
        <v>2112000</v>
      </c>
      <c r="AG3402" s="2">
        <v>176000</v>
      </c>
      <c r="AH3402" s="2">
        <v>7744000</v>
      </c>
      <c r="AI3402" s="2">
        <v>968000</v>
      </c>
      <c r="AJ3402" s="2">
        <v>0</v>
      </c>
      <c r="AK3402" s="2">
        <v>0</v>
      </c>
      <c r="AL3402" s="2">
        <v>9856000</v>
      </c>
      <c r="AM3402" s="2">
        <v>1144000</v>
      </c>
      <c r="AN3402" s="2">
        <v>11000000</v>
      </c>
    </row>
    <row r="3403" spans="1:40" ht="15" customHeight="1" x14ac:dyDescent="0.25">
      <c r="A3403" s="5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3" t="s">
        <v>410</v>
      </c>
      <c r="P3403" s="3"/>
      <c r="Q3403" s="3"/>
      <c r="R3403" s="3"/>
      <c r="S3403" s="3"/>
      <c r="T3403" s="3"/>
      <c r="U3403" s="3"/>
      <c r="V3403" s="3"/>
      <c r="W3403" s="2">
        <v>0</v>
      </c>
      <c r="X3403" s="2">
        <v>0</v>
      </c>
      <c r="Y3403" s="2">
        <v>0</v>
      </c>
      <c r="Z3403" s="2">
        <v>0</v>
      </c>
      <c r="AA3403" s="2">
        <v>0</v>
      </c>
      <c r="AB3403" s="2">
        <v>0</v>
      </c>
      <c r="AC3403" s="2">
        <v>0</v>
      </c>
      <c r="AD3403" s="2">
        <v>0</v>
      </c>
      <c r="AE3403" s="2">
        <v>0</v>
      </c>
      <c r="AF3403" s="2">
        <v>0</v>
      </c>
      <c r="AG3403" s="2">
        <v>0</v>
      </c>
      <c r="AH3403" s="2">
        <v>0</v>
      </c>
      <c r="AI3403" s="2">
        <v>0</v>
      </c>
      <c r="AJ3403" s="2">
        <v>0</v>
      </c>
      <c r="AK3403" s="2">
        <v>0</v>
      </c>
      <c r="AL3403" s="2">
        <v>0</v>
      </c>
      <c r="AM3403" s="2">
        <v>0</v>
      </c>
      <c r="AN3403" s="2">
        <v>0</v>
      </c>
    </row>
    <row r="3404" spans="1:40" ht="15" customHeight="1" x14ac:dyDescent="0.25">
      <c r="A3404" s="5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3" t="s">
        <v>411</v>
      </c>
      <c r="P3404" s="3"/>
      <c r="Q3404" s="3"/>
      <c r="R3404" s="3"/>
      <c r="S3404" s="3"/>
      <c r="T3404" s="3"/>
      <c r="U3404" s="3"/>
      <c r="V3404" s="3"/>
      <c r="W3404" s="2">
        <v>0</v>
      </c>
      <c r="X3404" s="2">
        <v>0</v>
      </c>
      <c r="Y3404" s="2">
        <v>0</v>
      </c>
      <c r="Z3404" s="2">
        <v>0</v>
      </c>
      <c r="AA3404" s="2">
        <v>0</v>
      </c>
      <c r="AB3404" s="2">
        <v>0</v>
      </c>
      <c r="AC3404" s="2">
        <v>0</v>
      </c>
      <c r="AD3404" s="2">
        <v>0</v>
      </c>
      <c r="AE3404" s="2">
        <v>0</v>
      </c>
      <c r="AF3404" s="2">
        <v>0</v>
      </c>
      <c r="AG3404" s="2">
        <v>0</v>
      </c>
      <c r="AH3404" s="2">
        <v>0</v>
      </c>
      <c r="AI3404" s="2">
        <v>0</v>
      </c>
      <c r="AJ3404" s="2">
        <v>0</v>
      </c>
      <c r="AK3404" s="2">
        <v>0</v>
      </c>
      <c r="AL3404" s="2">
        <v>0</v>
      </c>
      <c r="AM3404" s="2">
        <v>0</v>
      </c>
      <c r="AN3404" s="2">
        <v>0</v>
      </c>
    </row>
    <row r="3405" spans="1:40" ht="15" customHeight="1" x14ac:dyDescent="0.25">
      <c r="A3405" s="5"/>
      <c r="B3405" s="5"/>
      <c r="C3405" s="5"/>
      <c r="D3405" s="5"/>
      <c r="E3405" s="5"/>
      <c r="F3405" s="5"/>
      <c r="G3405" s="5"/>
      <c r="H3405" s="7" t="s">
        <v>351</v>
      </c>
      <c r="I3405" s="7"/>
      <c r="J3405" s="7"/>
      <c r="K3405" s="7"/>
      <c r="L3405" s="7"/>
      <c r="M3405" s="7"/>
      <c r="N3405" s="7"/>
      <c r="O3405" s="7"/>
      <c r="P3405" s="7"/>
      <c r="Q3405" s="7"/>
      <c r="R3405" s="7"/>
      <c r="S3405" s="7"/>
      <c r="T3405" s="7"/>
      <c r="U3405" s="7"/>
      <c r="V3405" s="7"/>
      <c r="W3405" s="2">
        <v>4701</v>
      </c>
      <c r="X3405" s="2">
        <v>737</v>
      </c>
      <c r="Y3405" s="2">
        <v>4984</v>
      </c>
      <c r="Z3405" s="2">
        <v>638</v>
      </c>
      <c r="AA3405" s="2">
        <v>0</v>
      </c>
      <c r="AB3405" s="2">
        <v>0</v>
      </c>
      <c r="AC3405" s="2">
        <v>9685</v>
      </c>
      <c r="AD3405" s="2">
        <v>1375</v>
      </c>
      <c r="AE3405" s="2">
        <v>11060</v>
      </c>
      <c r="AF3405" s="2">
        <v>90708000</v>
      </c>
      <c r="AG3405" s="2">
        <v>15876000</v>
      </c>
      <c r="AH3405" s="2">
        <v>103608000</v>
      </c>
      <c r="AI3405" s="2">
        <v>14626000</v>
      </c>
      <c r="AJ3405" s="2">
        <v>0</v>
      </c>
      <c r="AK3405" s="2">
        <v>0</v>
      </c>
      <c r="AL3405" s="2">
        <v>194316000</v>
      </c>
      <c r="AM3405" s="2">
        <v>30502000</v>
      </c>
      <c r="AN3405" s="2">
        <v>224818000</v>
      </c>
    </row>
    <row r="3406" spans="1:40" ht="15" customHeight="1" x14ac:dyDescent="0.25">
      <c r="A3406" s="5"/>
      <c r="B3406" s="5"/>
      <c r="C3406" s="5"/>
      <c r="D3406" s="5"/>
      <c r="E3406" s="5"/>
      <c r="F3406" s="5"/>
      <c r="G3406" s="5"/>
      <c r="H3406" s="6" t="s">
        <v>352</v>
      </c>
      <c r="I3406" s="6"/>
      <c r="J3406" s="6"/>
      <c r="K3406" s="6"/>
      <c r="L3406" s="6"/>
      <c r="M3406" s="6"/>
      <c r="N3406" s="6"/>
      <c r="O3406" s="3" t="s">
        <v>391</v>
      </c>
      <c r="P3406" s="3"/>
      <c r="Q3406" s="3"/>
      <c r="R3406" s="3"/>
      <c r="S3406" s="3"/>
      <c r="T3406" s="3"/>
      <c r="U3406" s="3"/>
      <c r="V3406" s="3"/>
      <c r="W3406" s="2">
        <v>0</v>
      </c>
      <c r="X3406" s="2">
        <v>0</v>
      </c>
      <c r="Y3406" s="2">
        <v>0</v>
      </c>
      <c r="Z3406" s="2">
        <v>0</v>
      </c>
      <c r="AA3406" s="2">
        <v>0</v>
      </c>
      <c r="AB3406" s="2">
        <v>0</v>
      </c>
      <c r="AC3406" s="2">
        <v>0</v>
      </c>
      <c r="AD3406" s="2">
        <v>0</v>
      </c>
      <c r="AE3406" s="2">
        <v>0</v>
      </c>
      <c r="AF3406" s="2">
        <v>0</v>
      </c>
      <c r="AG3406" s="2">
        <v>0</v>
      </c>
      <c r="AH3406" s="2">
        <v>0</v>
      </c>
      <c r="AI3406" s="2">
        <v>0</v>
      </c>
      <c r="AJ3406" s="2">
        <v>0</v>
      </c>
      <c r="AK3406" s="2">
        <v>0</v>
      </c>
      <c r="AL3406" s="2">
        <v>0</v>
      </c>
      <c r="AM3406" s="2">
        <v>0</v>
      </c>
      <c r="AN3406" s="2">
        <v>0</v>
      </c>
    </row>
    <row r="3407" spans="1:40" ht="15" customHeight="1" x14ac:dyDescent="0.25">
      <c r="A3407" s="5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3" t="s">
        <v>392</v>
      </c>
      <c r="P3407" s="3"/>
      <c r="Q3407" s="3"/>
      <c r="R3407" s="3"/>
      <c r="S3407" s="3"/>
      <c r="T3407" s="3"/>
      <c r="U3407" s="3"/>
      <c r="V3407" s="3"/>
      <c r="W3407" s="2">
        <v>0</v>
      </c>
      <c r="X3407" s="2">
        <v>0</v>
      </c>
      <c r="Y3407" s="2">
        <v>0</v>
      </c>
      <c r="Z3407" s="2">
        <v>0</v>
      </c>
      <c r="AA3407" s="2">
        <v>0</v>
      </c>
      <c r="AB3407" s="2">
        <v>0</v>
      </c>
      <c r="AC3407" s="2">
        <v>0</v>
      </c>
      <c r="AD3407" s="2">
        <v>0</v>
      </c>
      <c r="AE3407" s="2">
        <v>0</v>
      </c>
      <c r="AF3407" s="2">
        <v>0</v>
      </c>
      <c r="AG3407" s="2">
        <v>0</v>
      </c>
      <c r="AH3407" s="2">
        <v>0</v>
      </c>
      <c r="AI3407" s="2">
        <v>0</v>
      </c>
      <c r="AJ3407" s="2">
        <v>0</v>
      </c>
      <c r="AK3407" s="2">
        <v>0</v>
      </c>
      <c r="AL3407" s="2">
        <v>0</v>
      </c>
      <c r="AM3407" s="2">
        <v>0</v>
      </c>
      <c r="AN3407" s="2">
        <v>0</v>
      </c>
    </row>
    <row r="3408" spans="1:40" ht="15" customHeight="1" x14ac:dyDescent="0.25">
      <c r="A3408" s="5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3" t="s">
        <v>393</v>
      </c>
      <c r="P3408" s="3"/>
      <c r="Q3408" s="3"/>
      <c r="R3408" s="3"/>
      <c r="S3408" s="3"/>
      <c r="T3408" s="3"/>
      <c r="U3408" s="3"/>
      <c r="V3408" s="3"/>
      <c r="W3408" s="2">
        <v>0</v>
      </c>
      <c r="X3408" s="2">
        <v>0</v>
      </c>
      <c r="Y3408" s="2">
        <v>0</v>
      </c>
      <c r="Z3408" s="2">
        <v>0</v>
      </c>
      <c r="AA3408" s="2">
        <v>0</v>
      </c>
      <c r="AB3408" s="2">
        <v>0</v>
      </c>
      <c r="AC3408" s="2">
        <v>0</v>
      </c>
      <c r="AD3408" s="2">
        <v>0</v>
      </c>
      <c r="AE3408" s="2">
        <v>0</v>
      </c>
      <c r="AF3408" s="2">
        <v>0</v>
      </c>
      <c r="AG3408" s="2">
        <v>0</v>
      </c>
      <c r="AH3408" s="2">
        <v>0</v>
      </c>
      <c r="AI3408" s="2">
        <v>0</v>
      </c>
      <c r="AJ3408" s="2">
        <v>0</v>
      </c>
      <c r="AK3408" s="2">
        <v>0</v>
      </c>
      <c r="AL3408" s="2">
        <v>0</v>
      </c>
      <c r="AM3408" s="2">
        <v>0</v>
      </c>
      <c r="AN3408" s="2">
        <v>0</v>
      </c>
    </row>
    <row r="3409" spans="1:40" ht="15" customHeight="1" x14ac:dyDescent="0.25">
      <c r="A3409" s="5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3" t="s">
        <v>394</v>
      </c>
      <c r="P3409" s="3"/>
      <c r="Q3409" s="3"/>
      <c r="R3409" s="3"/>
      <c r="S3409" s="3"/>
      <c r="T3409" s="3"/>
      <c r="U3409" s="3"/>
      <c r="V3409" s="3"/>
      <c r="W3409" s="2">
        <v>0</v>
      </c>
      <c r="X3409" s="2">
        <v>0</v>
      </c>
      <c r="Y3409" s="2">
        <v>0</v>
      </c>
      <c r="Z3409" s="2">
        <v>0</v>
      </c>
      <c r="AA3409" s="2">
        <v>0</v>
      </c>
      <c r="AB3409" s="2">
        <v>0</v>
      </c>
      <c r="AC3409" s="2">
        <v>0</v>
      </c>
      <c r="AD3409" s="2">
        <v>0</v>
      </c>
      <c r="AE3409" s="2">
        <v>0</v>
      </c>
      <c r="AF3409" s="2">
        <v>0</v>
      </c>
      <c r="AG3409" s="2">
        <v>0</v>
      </c>
      <c r="AH3409" s="2">
        <v>0</v>
      </c>
      <c r="AI3409" s="2">
        <v>0</v>
      </c>
      <c r="AJ3409" s="2">
        <v>0</v>
      </c>
      <c r="AK3409" s="2">
        <v>0</v>
      </c>
      <c r="AL3409" s="2">
        <v>0</v>
      </c>
      <c r="AM3409" s="2">
        <v>0</v>
      </c>
      <c r="AN3409" s="2">
        <v>0</v>
      </c>
    </row>
    <row r="3410" spans="1:40" ht="15" customHeight="1" x14ac:dyDescent="0.25">
      <c r="A3410" s="5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3" t="s">
        <v>395</v>
      </c>
      <c r="P3410" s="3"/>
      <c r="Q3410" s="3"/>
      <c r="R3410" s="3"/>
      <c r="S3410" s="3"/>
      <c r="T3410" s="3"/>
      <c r="U3410" s="3"/>
      <c r="V3410" s="3"/>
      <c r="W3410" s="2">
        <v>0</v>
      </c>
      <c r="X3410" s="2">
        <v>0</v>
      </c>
      <c r="Y3410" s="2">
        <v>108</v>
      </c>
      <c r="Z3410" s="2">
        <v>18</v>
      </c>
      <c r="AA3410" s="2">
        <v>0</v>
      </c>
      <c r="AB3410" s="2">
        <v>0</v>
      </c>
      <c r="AC3410" s="2">
        <v>108</v>
      </c>
      <c r="AD3410" s="2">
        <v>18</v>
      </c>
      <c r="AE3410" s="2">
        <v>126</v>
      </c>
      <c r="AF3410" s="2">
        <v>0</v>
      </c>
      <c r="AG3410" s="2">
        <v>0</v>
      </c>
      <c r="AH3410" s="2">
        <v>4320000</v>
      </c>
      <c r="AI3410" s="2">
        <v>720000</v>
      </c>
      <c r="AJ3410" s="2">
        <v>0</v>
      </c>
      <c r="AK3410" s="2">
        <v>0</v>
      </c>
      <c r="AL3410" s="2">
        <v>4320000</v>
      </c>
      <c r="AM3410" s="2">
        <v>720000</v>
      </c>
      <c r="AN3410" s="2">
        <v>5040000</v>
      </c>
    </row>
    <row r="3411" spans="1:40" ht="15" customHeight="1" x14ac:dyDescent="0.25">
      <c r="A3411" s="5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3" t="s">
        <v>396</v>
      </c>
      <c r="P3411" s="3"/>
      <c r="Q3411" s="3"/>
      <c r="R3411" s="3"/>
      <c r="S3411" s="3"/>
      <c r="T3411" s="3"/>
      <c r="U3411" s="3"/>
      <c r="V3411" s="3"/>
      <c r="W3411" s="2">
        <v>0</v>
      </c>
      <c r="X3411" s="2">
        <v>0</v>
      </c>
      <c r="Y3411" s="2">
        <v>50</v>
      </c>
      <c r="Z3411" s="2">
        <v>7</v>
      </c>
      <c r="AA3411" s="2">
        <v>0</v>
      </c>
      <c r="AB3411" s="2">
        <v>0</v>
      </c>
      <c r="AC3411" s="2">
        <v>50</v>
      </c>
      <c r="AD3411" s="2">
        <v>7</v>
      </c>
      <c r="AE3411" s="2">
        <v>57</v>
      </c>
      <c r="AF3411" s="2">
        <v>0</v>
      </c>
      <c r="AG3411" s="2">
        <v>0</v>
      </c>
      <c r="AH3411" s="2">
        <v>4000000</v>
      </c>
      <c r="AI3411" s="2">
        <v>560000</v>
      </c>
      <c r="AJ3411" s="2">
        <v>0</v>
      </c>
      <c r="AK3411" s="2">
        <v>0</v>
      </c>
      <c r="AL3411" s="2">
        <v>4000000</v>
      </c>
      <c r="AM3411" s="2">
        <v>560000</v>
      </c>
      <c r="AN3411" s="2">
        <v>4560000</v>
      </c>
    </row>
    <row r="3412" spans="1:40" ht="15" customHeight="1" x14ac:dyDescent="0.25">
      <c r="A3412" s="5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3" t="s">
        <v>397</v>
      </c>
      <c r="P3412" s="3"/>
      <c r="Q3412" s="3"/>
      <c r="R3412" s="3"/>
      <c r="S3412" s="3"/>
      <c r="T3412" s="3"/>
      <c r="U3412" s="3"/>
      <c r="V3412" s="3"/>
      <c r="W3412" s="2">
        <v>0</v>
      </c>
      <c r="X3412" s="2">
        <v>0</v>
      </c>
      <c r="Y3412" s="2">
        <v>288</v>
      </c>
      <c r="Z3412" s="2">
        <v>48</v>
      </c>
      <c r="AA3412" s="2">
        <v>0</v>
      </c>
      <c r="AB3412" s="2">
        <v>0</v>
      </c>
      <c r="AC3412" s="2">
        <v>288</v>
      </c>
      <c r="AD3412" s="2">
        <v>48</v>
      </c>
      <c r="AE3412" s="2">
        <v>336</v>
      </c>
      <c r="AF3412" s="2">
        <v>0</v>
      </c>
      <c r="AG3412" s="2">
        <v>0</v>
      </c>
      <c r="AH3412" s="2">
        <v>9216000</v>
      </c>
      <c r="AI3412" s="2">
        <v>1536000</v>
      </c>
      <c r="AJ3412" s="2">
        <v>0</v>
      </c>
      <c r="AK3412" s="2">
        <v>0</v>
      </c>
      <c r="AL3412" s="2">
        <v>9216000</v>
      </c>
      <c r="AM3412" s="2">
        <v>1536000</v>
      </c>
      <c r="AN3412" s="2">
        <v>10752000</v>
      </c>
    </row>
    <row r="3413" spans="1:40" ht="15" customHeight="1" x14ac:dyDescent="0.25">
      <c r="A3413" s="5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3" t="s">
        <v>398</v>
      </c>
      <c r="P3413" s="3"/>
      <c r="Q3413" s="3"/>
      <c r="R3413" s="3"/>
      <c r="S3413" s="3"/>
      <c r="T3413" s="3"/>
      <c r="U3413" s="3"/>
      <c r="V3413" s="3"/>
      <c r="W3413" s="2">
        <v>0</v>
      </c>
      <c r="X3413" s="2">
        <v>0</v>
      </c>
      <c r="Y3413" s="2">
        <v>30</v>
      </c>
      <c r="Z3413" s="2">
        <v>4</v>
      </c>
      <c r="AA3413" s="2">
        <v>0</v>
      </c>
      <c r="AB3413" s="2">
        <v>0</v>
      </c>
      <c r="AC3413" s="2">
        <v>30</v>
      </c>
      <c r="AD3413" s="2">
        <v>4</v>
      </c>
      <c r="AE3413" s="2">
        <v>34</v>
      </c>
      <c r="AF3413" s="2">
        <v>0</v>
      </c>
      <c r="AG3413" s="2">
        <v>0</v>
      </c>
      <c r="AH3413" s="2">
        <v>2550000</v>
      </c>
      <c r="AI3413" s="2">
        <v>340000</v>
      </c>
      <c r="AJ3413" s="2">
        <v>0</v>
      </c>
      <c r="AK3413" s="2">
        <v>0</v>
      </c>
      <c r="AL3413" s="2">
        <v>2550000</v>
      </c>
      <c r="AM3413" s="2">
        <v>340000</v>
      </c>
      <c r="AN3413" s="2">
        <v>2890000</v>
      </c>
    </row>
    <row r="3414" spans="1:40" ht="15" customHeight="1" x14ac:dyDescent="0.25">
      <c r="A3414" s="5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3" t="s">
        <v>399</v>
      </c>
      <c r="P3414" s="3"/>
      <c r="Q3414" s="3"/>
      <c r="R3414" s="3"/>
      <c r="S3414" s="3"/>
      <c r="T3414" s="3"/>
      <c r="U3414" s="3"/>
      <c r="V3414" s="3"/>
      <c r="W3414" s="2">
        <v>0</v>
      </c>
      <c r="X3414" s="2">
        <v>0</v>
      </c>
      <c r="Y3414" s="2">
        <v>480</v>
      </c>
      <c r="Z3414" s="2">
        <v>80</v>
      </c>
      <c r="AA3414" s="2">
        <v>0</v>
      </c>
      <c r="AB3414" s="2">
        <v>0</v>
      </c>
      <c r="AC3414" s="2">
        <v>480</v>
      </c>
      <c r="AD3414" s="2">
        <v>80</v>
      </c>
      <c r="AE3414" s="2">
        <v>560</v>
      </c>
      <c r="AF3414" s="2">
        <v>0</v>
      </c>
      <c r="AG3414" s="2">
        <v>0</v>
      </c>
      <c r="AH3414" s="2">
        <v>9600000</v>
      </c>
      <c r="AI3414" s="2">
        <v>1600000</v>
      </c>
      <c r="AJ3414" s="2">
        <v>0</v>
      </c>
      <c r="AK3414" s="2">
        <v>0</v>
      </c>
      <c r="AL3414" s="2">
        <v>9600000</v>
      </c>
      <c r="AM3414" s="2">
        <v>1600000</v>
      </c>
      <c r="AN3414" s="2">
        <v>11200000</v>
      </c>
    </row>
    <row r="3415" spans="1:40" ht="15" customHeight="1" x14ac:dyDescent="0.25">
      <c r="A3415" s="5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3" t="s">
        <v>400</v>
      </c>
      <c r="P3415" s="3"/>
      <c r="Q3415" s="3"/>
      <c r="R3415" s="3"/>
      <c r="S3415" s="3"/>
      <c r="T3415" s="3"/>
      <c r="U3415" s="3"/>
      <c r="V3415" s="3"/>
      <c r="W3415" s="2">
        <v>0</v>
      </c>
      <c r="X3415" s="2">
        <v>0</v>
      </c>
      <c r="Y3415" s="2">
        <v>480</v>
      </c>
      <c r="Z3415" s="2">
        <v>96</v>
      </c>
      <c r="AA3415" s="2">
        <v>0</v>
      </c>
      <c r="AB3415" s="2">
        <v>0</v>
      </c>
      <c r="AC3415" s="2">
        <v>480</v>
      </c>
      <c r="AD3415" s="2">
        <v>96</v>
      </c>
      <c r="AE3415" s="2">
        <v>576</v>
      </c>
      <c r="AF3415" s="2">
        <v>0</v>
      </c>
      <c r="AG3415" s="2">
        <v>0</v>
      </c>
      <c r="AH3415" s="2">
        <v>24000000</v>
      </c>
      <c r="AI3415" s="2">
        <v>4800000</v>
      </c>
      <c r="AJ3415" s="2">
        <v>0</v>
      </c>
      <c r="AK3415" s="2">
        <v>0</v>
      </c>
      <c r="AL3415" s="2">
        <v>24000000</v>
      </c>
      <c r="AM3415" s="2">
        <v>4800000</v>
      </c>
      <c r="AN3415" s="2">
        <v>28800000</v>
      </c>
    </row>
    <row r="3416" spans="1:40" ht="15" customHeight="1" x14ac:dyDescent="0.25">
      <c r="A3416" s="5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3" t="s">
        <v>401</v>
      </c>
      <c r="P3416" s="3"/>
      <c r="Q3416" s="3"/>
      <c r="R3416" s="3"/>
      <c r="S3416" s="3"/>
      <c r="T3416" s="3"/>
      <c r="U3416" s="3"/>
      <c r="V3416" s="3"/>
      <c r="W3416" s="2">
        <v>0</v>
      </c>
      <c r="X3416" s="2">
        <v>0</v>
      </c>
      <c r="Y3416" s="2">
        <v>0</v>
      </c>
      <c r="Z3416" s="2">
        <v>0</v>
      </c>
      <c r="AA3416" s="2">
        <v>0</v>
      </c>
      <c r="AB3416" s="2">
        <v>0</v>
      </c>
      <c r="AC3416" s="2">
        <v>0</v>
      </c>
      <c r="AD3416" s="2">
        <v>0</v>
      </c>
      <c r="AE3416" s="2">
        <v>0</v>
      </c>
      <c r="AF3416" s="2">
        <v>0</v>
      </c>
      <c r="AG3416" s="2">
        <v>0</v>
      </c>
      <c r="AH3416" s="2">
        <v>0</v>
      </c>
      <c r="AI3416" s="2">
        <v>0</v>
      </c>
      <c r="AJ3416" s="2">
        <v>0</v>
      </c>
      <c r="AK3416" s="2">
        <v>0</v>
      </c>
      <c r="AL3416" s="2">
        <v>0</v>
      </c>
      <c r="AM3416" s="2">
        <v>0</v>
      </c>
      <c r="AN3416" s="2">
        <v>0</v>
      </c>
    </row>
    <row r="3417" spans="1:40" ht="15" customHeight="1" x14ac:dyDescent="0.25">
      <c r="A3417" s="5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3" t="s">
        <v>402</v>
      </c>
      <c r="P3417" s="3"/>
      <c r="Q3417" s="3"/>
      <c r="R3417" s="3"/>
      <c r="S3417" s="3"/>
      <c r="T3417" s="3"/>
      <c r="U3417" s="3"/>
      <c r="V3417" s="3"/>
      <c r="W3417" s="2">
        <v>0</v>
      </c>
      <c r="X3417" s="2">
        <v>0</v>
      </c>
      <c r="Y3417" s="2">
        <v>1152</v>
      </c>
      <c r="Z3417" s="2">
        <v>96</v>
      </c>
      <c r="AA3417" s="2">
        <v>0</v>
      </c>
      <c r="AB3417" s="2">
        <v>0</v>
      </c>
      <c r="AC3417" s="2">
        <v>1152</v>
      </c>
      <c r="AD3417" s="2">
        <v>96</v>
      </c>
      <c r="AE3417" s="2">
        <v>1248</v>
      </c>
      <c r="AF3417" s="2">
        <v>0</v>
      </c>
      <c r="AG3417" s="2">
        <v>0</v>
      </c>
      <c r="AH3417" s="2">
        <v>18432000</v>
      </c>
      <c r="AI3417" s="2">
        <v>1536000</v>
      </c>
      <c r="AJ3417" s="2">
        <v>0</v>
      </c>
      <c r="AK3417" s="2">
        <v>0</v>
      </c>
      <c r="AL3417" s="2">
        <v>18432000</v>
      </c>
      <c r="AM3417" s="2">
        <v>1536000</v>
      </c>
      <c r="AN3417" s="2">
        <v>19968000</v>
      </c>
    </row>
    <row r="3418" spans="1:40" ht="15" customHeight="1" x14ac:dyDescent="0.25">
      <c r="A3418" s="5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3" t="s">
        <v>403</v>
      </c>
      <c r="P3418" s="3"/>
      <c r="Q3418" s="3"/>
      <c r="R3418" s="3"/>
      <c r="S3418" s="3"/>
      <c r="T3418" s="3"/>
      <c r="U3418" s="3"/>
      <c r="V3418" s="3"/>
      <c r="W3418" s="2">
        <v>0</v>
      </c>
      <c r="X3418" s="2">
        <v>0</v>
      </c>
      <c r="Y3418" s="2">
        <v>224</v>
      </c>
      <c r="Z3418" s="2">
        <v>56</v>
      </c>
      <c r="AA3418" s="2">
        <v>0</v>
      </c>
      <c r="AB3418" s="2">
        <v>0</v>
      </c>
      <c r="AC3418" s="2">
        <v>224</v>
      </c>
      <c r="AD3418" s="2">
        <v>56</v>
      </c>
      <c r="AE3418" s="2">
        <v>280</v>
      </c>
      <c r="AF3418" s="2">
        <v>0</v>
      </c>
      <c r="AG3418" s="2">
        <v>0</v>
      </c>
      <c r="AH3418" s="2">
        <v>6720000</v>
      </c>
      <c r="AI3418" s="2">
        <v>1680000</v>
      </c>
      <c r="AJ3418" s="2">
        <v>0</v>
      </c>
      <c r="AK3418" s="2">
        <v>0</v>
      </c>
      <c r="AL3418" s="2">
        <v>6720000</v>
      </c>
      <c r="AM3418" s="2">
        <v>1680000</v>
      </c>
      <c r="AN3418" s="2">
        <v>8400000</v>
      </c>
    </row>
    <row r="3419" spans="1:40" ht="15" customHeight="1" x14ac:dyDescent="0.25">
      <c r="A3419" s="5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3" t="s">
        <v>404</v>
      </c>
      <c r="P3419" s="3"/>
      <c r="Q3419" s="3"/>
      <c r="R3419" s="3"/>
      <c r="S3419" s="3"/>
      <c r="T3419" s="3"/>
      <c r="U3419" s="3"/>
      <c r="V3419" s="3"/>
      <c r="W3419" s="2">
        <v>0</v>
      </c>
      <c r="X3419" s="2">
        <v>0</v>
      </c>
      <c r="Y3419" s="2">
        <v>0</v>
      </c>
      <c r="Z3419" s="2">
        <v>0</v>
      </c>
      <c r="AA3419" s="2">
        <v>0</v>
      </c>
      <c r="AB3419" s="2">
        <v>0</v>
      </c>
      <c r="AC3419" s="2">
        <v>0</v>
      </c>
      <c r="AD3419" s="2">
        <v>0</v>
      </c>
      <c r="AE3419" s="2">
        <v>0</v>
      </c>
      <c r="AF3419" s="2">
        <v>0</v>
      </c>
      <c r="AG3419" s="2">
        <v>0</v>
      </c>
      <c r="AH3419" s="2">
        <v>0</v>
      </c>
      <c r="AI3419" s="2">
        <v>0</v>
      </c>
      <c r="AJ3419" s="2">
        <v>0</v>
      </c>
      <c r="AK3419" s="2">
        <v>0</v>
      </c>
      <c r="AL3419" s="2">
        <v>0</v>
      </c>
      <c r="AM3419" s="2">
        <v>0</v>
      </c>
      <c r="AN3419" s="2">
        <v>0</v>
      </c>
    </row>
    <row r="3420" spans="1:40" ht="15" customHeight="1" x14ac:dyDescent="0.25">
      <c r="A3420" s="5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3" t="s">
        <v>405</v>
      </c>
      <c r="P3420" s="3"/>
      <c r="Q3420" s="3"/>
      <c r="R3420" s="3"/>
      <c r="S3420" s="3"/>
      <c r="T3420" s="3"/>
      <c r="U3420" s="3"/>
      <c r="V3420" s="3"/>
      <c r="W3420" s="2">
        <v>0</v>
      </c>
      <c r="X3420" s="2">
        <v>0</v>
      </c>
      <c r="Y3420" s="2">
        <v>0</v>
      </c>
      <c r="Z3420" s="2">
        <v>0</v>
      </c>
      <c r="AA3420" s="2">
        <v>0</v>
      </c>
      <c r="AB3420" s="2">
        <v>0</v>
      </c>
      <c r="AC3420" s="2">
        <v>0</v>
      </c>
      <c r="AD3420" s="2">
        <v>0</v>
      </c>
      <c r="AE3420" s="2">
        <v>0</v>
      </c>
      <c r="AF3420" s="2">
        <v>0</v>
      </c>
      <c r="AG3420" s="2">
        <v>0</v>
      </c>
      <c r="AH3420" s="2">
        <v>0</v>
      </c>
      <c r="AI3420" s="2">
        <v>0</v>
      </c>
      <c r="AJ3420" s="2">
        <v>0</v>
      </c>
      <c r="AK3420" s="2">
        <v>0</v>
      </c>
      <c r="AL3420" s="2">
        <v>0</v>
      </c>
      <c r="AM3420" s="2">
        <v>0</v>
      </c>
      <c r="AN3420" s="2">
        <v>0</v>
      </c>
    </row>
    <row r="3421" spans="1:40" ht="15" customHeight="1" x14ac:dyDescent="0.25">
      <c r="A3421" s="5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3" t="s">
        <v>406</v>
      </c>
      <c r="P3421" s="3"/>
      <c r="Q3421" s="3"/>
      <c r="R3421" s="3"/>
      <c r="S3421" s="3"/>
      <c r="T3421" s="3"/>
      <c r="U3421" s="3"/>
      <c r="V3421" s="3"/>
      <c r="W3421" s="2">
        <v>0</v>
      </c>
      <c r="X3421" s="2">
        <v>0</v>
      </c>
      <c r="Y3421" s="2">
        <v>720</v>
      </c>
      <c r="Z3421" s="2">
        <v>60</v>
      </c>
      <c r="AA3421" s="2">
        <v>0</v>
      </c>
      <c r="AB3421" s="2">
        <v>0</v>
      </c>
      <c r="AC3421" s="2">
        <v>720</v>
      </c>
      <c r="AD3421" s="2">
        <v>60</v>
      </c>
      <c r="AE3421" s="2">
        <v>780</v>
      </c>
      <c r="AF3421" s="2">
        <v>0</v>
      </c>
      <c r="AG3421" s="2">
        <v>0</v>
      </c>
      <c r="AH3421" s="2">
        <v>6480000</v>
      </c>
      <c r="AI3421" s="2">
        <v>540000</v>
      </c>
      <c r="AJ3421" s="2">
        <v>0</v>
      </c>
      <c r="AK3421" s="2">
        <v>0</v>
      </c>
      <c r="AL3421" s="2">
        <v>6480000</v>
      </c>
      <c r="AM3421" s="2">
        <v>540000</v>
      </c>
      <c r="AN3421" s="2">
        <v>7020000</v>
      </c>
    </row>
    <row r="3422" spans="1:40" ht="15" customHeight="1" x14ac:dyDescent="0.25">
      <c r="A3422" s="5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3" t="s">
        <v>407</v>
      </c>
      <c r="P3422" s="3"/>
      <c r="Q3422" s="3"/>
      <c r="R3422" s="3"/>
      <c r="S3422" s="3"/>
      <c r="T3422" s="3"/>
      <c r="U3422" s="3"/>
      <c r="V3422" s="3"/>
      <c r="W3422" s="2">
        <v>0</v>
      </c>
      <c r="X3422" s="2">
        <v>0</v>
      </c>
      <c r="Y3422" s="2">
        <v>64</v>
      </c>
      <c r="Z3422" s="2">
        <v>8</v>
      </c>
      <c r="AA3422" s="2">
        <v>0</v>
      </c>
      <c r="AB3422" s="2">
        <v>0</v>
      </c>
      <c r="AC3422" s="2">
        <v>64</v>
      </c>
      <c r="AD3422" s="2">
        <v>8</v>
      </c>
      <c r="AE3422" s="2">
        <v>72</v>
      </c>
      <c r="AF3422" s="2">
        <v>0</v>
      </c>
      <c r="AG3422" s="2">
        <v>0</v>
      </c>
      <c r="AH3422" s="2">
        <v>1408000</v>
      </c>
      <c r="AI3422" s="2">
        <v>176000</v>
      </c>
      <c r="AJ3422" s="2">
        <v>0</v>
      </c>
      <c r="AK3422" s="2">
        <v>0</v>
      </c>
      <c r="AL3422" s="2">
        <v>1408000</v>
      </c>
      <c r="AM3422" s="2">
        <v>176000</v>
      </c>
      <c r="AN3422" s="2">
        <v>1584000</v>
      </c>
    </row>
    <row r="3423" spans="1:40" ht="15" customHeight="1" x14ac:dyDescent="0.25">
      <c r="A3423" s="5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3" t="s">
        <v>408</v>
      </c>
      <c r="P3423" s="3"/>
      <c r="Q3423" s="3"/>
      <c r="R3423" s="3"/>
      <c r="S3423" s="3"/>
      <c r="T3423" s="3"/>
      <c r="U3423" s="3"/>
      <c r="V3423" s="3"/>
      <c r="W3423" s="2">
        <v>0</v>
      </c>
      <c r="X3423" s="2">
        <v>0</v>
      </c>
      <c r="Y3423" s="2">
        <v>128</v>
      </c>
      <c r="Z3423" s="2">
        <v>16</v>
      </c>
      <c r="AA3423" s="2">
        <v>0</v>
      </c>
      <c r="AB3423" s="2">
        <v>0</v>
      </c>
      <c r="AC3423" s="2">
        <v>128</v>
      </c>
      <c r="AD3423" s="2">
        <v>16</v>
      </c>
      <c r="AE3423" s="2">
        <v>144</v>
      </c>
      <c r="AF3423" s="2">
        <v>0</v>
      </c>
      <c r="AG3423" s="2">
        <v>0</v>
      </c>
      <c r="AH3423" s="2">
        <v>2816000</v>
      </c>
      <c r="AI3423" s="2">
        <v>352000</v>
      </c>
      <c r="AJ3423" s="2">
        <v>0</v>
      </c>
      <c r="AK3423" s="2">
        <v>0</v>
      </c>
      <c r="AL3423" s="2">
        <v>2816000</v>
      </c>
      <c r="AM3423" s="2">
        <v>352000</v>
      </c>
      <c r="AN3423" s="2">
        <v>3168000</v>
      </c>
    </row>
    <row r="3424" spans="1:40" ht="15" customHeight="1" x14ac:dyDescent="0.25">
      <c r="A3424" s="5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3" t="s">
        <v>409</v>
      </c>
      <c r="P3424" s="3"/>
      <c r="Q3424" s="3"/>
      <c r="R3424" s="3"/>
      <c r="S3424" s="3"/>
      <c r="T3424" s="3"/>
      <c r="U3424" s="3"/>
      <c r="V3424" s="3"/>
      <c r="W3424" s="2">
        <v>0</v>
      </c>
      <c r="X3424" s="2">
        <v>0</v>
      </c>
      <c r="Y3424" s="2">
        <v>64</v>
      </c>
      <c r="Z3424" s="2">
        <v>8</v>
      </c>
      <c r="AA3424" s="2">
        <v>0</v>
      </c>
      <c r="AB3424" s="2">
        <v>0</v>
      </c>
      <c r="AC3424" s="2">
        <v>64</v>
      </c>
      <c r="AD3424" s="2">
        <v>8</v>
      </c>
      <c r="AE3424" s="2">
        <v>72</v>
      </c>
      <c r="AF3424" s="2">
        <v>0</v>
      </c>
      <c r="AG3424" s="2">
        <v>0</v>
      </c>
      <c r="AH3424" s="2">
        <v>1408000</v>
      </c>
      <c r="AI3424" s="2">
        <v>176000</v>
      </c>
      <c r="AJ3424" s="2">
        <v>0</v>
      </c>
      <c r="AK3424" s="2">
        <v>0</v>
      </c>
      <c r="AL3424" s="2">
        <v>1408000</v>
      </c>
      <c r="AM3424" s="2">
        <v>176000</v>
      </c>
      <c r="AN3424" s="2">
        <v>1584000</v>
      </c>
    </row>
    <row r="3425" spans="1:40" ht="15" customHeight="1" x14ac:dyDescent="0.25">
      <c r="A3425" s="5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3" t="s">
        <v>410</v>
      </c>
      <c r="P3425" s="3"/>
      <c r="Q3425" s="3"/>
      <c r="R3425" s="3"/>
      <c r="S3425" s="3"/>
      <c r="T3425" s="3"/>
      <c r="U3425" s="3"/>
      <c r="V3425" s="3"/>
      <c r="W3425" s="2">
        <v>0</v>
      </c>
      <c r="X3425" s="2">
        <v>0</v>
      </c>
      <c r="Y3425" s="2">
        <v>0</v>
      </c>
      <c r="Z3425" s="2">
        <v>0</v>
      </c>
      <c r="AA3425" s="2">
        <v>0</v>
      </c>
      <c r="AB3425" s="2">
        <v>0</v>
      </c>
      <c r="AC3425" s="2">
        <v>0</v>
      </c>
      <c r="AD3425" s="2">
        <v>0</v>
      </c>
      <c r="AE3425" s="2">
        <v>0</v>
      </c>
      <c r="AF3425" s="2">
        <v>0</v>
      </c>
      <c r="AG3425" s="2">
        <v>0</v>
      </c>
      <c r="AH3425" s="2">
        <v>0</v>
      </c>
      <c r="AI3425" s="2">
        <v>0</v>
      </c>
      <c r="AJ3425" s="2">
        <v>0</v>
      </c>
      <c r="AK3425" s="2">
        <v>0</v>
      </c>
      <c r="AL3425" s="2">
        <v>0</v>
      </c>
      <c r="AM3425" s="2">
        <v>0</v>
      </c>
      <c r="AN3425" s="2">
        <v>0</v>
      </c>
    </row>
    <row r="3426" spans="1:40" ht="15" customHeight="1" x14ac:dyDescent="0.25">
      <c r="A3426" s="5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3" t="s">
        <v>411</v>
      </c>
      <c r="P3426" s="3"/>
      <c r="Q3426" s="3"/>
      <c r="R3426" s="3"/>
      <c r="S3426" s="3"/>
      <c r="T3426" s="3"/>
      <c r="U3426" s="3"/>
      <c r="V3426" s="3"/>
      <c r="W3426" s="2">
        <v>0</v>
      </c>
      <c r="X3426" s="2">
        <v>0</v>
      </c>
      <c r="Y3426" s="2">
        <v>0</v>
      </c>
      <c r="Z3426" s="2">
        <v>0</v>
      </c>
      <c r="AA3426" s="2">
        <v>0</v>
      </c>
      <c r="AB3426" s="2">
        <v>0</v>
      </c>
      <c r="AC3426" s="2">
        <v>0</v>
      </c>
      <c r="AD3426" s="2">
        <v>0</v>
      </c>
      <c r="AE3426" s="2">
        <v>0</v>
      </c>
      <c r="AF3426" s="2">
        <v>0</v>
      </c>
      <c r="AG3426" s="2">
        <v>0</v>
      </c>
      <c r="AH3426" s="2">
        <v>0</v>
      </c>
      <c r="AI3426" s="2">
        <v>0</v>
      </c>
      <c r="AJ3426" s="2">
        <v>0</v>
      </c>
      <c r="AK3426" s="2">
        <v>0</v>
      </c>
      <c r="AL3426" s="2">
        <v>0</v>
      </c>
      <c r="AM3426" s="2">
        <v>0</v>
      </c>
      <c r="AN3426" s="2">
        <v>0</v>
      </c>
    </row>
    <row r="3427" spans="1:40" ht="15" customHeight="1" x14ac:dyDescent="0.25">
      <c r="A3427" s="5"/>
      <c r="B3427" s="5"/>
      <c r="C3427" s="5"/>
      <c r="D3427" s="5"/>
      <c r="E3427" s="5"/>
      <c r="F3427" s="5"/>
      <c r="G3427" s="5"/>
      <c r="H3427" s="7" t="s">
        <v>353</v>
      </c>
      <c r="I3427" s="7"/>
      <c r="J3427" s="7"/>
      <c r="K3427" s="7"/>
      <c r="L3427" s="7"/>
      <c r="M3427" s="7"/>
      <c r="N3427" s="7"/>
      <c r="O3427" s="7"/>
      <c r="P3427" s="7"/>
      <c r="Q3427" s="7"/>
      <c r="R3427" s="7"/>
      <c r="S3427" s="7"/>
      <c r="T3427" s="7"/>
      <c r="U3427" s="7"/>
      <c r="V3427" s="7"/>
      <c r="W3427" s="2">
        <v>0</v>
      </c>
      <c r="X3427" s="2">
        <v>0</v>
      </c>
      <c r="Y3427" s="2">
        <v>3788</v>
      </c>
      <c r="Z3427" s="2">
        <v>497</v>
      </c>
      <c r="AA3427" s="2">
        <v>0</v>
      </c>
      <c r="AB3427" s="2">
        <v>0</v>
      </c>
      <c r="AC3427" s="2">
        <v>3788</v>
      </c>
      <c r="AD3427" s="2">
        <v>497</v>
      </c>
      <c r="AE3427" s="2">
        <v>4285</v>
      </c>
      <c r="AF3427" s="2">
        <v>0</v>
      </c>
      <c r="AG3427" s="2">
        <v>0</v>
      </c>
      <c r="AH3427" s="2">
        <v>90950000</v>
      </c>
      <c r="AI3427" s="2">
        <v>14016000</v>
      </c>
      <c r="AJ3427" s="2">
        <v>0</v>
      </c>
      <c r="AK3427" s="2">
        <v>0</v>
      </c>
      <c r="AL3427" s="2">
        <v>90950000</v>
      </c>
      <c r="AM3427" s="2">
        <v>14016000</v>
      </c>
      <c r="AN3427" s="2">
        <v>104966000</v>
      </c>
    </row>
    <row r="3428" spans="1:40" ht="15" customHeight="1" x14ac:dyDescent="0.25">
      <c r="A3428" s="5"/>
      <c r="B3428" s="5"/>
      <c r="C3428" s="5"/>
      <c r="D3428" s="5"/>
      <c r="E3428" s="5"/>
      <c r="F3428" s="5"/>
      <c r="G3428" s="5"/>
      <c r="H3428" s="6" t="s">
        <v>354</v>
      </c>
      <c r="I3428" s="6"/>
      <c r="J3428" s="6"/>
      <c r="K3428" s="6"/>
      <c r="L3428" s="6"/>
      <c r="M3428" s="6"/>
      <c r="N3428" s="6"/>
      <c r="O3428" s="3" t="s">
        <v>391</v>
      </c>
      <c r="P3428" s="3"/>
      <c r="Q3428" s="3"/>
      <c r="R3428" s="3"/>
      <c r="S3428" s="3"/>
      <c r="T3428" s="3"/>
      <c r="U3428" s="3"/>
      <c r="V3428" s="3"/>
      <c r="W3428" s="2">
        <v>236</v>
      </c>
      <c r="X3428" s="2">
        <v>48</v>
      </c>
      <c r="Y3428" s="2">
        <v>0</v>
      </c>
      <c r="Z3428" s="2">
        <v>0</v>
      </c>
      <c r="AA3428" s="2">
        <v>0</v>
      </c>
      <c r="AB3428" s="2">
        <v>0</v>
      </c>
      <c r="AC3428" s="2">
        <v>236</v>
      </c>
      <c r="AD3428" s="2">
        <v>48</v>
      </c>
      <c r="AE3428" s="2">
        <v>284</v>
      </c>
      <c r="AF3428" s="2">
        <v>2360000</v>
      </c>
      <c r="AG3428" s="2">
        <v>480000</v>
      </c>
      <c r="AH3428" s="2">
        <v>0</v>
      </c>
      <c r="AI3428" s="2">
        <v>0</v>
      </c>
      <c r="AJ3428" s="2">
        <v>0</v>
      </c>
      <c r="AK3428" s="2">
        <v>0</v>
      </c>
      <c r="AL3428" s="2">
        <v>2360000</v>
      </c>
      <c r="AM3428" s="2">
        <v>480000</v>
      </c>
      <c r="AN3428" s="2">
        <v>2840000</v>
      </c>
    </row>
    <row r="3429" spans="1:40" ht="15" customHeight="1" x14ac:dyDescent="0.25">
      <c r="A3429" s="5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3" t="s">
        <v>392</v>
      </c>
      <c r="P3429" s="3"/>
      <c r="Q3429" s="3"/>
      <c r="R3429" s="3"/>
      <c r="S3429" s="3"/>
      <c r="T3429" s="3"/>
      <c r="U3429" s="3"/>
      <c r="V3429" s="3"/>
      <c r="W3429" s="2">
        <v>-450</v>
      </c>
      <c r="X3429" s="2">
        <v>-66</v>
      </c>
      <c r="Y3429" s="2">
        <v>0</v>
      </c>
      <c r="Z3429" s="2">
        <v>0</v>
      </c>
      <c r="AA3429" s="2">
        <v>0</v>
      </c>
      <c r="AB3429" s="2">
        <v>0</v>
      </c>
      <c r="AC3429" s="2">
        <v>-450</v>
      </c>
      <c r="AD3429" s="2">
        <v>-66</v>
      </c>
      <c r="AE3429" s="2">
        <v>-516</v>
      </c>
      <c r="AF3429" s="2">
        <v>-4500000</v>
      </c>
      <c r="AG3429" s="2">
        <v>-660000</v>
      </c>
      <c r="AH3429" s="2">
        <v>0</v>
      </c>
      <c r="AI3429" s="2">
        <v>0</v>
      </c>
      <c r="AJ3429" s="2">
        <v>0</v>
      </c>
      <c r="AK3429" s="2">
        <v>0</v>
      </c>
      <c r="AL3429" s="2">
        <v>-4500000</v>
      </c>
      <c r="AM3429" s="2">
        <v>-660000</v>
      </c>
      <c r="AN3429" s="2">
        <v>-5160000</v>
      </c>
    </row>
    <row r="3430" spans="1:40" ht="15" customHeight="1" x14ac:dyDescent="0.25">
      <c r="A3430" s="5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3" t="s">
        <v>393</v>
      </c>
      <c r="P3430" s="3"/>
      <c r="Q3430" s="3"/>
      <c r="R3430" s="3"/>
      <c r="S3430" s="3"/>
      <c r="T3430" s="3"/>
      <c r="U3430" s="3"/>
      <c r="V3430" s="3"/>
      <c r="W3430" s="2">
        <v>-352</v>
      </c>
      <c r="X3430" s="2">
        <v>-38</v>
      </c>
      <c r="Y3430" s="2">
        <v>0</v>
      </c>
      <c r="Z3430" s="2">
        <v>0</v>
      </c>
      <c r="AA3430" s="2">
        <v>0</v>
      </c>
      <c r="AB3430" s="2">
        <v>0</v>
      </c>
      <c r="AC3430" s="2">
        <v>-352</v>
      </c>
      <c r="AD3430" s="2">
        <v>-38</v>
      </c>
      <c r="AE3430" s="2">
        <v>-390</v>
      </c>
      <c r="AF3430" s="2">
        <v>-8800000</v>
      </c>
      <c r="AG3430" s="2">
        <v>-950000</v>
      </c>
      <c r="AH3430" s="2">
        <v>0</v>
      </c>
      <c r="AI3430" s="2">
        <v>0</v>
      </c>
      <c r="AJ3430" s="2">
        <v>0</v>
      </c>
      <c r="AK3430" s="2">
        <v>0</v>
      </c>
      <c r="AL3430" s="2">
        <v>-8800000</v>
      </c>
      <c r="AM3430" s="2">
        <v>-950000</v>
      </c>
      <c r="AN3430" s="2">
        <v>-9750000</v>
      </c>
    </row>
    <row r="3431" spans="1:40" ht="15" customHeight="1" x14ac:dyDescent="0.25">
      <c r="A3431" s="5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3" t="s">
        <v>394</v>
      </c>
      <c r="P3431" s="3"/>
      <c r="Q3431" s="3"/>
      <c r="R3431" s="3"/>
      <c r="S3431" s="3"/>
      <c r="T3431" s="3"/>
      <c r="U3431" s="3"/>
      <c r="V3431" s="3"/>
      <c r="W3431" s="2">
        <v>24</v>
      </c>
      <c r="X3431" s="2">
        <v>10</v>
      </c>
      <c r="Y3431" s="2">
        <v>0</v>
      </c>
      <c r="Z3431" s="2">
        <v>0</v>
      </c>
      <c r="AA3431" s="2">
        <v>0</v>
      </c>
      <c r="AB3431" s="2">
        <v>0</v>
      </c>
      <c r="AC3431" s="2">
        <v>24</v>
      </c>
      <c r="AD3431" s="2">
        <v>10</v>
      </c>
      <c r="AE3431" s="2">
        <v>34</v>
      </c>
      <c r="AF3431" s="2">
        <v>960000</v>
      </c>
      <c r="AG3431" s="2">
        <v>400000</v>
      </c>
      <c r="AH3431" s="2">
        <v>0</v>
      </c>
      <c r="AI3431" s="2">
        <v>0</v>
      </c>
      <c r="AJ3431" s="2">
        <v>0</v>
      </c>
      <c r="AK3431" s="2">
        <v>0</v>
      </c>
      <c r="AL3431" s="2">
        <v>960000</v>
      </c>
      <c r="AM3431" s="2">
        <v>400000</v>
      </c>
      <c r="AN3431" s="2">
        <v>1360000</v>
      </c>
    </row>
    <row r="3432" spans="1:40" ht="15" customHeight="1" x14ac:dyDescent="0.25">
      <c r="A3432" s="5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3" t="s">
        <v>395</v>
      </c>
      <c r="P3432" s="3"/>
      <c r="Q3432" s="3"/>
      <c r="R3432" s="3"/>
      <c r="S3432" s="3"/>
      <c r="T3432" s="3"/>
      <c r="U3432" s="3"/>
      <c r="V3432" s="3"/>
      <c r="W3432" s="2">
        <v>-207</v>
      </c>
      <c r="X3432" s="2">
        <v>-36</v>
      </c>
      <c r="Y3432" s="2">
        <v>0</v>
      </c>
      <c r="Z3432" s="2">
        <v>0</v>
      </c>
      <c r="AA3432" s="2">
        <v>0</v>
      </c>
      <c r="AB3432" s="2">
        <v>0</v>
      </c>
      <c r="AC3432" s="2">
        <v>-207</v>
      </c>
      <c r="AD3432" s="2">
        <v>-36</v>
      </c>
      <c r="AE3432" s="2">
        <v>-243</v>
      </c>
      <c r="AF3432" s="2">
        <v>-8280000</v>
      </c>
      <c r="AG3432" s="2">
        <v>-1440000</v>
      </c>
      <c r="AH3432" s="2">
        <v>0</v>
      </c>
      <c r="AI3432" s="2">
        <v>0</v>
      </c>
      <c r="AJ3432" s="2">
        <v>0</v>
      </c>
      <c r="AK3432" s="2">
        <v>0</v>
      </c>
      <c r="AL3432" s="2">
        <v>-8280000</v>
      </c>
      <c r="AM3432" s="2">
        <v>-1440000</v>
      </c>
      <c r="AN3432" s="2">
        <v>-9720000</v>
      </c>
    </row>
    <row r="3433" spans="1:40" ht="15" customHeight="1" x14ac:dyDescent="0.25">
      <c r="A3433" s="5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3" t="s">
        <v>396</v>
      </c>
      <c r="P3433" s="3"/>
      <c r="Q3433" s="3"/>
      <c r="R3433" s="3"/>
      <c r="S3433" s="3"/>
      <c r="T3433" s="3"/>
      <c r="U3433" s="3"/>
      <c r="V3433" s="3"/>
      <c r="W3433" s="2">
        <v>197</v>
      </c>
      <c r="X3433" s="2">
        <v>33</v>
      </c>
      <c r="Y3433" s="2">
        <v>0</v>
      </c>
      <c r="Z3433" s="2">
        <v>0</v>
      </c>
      <c r="AA3433" s="2">
        <v>0</v>
      </c>
      <c r="AB3433" s="2">
        <v>0</v>
      </c>
      <c r="AC3433" s="2">
        <v>197</v>
      </c>
      <c r="AD3433" s="2">
        <v>33</v>
      </c>
      <c r="AE3433" s="2">
        <v>230</v>
      </c>
      <c r="AF3433" s="2">
        <v>15760000</v>
      </c>
      <c r="AG3433" s="2">
        <v>2640000</v>
      </c>
      <c r="AH3433" s="2">
        <v>0</v>
      </c>
      <c r="AI3433" s="2">
        <v>0</v>
      </c>
      <c r="AJ3433" s="2">
        <v>0</v>
      </c>
      <c r="AK3433" s="2">
        <v>0</v>
      </c>
      <c r="AL3433" s="2">
        <v>15760000</v>
      </c>
      <c r="AM3433" s="2">
        <v>2640000</v>
      </c>
      <c r="AN3433" s="2">
        <v>18400000</v>
      </c>
    </row>
    <row r="3434" spans="1:40" ht="15" customHeight="1" x14ac:dyDescent="0.25">
      <c r="A3434" s="5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3" t="s">
        <v>397</v>
      </c>
      <c r="P3434" s="3"/>
      <c r="Q3434" s="3"/>
      <c r="R3434" s="3"/>
      <c r="S3434" s="3"/>
      <c r="T3434" s="3"/>
      <c r="U3434" s="3"/>
      <c r="V3434" s="3"/>
      <c r="W3434" s="2">
        <v>-408</v>
      </c>
      <c r="X3434" s="2">
        <v>-66</v>
      </c>
      <c r="Y3434" s="2">
        <v>0</v>
      </c>
      <c r="Z3434" s="2">
        <v>0</v>
      </c>
      <c r="AA3434" s="2">
        <v>0</v>
      </c>
      <c r="AB3434" s="2">
        <v>0</v>
      </c>
      <c r="AC3434" s="2">
        <v>-408</v>
      </c>
      <c r="AD3434" s="2">
        <v>-66</v>
      </c>
      <c r="AE3434" s="2">
        <v>-474</v>
      </c>
      <c r="AF3434" s="2">
        <v>-13056000</v>
      </c>
      <c r="AG3434" s="2">
        <v>-2112000</v>
      </c>
      <c r="AH3434" s="2">
        <v>0</v>
      </c>
      <c r="AI3434" s="2">
        <v>0</v>
      </c>
      <c r="AJ3434" s="2">
        <v>0</v>
      </c>
      <c r="AK3434" s="2">
        <v>0</v>
      </c>
      <c r="AL3434" s="2">
        <v>-13056000</v>
      </c>
      <c r="AM3434" s="2">
        <v>-2112000</v>
      </c>
      <c r="AN3434" s="2">
        <v>-15168000</v>
      </c>
    </row>
    <row r="3435" spans="1:40" ht="15" customHeight="1" x14ac:dyDescent="0.25">
      <c r="A3435" s="5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3" t="s">
        <v>398</v>
      </c>
      <c r="P3435" s="3"/>
      <c r="Q3435" s="3"/>
      <c r="R3435" s="3"/>
      <c r="S3435" s="3"/>
      <c r="T3435" s="3"/>
      <c r="U3435" s="3"/>
      <c r="V3435" s="3"/>
      <c r="W3435" s="2">
        <v>223</v>
      </c>
      <c r="X3435" s="2">
        <v>92</v>
      </c>
      <c r="Y3435" s="2">
        <v>0</v>
      </c>
      <c r="Z3435" s="2">
        <v>0</v>
      </c>
      <c r="AA3435" s="2">
        <v>0</v>
      </c>
      <c r="AB3435" s="2">
        <v>0</v>
      </c>
      <c r="AC3435" s="2">
        <v>223</v>
      </c>
      <c r="AD3435" s="2">
        <v>92</v>
      </c>
      <c r="AE3435" s="2">
        <v>315</v>
      </c>
      <c r="AF3435" s="2">
        <v>18955000</v>
      </c>
      <c r="AG3435" s="2">
        <v>7820000</v>
      </c>
      <c r="AH3435" s="2">
        <v>0</v>
      </c>
      <c r="AI3435" s="2">
        <v>0</v>
      </c>
      <c r="AJ3435" s="2">
        <v>0</v>
      </c>
      <c r="AK3435" s="2">
        <v>0</v>
      </c>
      <c r="AL3435" s="2">
        <v>18955000</v>
      </c>
      <c r="AM3435" s="2">
        <v>7820000</v>
      </c>
      <c r="AN3435" s="2">
        <v>26775000</v>
      </c>
    </row>
    <row r="3436" spans="1:40" ht="15" customHeight="1" x14ac:dyDescent="0.25">
      <c r="A3436" s="5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3" t="s">
        <v>399</v>
      </c>
      <c r="P3436" s="3"/>
      <c r="Q3436" s="3"/>
      <c r="R3436" s="3"/>
      <c r="S3436" s="3"/>
      <c r="T3436" s="3"/>
      <c r="U3436" s="3"/>
      <c r="V3436" s="3"/>
      <c r="W3436" s="2">
        <v>-244</v>
      </c>
      <c r="X3436" s="2">
        <v>-57</v>
      </c>
      <c r="Y3436" s="2">
        <v>0</v>
      </c>
      <c r="Z3436" s="2">
        <v>0</v>
      </c>
      <c r="AA3436" s="2">
        <v>0</v>
      </c>
      <c r="AB3436" s="2">
        <v>0</v>
      </c>
      <c r="AC3436" s="2">
        <v>-244</v>
      </c>
      <c r="AD3436" s="2">
        <v>-57</v>
      </c>
      <c r="AE3436" s="2">
        <v>-301</v>
      </c>
      <c r="AF3436" s="2">
        <v>-4880000</v>
      </c>
      <c r="AG3436" s="2">
        <v>-1140000</v>
      </c>
      <c r="AH3436" s="2">
        <v>0</v>
      </c>
      <c r="AI3436" s="2">
        <v>0</v>
      </c>
      <c r="AJ3436" s="2">
        <v>0</v>
      </c>
      <c r="AK3436" s="2">
        <v>0</v>
      </c>
      <c r="AL3436" s="2">
        <v>-4880000</v>
      </c>
      <c r="AM3436" s="2">
        <v>-1140000</v>
      </c>
      <c r="AN3436" s="2">
        <v>-6020000</v>
      </c>
    </row>
    <row r="3437" spans="1:40" ht="15" customHeight="1" x14ac:dyDescent="0.25">
      <c r="A3437" s="5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3" t="s">
        <v>400</v>
      </c>
      <c r="P3437" s="3"/>
      <c r="Q3437" s="3"/>
      <c r="R3437" s="3"/>
      <c r="S3437" s="3"/>
      <c r="T3437" s="3"/>
      <c r="U3437" s="3"/>
      <c r="V3437" s="3"/>
      <c r="W3437" s="2">
        <v>0</v>
      </c>
      <c r="X3437" s="2">
        <v>0</v>
      </c>
      <c r="Y3437" s="2">
        <v>0</v>
      </c>
      <c r="Z3437" s="2">
        <v>0</v>
      </c>
      <c r="AA3437" s="2">
        <v>0</v>
      </c>
      <c r="AB3437" s="2">
        <v>0</v>
      </c>
      <c r="AC3437" s="2">
        <v>0</v>
      </c>
      <c r="AD3437" s="2">
        <v>0</v>
      </c>
      <c r="AE3437" s="2">
        <v>0</v>
      </c>
      <c r="AF3437" s="2">
        <v>0</v>
      </c>
      <c r="AG3437" s="2">
        <v>0</v>
      </c>
      <c r="AH3437" s="2">
        <v>0</v>
      </c>
      <c r="AI3437" s="2">
        <v>0</v>
      </c>
      <c r="AJ3437" s="2">
        <v>0</v>
      </c>
      <c r="AK3437" s="2">
        <v>0</v>
      </c>
      <c r="AL3437" s="2">
        <v>0</v>
      </c>
      <c r="AM3437" s="2">
        <v>0</v>
      </c>
      <c r="AN3437" s="2">
        <v>0</v>
      </c>
    </row>
    <row r="3438" spans="1:40" ht="15" customHeight="1" x14ac:dyDescent="0.25">
      <c r="A3438" s="5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3" t="s">
        <v>401</v>
      </c>
      <c r="P3438" s="3"/>
      <c r="Q3438" s="3"/>
      <c r="R3438" s="3"/>
      <c r="S3438" s="3"/>
      <c r="T3438" s="3"/>
      <c r="U3438" s="3"/>
      <c r="V3438" s="3"/>
      <c r="W3438" s="2">
        <v>1824</v>
      </c>
      <c r="X3438" s="2">
        <v>351</v>
      </c>
      <c r="Y3438" s="2">
        <v>0</v>
      </c>
      <c r="Z3438" s="2">
        <v>0</v>
      </c>
      <c r="AA3438" s="2">
        <v>0</v>
      </c>
      <c r="AB3438" s="2">
        <v>0</v>
      </c>
      <c r="AC3438" s="2">
        <v>1824</v>
      </c>
      <c r="AD3438" s="2">
        <v>351</v>
      </c>
      <c r="AE3438" s="2">
        <v>2175</v>
      </c>
      <c r="AF3438" s="2">
        <v>21888000</v>
      </c>
      <c r="AG3438" s="2">
        <v>4212000</v>
      </c>
      <c r="AH3438" s="2">
        <v>0</v>
      </c>
      <c r="AI3438" s="2">
        <v>0</v>
      </c>
      <c r="AJ3438" s="2">
        <v>0</v>
      </c>
      <c r="AK3438" s="2">
        <v>0</v>
      </c>
      <c r="AL3438" s="2">
        <v>21888000</v>
      </c>
      <c r="AM3438" s="2">
        <v>4212000</v>
      </c>
      <c r="AN3438" s="2">
        <v>26100000</v>
      </c>
    </row>
    <row r="3439" spans="1:40" ht="15" customHeight="1" x14ac:dyDescent="0.25">
      <c r="A3439" s="5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3" t="s">
        <v>402</v>
      </c>
      <c r="P3439" s="3"/>
      <c r="Q3439" s="3"/>
      <c r="R3439" s="3"/>
      <c r="S3439" s="3"/>
      <c r="T3439" s="3"/>
      <c r="U3439" s="3"/>
      <c r="V3439" s="3"/>
      <c r="W3439" s="2">
        <v>0</v>
      </c>
      <c r="X3439" s="2">
        <v>0</v>
      </c>
      <c r="Y3439" s="2">
        <v>0</v>
      </c>
      <c r="Z3439" s="2">
        <v>0</v>
      </c>
      <c r="AA3439" s="2">
        <v>0</v>
      </c>
      <c r="AB3439" s="2">
        <v>0</v>
      </c>
      <c r="AC3439" s="2">
        <v>0</v>
      </c>
      <c r="AD3439" s="2">
        <v>0</v>
      </c>
      <c r="AE3439" s="2">
        <v>0</v>
      </c>
      <c r="AF3439" s="2">
        <v>0</v>
      </c>
      <c r="AG3439" s="2">
        <v>0</v>
      </c>
      <c r="AH3439" s="2">
        <v>0</v>
      </c>
      <c r="AI3439" s="2">
        <v>0</v>
      </c>
      <c r="AJ3439" s="2">
        <v>0</v>
      </c>
      <c r="AK3439" s="2">
        <v>0</v>
      </c>
      <c r="AL3439" s="2">
        <v>0</v>
      </c>
      <c r="AM3439" s="2">
        <v>0</v>
      </c>
      <c r="AN3439" s="2">
        <v>0</v>
      </c>
    </row>
    <row r="3440" spans="1:40" ht="15" customHeight="1" x14ac:dyDescent="0.25">
      <c r="A3440" s="5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3" t="s">
        <v>403</v>
      </c>
      <c r="P3440" s="3"/>
      <c r="Q3440" s="3"/>
      <c r="R3440" s="3"/>
      <c r="S3440" s="3"/>
      <c r="T3440" s="3"/>
      <c r="U3440" s="3"/>
      <c r="V3440" s="3"/>
      <c r="W3440" s="2">
        <v>0</v>
      </c>
      <c r="X3440" s="2">
        <v>0</v>
      </c>
      <c r="Y3440" s="2">
        <v>0</v>
      </c>
      <c r="Z3440" s="2">
        <v>0</v>
      </c>
      <c r="AA3440" s="2">
        <v>0</v>
      </c>
      <c r="AB3440" s="2">
        <v>0</v>
      </c>
      <c r="AC3440" s="2">
        <v>0</v>
      </c>
      <c r="AD3440" s="2">
        <v>0</v>
      </c>
      <c r="AE3440" s="2">
        <v>0</v>
      </c>
      <c r="AF3440" s="2">
        <v>0</v>
      </c>
      <c r="AG3440" s="2">
        <v>0</v>
      </c>
      <c r="AH3440" s="2">
        <v>0</v>
      </c>
      <c r="AI3440" s="2">
        <v>0</v>
      </c>
      <c r="AJ3440" s="2">
        <v>0</v>
      </c>
      <c r="AK3440" s="2">
        <v>0</v>
      </c>
      <c r="AL3440" s="2">
        <v>0</v>
      </c>
      <c r="AM3440" s="2">
        <v>0</v>
      </c>
      <c r="AN3440" s="2">
        <v>0</v>
      </c>
    </row>
    <row r="3441" spans="1:40" ht="15" customHeight="1" x14ac:dyDescent="0.25">
      <c r="A3441" s="5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3" t="s">
        <v>404</v>
      </c>
      <c r="P3441" s="3"/>
      <c r="Q3441" s="3"/>
      <c r="R3441" s="3"/>
      <c r="S3441" s="3"/>
      <c r="T3441" s="3"/>
      <c r="U3441" s="3"/>
      <c r="V3441" s="3"/>
      <c r="W3441" s="2">
        <v>0</v>
      </c>
      <c r="X3441" s="2">
        <v>0</v>
      </c>
      <c r="Y3441" s="2">
        <v>0</v>
      </c>
      <c r="Z3441" s="2">
        <v>0</v>
      </c>
      <c r="AA3441" s="2">
        <v>0</v>
      </c>
      <c r="AB3441" s="2">
        <v>0</v>
      </c>
      <c r="AC3441" s="2">
        <v>0</v>
      </c>
      <c r="AD3441" s="2">
        <v>0</v>
      </c>
      <c r="AE3441" s="2">
        <v>0</v>
      </c>
      <c r="AF3441" s="2">
        <v>0</v>
      </c>
      <c r="AG3441" s="2">
        <v>0</v>
      </c>
      <c r="AH3441" s="2">
        <v>0</v>
      </c>
      <c r="AI3441" s="2">
        <v>0</v>
      </c>
      <c r="AJ3441" s="2">
        <v>0</v>
      </c>
      <c r="AK3441" s="2">
        <v>0</v>
      </c>
      <c r="AL3441" s="2">
        <v>0</v>
      </c>
      <c r="AM3441" s="2">
        <v>0</v>
      </c>
      <c r="AN3441" s="2">
        <v>0</v>
      </c>
    </row>
    <row r="3442" spans="1:40" ht="15" customHeight="1" x14ac:dyDescent="0.25">
      <c r="A3442" s="5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3" t="s">
        <v>405</v>
      </c>
      <c r="P3442" s="3"/>
      <c r="Q3442" s="3"/>
      <c r="R3442" s="3"/>
      <c r="S3442" s="3"/>
      <c r="T3442" s="3"/>
      <c r="U3442" s="3"/>
      <c r="V3442" s="3"/>
      <c r="W3442" s="2">
        <v>0</v>
      </c>
      <c r="X3442" s="2">
        <v>0</v>
      </c>
      <c r="Y3442" s="2">
        <v>0</v>
      </c>
      <c r="Z3442" s="2">
        <v>0</v>
      </c>
      <c r="AA3442" s="2">
        <v>0</v>
      </c>
      <c r="AB3442" s="2">
        <v>0</v>
      </c>
      <c r="AC3442" s="2">
        <v>0</v>
      </c>
      <c r="AD3442" s="2">
        <v>0</v>
      </c>
      <c r="AE3442" s="2">
        <v>0</v>
      </c>
      <c r="AF3442" s="2">
        <v>0</v>
      </c>
      <c r="AG3442" s="2">
        <v>0</v>
      </c>
      <c r="AH3442" s="2">
        <v>0</v>
      </c>
      <c r="AI3442" s="2">
        <v>0</v>
      </c>
      <c r="AJ3442" s="2">
        <v>0</v>
      </c>
      <c r="AK3442" s="2">
        <v>0</v>
      </c>
      <c r="AL3442" s="2">
        <v>0</v>
      </c>
      <c r="AM3442" s="2">
        <v>0</v>
      </c>
      <c r="AN3442" s="2">
        <v>0</v>
      </c>
    </row>
    <row r="3443" spans="1:40" ht="15" customHeight="1" x14ac:dyDescent="0.25">
      <c r="A3443" s="5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3" t="s">
        <v>406</v>
      </c>
      <c r="P3443" s="3"/>
      <c r="Q3443" s="3"/>
      <c r="R3443" s="3"/>
      <c r="S3443" s="3"/>
      <c r="T3443" s="3"/>
      <c r="U3443" s="3"/>
      <c r="V3443" s="3"/>
      <c r="W3443" s="2">
        <v>0</v>
      </c>
      <c r="X3443" s="2">
        <v>0</v>
      </c>
      <c r="Y3443" s="2">
        <v>0</v>
      </c>
      <c r="Z3443" s="2">
        <v>0</v>
      </c>
      <c r="AA3443" s="2">
        <v>0</v>
      </c>
      <c r="AB3443" s="2">
        <v>0</v>
      </c>
      <c r="AC3443" s="2">
        <v>0</v>
      </c>
      <c r="AD3443" s="2">
        <v>0</v>
      </c>
      <c r="AE3443" s="2">
        <v>0</v>
      </c>
      <c r="AF3443" s="2">
        <v>0</v>
      </c>
      <c r="AG3443" s="2">
        <v>0</v>
      </c>
      <c r="AH3443" s="2">
        <v>0</v>
      </c>
      <c r="AI3443" s="2">
        <v>0</v>
      </c>
      <c r="AJ3443" s="2">
        <v>0</v>
      </c>
      <c r="AK3443" s="2">
        <v>0</v>
      </c>
      <c r="AL3443" s="2">
        <v>0</v>
      </c>
      <c r="AM3443" s="2">
        <v>0</v>
      </c>
      <c r="AN3443" s="2">
        <v>0</v>
      </c>
    </row>
    <row r="3444" spans="1:40" ht="15" customHeight="1" x14ac:dyDescent="0.25">
      <c r="A3444" s="5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3" t="s">
        <v>407</v>
      </c>
      <c r="P3444" s="3"/>
      <c r="Q3444" s="3"/>
      <c r="R3444" s="3"/>
      <c r="S3444" s="3"/>
      <c r="T3444" s="3"/>
      <c r="U3444" s="3"/>
      <c r="V3444" s="3"/>
      <c r="W3444" s="2">
        <v>0</v>
      </c>
      <c r="X3444" s="2">
        <v>0</v>
      </c>
      <c r="Y3444" s="2">
        <v>0</v>
      </c>
      <c r="Z3444" s="2">
        <v>0</v>
      </c>
      <c r="AA3444" s="2">
        <v>0</v>
      </c>
      <c r="AB3444" s="2">
        <v>0</v>
      </c>
      <c r="AC3444" s="2">
        <v>0</v>
      </c>
      <c r="AD3444" s="2">
        <v>0</v>
      </c>
      <c r="AE3444" s="2">
        <v>0</v>
      </c>
      <c r="AF3444" s="2">
        <v>0</v>
      </c>
      <c r="AG3444" s="2">
        <v>0</v>
      </c>
      <c r="AH3444" s="2">
        <v>0</v>
      </c>
      <c r="AI3444" s="2">
        <v>0</v>
      </c>
      <c r="AJ3444" s="2">
        <v>0</v>
      </c>
      <c r="AK3444" s="2">
        <v>0</v>
      </c>
      <c r="AL3444" s="2">
        <v>0</v>
      </c>
      <c r="AM3444" s="2">
        <v>0</v>
      </c>
      <c r="AN3444" s="2">
        <v>0</v>
      </c>
    </row>
    <row r="3445" spans="1:40" ht="15" customHeight="1" x14ac:dyDescent="0.25">
      <c r="A3445" s="5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3" t="s">
        <v>408</v>
      </c>
      <c r="P3445" s="3"/>
      <c r="Q3445" s="3"/>
      <c r="R3445" s="3"/>
      <c r="S3445" s="3"/>
      <c r="T3445" s="3"/>
      <c r="U3445" s="3"/>
      <c r="V3445" s="3"/>
      <c r="W3445" s="2">
        <v>0</v>
      </c>
      <c r="X3445" s="2">
        <v>0</v>
      </c>
      <c r="Y3445" s="2">
        <v>0</v>
      </c>
      <c r="Z3445" s="2">
        <v>0</v>
      </c>
      <c r="AA3445" s="2">
        <v>0</v>
      </c>
      <c r="AB3445" s="2">
        <v>0</v>
      </c>
      <c r="AC3445" s="2">
        <v>0</v>
      </c>
      <c r="AD3445" s="2">
        <v>0</v>
      </c>
      <c r="AE3445" s="2">
        <v>0</v>
      </c>
      <c r="AF3445" s="2">
        <v>0</v>
      </c>
      <c r="AG3445" s="2">
        <v>0</v>
      </c>
      <c r="AH3445" s="2">
        <v>0</v>
      </c>
      <c r="AI3445" s="2">
        <v>0</v>
      </c>
      <c r="AJ3445" s="2">
        <v>0</v>
      </c>
      <c r="AK3445" s="2">
        <v>0</v>
      </c>
      <c r="AL3445" s="2">
        <v>0</v>
      </c>
      <c r="AM3445" s="2">
        <v>0</v>
      </c>
      <c r="AN3445" s="2">
        <v>0</v>
      </c>
    </row>
    <row r="3446" spans="1:40" ht="15" customHeight="1" x14ac:dyDescent="0.25">
      <c r="A3446" s="5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3" t="s">
        <v>409</v>
      </c>
      <c r="P3446" s="3"/>
      <c r="Q3446" s="3"/>
      <c r="R3446" s="3"/>
      <c r="S3446" s="3"/>
      <c r="T3446" s="3"/>
      <c r="U3446" s="3"/>
      <c r="V3446" s="3"/>
      <c r="W3446" s="2">
        <v>0</v>
      </c>
      <c r="X3446" s="2">
        <v>0</v>
      </c>
      <c r="Y3446" s="2">
        <v>0</v>
      </c>
      <c r="Z3446" s="2">
        <v>0</v>
      </c>
      <c r="AA3446" s="2">
        <v>0</v>
      </c>
      <c r="AB3446" s="2">
        <v>0</v>
      </c>
      <c r="AC3446" s="2">
        <v>0</v>
      </c>
      <c r="AD3446" s="2">
        <v>0</v>
      </c>
      <c r="AE3446" s="2">
        <v>0</v>
      </c>
      <c r="AF3446" s="2">
        <v>0</v>
      </c>
      <c r="AG3446" s="2">
        <v>0</v>
      </c>
      <c r="AH3446" s="2">
        <v>0</v>
      </c>
      <c r="AI3446" s="2">
        <v>0</v>
      </c>
      <c r="AJ3446" s="2">
        <v>0</v>
      </c>
      <c r="AK3446" s="2">
        <v>0</v>
      </c>
      <c r="AL3446" s="2">
        <v>0</v>
      </c>
      <c r="AM3446" s="2">
        <v>0</v>
      </c>
      <c r="AN3446" s="2">
        <v>0</v>
      </c>
    </row>
    <row r="3447" spans="1:40" ht="15" customHeight="1" x14ac:dyDescent="0.25">
      <c r="A3447" s="5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3" t="s">
        <v>410</v>
      </c>
      <c r="P3447" s="3"/>
      <c r="Q3447" s="3"/>
      <c r="R3447" s="3"/>
      <c r="S3447" s="3"/>
      <c r="T3447" s="3"/>
      <c r="U3447" s="3"/>
      <c r="V3447" s="3"/>
      <c r="W3447" s="2">
        <v>0</v>
      </c>
      <c r="X3447" s="2">
        <v>0</v>
      </c>
      <c r="Y3447" s="2">
        <v>0</v>
      </c>
      <c r="Z3447" s="2">
        <v>0</v>
      </c>
      <c r="AA3447" s="2">
        <v>0</v>
      </c>
      <c r="AB3447" s="2">
        <v>0</v>
      </c>
      <c r="AC3447" s="2">
        <v>0</v>
      </c>
      <c r="AD3447" s="2">
        <v>0</v>
      </c>
      <c r="AE3447" s="2">
        <v>0</v>
      </c>
      <c r="AF3447" s="2">
        <v>0</v>
      </c>
      <c r="AG3447" s="2">
        <v>0</v>
      </c>
      <c r="AH3447" s="2">
        <v>0</v>
      </c>
      <c r="AI3447" s="2">
        <v>0</v>
      </c>
      <c r="AJ3447" s="2">
        <v>0</v>
      </c>
      <c r="AK3447" s="2">
        <v>0</v>
      </c>
      <c r="AL3447" s="2">
        <v>0</v>
      </c>
      <c r="AM3447" s="2">
        <v>0</v>
      </c>
      <c r="AN3447" s="2">
        <v>0</v>
      </c>
    </row>
    <row r="3448" spans="1:40" ht="15" customHeight="1" x14ac:dyDescent="0.25">
      <c r="A3448" s="5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3" t="s">
        <v>411</v>
      </c>
      <c r="P3448" s="3"/>
      <c r="Q3448" s="3"/>
      <c r="R3448" s="3"/>
      <c r="S3448" s="3"/>
      <c r="T3448" s="3"/>
      <c r="U3448" s="3"/>
      <c r="V3448" s="3"/>
      <c r="W3448" s="2">
        <v>0</v>
      </c>
      <c r="X3448" s="2">
        <v>0</v>
      </c>
      <c r="Y3448" s="2">
        <v>0</v>
      </c>
      <c r="Z3448" s="2">
        <v>0</v>
      </c>
      <c r="AA3448" s="2">
        <v>0</v>
      </c>
      <c r="AB3448" s="2">
        <v>0</v>
      </c>
      <c r="AC3448" s="2">
        <v>0</v>
      </c>
      <c r="AD3448" s="2">
        <v>0</v>
      </c>
      <c r="AE3448" s="2">
        <v>0</v>
      </c>
      <c r="AF3448" s="2">
        <v>0</v>
      </c>
      <c r="AG3448" s="2">
        <v>0</v>
      </c>
      <c r="AH3448" s="2">
        <v>0</v>
      </c>
      <c r="AI3448" s="2">
        <v>0</v>
      </c>
      <c r="AJ3448" s="2">
        <v>0</v>
      </c>
      <c r="AK3448" s="2">
        <v>0</v>
      </c>
      <c r="AL3448" s="2">
        <v>0</v>
      </c>
      <c r="AM3448" s="2">
        <v>0</v>
      </c>
      <c r="AN3448" s="2">
        <v>0</v>
      </c>
    </row>
    <row r="3449" spans="1:40" ht="15" customHeight="1" x14ac:dyDescent="0.25">
      <c r="A3449" s="5"/>
      <c r="B3449" s="5"/>
      <c r="C3449" s="5"/>
      <c r="D3449" s="5"/>
      <c r="E3449" s="5"/>
      <c r="F3449" s="5"/>
      <c r="G3449" s="5"/>
      <c r="H3449" s="7" t="s">
        <v>355</v>
      </c>
      <c r="I3449" s="7"/>
      <c r="J3449" s="7"/>
      <c r="K3449" s="7"/>
      <c r="L3449" s="7"/>
      <c r="M3449" s="7"/>
      <c r="N3449" s="7"/>
      <c r="O3449" s="7"/>
      <c r="P3449" s="7"/>
      <c r="Q3449" s="7"/>
      <c r="R3449" s="7"/>
      <c r="S3449" s="7"/>
      <c r="T3449" s="7"/>
      <c r="U3449" s="7"/>
      <c r="V3449" s="7"/>
      <c r="W3449" s="2">
        <v>843</v>
      </c>
      <c r="X3449" s="2">
        <v>271</v>
      </c>
      <c r="Y3449" s="2">
        <v>0</v>
      </c>
      <c r="Z3449" s="2">
        <v>0</v>
      </c>
      <c r="AA3449" s="2">
        <v>0</v>
      </c>
      <c r="AB3449" s="2">
        <v>0</v>
      </c>
      <c r="AC3449" s="2">
        <v>843</v>
      </c>
      <c r="AD3449" s="2">
        <v>271</v>
      </c>
      <c r="AE3449" s="2">
        <v>1114</v>
      </c>
      <c r="AF3449" s="2">
        <v>20407000</v>
      </c>
      <c r="AG3449" s="2">
        <v>9250000</v>
      </c>
      <c r="AH3449" s="2">
        <v>0</v>
      </c>
      <c r="AI3449" s="2">
        <v>0</v>
      </c>
      <c r="AJ3449" s="2">
        <v>0</v>
      </c>
      <c r="AK3449" s="2">
        <v>0</v>
      </c>
      <c r="AL3449" s="2">
        <v>20407000</v>
      </c>
      <c r="AM3449" s="2">
        <v>9250000</v>
      </c>
      <c r="AN3449" s="2">
        <v>29657000</v>
      </c>
    </row>
    <row r="3450" spans="1:40" ht="15" customHeight="1" x14ac:dyDescent="0.25">
      <c r="A3450" s="5"/>
      <c r="B3450" s="5"/>
      <c r="C3450" s="5"/>
      <c r="D3450" s="5"/>
      <c r="E3450" s="5"/>
      <c r="F3450" s="5"/>
      <c r="G3450" s="5"/>
      <c r="H3450" s="6" t="s">
        <v>356</v>
      </c>
      <c r="I3450" s="6"/>
      <c r="J3450" s="6"/>
      <c r="K3450" s="6"/>
      <c r="L3450" s="6"/>
      <c r="M3450" s="6"/>
      <c r="N3450" s="6"/>
      <c r="O3450" s="3" t="s">
        <v>391</v>
      </c>
      <c r="P3450" s="3"/>
      <c r="Q3450" s="3"/>
      <c r="R3450" s="3"/>
      <c r="S3450" s="3"/>
      <c r="T3450" s="3"/>
      <c r="U3450" s="3"/>
      <c r="V3450" s="3"/>
      <c r="W3450" s="2">
        <v>453</v>
      </c>
      <c r="X3450" s="2">
        <v>69</v>
      </c>
      <c r="Y3450" s="2">
        <v>0</v>
      </c>
      <c r="Z3450" s="2">
        <v>0</v>
      </c>
      <c r="AA3450" s="2">
        <v>0</v>
      </c>
      <c r="AB3450" s="2">
        <v>0</v>
      </c>
      <c r="AC3450" s="2">
        <v>453</v>
      </c>
      <c r="AD3450" s="2">
        <v>69</v>
      </c>
      <c r="AE3450" s="2">
        <v>522</v>
      </c>
      <c r="AF3450" s="2">
        <v>4530000</v>
      </c>
      <c r="AG3450" s="2">
        <v>690000</v>
      </c>
      <c r="AH3450" s="2">
        <v>0</v>
      </c>
      <c r="AI3450" s="2">
        <v>0</v>
      </c>
      <c r="AJ3450" s="2">
        <v>0</v>
      </c>
      <c r="AK3450" s="2">
        <v>0</v>
      </c>
      <c r="AL3450" s="2">
        <v>4530000</v>
      </c>
      <c r="AM3450" s="2">
        <v>690000</v>
      </c>
      <c r="AN3450" s="2">
        <v>5220000</v>
      </c>
    </row>
    <row r="3451" spans="1:40" ht="15" customHeight="1" x14ac:dyDescent="0.25">
      <c r="A3451" s="5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3" t="s">
        <v>392</v>
      </c>
      <c r="P3451" s="3"/>
      <c r="Q3451" s="3"/>
      <c r="R3451" s="3"/>
      <c r="S3451" s="3"/>
      <c r="T3451" s="3"/>
      <c r="U3451" s="3"/>
      <c r="V3451" s="3"/>
      <c r="W3451" s="2">
        <v>269</v>
      </c>
      <c r="X3451" s="2">
        <v>50</v>
      </c>
      <c r="Y3451" s="2">
        <v>0</v>
      </c>
      <c r="Z3451" s="2">
        <v>0</v>
      </c>
      <c r="AA3451" s="2">
        <v>0</v>
      </c>
      <c r="AB3451" s="2">
        <v>0</v>
      </c>
      <c r="AC3451" s="2">
        <v>269</v>
      </c>
      <c r="AD3451" s="2">
        <v>50</v>
      </c>
      <c r="AE3451" s="2">
        <v>319</v>
      </c>
      <c r="AF3451" s="2">
        <v>2690000</v>
      </c>
      <c r="AG3451" s="2">
        <v>500000</v>
      </c>
      <c r="AH3451" s="2">
        <v>0</v>
      </c>
      <c r="AI3451" s="2">
        <v>0</v>
      </c>
      <c r="AJ3451" s="2">
        <v>0</v>
      </c>
      <c r="AK3451" s="2">
        <v>0</v>
      </c>
      <c r="AL3451" s="2">
        <v>2690000</v>
      </c>
      <c r="AM3451" s="2">
        <v>500000</v>
      </c>
      <c r="AN3451" s="2">
        <v>3190000</v>
      </c>
    </row>
    <row r="3452" spans="1:40" ht="15" customHeight="1" x14ac:dyDescent="0.25">
      <c r="A3452" s="5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3" t="s">
        <v>393</v>
      </c>
      <c r="P3452" s="3"/>
      <c r="Q3452" s="3"/>
      <c r="R3452" s="3"/>
      <c r="S3452" s="3"/>
      <c r="T3452" s="3"/>
      <c r="U3452" s="3"/>
      <c r="V3452" s="3"/>
      <c r="W3452" s="2">
        <v>157</v>
      </c>
      <c r="X3452" s="2">
        <v>16</v>
      </c>
      <c r="Y3452" s="2">
        <v>0</v>
      </c>
      <c r="Z3452" s="2">
        <v>0</v>
      </c>
      <c r="AA3452" s="2">
        <v>0</v>
      </c>
      <c r="AB3452" s="2">
        <v>0</v>
      </c>
      <c r="AC3452" s="2">
        <v>157</v>
      </c>
      <c r="AD3452" s="2">
        <v>16</v>
      </c>
      <c r="AE3452" s="2">
        <v>173</v>
      </c>
      <c r="AF3452" s="2">
        <v>3925000</v>
      </c>
      <c r="AG3452" s="2">
        <v>400000</v>
      </c>
      <c r="AH3452" s="2">
        <v>0</v>
      </c>
      <c r="AI3452" s="2">
        <v>0</v>
      </c>
      <c r="AJ3452" s="2">
        <v>0</v>
      </c>
      <c r="AK3452" s="2">
        <v>0</v>
      </c>
      <c r="AL3452" s="2">
        <v>3925000</v>
      </c>
      <c r="AM3452" s="2">
        <v>400000</v>
      </c>
      <c r="AN3452" s="2">
        <v>4325000</v>
      </c>
    </row>
    <row r="3453" spans="1:40" ht="15" customHeight="1" x14ac:dyDescent="0.25">
      <c r="A3453" s="5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3" t="s">
        <v>394</v>
      </c>
      <c r="P3453" s="3"/>
      <c r="Q3453" s="3"/>
      <c r="R3453" s="3"/>
      <c r="S3453" s="3"/>
      <c r="T3453" s="3"/>
      <c r="U3453" s="3"/>
      <c r="V3453" s="3"/>
      <c r="W3453" s="2">
        <v>0</v>
      </c>
      <c r="X3453" s="2">
        <v>0</v>
      </c>
      <c r="Y3453" s="2">
        <v>0</v>
      </c>
      <c r="Z3453" s="2">
        <v>0</v>
      </c>
      <c r="AA3453" s="2">
        <v>0</v>
      </c>
      <c r="AB3453" s="2">
        <v>0</v>
      </c>
      <c r="AC3453" s="2">
        <v>0</v>
      </c>
      <c r="AD3453" s="2">
        <v>0</v>
      </c>
      <c r="AE3453" s="2">
        <v>0</v>
      </c>
      <c r="AF3453" s="2">
        <v>0</v>
      </c>
      <c r="AG3453" s="2">
        <v>0</v>
      </c>
      <c r="AH3453" s="2">
        <v>0</v>
      </c>
      <c r="AI3453" s="2">
        <v>0</v>
      </c>
      <c r="AJ3453" s="2">
        <v>0</v>
      </c>
      <c r="AK3453" s="2">
        <v>0</v>
      </c>
      <c r="AL3453" s="2">
        <v>0</v>
      </c>
      <c r="AM3453" s="2">
        <v>0</v>
      </c>
      <c r="AN3453" s="2">
        <v>0</v>
      </c>
    </row>
    <row r="3454" spans="1:40" ht="15" customHeight="1" x14ac:dyDescent="0.25">
      <c r="A3454" s="5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3" t="s">
        <v>395</v>
      </c>
      <c r="P3454" s="3"/>
      <c r="Q3454" s="3"/>
      <c r="R3454" s="3"/>
      <c r="S3454" s="3"/>
      <c r="T3454" s="3"/>
      <c r="U3454" s="3"/>
      <c r="V3454" s="3"/>
      <c r="W3454" s="2">
        <v>206</v>
      </c>
      <c r="X3454" s="2">
        <v>1</v>
      </c>
      <c r="Y3454" s="2">
        <v>0</v>
      </c>
      <c r="Z3454" s="2">
        <v>0</v>
      </c>
      <c r="AA3454" s="2">
        <v>0</v>
      </c>
      <c r="AB3454" s="2">
        <v>0</v>
      </c>
      <c r="AC3454" s="2">
        <v>206</v>
      </c>
      <c r="AD3454" s="2">
        <v>1</v>
      </c>
      <c r="AE3454" s="2">
        <v>207</v>
      </c>
      <c r="AF3454" s="2">
        <v>8240000</v>
      </c>
      <c r="AG3454" s="2">
        <v>40000</v>
      </c>
      <c r="AH3454" s="2">
        <v>0</v>
      </c>
      <c r="AI3454" s="2">
        <v>0</v>
      </c>
      <c r="AJ3454" s="2">
        <v>0</v>
      </c>
      <c r="AK3454" s="2">
        <v>0</v>
      </c>
      <c r="AL3454" s="2">
        <v>8240000</v>
      </c>
      <c r="AM3454" s="2">
        <v>40000</v>
      </c>
      <c r="AN3454" s="2">
        <v>8280000</v>
      </c>
    </row>
    <row r="3455" spans="1:40" ht="15" customHeight="1" x14ac:dyDescent="0.25">
      <c r="A3455" s="5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3" t="s">
        <v>396</v>
      </c>
      <c r="P3455" s="3"/>
      <c r="Q3455" s="3"/>
      <c r="R3455" s="3"/>
      <c r="S3455" s="3"/>
      <c r="T3455" s="3"/>
      <c r="U3455" s="3"/>
      <c r="V3455" s="3"/>
      <c r="W3455" s="2">
        <v>90</v>
      </c>
      <c r="X3455" s="2">
        <v>5</v>
      </c>
      <c r="Y3455" s="2">
        <v>0</v>
      </c>
      <c r="Z3455" s="2">
        <v>0</v>
      </c>
      <c r="AA3455" s="2">
        <v>0</v>
      </c>
      <c r="AB3455" s="2">
        <v>0</v>
      </c>
      <c r="AC3455" s="2">
        <v>90</v>
      </c>
      <c r="AD3455" s="2">
        <v>5</v>
      </c>
      <c r="AE3455" s="2">
        <v>95</v>
      </c>
      <c r="AF3455" s="2">
        <v>7200000</v>
      </c>
      <c r="AG3455" s="2">
        <v>400000</v>
      </c>
      <c r="AH3455" s="2">
        <v>0</v>
      </c>
      <c r="AI3455" s="2">
        <v>0</v>
      </c>
      <c r="AJ3455" s="2">
        <v>0</v>
      </c>
      <c r="AK3455" s="2">
        <v>0</v>
      </c>
      <c r="AL3455" s="2">
        <v>7200000</v>
      </c>
      <c r="AM3455" s="2">
        <v>400000</v>
      </c>
      <c r="AN3455" s="2">
        <v>7600000</v>
      </c>
    </row>
    <row r="3456" spans="1:40" ht="15" customHeight="1" x14ac:dyDescent="0.25">
      <c r="A3456" s="5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3" t="s">
        <v>397</v>
      </c>
      <c r="P3456" s="3"/>
      <c r="Q3456" s="3"/>
      <c r="R3456" s="3"/>
      <c r="S3456" s="3"/>
      <c r="T3456" s="3"/>
      <c r="U3456" s="3"/>
      <c r="V3456" s="3"/>
      <c r="W3456" s="2">
        <v>-2</v>
      </c>
      <c r="X3456" s="2">
        <v>-39</v>
      </c>
      <c r="Y3456" s="2">
        <v>0</v>
      </c>
      <c r="Z3456" s="2">
        <v>0</v>
      </c>
      <c r="AA3456" s="2">
        <v>0</v>
      </c>
      <c r="AB3456" s="2">
        <v>0</v>
      </c>
      <c r="AC3456" s="2">
        <v>-2</v>
      </c>
      <c r="AD3456" s="2">
        <v>-39</v>
      </c>
      <c r="AE3456" s="2">
        <v>-41</v>
      </c>
      <c r="AF3456" s="2">
        <v>-64000</v>
      </c>
      <c r="AG3456" s="2">
        <v>-1248000</v>
      </c>
      <c r="AH3456" s="2">
        <v>0</v>
      </c>
      <c r="AI3456" s="2">
        <v>0</v>
      </c>
      <c r="AJ3456" s="2">
        <v>0</v>
      </c>
      <c r="AK3456" s="2">
        <v>0</v>
      </c>
      <c r="AL3456" s="2">
        <v>-64000</v>
      </c>
      <c r="AM3456" s="2">
        <v>-1248000</v>
      </c>
      <c r="AN3456" s="2">
        <v>-1312000</v>
      </c>
    </row>
    <row r="3457" spans="1:40" ht="15" customHeight="1" x14ac:dyDescent="0.25">
      <c r="A3457" s="5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3" t="s">
        <v>398</v>
      </c>
      <c r="P3457" s="3"/>
      <c r="Q3457" s="3"/>
      <c r="R3457" s="3"/>
      <c r="S3457" s="3"/>
      <c r="T3457" s="3"/>
      <c r="U3457" s="3"/>
      <c r="V3457" s="3"/>
      <c r="W3457" s="2">
        <v>101</v>
      </c>
      <c r="X3457" s="2">
        <v>48</v>
      </c>
      <c r="Y3457" s="2">
        <v>0</v>
      </c>
      <c r="Z3457" s="2">
        <v>0</v>
      </c>
      <c r="AA3457" s="2">
        <v>0</v>
      </c>
      <c r="AB3457" s="2">
        <v>0</v>
      </c>
      <c r="AC3457" s="2">
        <v>101</v>
      </c>
      <c r="AD3457" s="2">
        <v>48</v>
      </c>
      <c r="AE3457" s="2">
        <v>149</v>
      </c>
      <c r="AF3457" s="2">
        <v>8585000</v>
      </c>
      <c r="AG3457" s="2">
        <v>4080000</v>
      </c>
      <c r="AH3457" s="2">
        <v>0</v>
      </c>
      <c r="AI3457" s="2">
        <v>0</v>
      </c>
      <c r="AJ3457" s="2">
        <v>0</v>
      </c>
      <c r="AK3457" s="2">
        <v>0</v>
      </c>
      <c r="AL3457" s="2">
        <v>8585000</v>
      </c>
      <c r="AM3457" s="2">
        <v>4080000</v>
      </c>
      <c r="AN3457" s="2">
        <v>12665000</v>
      </c>
    </row>
    <row r="3458" spans="1:40" ht="15" customHeight="1" x14ac:dyDescent="0.25">
      <c r="A3458" s="5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3" t="s">
        <v>399</v>
      </c>
      <c r="P3458" s="3"/>
      <c r="Q3458" s="3"/>
      <c r="R3458" s="3"/>
      <c r="S3458" s="3"/>
      <c r="T3458" s="3"/>
      <c r="U3458" s="3"/>
      <c r="V3458" s="3"/>
      <c r="W3458" s="2">
        <v>29</v>
      </c>
      <c r="X3458" s="2">
        <v>-5</v>
      </c>
      <c r="Y3458" s="2">
        <v>0</v>
      </c>
      <c r="Z3458" s="2">
        <v>0</v>
      </c>
      <c r="AA3458" s="2">
        <v>0</v>
      </c>
      <c r="AB3458" s="2">
        <v>0</v>
      </c>
      <c r="AC3458" s="2">
        <v>29</v>
      </c>
      <c r="AD3458" s="2">
        <v>-5</v>
      </c>
      <c r="AE3458" s="2">
        <v>24</v>
      </c>
      <c r="AF3458" s="2">
        <v>580000</v>
      </c>
      <c r="AG3458" s="2">
        <v>-100000</v>
      </c>
      <c r="AH3458" s="2">
        <v>0</v>
      </c>
      <c r="AI3458" s="2">
        <v>0</v>
      </c>
      <c r="AJ3458" s="2">
        <v>0</v>
      </c>
      <c r="AK3458" s="2">
        <v>0</v>
      </c>
      <c r="AL3458" s="2">
        <v>580000</v>
      </c>
      <c r="AM3458" s="2">
        <v>-100000</v>
      </c>
      <c r="AN3458" s="2">
        <v>480000</v>
      </c>
    </row>
    <row r="3459" spans="1:40" ht="15" customHeight="1" x14ac:dyDescent="0.25">
      <c r="A3459" s="5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3" t="s">
        <v>400</v>
      </c>
      <c r="P3459" s="3"/>
      <c r="Q3459" s="3"/>
      <c r="R3459" s="3"/>
      <c r="S3459" s="3"/>
      <c r="T3459" s="3"/>
      <c r="U3459" s="3"/>
      <c r="V3459" s="3"/>
      <c r="W3459" s="2">
        <v>0</v>
      </c>
      <c r="X3459" s="2">
        <v>0</v>
      </c>
      <c r="Y3459" s="2">
        <v>0</v>
      </c>
      <c r="Z3459" s="2">
        <v>0</v>
      </c>
      <c r="AA3459" s="2">
        <v>0</v>
      </c>
      <c r="AB3459" s="2">
        <v>0</v>
      </c>
      <c r="AC3459" s="2">
        <v>0</v>
      </c>
      <c r="AD3459" s="2">
        <v>0</v>
      </c>
      <c r="AE3459" s="2">
        <v>0</v>
      </c>
      <c r="AF3459" s="2">
        <v>0</v>
      </c>
      <c r="AG3459" s="2">
        <v>0</v>
      </c>
      <c r="AH3459" s="2">
        <v>0</v>
      </c>
      <c r="AI3459" s="2">
        <v>0</v>
      </c>
      <c r="AJ3459" s="2">
        <v>0</v>
      </c>
      <c r="AK3459" s="2">
        <v>0</v>
      </c>
      <c r="AL3459" s="2">
        <v>0</v>
      </c>
      <c r="AM3459" s="2">
        <v>0</v>
      </c>
      <c r="AN3459" s="2">
        <v>0</v>
      </c>
    </row>
    <row r="3460" spans="1:40" ht="15" customHeight="1" x14ac:dyDescent="0.25">
      <c r="A3460" s="5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3" t="s">
        <v>401</v>
      </c>
      <c r="P3460" s="3"/>
      <c r="Q3460" s="3"/>
      <c r="R3460" s="3"/>
      <c r="S3460" s="3"/>
      <c r="T3460" s="3"/>
      <c r="U3460" s="3"/>
      <c r="V3460" s="3"/>
      <c r="W3460" s="2">
        <v>570</v>
      </c>
      <c r="X3460" s="2">
        <v>115</v>
      </c>
      <c r="Y3460" s="2">
        <v>0</v>
      </c>
      <c r="Z3460" s="2">
        <v>0</v>
      </c>
      <c r="AA3460" s="2">
        <v>0</v>
      </c>
      <c r="AB3460" s="2">
        <v>0</v>
      </c>
      <c r="AC3460" s="2">
        <v>570</v>
      </c>
      <c r="AD3460" s="2">
        <v>115</v>
      </c>
      <c r="AE3460" s="2">
        <v>685</v>
      </c>
      <c r="AF3460" s="2">
        <v>6840000</v>
      </c>
      <c r="AG3460" s="2">
        <v>1380000</v>
      </c>
      <c r="AH3460" s="2">
        <v>0</v>
      </c>
      <c r="AI3460" s="2">
        <v>0</v>
      </c>
      <c r="AJ3460" s="2">
        <v>0</v>
      </c>
      <c r="AK3460" s="2">
        <v>0</v>
      </c>
      <c r="AL3460" s="2">
        <v>6840000</v>
      </c>
      <c r="AM3460" s="2">
        <v>1380000</v>
      </c>
      <c r="AN3460" s="2">
        <v>8220000</v>
      </c>
    </row>
    <row r="3461" spans="1:40" ht="15" customHeight="1" x14ac:dyDescent="0.25">
      <c r="A3461" s="5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3" t="s">
        <v>402</v>
      </c>
      <c r="P3461" s="3"/>
      <c r="Q3461" s="3"/>
      <c r="R3461" s="3"/>
      <c r="S3461" s="3"/>
      <c r="T3461" s="3"/>
      <c r="U3461" s="3"/>
      <c r="V3461" s="3"/>
      <c r="W3461" s="2">
        <v>0</v>
      </c>
      <c r="X3461" s="2">
        <v>0</v>
      </c>
      <c r="Y3461" s="2">
        <v>0</v>
      </c>
      <c r="Z3461" s="2">
        <v>0</v>
      </c>
      <c r="AA3461" s="2">
        <v>0</v>
      </c>
      <c r="AB3461" s="2">
        <v>0</v>
      </c>
      <c r="AC3461" s="2">
        <v>0</v>
      </c>
      <c r="AD3461" s="2">
        <v>0</v>
      </c>
      <c r="AE3461" s="2">
        <v>0</v>
      </c>
      <c r="AF3461" s="2">
        <v>0</v>
      </c>
      <c r="AG3461" s="2">
        <v>0</v>
      </c>
      <c r="AH3461" s="2">
        <v>0</v>
      </c>
      <c r="AI3461" s="2">
        <v>0</v>
      </c>
      <c r="AJ3461" s="2">
        <v>0</v>
      </c>
      <c r="AK3461" s="2">
        <v>0</v>
      </c>
      <c r="AL3461" s="2">
        <v>0</v>
      </c>
      <c r="AM3461" s="2">
        <v>0</v>
      </c>
      <c r="AN3461" s="2">
        <v>0</v>
      </c>
    </row>
    <row r="3462" spans="1:40" ht="15" customHeight="1" x14ac:dyDescent="0.25">
      <c r="A3462" s="5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3" t="s">
        <v>403</v>
      </c>
      <c r="P3462" s="3"/>
      <c r="Q3462" s="3"/>
      <c r="R3462" s="3"/>
      <c r="S3462" s="3"/>
      <c r="T3462" s="3"/>
      <c r="U3462" s="3"/>
      <c r="V3462" s="3"/>
      <c r="W3462" s="2">
        <v>0</v>
      </c>
      <c r="X3462" s="2">
        <v>0</v>
      </c>
      <c r="Y3462" s="2">
        <v>0</v>
      </c>
      <c r="Z3462" s="2">
        <v>0</v>
      </c>
      <c r="AA3462" s="2">
        <v>0</v>
      </c>
      <c r="AB3462" s="2">
        <v>0</v>
      </c>
      <c r="AC3462" s="2">
        <v>0</v>
      </c>
      <c r="AD3462" s="2">
        <v>0</v>
      </c>
      <c r="AE3462" s="2">
        <v>0</v>
      </c>
      <c r="AF3462" s="2">
        <v>0</v>
      </c>
      <c r="AG3462" s="2">
        <v>0</v>
      </c>
      <c r="AH3462" s="2">
        <v>0</v>
      </c>
      <c r="AI3462" s="2">
        <v>0</v>
      </c>
      <c r="AJ3462" s="2">
        <v>0</v>
      </c>
      <c r="AK3462" s="2">
        <v>0</v>
      </c>
      <c r="AL3462" s="2">
        <v>0</v>
      </c>
      <c r="AM3462" s="2">
        <v>0</v>
      </c>
      <c r="AN3462" s="2">
        <v>0</v>
      </c>
    </row>
    <row r="3463" spans="1:40" ht="15" customHeight="1" x14ac:dyDescent="0.25">
      <c r="A3463" s="5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3" t="s">
        <v>404</v>
      </c>
      <c r="P3463" s="3"/>
      <c r="Q3463" s="3"/>
      <c r="R3463" s="3"/>
      <c r="S3463" s="3"/>
      <c r="T3463" s="3"/>
      <c r="U3463" s="3"/>
      <c r="V3463" s="3"/>
      <c r="W3463" s="2">
        <v>0</v>
      </c>
      <c r="X3463" s="2">
        <v>0</v>
      </c>
      <c r="Y3463" s="2">
        <v>0</v>
      </c>
      <c r="Z3463" s="2">
        <v>0</v>
      </c>
      <c r="AA3463" s="2">
        <v>0</v>
      </c>
      <c r="AB3463" s="2">
        <v>0</v>
      </c>
      <c r="AC3463" s="2">
        <v>0</v>
      </c>
      <c r="AD3463" s="2">
        <v>0</v>
      </c>
      <c r="AE3463" s="2">
        <v>0</v>
      </c>
      <c r="AF3463" s="2">
        <v>0</v>
      </c>
      <c r="AG3463" s="2">
        <v>0</v>
      </c>
      <c r="AH3463" s="2">
        <v>0</v>
      </c>
      <c r="AI3463" s="2">
        <v>0</v>
      </c>
      <c r="AJ3463" s="2">
        <v>0</v>
      </c>
      <c r="AK3463" s="2">
        <v>0</v>
      </c>
      <c r="AL3463" s="2">
        <v>0</v>
      </c>
      <c r="AM3463" s="2">
        <v>0</v>
      </c>
      <c r="AN3463" s="2">
        <v>0</v>
      </c>
    </row>
    <row r="3464" spans="1:40" ht="15" customHeight="1" x14ac:dyDescent="0.25">
      <c r="A3464" s="5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3" t="s">
        <v>405</v>
      </c>
      <c r="P3464" s="3"/>
      <c r="Q3464" s="3"/>
      <c r="R3464" s="3"/>
      <c r="S3464" s="3"/>
      <c r="T3464" s="3"/>
      <c r="U3464" s="3"/>
      <c r="V3464" s="3"/>
      <c r="W3464" s="2">
        <v>0</v>
      </c>
      <c r="X3464" s="2">
        <v>0</v>
      </c>
      <c r="Y3464" s="2">
        <v>0</v>
      </c>
      <c r="Z3464" s="2">
        <v>0</v>
      </c>
      <c r="AA3464" s="2">
        <v>0</v>
      </c>
      <c r="AB3464" s="2">
        <v>0</v>
      </c>
      <c r="AC3464" s="2">
        <v>0</v>
      </c>
      <c r="AD3464" s="2">
        <v>0</v>
      </c>
      <c r="AE3464" s="2">
        <v>0</v>
      </c>
      <c r="AF3464" s="2">
        <v>0</v>
      </c>
      <c r="AG3464" s="2">
        <v>0</v>
      </c>
      <c r="AH3464" s="2">
        <v>0</v>
      </c>
      <c r="AI3464" s="2">
        <v>0</v>
      </c>
      <c r="AJ3464" s="2">
        <v>0</v>
      </c>
      <c r="AK3464" s="2">
        <v>0</v>
      </c>
      <c r="AL3464" s="2">
        <v>0</v>
      </c>
      <c r="AM3464" s="2">
        <v>0</v>
      </c>
      <c r="AN3464" s="2">
        <v>0</v>
      </c>
    </row>
    <row r="3465" spans="1:40" ht="15" customHeight="1" x14ac:dyDescent="0.25">
      <c r="A3465" s="5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3" t="s">
        <v>406</v>
      </c>
      <c r="P3465" s="3"/>
      <c r="Q3465" s="3"/>
      <c r="R3465" s="3"/>
      <c r="S3465" s="3"/>
      <c r="T3465" s="3"/>
      <c r="U3465" s="3"/>
      <c r="V3465" s="3"/>
      <c r="W3465" s="2">
        <v>0</v>
      </c>
      <c r="X3465" s="2">
        <v>0</v>
      </c>
      <c r="Y3465" s="2">
        <v>0</v>
      </c>
      <c r="Z3465" s="2">
        <v>0</v>
      </c>
      <c r="AA3465" s="2">
        <v>0</v>
      </c>
      <c r="AB3465" s="2">
        <v>0</v>
      </c>
      <c r="AC3465" s="2">
        <v>0</v>
      </c>
      <c r="AD3465" s="2">
        <v>0</v>
      </c>
      <c r="AE3465" s="2">
        <v>0</v>
      </c>
      <c r="AF3465" s="2">
        <v>0</v>
      </c>
      <c r="AG3465" s="2">
        <v>0</v>
      </c>
      <c r="AH3465" s="2">
        <v>0</v>
      </c>
      <c r="AI3465" s="2">
        <v>0</v>
      </c>
      <c r="AJ3465" s="2">
        <v>0</v>
      </c>
      <c r="AK3465" s="2">
        <v>0</v>
      </c>
      <c r="AL3465" s="2">
        <v>0</v>
      </c>
      <c r="AM3465" s="2">
        <v>0</v>
      </c>
      <c r="AN3465" s="2">
        <v>0</v>
      </c>
    </row>
    <row r="3466" spans="1:40" ht="15" customHeight="1" x14ac:dyDescent="0.25">
      <c r="A3466" s="5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3" t="s">
        <v>407</v>
      </c>
      <c r="P3466" s="3"/>
      <c r="Q3466" s="3"/>
      <c r="R3466" s="3"/>
      <c r="S3466" s="3"/>
      <c r="T3466" s="3"/>
      <c r="U3466" s="3"/>
      <c r="V3466" s="3"/>
      <c r="W3466" s="2">
        <v>0</v>
      </c>
      <c r="X3466" s="2">
        <v>0</v>
      </c>
      <c r="Y3466" s="2">
        <v>0</v>
      </c>
      <c r="Z3466" s="2">
        <v>0</v>
      </c>
      <c r="AA3466" s="2">
        <v>0</v>
      </c>
      <c r="AB3466" s="2">
        <v>0</v>
      </c>
      <c r="AC3466" s="2">
        <v>0</v>
      </c>
      <c r="AD3466" s="2">
        <v>0</v>
      </c>
      <c r="AE3466" s="2">
        <v>0</v>
      </c>
      <c r="AF3466" s="2">
        <v>0</v>
      </c>
      <c r="AG3466" s="2">
        <v>0</v>
      </c>
      <c r="AH3466" s="2">
        <v>0</v>
      </c>
      <c r="AI3466" s="2">
        <v>0</v>
      </c>
      <c r="AJ3466" s="2">
        <v>0</v>
      </c>
      <c r="AK3466" s="2">
        <v>0</v>
      </c>
      <c r="AL3466" s="2">
        <v>0</v>
      </c>
      <c r="AM3466" s="2">
        <v>0</v>
      </c>
      <c r="AN3466" s="2">
        <v>0</v>
      </c>
    </row>
    <row r="3467" spans="1:40" ht="15" customHeight="1" x14ac:dyDescent="0.25">
      <c r="A3467" s="5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3" t="s">
        <v>408</v>
      </c>
      <c r="P3467" s="3"/>
      <c r="Q3467" s="3"/>
      <c r="R3467" s="3"/>
      <c r="S3467" s="3"/>
      <c r="T3467" s="3"/>
      <c r="U3467" s="3"/>
      <c r="V3467" s="3"/>
      <c r="W3467" s="2">
        <v>0</v>
      </c>
      <c r="X3467" s="2">
        <v>0</v>
      </c>
      <c r="Y3467" s="2">
        <v>0</v>
      </c>
      <c r="Z3467" s="2">
        <v>0</v>
      </c>
      <c r="AA3467" s="2">
        <v>0</v>
      </c>
      <c r="AB3467" s="2">
        <v>0</v>
      </c>
      <c r="AC3467" s="2">
        <v>0</v>
      </c>
      <c r="AD3467" s="2">
        <v>0</v>
      </c>
      <c r="AE3467" s="2">
        <v>0</v>
      </c>
      <c r="AF3467" s="2">
        <v>0</v>
      </c>
      <c r="AG3467" s="2">
        <v>0</v>
      </c>
      <c r="AH3467" s="2">
        <v>0</v>
      </c>
      <c r="AI3467" s="2">
        <v>0</v>
      </c>
      <c r="AJ3467" s="2">
        <v>0</v>
      </c>
      <c r="AK3467" s="2">
        <v>0</v>
      </c>
      <c r="AL3467" s="2">
        <v>0</v>
      </c>
      <c r="AM3467" s="2">
        <v>0</v>
      </c>
      <c r="AN3467" s="2">
        <v>0</v>
      </c>
    </row>
    <row r="3468" spans="1:40" ht="15" customHeight="1" x14ac:dyDescent="0.25">
      <c r="A3468" s="5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3" t="s">
        <v>409</v>
      </c>
      <c r="P3468" s="3"/>
      <c r="Q3468" s="3"/>
      <c r="R3468" s="3"/>
      <c r="S3468" s="3"/>
      <c r="T3468" s="3"/>
      <c r="U3468" s="3"/>
      <c r="V3468" s="3"/>
      <c r="W3468" s="2">
        <v>0</v>
      </c>
      <c r="X3468" s="2">
        <v>0</v>
      </c>
      <c r="Y3468" s="2">
        <v>0</v>
      </c>
      <c r="Z3468" s="2">
        <v>0</v>
      </c>
      <c r="AA3468" s="2">
        <v>0</v>
      </c>
      <c r="AB3468" s="2">
        <v>0</v>
      </c>
      <c r="AC3468" s="2">
        <v>0</v>
      </c>
      <c r="AD3468" s="2">
        <v>0</v>
      </c>
      <c r="AE3468" s="2">
        <v>0</v>
      </c>
      <c r="AF3468" s="2">
        <v>0</v>
      </c>
      <c r="AG3468" s="2">
        <v>0</v>
      </c>
      <c r="AH3468" s="2">
        <v>0</v>
      </c>
      <c r="AI3468" s="2">
        <v>0</v>
      </c>
      <c r="AJ3468" s="2">
        <v>0</v>
      </c>
      <c r="AK3468" s="2">
        <v>0</v>
      </c>
      <c r="AL3468" s="2">
        <v>0</v>
      </c>
      <c r="AM3468" s="2">
        <v>0</v>
      </c>
      <c r="AN3468" s="2">
        <v>0</v>
      </c>
    </row>
    <row r="3469" spans="1:40" ht="15" customHeight="1" x14ac:dyDescent="0.25">
      <c r="A3469" s="5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3" t="s">
        <v>410</v>
      </c>
      <c r="P3469" s="3"/>
      <c r="Q3469" s="3"/>
      <c r="R3469" s="3"/>
      <c r="S3469" s="3"/>
      <c r="T3469" s="3"/>
      <c r="U3469" s="3"/>
      <c r="V3469" s="3"/>
      <c r="W3469" s="2">
        <v>0</v>
      </c>
      <c r="X3469" s="2">
        <v>0</v>
      </c>
      <c r="Y3469" s="2">
        <v>0</v>
      </c>
      <c r="Z3469" s="2">
        <v>0</v>
      </c>
      <c r="AA3469" s="2">
        <v>0</v>
      </c>
      <c r="AB3469" s="2">
        <v>0</v>
      </c>
      <c r="AC3469" s="2">
        <v>0</v>
      </c>
      <c r="AD3469" s="2">
        <v>0</v>
      </c>
      <c r="AE3469" s="2">
        <v>0</v>
      </c>
      <c r="AF3469" s="2">
        <v>0</v>
      </c>
      <c r="AG3469" s="2">
        <v>0</v>
      </c>
      <c r="AH3469" s="2">
        <v>0</v>
      </c>
      <c r="AI3469" s="2">
        <v>0</v>
      </c>
      <c r="AJ3469" s="2">
        <v>0</v>
      </c>
      <c r="AK3469" s="2">
        <v>0</v>
      </c>
      <c r="AL3469" s="2">
        <v>0</v>
      </c>
      <c r="AM3469" s="2">
        <v>0</v>
      </c>
      <c r="AN3469" s="2">
        <v>0</v>
      </c>
    </row>
    <row r="3470" spans="1:40" ht="15" customHeight="1" x14ac:dyDescent="0.25">
      <c r="A3470" s="5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3" t="s">
        <v>411</v>
      </c>
      <c r="P3470" s="3"/>
      <c r="Q3470" s="3"/>
      <c r="R3470" s="3"/>
      <c r="S3470" s="3"/>
      <c r="T3470" s="3"/>
      <c r="U3470" s="3"/>
      <c r="V3470" s="3"/>
      <c r="W3470" s="2">
        <v>0</v>
      </c>
      <c r="X3470" s="2">
        <v>0</v>
      </c>
      <c r="Y3470" s="2">
        <v>0</v>
      </c>
      <c r="Z3470" s="2">
        <v>0</v>
      </c>
      <c r="AA3470" s="2">
        <v>0</v>
      </c>
      <c r="AB3470" s="2">
        <v>0</v>
      </c>
      <c r="AC3470" s="2">
        <v>0</v>
      </c>
      <c r="AD3470" s="2">
        <v>0</v>
      </c>
      <c r="AE3470" s="2">
        <v>0</v>
      </c>
      <c r="AF3470" s="2">
        <v>0</v>
      </c>
      <c r="AG3470" s="2">
        <v>0</v>
      </c>
      <c r="AH3470" s="2">
        <v>0</v>
      </c>
      <c r="AI3470" s="2">
        <v>0</v>
      </c>
      <c r="AJ3470" s="2">
        <v>0</v>
      </c>
      <c r="AK3470" s="2">
        <v>0</v>
      </c>
      <c r="AL3470" s="2">
        <v>0</v>
      </c>
      <c r="AM3470" s="2">
        <v>0</v>
      </c>
      <c r="AN3470" s="2">
        <v>0</v>
      </c>
    </row>
    <row r="3471" spans="1:40" ht="15" customHeight="1" x14ac:dyDescent="0.25">
      <c r="A3471" s="5"/>
      <c r="B3471" s="5"/>
      <c r="C3471" s="5"/>
      <c r="D3471" s="5"/>
      <c r="E3471" s="5"/>
      <c r="F3471" s="5"/>
      <c r="G3471" s="5"/>
      <c r="H3471" s="7" t="s">
        <v>357</v>
      </c>
      <c r="I3471" s="7"/>
      <c r="J3471" s="7"/>
      <c r="K3471" s="7"/>
      <c r="L3471" s="7"/>
      <c r="M3471" s="7"/>
      <c r="N3471" s="7"/>
      <c r="O3471" s="7"/>
      <c r="P3471" s="7"/>
      <c r="Q3471" s="7"/>
      <c r="R3471" s="7"/>
      <c r="S3471" s="7"/>
      <c r="T3471" s="7"/>
      <c r="U3471" s="7"/>
      <c r="V3471" s="7"/>
      <c r="W3471" s="2">
        <v>1873</v>
      </c>
      <c r="X3471" s="2">
        <v>260</v>
      </c>
      <c r="Y3471" s="2">
        <v>0</v>
      </c>
      <c r="Z3471" s="2">
        <v>0</v>
      </c>
      <c r="AA3471" s="2">
        <v>0</v>
      </c>
      <c r="AB3471" s="2">
        <v>0</v>
      </c>
      <c r="AC3471" s="2">
        <v>1873</v>
      </c>
      <c r="AD3471" s="2">
        <v>260</v>
      </c>
      <c r="AE3471" s="2">
        <v>2133</v>
      </c>
      <c r="AF3471" s="2">
        <v>42526000</v>
      </c>
      <c r="AG3471" s="2">
        <v>6142000</v>
      </c>
      <c r="AH3471" s="2">
        <v>0</v>
      </c>
      <c r="AI3471" s="2">
        <v>0</v>
      </c>
      <c r="AJ3471" s="2">
        <v>0</v>
      </c>
      <c r="AK3471" s="2">
        <v>0</v>
      </c>
      <c r="AL3471" s="2">
        <v>42526000</v>
      </c>
      <c r="AM3471" s="2">
        <v>6142000</v>
      </c>
      <c r="AN3471" s="2">
        <v>48668000</v>
      </c>
    </row>
    <row r="3472" spans="1:40" ht="15" customHeight="1" x14ac:dyDescent="0.25">
      <c r="A3472" s="5"/>
      <c r="B3472" s="5"/>
      <c r="C3472" s="5"/>
      <c r="D3472" s="5"/>
      <c r="E3472" s="5"/>
      <c r="F3472" s="5"/>
      <c r="G3472" s="5"/>
      <c r="H3472" s="6" t="s">
        <v>358</v>
      </c>
      <c r="I3472" s="6"/>
      <c r="J3472" s="6"/>
      <c r="K3472" s="6"/>
      <c r="L3472" s="6"/>
      <c r="M3472" s="6"/>
      <c r="N3472" s="6"/>
      <c r="O3472" s="3" t="s">
        <v>391</v>
      </c>
      <c r="P3472" s="3"/>
      <c r="Q3472" s="3"/>
      <c r="R3472" s="3"/>
      <c r="S3472" s="3"/>
      <c r="T3472" s="3"/>
      <c r="U3472" s="3"/>
      <c r="V3472" s="3"/>
      <c r="W3472" s="2">
        <v>0</v>
      </c>
      <c r="X3472" s="2">
        <v>0</v>
      </c>
      <c r="Y3472" s="2">
        <v>0</v>
      </c>
      <c r="Z3472" s="2">
        <v>0</v>
      </c>
      <c r="AA3472" s="2">
        <v>0</v>
      </c>
      <c r="AB3472" s="2">
        <v>0</v>
      </c>
      <c r="AC3472" s="2">
        <v>0</v>
      </c>
      <c r="AD3472" s="2">
        <v>0</v>
      </c>
      <c r="AE3472" s="2">
        <v>0</v>
      </c>
      <c r="AF3472" s="2">
        <v>0</v>
      </c>
      <c r="AG3472" s="2">
        <v>0</v>
      </c>
      <c r="AH3472" s="2">
        <v>0</v>
      </c>
      <c r="AI3472" s="2">
        <v>0</v>
      </c>
      <c r="AJ3472" s="2">
        <v>0</v>
      </c>
      <c r="AK3472" s="2">
        <v>0</v>
      </c>
      <c r="AL3472" s="2">
        <v>0</v>
      </c>
      <c r="AM3472" s="2">
        <v>0</v>
      </c>
      <c r="AN3472" s="2">
        <v>0</v>
      </c>
    </row>
    <row r="3473" spans="1:40" ht="15" customHeight="1" x14ac:dyDescent="0.25">
      <c r="A3473" s="5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3" t="s">
        <v>392</v>
      </c>
      <c r="P3473" s="3"/>
      <c r="Q3473" s="3"/>
      <c r="R3473" s="3"/>
      <c r="S3473" s="3"/>
      <c r="T3473" s="3"/>
      <c r="U3473" s="3"/>
      <c r="V3473" s="3"/>
      <c r="W3473" s="2">
        <v>0</v>
      </c>
      <c r="X3473" s="2">
        <v>0</v>
      </c>
      <c r="Y3473" s="2">
        <v>0</v>
      </c>
      <c r="Z3473" s="2">
        <v>0</v>
      </c>
      <c r="AA3473" s="2">
        <v>0</v>
      </c>
      <c r="AB3473" s="2">
        <v>0</v>
      </c>
      <c r="AC3473" s="2">
        <v>0</v>
      </c>
      <c r="AD3473" s="2">
        <v>0</v>
      </c>
      <c r="AE3473" s="2">
        <v>0</v>
      </c>
      <c r="AF3473" s="2">
        <v>0</v>
      </c>
      <c r="AG3473" s="2">
        <v>0</v>
      </c>
      <c r="AH3473" s="2">
        <v>0</v>
      </c>
      <c r="AI3473" s="2">
        <v>0</v>
      </c>
      <c r="AJ3473" s="2">
        <v>0</v>
      </c>
      <c r="AK3473" s="2">
        <v>0</v>
      </c>
      <c r="AL3473" s="2">
        <v>0</v>
      </c>
      <c r="AM3473" s="2">
        <v>0</v>
      </c>
      <c r="AN3473" s="2">
        <v>0</v>
      </c>
    </row>
    <row r="3474" spans="1:40" ht="15" customHeight="1" x14ac:dyDescent="0.25">
      <c r="A3474" s="5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3" t="s">
        <v>393</v>
      </c>
      <c r="P3474" s="3"/>
      <c r="Q3474" s="3"/>
      <c r="R3474" s="3"/>
      <c r="S3474" s="3"/>
      <c r="T3474" s="3"/>
      <c r="U3474" s="3"/>
      <c r="V3474" s="3"/>
      <c r="W3474" s="2">
        <v>0</v>
      </c>
      <c r="X3474" s="2">
        <v>0</v>
      </c>
      <c r="Y3474" s="2">
        <v>0</v>
      </c>
      <c r="Z3474" s="2">
        <v>0</v>
      </c>
      <c r="AA3474" s="2">
        <v>0</v>
      </c>
      <c r="AB3474" s="2">
        <v>0</v>
      </c>
      <c r="AC3474" s="2">
        <v>0</v>
      </c>
      <c r="AD3474" s="2">
        <v>0</v>
      </c>
      <c r="AE3474" s="2">
        <v>0</v>
      </c>
      <c r="AF3474" s="2">
        <v>0</v>
      </c>
      <c r="AG3474" s="2">
        <v>0</v>
      </c>
      <c r="AH3474" s="2">
        <v>0</v>
      </c>
      <c r="AI3474" s="2">
        <v>0</v>
      </c>
      <c r="AJ3474" s="2">
        <v>0</v>
      </c>
      <c r="AK3474" s="2">
        <v>0</v>
      </c>
      <c r="AL3474" s="2">
        <v>0</v>
      </c>
      <c r="AM3474" s="2">
        <v>0</v>
      </c>
      <c r="AN3474" s="2">
        <v>0</v>
      </c>
    </row>
    <row r="3475" spans="1:40" ht="15" customHeight="1" x14ac:dyDescent="0.25">
      <c r="A3475" s="5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3" t="s">
        <v>394</v>
      </c>
      <c r="P3475" s="3"/>
      <c r="Q3475" s="3"/>
      <c r="R3475" s="3"/>
      <c r="S3475" s="3"/>
      <c r="T3475" s="3"/>
      <c r="U3475" s="3"/>
      <c r="V3475" s="3"/>
      <c r="W3475" s="2">
        <v>0</v>
      </c>
      <c r="X3475" s="2">
        <v>0</v>
      </c>
      <c r="Y3475" s="2">
        <v>0</v>
      </c>
      <c r="Z3475" s="2">
        <v>0</v>
      </c>
      <c r="AA3475" s="2">
        <v>0</v>
      </c>
      <c r="AB3475" s="2">
        <v>0</v>
      </c>
      <c r="AC3475" s="2">
        <v>0</v>
      </c>
      <c r="AD3475" s="2">
        <v>0</v>
      </c>
      <c r="AE3475" s="2">
        <v>0</v>
      </c>
      <c r="AF3475" s="2">
        <v>0</v>
      </c>
      <c r="AG3475" s="2">
        <v>0</v>
      </c>
      <c r="AH3475" s="2">
        <v>0</v>
      </c>
      <c r="AI3475" s="2">
        <v>0</v>
      </c>
      <c r="AJ3475" s="2">
        <v>0</v>
      </c>
      <c r="AK3475" s="2">
        <v>0</v>
      </c>
      <c r="AL3475" s="2">
        <v>0</v>
      </c>
      <c r="AM3475" s="2">
        <v>0</v>
      </c>
      <c r="AN3475" s="2">
        <v>0</v>
      </c>
    </row>
    <row r="3476" spans="1:40" ht="15" customHeight="1" x14ac:dyDescent="0.25">
      <c r="A3476" s="5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3" t="s">
        <v>395</v>
      </c>
      <c r="P3476" s="3"/>
      <c r="Q3476" s="3"/>
      <c r="R3476" s="3"/>
      <c r="S3476" s="3"/>
      <c r="T3476" s="3"/>
      <c r="U3476" s="3"/>
      <c r="V3476" s="3"/>
      <c r="W3476" s="2">
        <v>0</v>
      </c>
      <c r="X3476" s="2">
        <v>0</v>
      </c>
      <c r="Y3476" s="2">
        <v>0</v>
      </c>
      <c r="Z3476" s="2">
        <v>0</v>
      </c>
      <c r="AA3476" s="2">
        <v>0</v>
      </c>
      <c r="AB3476" s="2">
        <v>0</v>
      </c>
      <c r="AC3476" s="2">
        <v>0</v>
      </c>
      <c r="AD3476" s="2">
        <v>0</v>
      </c>
      <c r="AE3476" s="2">
        <v>0</v>
      </c>
      <c r="AF3476" s="2">
        <v>0</v>
      </c>
      <c r="AG3476" s="2">
        <v>0</v>
      </c>
      <c r="AH3476" s="2">
        <v>0</v>
      </c>
      <c r="AI3476" s="2">
        <v>0</v>
      </c>
      <c r="AJ3476" s="2">
        <v>0</v>
      </c>
      <c r="AK3476" s="2">
        <v>0</v>
      </c>
      <c r="AL3476" s="2">
        <v>0</v>
      </c>
      <c r="AM3476" s="2">
        <v>0</v>
      </c>
      <c r="AN3476" s="2">
        <v>0</v>
      </c>
    </row>
    <row r="3477" spans="1:40" ht="15" customHeight="1" x14ac:dyDescent="0.25">
      <c r="A3477" s="5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3" t="s">
        <v>396</v>
      </c>
      <c r="P3477" s="3"/>
      <c r="Q3477" s="3"/>
      <c r="R3477" s="3"/>
      <c r="S3477" s="3"/>
      <c r="T3477" s="3"/>
      <c r="U3477" s="3"/>
      <c r="V3477" s="3"/>
      <c r="W3477" s="2">
        <v>0</v>
      </c>
      <c r="X3477" s="2">
        <v>0</v>
      </c>
      <c r="Y3477" s="2">
        <v>0</v>
      </c>
      <c r="Z3477" s="2">
        <v>0</v>
      </c>
      <c r="AA3477" s="2">
        <v>0</v>
      </c>
      <c r="AB3477" s="2">
        <v>0</v>
      </c>
      <c r="AC3477" s="2">
        <v>0</v>
      </c>
      <c r="AD3477" s="2">
        <v>0</v>
      </c>
      <c r="AE3477" s="2">
        <v>0</v>
      </c>
      <c r="AF3477" s="2">
        <v>0</v>
      </c>
      <c r="AG3477" s="2">
        <v>0</v>
      </c>
      <c r="AH3477" s="2">
        <v>0</v>
      </c>
      <c r="AI3477" s="2">
        <v>0</v>
      </c>
      <c r="AJ3477" s="2">
        <v>0</v>
      </c>
      <c r="AK3477" s="2">
        <v>0</v>
      </c>
      <c r="AL3477" s="2">
        <v>0</v>
      </c>
      <c r="AM3477" s="2">
        <v>0</v>
      </c>
      <c r="AN3477" s="2">
        <v>0</v>
      </c>
    </row>
    <row r="3478" spans="1:40" ht="15" customHeight="1" x14ac:dyDescent="0.25">
      <c r="A3478" s="5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3" t="s">
        <v>397</v>
      </c>
      <c r="P3478" s="3"/>
      <c r="Q3478" s="3"/>
      <c r="R3478" s="3"/>
      <c r="S3478" s="3"/>
      <c r="T3478" s="3"/>
      <c r="U3478" s="3"/>
      <c r="V3478" s="3"/>
      <c r="W3478" s="2">
        <v>0</v>
      </c>
      <c r="X3478" s="2">
        <v>0</v>
      </c>
      <c r="Y3478" s="2">
        <v>480</v>
      </c>
      <c r="Z3478" s="2">
        <v>80</v>
      </c>
      <c r="AA3478" s="2">
        <v>0</v>
      </c>
      <c r="AB3478" s="2">
        <v>0</v>
      </c>
      <c r="AC3478" s="2">
        <v>480</v>
      </c>
      <c r="AD3478" s="2">
        <v>80</v>
      </c>
      <c r="AE3478" s="2">
        <v>560</v>
      </c>
      <c r="AF3478" s="2">
        <v>0</v>
      </c>
      <c r="AG3478" s="2">
        <v>0</v>
      </c>
      <c r="AH3478" s="2">
        <v>15360000</v>
      </c>
      <c r="AI3478" s="2">
        <v>2560000</v>
      </c>
      <c r="AJ3478" s="2">
        <v>0</v>
      </c>
      <c r="AK3478" s="2">
        <v>0</v>
      </c>
      <c r="AL3478" s="2">
        <v>15360000</v>
      </c>
      <c r="AM3478" s="2">
        <v>2560000</v>
      </c>
      <c r="AN3478" s="2">
        <v>17920000</v>
      </c>
    </row>
    <row r="3479" spans="1:40" ht="15" customHeight="1" x14ac:dyDescent="0.25">
      <c r="A3479" s="5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3" t="s">
        <v>398</v>
      </c>
      <c r="P3479" s="3"/>
      <c r="Q3479" s="3"/>
      <c r="R3479" s="3"/>
      <c r="S3479" s="3"/>
      <c r="T3479" s="3"/>
      <c r="U3479" s="3"/>
      <c r="V3479" s="3"/>
      <c r="W3479" s="2">
        <v>0</v>
      </c>
      <c r="X3479" s="2">
        <v>0</v>
      </c>
      <c r="Y3479" s="2">
        <v>0</v>
      </c>
      <c r="Z3479" s="2">
        <v>0</v>
      </c>
      <c r="AA3479" s="2">
        <v>0</v>
      </c>
      <c r="AB3479" s="2">
        <v>0</v>
      </c>
      <c r="AC3479" s="2">
        <v>0</v>
      </c>
      <c r="AD3479" s="2">
        <v>0</v>
      </c>
      <c r="AE3479" s="2">
        <v>0</v>
      </c>
      <c r="AF3479" s="2">
        <v>0</v>
      </c>
      <c r="AG3479" s="2">
        <v>0</v>
      </c>
      <c r="AH3479" s="2">
        <v>0</v>
      </c>
      <c r="AI3479" s="2">
        <v>0</v>
      </c>
      <c r="AJ3479" s="2">
        <v>0</v>
      </c>
      <c r="AK3479" s="2">
        <v>0</v>
      </c>
      <c r="AL3479" s="2">
        <v>0</v>
      </c>
      <c r="AM3479" s="2">
        <v>0</v>
      </c>
      <c r="AN3479" s="2">
        <v>0</v>
      </c>
    </row>
    <row r="3480" spans="1:40" ht="15" customHeight="1" x14ac:dyDescent="0.25">
      <c r="A3480" s="5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3" t="s">
        <v>399</v>
      </c>
      <c r="P3480" s="3"/>
      <c r="Q3480" s="3"/>
      <c r="R3480" s="3"/>
      <c r="S3480" s="3"/>
      <c r="T3480" s="3"/>
      <c r="U3480" s="3"/>
      <c r="V3480" s="3"/>
      <c r="W3480" s="2">
        <v>0</v>
      </c>
      <c r="X3480" s="2">
        <v>0</v>
      </c>
      <c r="Y3480" s="2">
        <v>0</v>
      </c>
      <c r="Z3480" s="2">
        <v>0</v>
      </c>
      <c r="AA3480" s="2">
        <v>0</v>
      </c>
      <c r="AB3480" s="2">
        <v>0</v>
      </c>
      <c r="AC3480" s="2">
        <v>0</v>
      </c>
      <c r="AD3480" s="2">
        <v>0</v>
      </c>
      <c r="AE3480" s="2">
        <v>0</v>
      </c>
      <c r="AF3480" s="2">
        <v>0</v>
      </c>
      <c r="AG3480" s="2">
        <v>0</v>
      </c>
      <c r="AH3480" s="2">
        <v>0</v>
      </c>
      <c r="AI3480" s="2">
        <v>0</v>
      </c>
      <c r="AJ3480" s="2">
        <v>0</v>
      </c>
      <c r="AK3480" s="2">
        <v>0</v>
      </c>
      <c r="AL3480" s="2">
        <v>0</v>
      </c>
      <c r="AM3480" s="2">
        <v>0</v>
      </c>
      <c r="AN3480" s="2">
        <v>0</v>
      </c>
    </row>
    <row r="3481" spans="1:40" ht="15" customHeight="1" x14ac:dyDescent="0.25">
      <c r="A3481" s="5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3" t="s">
        <v>400</v>
      </c>
      <c r="P3481" s="3"/>
      <c r="Q3481" s="3"/>
      <c r="R3481" s="3"/>
      <c r="S3481" s="3"/>
      <c r="T3481" s="3"/>
      <c r="U3481" s="3"/>
      <c r="V3481" s="3"/>
      <c r="W3481" s="2">
        <v>0</v>
      </c>
      <c r="X3481" s="2">
        <v>0</v>
      </c>
      <c r="Y3481" s="2">
        <v>0</v>
      </c>
      <c r="Z3481" s="2">
        <v>0</v>
      </c>
      <c r="AA3481" s="2">
        <v>0</v>
      </c>
      <c r="AB3481" s="2">
        <v>0</v>
      </c>
      <c r="AC3481" s="2">
        <v>0</v>
      </c>
      <c r="AD3481" s="2">
        <v>0</v>
      </c>
      <c r="AE3481" s="2">
        <v>0</v>
      </c>
      <c r="AF3481" s="2">
        <v>0</v>
      </c>
      <c r="AG3481" s="2">
        <v>0</v>
      </c>
      <c r="AH3481" s="2">
        <v>0</v>
      </c>
      <c r="AI3481" s="2">
        <v>0</v>
      </c>
      <c r="AJ3481" s="2">
        <v>0</v>
      </c>
      <c r="AK3481" s="2">
        <v>0</v>
      </c>
      <c r="AL3481" s="2">
        <v>0</v>
      </c>
      <c r="AM3481" s="2">
        <v>0</v>
      </c>
      <c r="AN3481" s="2">
        <v>0</v>
      </c>
    </row>
    <row r="3482" spans="1:40" ht="15" customHeight="1" x14ac:dyDescent="0.25">
      <c r="A3482" s="5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3" t="s">
        <v>401</v>
      </c>
      <c r="P3482" s="3"/>
      <c r="Q3482" s="3"/>
      <c r="R3482" s="3"/>
      <c r="S3482" s="3"/>
      <c r="T3482" s="3"/>
      <c r="U3482" s="3"/>
      <c r="V3482" s="3"/>
      <c r="W3482" s="2">
        <v>0</v>
      </c>
      <c r="X3482" s="2">
        <v>0</v>
      </c>
      <c r="Y3482" s="2">
        <v>0</v>
      </c>
      <c r="Z3482" s="2">
        <v>0</v>
      </c>
      <c r="AA3482" s="2">
        <v>0</v>
      </c>
      <c r="AB3482" s="2">
        <v>0</v>
      </c>
      <c r="AC3482" s="2">
        <v>0</v>
      </c>
      <c r="AD3482" s="2">
        <v>0</v>
      </c>
      <c r="AE3482" s="2">
        <v>0</v>
      </c>
      <c r="AF3482" s="2">
        <v>0</v>
      </c>
      <c r="AG3482" s="2">
        <v>0</v>
      </c>
      <c r="AH3482" s="2">
        <v>0</v>
      </c>
      <c r="AI3482" s="2">
        <v>0</v>
      </c>
      <c r="AJ3482" s="2">
        <v>0</v>
      </c>
      <c r="AK3482" s="2">
        <v>0</v>
      </c>
      <c r="AL3482" s="2">
        <v>0</v>
      </c>
      <c r="AM3482" s="2">
        <v>0</v>
      </c>
      <c r="AN3482" s="2">
        <v>0</v>
      </c>
    </row>
    <row r="3483" spans="1:40" ht="15" customHeight="1" x14ac:dyDescent="0.25">
      <c r="A3483" s="5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3" t="s">
        <v>402</v>
      </c>
      <c r="P3483" s="3"/>
      <c r="Q3483" s="3"/>
      <c r="R3483" s="3"/>
      <c r="S3483" s="3"/>
      <c r="T3483" s="3"/>
      <c r="U3483" s="3"/>
      <c r="V3483" s="3"/>
      <c r="W3483" s="2">
        <v>0</v>
      </c>
      <c r="X3483" s="2">
        <v>0</v>
      </c>
      <c r="Y3483" s="2">
        <v>1200</v>
      </c>
      <c r="Z3483" s="2">
        <v>100</v>
      </c>
      <c r="AA3483" s="2">
        <v>0</v>
      </c>
      <c r="AB3483" s="2">
        <v>0</v>
      </c>
      <c r="AC3483" s="2">
        <v>1200</v>
      </c>
      <c r="AD3483" s="2">
        <v>100</v>
      </c>
      <c r="AE3483" s="2">
        <v>1300</v>
      </c>
      <c r="AF3483" s="2">
        <v>0</v>
      </c>
      <c r="AG3483" s="2">
        <v>0</v>
      </c>
      <c r="AH3483" s="2">
        <v>19200000</v>
      </c>
      <c r="AI3483" s="2">
        <v>1600000</v>
      </c>
      <c r="AJ3483" s="2">
        <v>0</v>
      </c>
      <c r="AK3483" s="2">
        <v>0</v>
      </c>
      <c r="AL3483" s="2">
        <v>19200000</v>
      </c>
      <c r="AM3483" s="2">
        <v>1600000</v>
      </c>
      <c r="AN3483" s="2">
        <v>20800000</v>
      </c>
    </row>
    <row r="3484" spans="1:40" ht="15" customHeight="1" x14ac:dyDescent="0.25">
      <c r="A3484" s="5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3" t="s">
        <v>403</v>
      </c>
      <c r="P3484" s="3"/>
      <c r="Q3484" s="3"/>
      <c r="R3484" s="3"/>
      <c r="S3484" s="3"/>
      <c r="T3484" s="3"/>
      <c r="U3484" s="3"/>
      <c r="V3484" s="3"/>
      <c r="W3484" s="2">
        <v>0</v>
      </c>
      <c r="X3484" s="2">
        <v>0</v>
      </c>
      <c r="Y3484" s="2">
        <v>0</v>
      </c>
      <c r="Z3484" s="2">
        <v>6</v>
      </c>
      <c r="AA3484" s="2">
        <v>0</v>
      </c>
      <c r="AB3484" s="2">
        <v>0</v>
      </c>
      <c r="AC3484" s="2">
        <v>0</v>
      </c>
      <c r="AD3484" s="2">
        <v>6</v>
      </c>
      <c r="AE3484" s="2">
        <v>6</v>
      </c>
      <c r="AF3484" s="2">
        <v>0</v>
      </c>
      <c r="AG3484" s="2">
        <v>0</v>
      </c>
      <c r="AH3484" s="2">
        <v>0</v>
      </c>
      <c r="AI3484" s="2">
        <v>180000</v>
      </c>
      <c r="AJ3484" s="2">
        <v>0</v>
      </c>
      <c r="AK3484" s="2">
        <v>0</v>
      </c>
      <c r="AL3484" s="2">
        <v>0</v>
      </c>
      <c r="AM3484" s="2">
        <v>180000</v>
      </c>
      <c r="AN3484" s="2">
        <v>180000</v>
      </c>
    </row>
    <row r="3485" spans="1:40" ht="15" customHeight="1" x14ac:dyDescent="0.25">
      <c r="A3485" s="5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3" t="s">
        <v>404</v>
      </c>
      <c r="P3485" s="3"/>
      <c r="Q3485" s="3"/>
      <c r="R3485" s="3"/>
      <c r="S3485" s="3"/>
      <c r="T3485" s="3"/>
      <c r="U3485" s="3"/>
      <c r="V3485" s="3"/>
      <c r="W3485" s="2">
        <v>0</v>
      </c>
      <c r="X3485" s="2">
        <v>0</v>
      </c>
      <c r="Y3485" s="2">
        <v>48</v>
      </c>
      <c r="Z3485" s="2">
        <v>0</v>
      </c>
      <c r="AA3485" s="2">
        <v>0</v>
      </c>
      <c r="AB3485" s="2">
        <v>0</v>
      </c>
      <c r="AC3485" s="2">
        <v>48</v>
      </c>
      <c r="AD3485" s="2">
        <v>0</v>
      </c>
      <c r="AE3485" s="2">
        <v>48</v>
      </c>
      <c r="AF3485" s="2">
        <v>0</v>
      </c>
      <c r="AG3485" s="2">
        <v>0</v>
      </c>
      <c r="AH3485" s="2">
        <v>768000</v>
      </c>
      <c r="AI3485" s="2">
        <v>0</v>
      </c>
      <c r="AJ3485" s="2">
        <v>0</v>
      </c>
      <c r="AK3485" s="2">
        <v>0</v>
      </c>
      <c r="AL3485" s="2">
        <v>768000</v>
      </c>
      <c r="AM3485" s="2">
        <v>0</v>
      </c>
      <c r="AN3485" s="2">
        <v>768000</v>
      </c>
    </row>
    <row r="3486" spans="1:40" ht="15" customHeight="1" x14ac:dyDescent="0.25">
      <c r="A3486" s="5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3" t="s">
        <v>405</v>
      </c>
      <c r="P3486" s="3"/>
      <c r="Q3486" s="3"/>
      <c r="R3486" s="3"/>
      <c r="S3486" s="3"/>
      <c r="T3486" s="3"/>
      <c r="U3486" s="3"/>
      <c r="V3486" s="3"/>
      <c r="W3486" s="2">
        <v>0</v>
      </c>
      <c r="X3486" s="2">
        <v>0</v>
      </c>
      <c r="Y3486" s="2">
        <v>288</v>
      </c>
      <c r="Z3486" s="2">
        <v>24</v>
      </c>
      <c r="AA3486" s="2">
        <v>0</v>
      </c>
      <c r="AB3486" s="2">
        <v>0</v>
      </c>
      <c r="AC3486" s="2">
        <v>288</v>
      </c>
      <c r="AD3486" s="2">
        <v>24</v>
      </c>
      <c r="AE3486" s="2">
        <v>312</v>
      </c>
      <c r="AF3486" s="2">
        <v>0</v>
      </c>
      <c r="AG3486" s="2">
        <v>0</v>
      </c>
      <c r="AH3486" s="2">
        <v>8064000</v>
      </c>
      <c r="AI3486" s="2">
        <v>672000</v>
      </c>
      <c r="AJ3486" s="2">
        <v>0</v>
      </c>
      <c r="AK3486" s="2">
        <v>0</v>
      </c>
      <c r="AL3486" s="2">
        <v>8064000</v>
      </c>
      <c r="AM3486" s="2">
        <v>672000</v>
      </c>
      <c r="AN3486" s="2">
        <v>8736000</v>
      </c>
    </row>
    <row r="3487" spans="1:40" ht="15" customHeight="1" x14ac:dyDescent="0.25">
      <c r="A3487" s="5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3" t="s">
        <v>406</v>
      </c>
      <c r="P3487" s="3"/>
      <c r="Q3487" s="3"/>
      <c r="R3487" s="3"/>
      <c r="S3487" s="3"/>
      <c r="T3487" s="3"/>
      <c r="U3487" s="3"/>
      <c r="V3487" s="3"/>
      <c r="W3487" s="2">
        <v>0</v>
      </c>
      <c r="X3487" s="2">
        <v>0</v>
      </c>
      <c r="Y3487" s="2">
        <v>960</v>
      </c>
      <c r="Z3487" s="2">
        <v>80</v>
      </c>
      <c r="AA3487" s="2">
        <v>0</v>
      </c>
      <c r="AB3487" s="2">
        <v>0</v>
      </c>
      <c r="AC3487" s="2">
        <v>960</v>
      </c>
      <c r="AD3487" s="2">
        <v>80</v>
      </c>
      <c r="AE3487" s="2">
        <v>1040</v>
      </c>
      <c r="AF3487" s="2">
        <v>0</v>
      </c>
      <c r="AG3487" s="2">
        <v>0</v>
      </c>
      <c r="AH3487" s="2">
        <v>8640000</v>
      </c>
      <c r="AI3487" s="2">
        <v>720000</v>
      </c>
      <c r="AJ3487" s="2">
        <v>0</v>
      </c>
      <c r="AK3487" s="2">
        <v>0</v>
      </c>
      <c r="AL3487" s="2">
        <v>8640000</v>
      </c>
      <c r="AM3487" s="2">
        <v>720000</v>
      </c>
      <c r="AN3487" s="2">
        <v>9360000</v>
      </c>
    </row>
    <row r="3488" spans="1:40" ht="15" customHeight="1" x14ac:dyDescent="0.25">
      <c r="A3488" s="5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3" t="s">
        <v>407</v>
      </c>
      <c r="P3488" s="3"/>
      <c r="Q3488" s="3"/>
      <c r="R3488" s="3"/>
      <c r="S3488" s="3"/>
      <c r="T3488" s="3"/>
      <c r="U3488" s="3"/>
      <c r="V3488" s="3"/>
      <c r="W3488" s="2">
        <v>0</v>
      </c>
      <c r="X3488" s="2">
        <v>0</v>
      </c>
      <c r="Y3488" s="2">
        <v>320</v>
      </c>
      <c r="Z3488" s="2">
        <v>40</v>
      </c>
      <c r="AA3488" s="2">
        <v>0</v>
      </c>
      <c r="AB3488" s="2">
        <v>0</v>
      </c>
      <c r="AC3488" s="2">
        <v>320</v>
      </c>
      <c r="AD3488" s="2">
        <v>40</v>
      </c>
      <c r="AE3488" s="2">
        <v>360</v>
      </c>
      <c r="AF3488" s="2">
        <v>0</v>
      </c>
      <c r="AG3488" s="2">
        <v>0</v>
      </c>
      <c r="AH3488" s="2">
        <v>7040000</v>
      </c>
      <c r="AI3488" s="2">
        <v>880000</v>
      </c>
      <c r="AJ3488" s="2">
        <v>0</v>
      </c>
      <c r="AK3488" s="2">
        <v>0</v>
      </c>
      <c r="AL3488" s="2">
        <v>7040000</v>
      </c>
      <c r="AM3488" s="2">
        <v>880000</v>
      </c>
      <c r="AN3488" s="2">
        <v>7920000</v>
      </c>
    </row>
    <row r="3489" spans="1:40" ht="15" customHeight="1" x14ac:dyDescent="0.25">
      <c r="A3489" s="5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3" t="s">
        <v>408</v>
      </c>
      <c r="P3489" s="3"/>
      <c r="Q3489" s="3"/>
      <c r="R3489" s="3"/>
      <c r="S3489" s="3"/>
      <c r="T3489" s="3"/>
      <c r="U3489" s="3"/>
      <c r="V3489" s="3"/>
      <c r="W3489" s="2">
        <v>0</v>
      </c>
      <c r="X3489" s="2">
        <v>0</v>
      </c>
      <c r="Y3489" s="2">
        <v>320</v>
      </c>
      <c r="Z3489" s="2">
        <v>40</v>
      </c>
      <c r="AA3489" s="2">
        <v>0</v>
      </c>
      <c r="AB3489" s="2">
        <v>0</v>
      </c>
      <c r="AC3489" s="2">
        <v>320</v>
      </c>
      <c r="AD3489" s="2">
        <v>40</v>
      </c>
      <c r="AE3489" s="2">
        <v>360</v>
      </c>
      <c r="AF3489" s="2">
        <v>0</v>
      </c>
      <c r="AG3489" s="2">
        <v>0</v>
      </c>
      <c r="AH3489" s="2">
        <v>7040000</v>
      </c>
      <c r="AI3489" s="2">
        <v>880000</v>
      </c>
      <c r="AJ3489" s="2">
        <v>0</v>
      </c>
      <c r="AK3489" s="2">
        <v>0</v>
      </c>
      <c r="AL3489" s="2">
        <v>7040000</v>
      </c>
      <c r="AM3489" s="2">
        <v>880000</v>
      </c>
      <c r="AN3489" s="2">
        <v>7920000</v>
      </c>
    </row>
    <row r="3490" spans="1:40" ht="15" customHeight="1" x14ac:dyDescent="0.25">
      <c r="A3490" s="5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3" t="s">
        <v>409</v>
      </c>
      <c r="P3490" s="3"/>
      <c r="Q3490" s="3"/>
      <c r="R3490" s="3"/>
      <c r="S3490" s="3"/>
      <c r="T3490" s="3"/>
      <c r="U3490" s="3"/>
      <c r="V3490" s="3"/>
      <c r="W3490" s="2">
        <v>0</v>
      </c>
      <c r="X3490" s="2">
        <v>0</v>
      </c>
      <c r="Y3490" s="2">
        <v>320</v>
      </c>
      <c r="Z3490" s="2">
        <v>40</v>
      </c>
      <c r="AA3490" s="2">
        <v>0</v>
      </c>
      <c r="AB3490" s="2">
        <v>0</v>
      </c>
      <c r="AC3490" s="2">
        <v>320</v>
      </c>
      <c r="AD3490" s="2">
        <v>40</v>
      </c>
      <c r="AE3490" s="2">
        <v>360</v>
      </c>
      <c r="AF3490" s="2">
        <v>0</v>
      </c>
      <c r="AG3490" s="2">
        <v>0</v>
      </c>
      <c r="AH3490" s="2">
        <v>7040000</v>
      </c>
      <c r="AI3490" s="2">
        <v>880000</v>
      </c>
      <c r="AJ3490" s="2">
        <v>0</v>
      </c>
      <c r="AK3490" s="2">
        <v>0</v>
      </c>
      <c r="AL3490" s="2">
        <v>7040000</v>
      </c>
      <c r="AM3490" s="2">
        <v>880000</v>
      </c>
      <c r="AN3490" s="2">
        <v>7920000</v>
      </c>
    </row>
    <row r="3491" spans="1:40" ht="15" customHeight="1" x14ac:dyDescent="0.25">
      <c r="A3491" s="5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3" t="s">
        <v>410</v>
      </c>
      <c r="P3491" s="3"/>
      <c r="Q3491" s="3"/>
      <c r="R3491" s="3"/>
      <c r="S3491" s="3"/>
      <c r="T3491" s="3"/>
      <c r="U3491" s="3"/>
      <c r="V3491" s="3"/>
      <c r="W3491" s="2">
        <v>0</v>
      </c>
      <c r="X3491" s="2">
        <v>0</v>
      </c>
      <c r="Y3491" s="2">
        <v>0</v>
      </c>
      <c r="Z3491" s="2">
        <v>0</v>
      </c>
      <c r="AA3491" s="2">
        <v>0</v>
      </c>
      <c r="AB3491" s="2">
        <v>0</v>
      </c>
      <c r="AC3491" s="2">
        <v>0</v>
      </c>
      <c r="AD3491" s="2">
        <v>0</v>
      </c>
      <c r="AE3491" s="2">
        <v>0</v>
      </c>
      <c r="AF3491" s="2">
        <v>0</v>
      </c>
      <c r="AG3491" s="2">
        <v>0</v>
      </c>
      <c r="AH3491" s="2">
        <v>0</v>
      </c>
      <c r="AI3491" s="2">
        <v>0</v>
      </c>
      <c r="AJ3491" s="2">
        <v>0</v>
      </c>
      <c r="AK3491" s="2">
        <v>0</v>
      </c>
      <c r="AL3491" s="2">
        <v>0</v>
      </c>
      <c r="AM3491" s="2">
        <v>0</v>
      </c>
      <c r="AN3491" s="2">
        <v>0</v>
      </c>
    </row>
    <row r="3492" spans="1:40" ht="15" customHeight="1" x14ac:dyDescent="0.25">
      <c r="A3492" s="5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3" t="s">
        <v>411</v>
      </c>
      <c r="P3492" s="3"/>
      <c r="Q3492" s="3"/>
      <c r="R3492" s="3"/>
      <c r="S3492" s="3"/>
      <c r="T3492" s="3"/>
      <c r="U3492" s="3"/>
      <c r="V3492" s="3"/>
      <c r="W3492" s="2">
        <v>0</v>
      </c>
      <c r="X3492" s="2">
        <v>0</v>
      </c>
      <c r="Y3492" s="2">
        <v>0</v>
      </c>
      <c r="Z3492" s="2">
        <v>0</v>
      </c>
      <c r="AA3492" s="2">
        <v>0</v>
      </c>
      <c r="AB3492" s="2">
        <v>0</v>
      </c>
      <c r="AC3492" s="2">
        <v>0</v>
      </c>
      <c r="AD3492" s="2">
        <v>0</v>
      </c>
      <c r="AE3492" s="2">
        <v>0</v>
      </c>
      <c r="AF3492" s="2">
        <v>0</v>
      </c>
      <c r="AG3492" s="2">
        <v>0</v>
      </c>
      <c r="AH3492" s="2">
        <v>0</v>
      </c>
      <c r="AI3492" s="2">
        <v>0</v>
      </c>
      <c r="AJ3492" s="2">
        <v>0</v>
      </c>
      <c r="AK3492" s="2">
        <v>0</v>
      </c>
      <c r="AL3492" s="2">
        <v>0</v>
      </c>
      <c r="AM3492" s="2">
        <v>0</v>
      </c>
      <c r="AN3492" s="2">
        <v>0</v>
      </c>
    </row>
    <row r="3493" spans="1:40" ht="15" customHeight="1" x14ac:dyDescent="0.25">
      <c r="A3493" s="5"/>
      <c r="B3493" s="5"/>
      <c r="C3493" s="5"/>
      <c r="D3493" s="5"/>
      <c r="E3493" s="5"/>
      <c r="F3493" s="5"/>
      <c r="G3493" s="5"/>
      <c r="H3493" s="7" t="s">
        <v>359</v>
      </c>
      <c r="I3493" s="7"/>
      <c r="J3493" s="7"/>
      <c r="K3493" s="7"/>
      <c r="L3493" s="7"/>
      <c r="M3493" s="7"/>
      <c r="N3493" s="7"/>
      <c r="O3493" s="7"/>
      <c r="P3493" s="7"/>
      <c r="Q3493" s="7"/>
      <c r="R3493" s="7"/>
      <c r="S3493" s="7"/>
      <c r="T3493" s="7"/>
      <c r="U3493" s="7"/>
      <c r="V3493" s="7"/>
      <c r="W3493" s="2">
        <v>0</v>
      </c>
      <c r="X3493" s="2">
        <v>0</v>
      </c>
      <c r="Y3493" s="2">
        <v>3936</v>
      </c>
      <c r="Z3493" s="2">
        <v>410</v>
      </c>
      <c r="AA3493" s="2">
        <v>0</v>
      </c>
      <c r="AB3493" s="2">
        <v>0</v>
      </c>
      <c r="AC3493" s="2">
        <v>3936</v>
      </c>
      <c r="AD3493" s="2">
        <v>410</v>
      </c>
      <c r="AE3493" s="2">
        <v>4346</v>
      </c>
      <c r="AF3493" s="2">
        <v>0</v>
      </c>
      <c r="AG3493" s="2">
        <v>0</v>
      </c>
      <c r="AH3493" s="2">
        <v>73152000</v>
      </c>
      <c r="AI3493" s="2">
        <v>8372000</v>
      </c>
      <c r="AJ3493" s="2">
        <v>0</v>
      </c>
      <c r="AK3493" s="2">
        <v>0</v>
      </c>
      <c r="AL3493" s="2">
        <v>73152000</v>
      </c>
      <c r="AM3493" s="2">
        <v>8372000</v>
      </c>
      <c r="AN3493" s="2">
        <v>81524000</v>
      </c>
    </row>
    <row r="3494" spans="1:40" ht="15" customHeight="1" x14ac:dyDescent="0.25">
      <c r="A3494" s="5"/>
      <c r="B3494" s="5"/>
      <c r="C3494" s="5"/>
      <c r="D3494" s="5"/>
      <c r="E3494" s="5"/>
      <c r="F3494" s="5"/>
      <c r="G3494" s="5"/>
      <c r="H3494" s="6" t="s">
        <v>360</v>
      </c>
      <c r="I3494" s="6"/>
      <c r="J3494" s="6"/>
      <c r="K3494" s="6"/>
      <c r="L3494" s="6"/>
      <c r="M3494" s="6"/>
      <c r="N3494" s="6"/>
      <c r="O3494" s="3" t="s">
        <v>391</v>
      </c>
      <c r="P3494" s="3"/>
      <c r="Q3494" s="3"/>
      <c r="R3494" s="3"/>
      <c r="S3494" s="3"/>
      <c r="T3494" s="3"/>
      <c r="U3494" s="3"/>
      <c r="V3494" s="3"/>
      <c r="W3494" s="2">
        <v>0</v>
      </c>
      <c r="X3494" s="2">
        <v>0</v>
      </c>
      <c r="Y3494" s="2">
        <v>0</v>
      </c>
      <c r="Z3494" s="2">
        <v>0</v>
      </c>
      <c r="AA3494" s="2">
        <v>0</v>
      </c>
      <c r="AB3494" s="2">
        <v>0</v>
      </c>
      <c r="AC3494" s="2">
        <v>0</v>
      </c>
      <c r="AD3494" s="2">
        <v>0</v>
      </c>
      <c r="AE3494" s="2">
        <v>0</v>
      </c>
      <c r="AF3494" s="2">
        <v>0</v>
      </c>
      <c r="AG3494" s="2">
        <v>0</v>
      </c>
      <c r="AH3494" s="2">
        <v>0</v>
      </c>
      <c r="AI3494" s="2">
        <v>0</v>
      </c>
      <c r="AJ3494" s="2">
        <v>0</v>
      </c>
      <c r="AK3494" s="2">
        <v>0</v>
      </c>
      <c r="AL3494" s="2">
        <v>0</v>
      </c>
      <c r="AM3494" s="2">
        <v>0</v>
      </c>
      <c r="AN3494" s="2">
        <v>0</v>
      </c>
    </row>
    <row r="3495" spans="1:40" ht="15" customHeight="1" x14ac:dyDescent="0.25">
      <c r="A3495" s="5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3" t="s">
        <v>392</v>
      </c>
      <c r="P3495" s="3"/>
      <c r="Q3495" s="3"/>
      <c r="R3495" s="3"/>
      <c r="S3495" s="3"/>
      <c r="T3495" s="3"/>
      <c r="U3495" s="3"/>
      <c r="V3495" s="3"/>
      <c r="W3495" s="2">
        <v>0</v>
      </c>
      <c r="X3495" s="2">
        <v>0</v>
      </c>
      <c r="Y3495" s="2">
        <v>0</v>
      </c>
      <c r="Z3495" s="2">
        <v>0</v>
      </c>
      <c r="AA3495" s="2">
        <v>0</v>
      </c>
      <c r="AB3495" s="2">
        <v>0</v>
      </c>
      <c r="AC3495" s="2">
        <v>0</v>
      </c>
      <c r="AD3495" s="2">
        <v>0</v>
      </c>
      <c r="AE3495" s="2">
        <v>0</v>
      </c>
      <c r="AF3495" s="2">
        <v>0</v>
      </c>
      <c r="AG3495" s="2">
        <v>0</v>
      </c>
      <c r="AH3495" s="2">
        <v>0</v>
      </c>
      <c r="AI3495" s="2">
        <v>0</v>
      </c>
      <c r="AJ3495" s="2">
        <v>0</v>
      </c>
      <c r="AK3495" s="2">
        <v>0</v>
      </c>
      <c r="AL3495" s="2">
        <v>0</v>
      </c>
      <c r="AM3495" s="2">
        <v>0</v>
      </c>
      <c r="AN3495" s="2">
        <v>0</v>
      </c>
    </row>
    <row r="3496" spans="1:40" ht="15" customHeight="1" x14ac:dyDescent="0.25">
      <c r="A3496" s="5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3" t="s">
        <v>393</v>
      </c>
      <c r="P3496" s="3"/>
      <c r="Q3496" s="3"/>
      <c r="R3496" s="3"/>
      <c r="S3496" s="3"/>
      <c r="T3496" s="3"/>
      <c r="U3496" s="3"/>
      <c r="V3496" s="3"/>
      <c r="W3496" s="2">
        <v>0</v>
      </c>
      <c r="X3496" s="2">
        <v>0</v>
      </c>
      <c r="Y3496" s="2">
        <v>0</v>
      </c>
      <c r="Z3496" s="2">
        <v>0</v>
      </c>
      <c r="AA3496" s="2">
        <v>0</v>
      </c>
      <c r="AB3496" s="2">
        <v>0</v>
      </c>
      <c r="AC3496" s="2">
        <v>0</v>
      </c>
      <c r="AD3496" s="2">
        <v>0</v>
      </c>
      <c r="AE3496" s="2">
        <v>0</v>
      </c>
      <c r="AF3496" s="2">
        <v>0</v>
      </c>
      <c r="AG3496" s="2">
        <v>0</v>
      </c>
      <c r="AH3496" s="2">
        <v>0</v>
      </c>
      <c r="AI3496" s="2">
        <v>0</v>
      </c>
      <c r="AJ3496" s="2">
        <v>0</v>
      </c>
      <c r="AK3496" s="2">
        <v>0</v>
      </c>
      <c r="AL3496" s="2">
        <v>0</v>
      </c>
      <c r="AM3496" s="2">
        <v>0</v>
      </c>
      <c r="AN3496" s="2">
        <v>0</v>
      </c>
    </row>
    <row r="3497" spans="1:40" ht="15" customHeight="1" x14ac:dyDescent="0.25">
      <c r="A3497" s="5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3" t="s">
        <v>394</v>
      </c>
      <c r="P3497" s="3"/>
      <c r="Q3497" s="3"/>
      <c r="R3497" s="3"/>
      <c r="S3497" s="3"/>
      <c r="T3497" s="3"/>
      <c r="U3497" s="3"/>
      <c r="V3497" s="3"/>
      <c r="W3497" s="2">
        <v>0</v>
      </c>
      <c r="X3497" s="2">
        <v>0</v>
      </c>
      <c r="Y3497" s="2">
        <v>0</v>
      </c>
      <c r="Z3497" s="2">
        <v>0</v>
      </c>
      <c r="AA3497" s="2">
        <v>0</v>
      </c>
      <c r="AB3497" s="2">
        <v>0</v>
      </c>
      <c r="AC3497" s="2">
        <v>0</v>
      </c>
      <c r="AD3497" s="2">
        <v>0</v>
      </c>
      <c r="AE3497" s="2">
        <v>0</v>
      </c>
      <c r="AF3497" s="2">
        <v>0</v>
      </c>
      <c r="AG3497" s="2">
        <v>0</v>
      </c>
      <c r="AH3497" s="2">
        <v>0</v>
      </c>
      <c r="AI3497" s="2">
        <v>0</v>
      </c>
      <c r="AJ3497" s="2">
        <v>0</v>
      </c>
      <c r="AK3497" s="2">
        <v>0</v>
      </c>
      <c r="AL3497" s="2">
        <v>0</v>
      </c>
      <c r="AM3497" s="2">
        <v>0</v>
      </c>
      <c r="AN3497" s="2">
        <v>0</v>
      </c>
    </row>
    <row r="3498" spans="1:40" ht="15" customHeight="1" x14ac:dyDescent="0.25">
      <c r="A3498" s="5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3" t="s">
        <v>395</v>
      </c>
      <c r="P3498" s="3"/>
      <c r="Q3498" s="3"/>
      <c r="R3498" s="3"/>
      <c r="S3498" s="3"/>
      <c r="T3498" s="3"/>
      <c r="U3498" s="3"/>
      <c r="V3498" s="3"/>
      <c r="W3498" s="2">
        <v>0</v>
      </c>
      <c r="X3498" s="2">
        <v>0</v>
      </c>
      <c r="Y3498" s="2">
        <v>0</v>
      </c>
      <c r="Z3498" s="2">
        <v>0</v>
      </c>
      <c r="AA3498" s="2">
        <v>0</v>
      </c>
      <c r="AB3498" s="2">
        <v>0</v>
      </c>
      <c r="AC3498" s="2">
        <v>0</v>
      </c>
      <c r="AD3498" s="2">
        <v>0</v>
      </c>
      <c r="AE3498" s="2">
        <v>0</v>
      </c>
      <c r="AF3498" s="2">
        <v>0</v>
      </c>
      <c r="AG3498" s="2">
        <v>0</v>
      </c>
      <c r="AH3498" s="2">
        <v>0</v>
      </c>
      <c r="AI3498" s="2">
        <v>0</v>
      </c>
      <c r="AJ3498" s="2">
        <v>0</v>
      </c>
      <c r="AK3498" s="2">
        <v>0</v>
      </c>
      <c r="AL3498" s="2">
        <v>0</v>
      </c>
      <c r="AM3498" s="2">
        <v>0</v>
      </c>
      <c r="AN3498" s="2">
        <v>0</v>
      </c>
    </row>
    <row r="3499" spans="1:40" ht="15" customHeight="1" x14ac:dyDescent="0.25">
      <c r="A3499" s="5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3" t="s">
        <v>396</v>
      </c>
      <c r="P3499" s="3"/>
      <c r="Q3499" s="3"/>
      <c r="R3499" s="3"/>
      <c r="S3499" s="3"/>
      <c r="T3499" s="3"/>
      <c r="U3499" s="3"/>
      <c r="V3499" s="3"/>
      <c r="W3499" s="2">
        <v>0</v>
      </c>
      <c r="X3499" s="2">
        <v>0</v>
      </c>
      <c r="Y3499" s="2">
        <v>0</v>
      </c>
      <c r="Z3499" s="2">
        <v>0</v>
      </c>
      <c r="AA3499" s="2">
        <v>0</v>
      </c>
      <c r="AB3499" s="2">
        <v>0</v>
      </c>
      <c r="AC3499" s="2">
        <v>0</v>
      </c>
      <c r="AD3499" s="2">
        <v>0</v>
      </c>
      <c r="AE3499" s="2">
        <v>0</v>
      </c>
      <c r="AF3499" s="2">
        <v>0</v>
      </c>
      <c r="AG3499" s="2">
        <v>0</v>
      </c>
      <c r="AH3499" s="2">
        <v>0</v>
      </c>
      <c r="AI3499" s="2">
        <v>0</v>
      </c>
      <c r="AJ3499" s="2">
        <v>0</v>
      </c>
      <c r="AK3499" s="2">
        <v>0</v>
      </c>
      <c r="AL3499" s="2">
        <v>0</v>
      </c>
      <c r="AM3499" s="2">
        <v>0</v>
      </c>
      <c r="AN3499" s="2">
        <v>0</v>
      </c>
    </row>
    <row r="3500" spans="1:40" ht="15" customHeight="1" x14ac:dyDescent="0.25">
      <c r="A3500" s="5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3" t="s">
        <v>397</v>
      </c>
      <c r="P3500" s="3"/>
      <c r="Q3500" s="3"/>
      <c r="R3500" s="3"/>
      <c r="S3500" s="3"/>
      <c r="T3500" s="3"/>
      <c r="U3500" s="3"/>
      <c r="V3500" s="3"/>
      <c r="W3500" s="2">
        <v>0</v>
      </c>
      <c r="X3500" s="2">
        <v>0</v>
      </c>
      <c r="Y3500" s="2">
        <v>0</v>
      </c>
      <c r="Z3500" s="2">
        <v>0</v>
      </c>
      <c r="AA3500" s="2">
        <v>0</v>
      </c>
      <c r="AB3500" s="2">
        <v>0</v>
      </c>
      <c r="AC3500" s="2">
        <v>0</v>
      </c>
      <c r="AD3500" s="2">
        <v>0</v>
      </c>
      <c r="AE3500" s="2">
        <v>0</v>
      </c>
      <c r="AF3500" s="2">
        <v>0</v>
      </c>
      <c r="AG3500" s="2">
        <v>0</v>
      </c>
      <c r="AH3500" s="2">
        <v>0</v>
      </c>
      <c r="AI3500" s="2">
        <v>0</v>
      </c>
      <c r="AJ3500" s="2">
        <v>0</v>
      </c>
      <c r="AK3500" s="2">
        <v>0</v>
      </c>
      <c r="AL3500" s="2">
        <v>0</v>
      </c>
      <c r="AM3500" s="2">
        <v>0</v>
      </c>
      <c r="AN3500" s="2">
        <v>0</v>
      </c>
    </row>
    <row r="3501" spans="1:40" ht="15" customHeight="1" x14ac:dyDescent="0.25">
      <c r="A3501" s="5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3" t="s">
        <v>398</v>
      </c>
      <c r="P3501" s="3"/>
      <c r="Q3501" s="3"/>
      <c r="R3501" s="3"/>
      <c r="S3501" s="3"/>
      <c r="T3501" s="3"/>
      <c r="U3501" s="3"/>
      <c r="V3501" s="3"/>
      <c r="W3501" s="2">
        <v>0</v>
      </c>
      <c r="X3501" s="2">
        <v>0</v>
      </c>
      <c r="Y3501" s="2">
        <v>30</v>
      </c>
      <c r="Z3501" s="2">
        <v>4</v>
      </c>
      <c r="AA3501" s="2">
        <v>0</v>
      </c>
      <c r="AB3501" s="2">
        <v>0</v>
      </c>
      <c r="AC3501" s="2">
        <v>30</v>
      </c>
      <c r="AD3501" s="2">
        <v>4</v>
      </c>
      <c r="AE3501" s="2">
        <v>34</v>
      </c>
      <c r="AF3501" s="2">
        <v>0</v>
      </c>
      <c r="AG3501" s="2">
        <v>0</v>
      </c>
      <c r="AH3501" s="2">
        <v>2550000</v>
      </c>
      <c r="AI3501" s="2">
        <v>340000</v>
      </c>
      <c r="AJ3501" s="2">
        <v>0</v>
      </c>
      <c r="AK3501" s="2">
        <v>0</v>
      </c>
      <c r="AL3501" s="2">
        <v>2550000</v>
      </c>
      <c r="AM3501" s="2">
        <v>340000</v>
      </c>
      <c r="AN3501" s="2">
        <v>2890000</v>
      </c>
    </row>
    <row r="3502" spans="1:40" ht="15" customHeight="1" x14ac:dyDescent="0.25">
      <c r="A3502" s="5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3" t="s">
        <v>399</v>
      </c>
      <c r="P3502" s="3"/>
      <c r="Q3502" s="3"/>
      <c r="R3502" s="3"/>
      <c r="S3502" s="3"/>
      <c r="T3502" s="3"/>
      <c r="U3502" s="3"/>
      <c r="V3502" s="3"/>
      <c r="W3502" s="2">
        <v>0</v>
      </c>
      <c r="X3502" s="2">
        <v>0</v>
      </c>
      <c r="Y3502" s="2">
        <v>200</v>
      </c>
      <c r="Z3502" s="2">
        <v>33</v>
      </c>
      <c r="AA3502" s="2">
        <v>0</v>
      </c>
      <c r="AB3502" s="2">
        <v>0</v>
      </c>
      <c r="AC3502" s="2">
        <v>200</v>
      </c>
      <c r="AD3502" s="2">
        <v>33</v>
      </c>
      <c r="AE3502" s="2">
        <v>233</v>
      </c>
      <c r="AF3502" s="2">
        <v>0</v>
      </c>
      <c r="AG3502" s="2">
        <v>0</v>
      </c>
      <c r="AH3502" s="2">
        <v>4000000</v>
      </c>
      <c r="AI3502" s="2">
        <v>660000</v>
      </c>
      <c r="AJ3502" s="2">
        <v>0</v>
      </c>
      <c r="AK3502" s="2">
        <v>0</v>
      </c>
      <c r="AL3502" s="2">
        <v>4000000</v>
      </c>
      <c r="AM3502" s="2">
        <v>660000</v>
      </c>
      <c r="AN3502" s="2">
        <v>4660000</v>
      </c>
    </row>
    <row r="3503" spans="1:40" ht="15" customHeight="1" x14ac:dyDescent="0.25">
      <c r="A3503" s="5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3" t="s">
        <v>400</v>
      </c>
      <c r="P3503" s="3"/>
      <c r="Q3503" s="3"/>
      <c r="R3503" s="3"/>
      <c r="S3503" s="3"/>
      <c r="T3503" s="3"/>
      <c r="U3503" s="3"/>
      <c r="V3503" s="3"/>
      <c r="W3503" s="2">
        <v>0</v>
      </c>
      <c r="X3503" s="2">
        <v>0</v>
      </c>
      <c r="Y3503" s="2">
        <v>800</v>
      </c>
      <c r="Z3503" s="2">
        <v>160</v>
      </c>
      <c r="AA3503" s="2">
        <v>0</v>
      </c>
      <c r="AB3503" s="2">
        <v>0</v>
      </c>
      <c r="AC3503" s="2">
        <v>800</v>
      </c>
      <c r="AD3503" s="2">
        <v>160</v>
      </c>
      <c r="AE3503" s="2">
        <v>960</v>
      </c>
      <c r="AF3503" s="2">
        <v>0</v>
      </c>
      <c r="AG3503" s="2">
        <v>0</v>
      </c>
      <c r="AH3503" s="2">
        <v>40000000</v>
      </c>
      <c r="AI3503" s="2">
        <v>8000000</v>
      </c>
      <c r="AJ3503" s="2">
        <v>0</v>
      </c>
      <c r="AK3503" s="2">
        <v>0</v>
      </c>
      <c r="AL3503" s="2">
        <v>40000000</v>
      </c>
      <c r="AM3503" s="2">
        <v>8000000</v>
      </c>
      <c r="AN3503" s="2">
        <v>48000000</v>
      </c>
    </row>
    <row r="3504" spans="1:40" ht="15" customHeight="1" x14ac:dyDescent="0.25">
      <c r="A3504" s="5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3" t="s">
        <v>401</v>
      </c>
      <c r="P3504" s="3"/>
      <c r="Q3504" s="3"/>
      <c r="R3504" s="3"/>
      <c r="S3504" s="3"/>
      <c r="T3504" s="3"/>
      <c r="U3504" s="3"/>
      <c r="V3504" s="3"/>
      <c r="W3504" s="2">
        <v>0</v>
      </c>
      <c r="X3504" s="2">
        <v>0</v>
      </c>
      <c r="Y3504" s="2">
        <v>0</v>
      </c>
      <c r="Z3504" s="2">
        <v>0</v>
      </c>
      <c r="AA3504" s="2">
        <v>0</v>
      </c>
      <c r="AB3504" s="2">
        <v>0</v>
      </c>
      <c r="AC3504" s="2">
        <v>0</v>
      </c>
      <c r="AD3504" s="2">
        <v>0</v>
      </c>
      <c r="AE3504" s="2">
        <v>0</v>
      </c>
      <c r="AF3504" s="2">
        <v>0</v>
      </c>
      <c r="AG3504" s="2">
        <v>0</v>
      </c>
      <c r="AH3504" s="2">
        <v>0</v>
      </c>
      <c r="AI3504" s="2">
        <v>0</v>
      </c>
      <c r="AJ3504" s="2">
        <v>0</v>
      </c>
      <c r="AK3504" s="2">
        <v>0</v>
      </c>
      <c r="AL3504" s="2">
        <v>0</v>
      </c>
      <c r="AM3504" s="2">
        <v>0</v>
      </c>
      <c r="AN3504" s="2">
        <v>0</v>
      </c>
    </row>
    <row r="3505" spans="1:40" ht="15" customHeight="1" x14ac:dyDescent="0.25">
      <c r="A3505" s="5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3" t="s">
        <v>402</v>
      </c>
      <c r="P3505" s="3"/>
      <c r="Q3505" s="3"/>
      <c r="R3505" s="3"/>
      <c r="S3505" s="3"/>
      <c r="T3505" s="3"/>
      <c r="U3505" s="3"/>
      <c r="V3505" s="3"/>
      <c r="W3505" s="2">
        <v>0</v>
      </c>
      <c r="X3505" s="2">
        <v>0</v>
      </c>
      <c r="Y3505" s="2">
        <v>0</v>
      </c>
      <c r="Z3505" s="2">
        <v>0</v>
      </c>
      <c r="AA3505" s="2">
        <v>0</v>
      </c>
      <c r="AB3505" s="2">
        <v>0</v>
      </c>
      <c r="AC3505" s="2">
        <v>0</v>
      </c>
      <c r="AD3505" s="2">
        <v>0</v>
      </c>
      <c r="AE3505" s="2">
        <v>0</v>
      </c>
      <c r="AF3505" s="2">
        <v>0</v>
      </c>
      <c r="AG3505" s="2">
        <v>0</v>
      </c>
      <c r="AH3505" s="2">
        <v>0</v>
      </c>
      <c r="AI3505" s="2">
        <v>0</v>
      </c>
      <c r="AJ3505" s="2">
        <v>0</v>
      </c>
      <c r="AK3505" s="2">
        <v>0</v>
      </c>
      <c r="AL3505" s="2">
        <v>0</v>
      </c>
      <c r="AM3505" s="2">
        <v>0</v>
      </c>
      <c r="AN3505" s="2">
        <v>0</v>
      </c>
    </row>
    <row r="3506" spans="1:40" ht="15" customHeight="1" x14ac:dyDescent="0.25">
      <c r="A3506" s="5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3" t="s">
        <v>403</v>
      </c>
      <c r="P3506" s="3"/>
      <c r="Q3506" s="3"/>
      <c r="R3506" s="3"/>
      <c r="S3506" s="3"/>
      <c r="T3506" s="3"/>
      <c r="U3506" s="3"/>
      <c r="V3506" s="3"/>
      <c r="W3506" s="2">
        <v>0</v>
      </c>
      <c r="X3506" s="2">
        <v>0</v>
      </c>
      <c r="Y3506" s="2">
        <v>0</v>
      </c>
      <c r="Z3506" s="2">
        <v>16</v>
      </c>
      <c r="AA3506" s="2">
        <v>0</v>
      </c>
      <c r="AB3506" s="2">
        <v>0</v>
      </c>
      <c r="AC3506" s="2">
        <v>0</v>
      </c>
      <c r="AD3506" s="2">
        <v>16</v>
      </c>
      <c r="AE3506" s="2">
        <v>16</v>
      </c>
      <c r="AF3506" s="2">
        <v>0</v>
      </c>
      <c r="AG3506" s="2">
        <v>0</v>
      </c>
      <c r="AH3506" s="2">
        <v>0</v>
      </c>
      <c r="AI3506" s="2">
        <v>480000</v>
      </c>
      <c r="AJ3506" s="2">
        <v>0</v>
      </c>
      <c r="AK3506" s="2">
        <v>0</v>
      </c>
      <c r="AL3506" s="2">
        <v>0</v>
      </c>
      <c r="AM3506" s="2">
        <v>480000</v>
      </c>
      <c r="AN3506" s="2">
        <v>480000</v>
      </c>
    </row>
    <row r="3507" spans="1:40" ht="15" customHeight="1" x14ac:dyDescent="0.25">
      <c r="A3507" s="5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3" t="s">
        <v>404</v>
      </c>
      <c r="P3507" s="3"/>
      <c r="Q3507" s="3"/>
      <c r="R3507" s="3"/>
      <c r="S3507" s="3"/>
      <c r="T3507" s="3"/>
      <c r="U3507" s="3"/>
      <c r="V3507" s="3"/>
      <c r="W3507" s="2">
        <v>0</v>
      </c>
      <c r="X3507" s="2">
        <v>0</v>
      </c>
      <c r="Y3507" s="2">
        <v>128</v>
      </c>
      <c r="Z3507" s="2">
        <v>0</v>
      </c>
      <c r="AA3507" s="2">
        <v>0</v>
      </c>
      <c r="AB3507" s="2">
        <v>0</v>
      </c>
      <c r="AC3507" s="2">
        <v>128</v>
      </c>
      <c r="AD3507" s="2">
        <v>0</v>
      </c>
      <c r="AE3507" s="2">
        <v>128</v>
      </c>
      <c r="AF3507" s="2">
        <v>0</v>
      </c>
      <c r="AG3507" s="2">
        <v>0</v>
      </c>
      <c r="AH3507" s="2">
        <v>2048000</v>
      </c>
      <c r="AI3507" s="2">
        <v>0</v>
      </c>
      <c r="AJ3507" s="2">
        <v>0</v>
      </c>
      <c r="AK3507" s="2">
        <v>0</v>
      </c>
      <c r="AL3507" s="2">
        <v>2048000</v>
      </c>
      <c r="AM3507" s="2">
        <v>0</v>
      </c>
      <c r="AN3507" s="2">
        <v>2048000</v>
      </c>
    </row>
    <row r="3508" spans="1:40" ht="15" customHeight="1" x14ac:dyDescent="0.25">
      <c r="A3508" s="5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3" t="s">
        <v>405</v>
      </c>
      <c r="P3508" s="3"/>
      <c r="Q3508" s="3"/>
      <c r="R3508" s="3"/>
      <c r="S3508" s="3"/>
      <c r="T3508" s="3"/>
      <c r="U3508" s="3"/>
      <c r="V3508" s="3"/>
      <c r="W3508" s="2">
        <v>0</v>
      </c>
      <c r="X3508" s="2">
        <v>0</v>
      </c>
      <c r="Y3508" s="2">
        <v>432</v>
      </c>
      <c r="Z3508" s="2">
        <v>36</v>
      </c>
      <c r="AA3508" s="2">
        <v>0</v>
      </c>
      <c r="AB3508" s="2">
        <v>0</v>
      </c>
      <c r="AC3508" s="2">
        <v>432</v>
      </c>
      <c r="AD3508" s="2">
        <v>36</v>
      </c>
      <c r="AE3508" s="2">
        <v>468</v>
      </c>
      <c r="AF3508" s="2">
        <v>0</v>
      </c>
      <c r="AG3508" s="2">
        <v>0</v>
      </c>
      <c r="AH3508" s="2">
        <v>12096000</v>
      </c>
      <c r="AI3508" s="2">
        <v>1008000</v>
      </c>
      <c r="AJ3508" s="2">
        <v>0</v>
      </c>
      <c r="AK3508" s="2">
        <v>0</v>
      </c>
      <c r="AL3508" s="2">
        <v>12096000</v>
      </c>
      <c r="AM3508" s="2">
        <v>1008000</v>
      </c>
      <c r="AN3508" s="2">
        <v>13104000</v>
      </c>
    </row>
    <row r="3509" spans="1:40" ht="15" customHeight="1" x14ac:dyDescent="0.25">
      <c r="A3509" s="5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3" t="s">
        <v>406</v>
      </c>
      <c r="P3509" s="3"/>
      <c r="Q3509" s="3"/>
      <c r="R3509" s="3"/>
      <c r="S3509" s="3"/>
      <c r="T3509" s="3"/>
      <c r="U3509" s="3"/>
      <c r="V3509" s="3"/>
      <c r="W3509" s="2">
        <v>0</v>
      </c>
      <c r="X3509" s="2">
        <v>0</v>
      </c>
      <c r="Y3509" s="2">
        <v>1440</v>
      </c>
      <c r="Z3509" s="2">
        <v>120</v>
      </c>
      <c r="AA3509" s="2">
        <v>0</v>
      </c>
      <c r="AB3509" s="2">
        <v>0</v>
      </c>
      <c r="AC3509" s="2">
        <v>1440</v>
      </c>
      <c r="AD3509" s="2">
        <v>120</v>
      </c>
      <c r="AE3509" s="2">
        <v>1560</v>
      </c>
      <c r="AF3509" s="2">
        <v>0</v>
      </c>
      <c r="AG3509" s="2">
        <v>0</v>
      </c>
      <c r="AH3509" s="2">
        <v>12960000</v>
      </c>
      <c r="AI3509" s="2">
        <v>1080000</v>
      </c>
      <c r="AJ3509" s="2">
        <v>0</v>
      </c>
      <c r="AK3509" s="2">
        <v>0</v>
      </c>
      <c r="AL3509" s="2">
        <v>12960000</v>
      </c>
      <c r="AM3509" s="2">
        <v>1080000</v>
      </c>
      <c r="AN3509" s="2">
        <v>14040000</v>
      </c>
    </row>
    <row r="3510" spans="1:40" ht="15" customHeight="1" x14ac:dyDescent="0.25">
      <c r="A3510" s="5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3" t="s">
        <v>407</v>
      </c>
      <c r="P3510" s="3"/>
      <c r="Q3510" s="3"/>
      <c r="R3510" s="3"/>
      <c r="S3510" s="3"/>
      <c r="T3510" s="3"/>
      <c r="U3510" s="3"/>
      <c r="V3510" s="3"/>
      <c r="W3510" s="2">
        <v>0</v>
      </c>
      <c r="X3510" s="2">
        <v>0</v>
      </c>
      <c r="Y3510" s="2">
        <v>128</v>
      </c>
      <c r="Z3510" s="2">
        <v>16</v>
      </c>
      <c r="AA3510" s="2">
        <v>0</v>
      </c>
      <c r="AB3510" s="2">
        <v>0</v>
      </c>
      <c r="AC3510" s="2">
        <v>128</v>
      </c>
      <c r="AD3510" s="2">
        <v>16</v>
      </c>
      <c r="AE3510" s="2">
        <v>144</v>
      </c>
      <c r="AF3510" s="2">
        <v>0</v>
      </c>
      <c r="AG3510" s="2">
        <v>0</v>
      </c>
      <c r="AH3510" s="2">
        <v>2816000</v>
      </c>
      <c r="AI3510" s="2">
        <v>352000</v>
      </c>
      <c r="AJ3510" s="2">
        <v>0</v>
      </c>
      <c r="AK3510" s="2">
        <v>0</v>
      </c>
      <c r="AL3510" s="2">
        <v>2816000</v>
      </c>
      <c r="AM3510" s="2">
        <v>352000</v>
      </c>
      <c r="AN3510" s="2">
        <v>3168000</v>
      </c>
    </row>
    <row r="3511" spans="1:40" ht="15" customHeight="1" x14ac:dyDescent="0.25">
      <c r="A3511" s="5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3" t="s">
        <v>408</v>
      </c>
      <c r="P3511" s="3"/>
      <c r="Q3511" s="3"/>
      <c r="R3511" s="3"/>
      <c r="S3511" s="3"/>
      <c r="T3511" s="3"/>
      <c r="U3511" s="3"/>
      <c r="V3511" s="3"/>
      <c r="W3511" s="2">
        <v>0</v>
      </c>
      <c r="X3511" s="2">
        <v>0</v>
      </c>
      <c r="Y3511" s="2">
        <v>384</v>
      </c>
      <c r="Z3511" s="2">
        <v>48</v>
      </c>
      <c r="AA3511" s="2">
        <v>0</v>
      </c>
      <c r="AB3511" s="2">
        <v>0</v>
      </c>
      <c r="AC3511" s="2">
        <v>384</v>
      </c>
      <c r="AD3511" s="2">
        <v>48</v>
      </c>
      <c r="AE3511" s="2">
        <v>432</v>
      </c>
      <c r="AF3511" s="2">
        <v>0</v>
      </c>
      <c r="AG3511" s="2">
        <v>0</v>
      </c>
      <c r="AH3511" s="2">
        <v>8448000</v>
      </c>
      <c r="AI3511" s="2">
        <v>1056000</v>
      </c>
      <c r="AJ3511" s="2">
        <v>0</v>
      </c>
      <c r="AK3511" s="2">
        <v>0</v>
      </c>
      <c r="AL3511" s="2">
        <v>8448000</v>
      </c>
      <c r="AM3511" s="2">
        <v>1056000</v>
      </c>
      <c r="AN3511" s="2">
        <v>9504000</v>
      </c>
    </row>
    <row r="3512" spans="1:40" ht="15" customHeight="1" x14ac:dyDescent="0.25">
      <c r="A3512" s="5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3" t="s">
        <v>409</v>
      </c>
      <c r="P3512" s="3"/>
      <c r="Q3512" s="3"/>
      <c r="R3512" s="3"/>
      <c r="S3512" s="3"/>
      <c r="T3512" s="3"/>
      <c r="U3512" s="3"/>
      <c r="V3512" s="3"/>
      <c r="W3512" s="2">
        <v>0</v>
      </c>
      <c r="X3512" s="2">
        <v>0</v>
      </c>
      <c r="Y3512" s="2">
        <v>128</v>
      </c>
      <c r="Z3512" s="2">
        <v>16</v>
      </c>
      <c r="AA3512" s="2">
        <v>0</v>
      </c>
      <c r="AB3512" s="2">
        <v>0</v>
      </c>
      <c r="AC3512" s="2">
        <v>128</v>
      </c>
      <c r="AD3512" s="2">
        <v>16</v>
      </c>
      <c r="AE3512" s="2">
        <v>144</v>
      </c>
      <c r="AF3512" s="2">
        <v>0</v>
      </c>
      <c r="AG3512" s="2">
        <v>0</v>
      </c>
      <c r="AH3512" s="2">
        <v>2816000</v>
      </c>
      <c r="AI3512" s="2">
        <v>352000</v>
      </c>
      <c r="AJ3512" s="2">
        <v>0</v>
      </c>
      <c r="AK3512" s="2">
        <v>0</v>
      </c>
      <c r="AL3512" s="2">
        <v>2816000</v>
      </c>
      <c r="AM3512" s="2">
        <v>352000</v>
      </c>
      <c r="AN3512" s="2">
        <v>3168000</v>
      </c>
    </row>
    <row r="3513" spans="1:40" ht="15" customHeight="1" x14ac:dyDescent="0.25">
      <c r="A3513" s="5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3" t="s">
        <v>410</v>
      </c>
      <c r="P3513" s="3"/>
      <c r="Q3513" s="3"/>
      <c r="R3513" s="3"/>
      <c r="S3513" s="3"/>
      <c r="T3513" s="3"/>
      <c r="U3513" s="3"/>
      <c r="V3513" s="3"/>
      <c r="W3513" s="2">
        <v>0</v>
      </c>
      <c r="X3513" s="2">
        <v>0</v>
      </c>
      <c r="Y3513" s="2">
        <v>72</v>
      </c>
      <c r="Z3513" s="2">
        <v>6</v>
      </c>
      <c r="AA3513" s="2">
        <v>0</v>
      </c>
      <c r="AB3513" s="2">
        <v>0</v>
      </c>
      <c r="AC3513" s="2">
        <v>72</v>
      </c>
      <c r="AD3513" s="2">
        <v>6</v>
      </c>
      <c r="AE3513" s="2">
        <v>78</v>
      </c>
      <c r="AF3513" s="2">
        <v>0</v>
      </c>
      <c r="AG3513" s="2">
        <v>0</v>
      </c>
      <c r="AH3513" s="2">
        <v>2376000</v>
      </c>
      <c r="AI3513" s="2">
        <v>198000</v>
      </c>
      <c r="AJ3513" s="2">
        <v>0</v>
      </c>
      <c r="AK3513" s="2">
        <v>0</v>
      </c>
      <c r="AL3513" s="2">
        <v>2376000</v>
      </c>
      <c r="AM3513" s="2">
        <v>198000</v>
      </c>
      <c r="AN3513" s="2">
        <v>2574000</v>
      </c>
    </row>
    <row r="3514" spans="1:40" ht="15" customHeight="1" x14ac:dyDescent="0.25">
      <c r="A3514" s="5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3" t="s">
        <v>411</v>
      </c>
      <c r="P3514" s="3"/>
      <c r="Q3514" s="3"/>
      <c r="R3514" s="3"/>
      <c r="S3514" s="3"/>
      <c r="T3514" s="3"/>
      <c r="U3514" s="3"/>
      <c r="V3514" s="3"/>
      <c r="W3514" s="2">
        <v>0</v>
      </c>
      <c r="X3514" s="2">
        <v>0</v>
      </c>
      <c r="Y3514" s="2">
        <v>72</v>
      </c>
      <c r="Z3514" s="2">
        <v>6</v>
      </c>
      <c r="AA3514" s="2">
        <v>0</v>
      </c>
      <c r="AB3514" s="2">
        <v>0</v>
      </c>
      <c r="AC3514" s="2">
        <v>72</v>
      </c>
      <c r="AD3514" s="2">
        <v>6</v>
      </c>
      <c r="AE3514" s="2">
        <v>78</v>
      </c>
      <c r="AF3514" s="2">
        <v>0</v>
      </c>
      <c r="AG3514" s="2">
        <v>0</v>
      </c>
      <c r="AH3514" s="2">
        <v>2376000</v>
      </c>
      <c r="AI3514" s="2">
        <v>198000</v>
      </c>
      <c r="AJ3514" s="2">
        <v>0</v>
      </c>
      <c r="AK3514" s="2">
        <v>0</v>
      </c>
      <c r="AL3514" s="2">
        <v>2376000</v>
      </c>
      <c r="AM3514" s="2">
        <v>198000</v>
      </c>
      <c r="AN3514" s="2">
        <v>2574000</v>
      </c>
    </row>
    <row r="3515" spans="1:40" ht="15" customHeight="1" x14ac:dyDescent="0.25">
      <c r="A3515" s="5"/>
      <c r="B3515" s="5"/>
      <c r="C3515" s="5"/>
      <c r="D3515" s="5"/>
      <c r="E3515" s="5"/>
      <c r="F3515" s="5"/>
      <c r="G3515" s="5"/>
      <c r="H3515" s="7" t="s">
        <v>361</v>
      </c>
      <c r="I3515" s="7"/>
      <c r="J3515" s="7"/>
      <c r="K3515" s="7"/>
      <c r="L3515" s="7"/>
      <c r="M3515" s="7"/>
      <c r="N3515" s="7"/>
      <c r="O3515" s="7"/>
      <c r="P3515" s="7"/>
      <c r="Q3515" s="7"/>
      <c r="R3515" s="7"/>
      <c r="S3515" s="7"/>
      <c r="T3515" s="7"/>
      <c r="U3515" s="7"/>
      <c r="V3515" s="7"/>
      <c r="W3515" s="2">
        <v>0</v>
      </c>
      <c r="X3515" s="2">
        <v>0</v>
      </c>
      <c r="Y3515" s="2">
        <v>3814</v>
      </c>
      <c r="Z3515" s="2">
        <v>461</v>
      </c>
      <c r="AA3515" s="2">
        <v>0</v>
      </c>
      <c r="AB3515" s="2">
        <v>0</v>
      </c>
      <c r="AC3515" s="2">
        <v>3814</v>
      </c>
      <c r="AD3515" s="2">
        <v>461</v>
      </c>
      <c r="AE3515" s="2">
        <v>4275</v>
      </c>
      <c r="AF3515" s="2">
        <v>0</v>
      </c>
      <c r="AG3515" s="2">
        <v>0</v>
      </c>
      <c r="AH3515" s="2">
        <v>92486000</v>
      </c>
      <c r="AI3515" s="2">
        <v>13724000</v>
      </c>
      <c r="AJ3515" s="2">
        <v>0</v>
      </c>
      <c r="AK3515" s="2">
        <v>0</v>
      </c>
      <c r="AL3515" s="2">
        <v>92486000</v>
      </c>
      <c r="AM3515" s="2">
        <v>13724000</v>
      </c>
      <c r="AN3515" s="2">
        <v>106210000</v>
      </c>
    </row>
    <row r="3516" spans="1:40" ht="15" customHeight="1" x14ac:dyDescent="0.25">
      <c r="A3516" s="5"/>
      <c r="B3516" s="5"/>
      <c r="C3516" s="5"/>
      <c r="D3516" s="5"/>
      <c r="E3516" s="5"/>
      <c r="F3516" s="5"/>
      <c r="G3516" s="5"/>
      <c r="H3516" s="6" t="s">
        <v>362</v>
      </c>
      <c r="I3516" s="6"/>
      <c r="J3516" s="6"/>
      <c r="K3516" s="6"/>
      <c r="L3516" s="6"/>
      <c r="M3516" s="6"/>
      <c r="N3516" s="6"/>
      <c r="O3516" s="3" t="s">
        <v>391</v>
      </c>
      <c r="P3516" s="3"/>
      <c r="Q3516" s="3"/>
      <c r="R3516" s="3"/>
      <c r="S3516" s="3"/>
      <c r="T3516" s="3"/>
      <c r="U3516" s="3"/>
      <c r="V3516" s="3"/>
      <c r="W3516" s="2">
        <v>0</v>
      </c>
      <c r="X3516" s="2">
        <v>0</v>
      </c>
      <c r="Y3516" s="2">
        <v>0</v>
      </c>
      <c r="Z3516" s="2">
        <v>0</v>
      </c>
      <c r="AA3516" s="2">
        <v>0</v>
      </c>
      <c r="AB3516" s="2">
        <v>0</v>
      </c>
      <c r="AC3516" s="2">
        <v>0</v>
      </c>
      <c r="AD3516" s="2">
        <v>0</v>
      </c>
      <c r="AE3516" s="2">
        <v>0</v>
      </c>
      <c r="AF3516" s="2">
        <v>0</v>
      </c>
      <c r="AG3516" s="2">
        <v>0</v>
      </c>
      <c r="AH3516" s="2">
        <v>0</v>
      </c>
      <c r="AI3516" s="2">
        <v>0</v>
      </c>
      <c r="AJ3516" s="2">
        <v>0</v>
      </c>
      <c r="AK3516" s="2">
        <v>0</v>
      </c>
      <c r="AL3516" s="2">
        <v>0</v>
      </c>
      <c r="AM3516" s="2">
        <v>0</v>
      </c>
      <c r="AN3516" s="2">
        <v>0</v>
      </c>
    </row>
    <row r="3517" spans="1:40" ht="15" customHeight="1" x14ac:dyDescent="0.25">
      <c r="A3517" s="5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3" t="s">
        <v>392</v>
      </c>
      <c r="P3517" s="3"/>
      <c r="Q3517" s="3"/>
      <c r="R3517" s="3"/>
      <c r="S3517" s="3"/>
      <c r="T3517" s="3"/>
      <c r="U3517" s="3"/>
      <c r="V3517" s="3"/>
      <c r="W3517" s="2">
        <v>0</v>
      </c>
      <c r="X3517" s="2">
        <v>0</v>
      </c>
      <c r="Y3517" s="2">
        <v>0</v>
      </c>
      <c r="Z3517" s="2">
        <v>0</v>
      </c>
      <c r="AA3517" s="2">
        <v>0</v>
      </c>
      <c r="AB3517" s="2">
        <v>0</v>
      </c>
      <c r="AC3517" s="2">
        <v>0</v>
      </c>
      <c r="AD3517" s="2">
        <v>0</v>
      </c>
      <c r="AE3517" s="2">
        <v>0</v>
      </c>
      <c r="AF3517" s="2">
        <v>0</v>
      </c>
      <c r="AG3517" s="2">
        <v>0</v>
      </c>
      <c r="AH3517" s="2">
        <v>0</v>
      </c>
      <c r="AI3517" s="2">
        <v>0</v>
      </c>
      <c r="AJ3517" s="2">
        <v>0</v>
      </c>
      <c r="AK3517" s="2">
        <v>0</v>
      </c>
      <c r="AL3517" s="2">
        <v>0</v>
      </c>
      <c r="AM3517" s="2">
        <v>0</v>
      </c>
      <c r="AN3517" s="2">
        <v>0</v>
      </c>
    </row>
    <row r="3518" spans="1:40" ht="15" customHeight="1" x14ac:dyDescent="0.25">
      <c r="A3518" s="5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3" t="s">
        <v>393</v>
      </c>
      <c r="P3518" s="3"/>
      <c r="Q3518" s="3"/>
      <c r="R3518" s="3"/>
      <c r="S3518" s="3"/>
      <c r="T3518" s="3"/>
      <c r="U3518" s="3"/>
      <c r="V3518" s="3"/>
      <c r="W3518" s="2">
        <v>0</v>
      </c>
      <c r="X3518" s="2">
        <v>0</v>
      </c>
      <c r="Y3518" s="2">
        <v>0</v>
      </c>
      <c r="Z3518" s="2">
        <v>0</v>
      </c>
      <c r="AA3518" s="2">
        <v>0</v>
      </c>
      <c r="AB3518" s="2">
        <v>0</v>
      </c>
      <c r="AC3518" s="2">
        <v>0</v>
      </c>
      <c r="AD3518" s="2">
        <v>0</v>
      </c>
      <c r="AE3518" s="2">
        <v>0</v>
      </c>
      <c r="AF3518" s="2">
        <v>0</v>
      </c>
      <c r="AG3518" s="2">
        <v>0</v>
      </c>
      <c r="AH3518" s="2">
        <v>0</v>
      </c>
      <c r="AI3518" s="2">
        <v>0</v>
      </c>
      <c r="AJ3518" s="2">
        <v>0</v>
      </c>
      <c r="AK3518" s="2">
        <v>0</v>
      </c>
      <c r="AL3518" s="2">
        <v>0</v>
      </c>
      <c r="AM3518" s="2">
        <v>0</v>
      </c>
      <c r="AN3518" s="2">
        <v>0</v>
      </c>
    </row>
    <row r="3519" spans="1:40" ht="15" customHeight="1" x14ac:dyDescent="0.25">
      <c r="A3519" s="5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3" t="s">
        <v>394</v>
      </c>
      <c r="P3519" s="3"/>
      <c r="Q3519" s="3"/>
      <c r="R3519" s="3"/>
      <c r="S3519" s="3"/>
      <c r="T3519" s="3"/>
      <c r="U3519" s="3"/>
      <c r="V3519" s="3"/>
      <c r="W3519" s="2">
        <v>0</v>
      </c>
      <c r="X3519" s="2">
        <v>0</v>
      </c>
      <c r="Y3519" s="2">
        <v>0</v>
      </c>
      <c r="Z3519" s="2">
        <v>0</v>
      </c>
      <c r="AA3519" s="2">
        <v>0</v>
      </c>
      <c r="AB3519" s="2">
        <v>0</v>
      </c>
      <c r="AC3519" s="2">
        <v>0</v>
      </c>
      <c r="AD3519" s="2">
        <v>0</v>
      </c>
      <c r="AE3519" s="2">
        <v>0</v>
      </c>
      <c r="AF3519" s="2">
        <v>0</v>
      </c>
      <c r="AG3519" s="2">
        <v>0</v>
      </c>
      <c r="AH3519" s="2">
        <v>0</v>
      </c>
      <c r="AI3519" s="2">
        <v>0</v>
      </c>
      <c r="AJ3519" s="2">
        <v>0</v>
      </c>
      <c r="AK3519" s="2">
        <v>0</v>
      </c>
      <c r="AL3519" s="2">
        <v>0</v>
      </c>
      <c r="AM3519" s="2">
        <v>0</v>
      </c>
      <c r="AN3519" s="2">
        <v>0</v>
      </c>
    </row>
    <row r="3520" spans="1:40" ht="15" customHeight="1" x14ac:dyDescent="0.25">
      <c r="A3520" s="5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3" t="s">
        <v>395</v>
      </c>
      <c r="P3520" s="3"/>
      <c r="Q3520" s="3"/>
      <c r="R3520" s="3"/>
      <c r="S3520" s="3"/>
      <c r="T3520" s="3"/>
      <c r="U3520" s="3"/>
      <c r="V3520" s="3"/>
      <c r="W3520" s="2">
        <v>0</v>
      </c>
      <c r="X3520" s="2">
        <v>1</v>
      </c>
      <c r="Y3520" s="2">
        <v>0</v>
      </c>
      <c r="Z3520" s="2">
        <v>0</v>
      </c>
      <c r="AA3520" s="2">
        <v>0</v>
      </c>
      <c r="AB3520" s="2">
        <v>0</v>
      </c>
      <c r="AC3520" s="2">
        <v>0</v>
      </c>
      <c r="AD3520" s="2">
        <v>1</v>
      </c>
      <c r="AE3520" s="2">
        <v>1</v>
      </c>
      <c r="AF3520" s="2">
        <v>0</v>
      </c>
      <c r="AG3520" s="2">
        <v>40000</v>
      </c>
      <c r="AH3520" s="2">
        <v>0</v>
      </c>
      <c r="AI3520" s="2">
        <v>0</v>
      </c>
      <c r="AJ3520" s="2">
        <v>0</v>
      </c>
      <c r="AK3520" s="2">
        <v>0</v>
      </c>
      <c r="AL3520" s="2">
        <v>0</v>
      </c>
      <c r="AM3520" s="2">
        <v>40000</v>
      </c>
      <c r="AN3520" s="2">
        <v>40000</v>
      </c>
    </row>
    <row r="3521" spans="1:40" ht="15" customHeight="1" x14ac:dyDescent="0.25">
      <c r="A3521" s="5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3" t="s">
        <v>396</v>
      </c>
      <c r="P3521" s="3"/>
      <c r="Q3521" s="3"/>
      <c r="R3521" s="3"/>
      <c r="S3521" s="3"/>
      <c r="T3521" s="3"/>
      <c r="U3521" s="3"/>
      <c r="V3521" s="3"/>
      <c r="W3521" s="2">
        <v>0</v>
      </c>
      <c r="X3521" s="2">
        <v>1</v>
      </c>
      <c r="Y3521" s="2">
        <v>0</v>
      </c>
      <c r="Z3521" s="2">
        <v>0</v>
      </c>
      <c r="AA3521" s="2">
        <v>0</v>
      </c>
      <c r="AB3521" s="2">
        <v>0</v>
      </c>
      <c r="AC3521" s="2">
        <v>0</v>
      </c>
      <c r="AD3521" s="2">
        <v>1</v>
      </c>
      <c r="AE3521" s="2">
        <v>1</v>
      </c>
      <c r="AF3521" s="2">
        <v>0</v>
      </c>
      <c r="AG3521" s="2">
        <v>80000</v>
      </c>
      <c r="AH3521" s="2">
        <v>0</v>
      </c>
      <c r="AI3521" s="2">
        <v>0</v>
      </c>
      <c r="AJ3521" s="2">
        <v>0</v>
      </c>
      <c r="AK3521" s="2">
        <v>0</v>
      </c>
      <c r="AL3521" s="2">
        <v>0</v>
      </c>
      <c r="AM3521" s="2">
        <v>80000</v>
      </c>
      <c r="AN3521" s="2">
        <v>80000</v>
      </c>
    </row>
    <row r="3522" spans="1:40" ht="15" customHeight="1" x14ac:dyDescent="0.25">
      <c r="A3522" s="5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3" t="s">
        <v>397</v>
      </c>
      <c r="P3522" s="3"/>
      <c r="Q3522" s="3"/>
      <c r="R3522" s="3"/>
      <c r="S3522" s="3"/>
      <c r="T3522" s="3"/>
      <c r="U3522" s="3"/>
      <c r="V3522" s="3"/>
      <c r="W3522" s="2">
        <v>240</v>
      </c>
      <c r="X3522" s="2">
        <v>41</v>
      </c>
      <c r="Y3522" s="2">
        <v>0</v>
      </c>
      <c r="Z3522" s="2">
        <v>0</v>
      </c>
      <c r="AA3522" s="2">
        <v>0</v>
      </c>
      <c r="AB3522" s="2">
        <v>0</v>
      </c>
      <c r="AC3522" s="2">
        <v>240</v>
      </c>
      <c r="AD3522" s="2">
        <v>41</v>
      </c>
      <c r="AE3522" s="2">
        <v>281</v>
      </c>
      <c r="AF3522" s="2">
        <v>7680000</v>
      </c>
      <c r="AG3522" s="2">
        <v>1312000</v>
      </c>
      <c r="AH3522" s="2">
        <v>0</v>
      </c>
      <c r="AI3522" s="2">
        <v>0</v>
      </c>
      <c r="AJ3522" s="2">
        <v>0</v>
      </c>
      <c r="AK3522" s="2">
        <v>0</v>
      </c>
      <c r="AL3522" s="2">
        <v>7680000</v>
      </c>
      <c r="AM3522" s="2">
        <v>1312000</v>
      </c>
      <c r="AN3522" s="2">
        <v>8992000</v>
      </c>
    </row>
    <row r="3523" spans="1:40" ht="15" customHeight="1" x14ac:dyDescent="0.25">
      <c r="A3523" s="5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3" t="s">
        <v>398</v>
      </c>
      <c r="P3523" s="3"/>
      <c r="Q3523" s="3"/>
      <c r="R3523" s="3"/>
      <c r="S3523" s="3"/>
      <c r="T3523" s="3"/>
      <c r="U3523" s="3"/>
      <c r="V3523" s="3"/>
      <c r="W3523" s="2">
        <v>100</v>
      </c>
      <c r="X3523" s="2">
        <v>16</v>
      </c>
      <c r="Y3523" s="2">
        <v>0</v>
      </c>
      <c r="Z3523" s="2">
        <v>0</v>
      </c>
      <c r="AA3523" s="2">
        <v>0</v>
      </c>
      <c r="AB3523" s="2">
        <v>0</v>
      </c>
      <c r="AC3523" s="2">
        <v>100</v>
      </c>
      <c r="AD3523" s="2">
        <v>16</v>
      </c>
      <c r="AE3523" s="2">
        <v>116</v>
      </c>
      <c r="AF3523" s="2">
        <v>8500000</v>
      </c>
      <c r="AG3523" s="2">
        <v>1360000</v>
      </c>
      <c r="AH3523" s="2">
        <v>0</v>
      </c>
      <c r="AI3523" s="2">
        <v>0</v>
      </c>
      <c r="AJ3523" s="2">
        <v>0</v>
      </c>
      <c r="AK3523" s="2">
        <v>0</v>
      </c>
      <c r="AL3523" s="2">
        <v>8500000</v>
      </c>
      <c r="AM3523" s="2">
        <v>1360000</v>
      </c>
      <c r="AN3523" s="2">
        <v>9860000</v>
      </c>
    </row>
    <row r="3524" spans="1:40" ht="15" customHeight="1" x14ac:dyDescent="0.25">
      <c r="A3524" s="5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3" t="s">
        <v>399</v>
      </c>
      <c r="P3524" s="3"/>
      <c r="Q3524" s="3"/>
      <c r="R3524" s="3"/>
      <c r="S3524" s="3"/>
      <c r="T3524" s="3"/>
      <c r="U3524" s="3"/>
      <c r="V3524" s="3"/>
      <c r="W3524" s="2">
        <v>400</v>
      </c>
      <c r="X3524" s="2">
        <v>67</v>
      </c>
      <c r="Y3524" s="2">
        <v>0</v>
      </c>
      <c r="Z3524" s="2">
        <v>0</v>
      </c>
      <c r="AA3524" s="2">
        <v>0</v>
      </c>
      <c r="AB3524" s="2">
        <v>0</v>
      </c>
      <c r="AC3524" s="2">
        <v>400</v>
      </c>
      <c r="AD3524" s="2">
        <v>67</v>
      </c>
      <c r="AE3524" s="2">
        <v>467</v>
      </c>
      <c r="AF3524" s="2">
        <v>8000000</v>
      </c>
      <c r="AG3524" s="2">
        <v>1340000</v>
      </c>
      <c r="AH3524" s="2">
        <v>0</v>
      </c>
      <c r="AI3524" s="2">
        <v>0</v>
      </c>
      <c r="AJ3524" s="2">
        <v>0</v>
      </c>
      <c r="AK3524" s="2">
        <v>0</v>
      </c>
      <c r="AL3524" s="2">
        <v>8000000</v>
      </c>
      <c r="AM3524" s="2">
        <v>1340000</v>
      </c>
      <c r="AN3524" s="2">
        <v>9340000</v>
      </c>
    </row>
    <row r="3525" spans="1:40" ht="15" customHeight="1" x14ac:dyDescent="0.25">
      <c r="A3525" s="5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3" t="s">
        <v>400</v>
      </c>
      <c r="P3525" s="3"/>
      <c r="Q3525" s="3"/>
      <c r="R3525" s="3"/>
      <c r="S3525" s="3"/>
      <c r="T3525" s="3"/>
      <c r="U3525" s="3"/>
      <c r="V3525" s="3"/>
      <c r="W3525" s="2">
        <v>0</v>
      </c>
      <c r="X3525" s="2">
        <v>0</v>
      </c>
      <c r="Y3525" s="2">
        <v>0</v>
      </c>
      <c r="Z3525" s="2">
        <v>0</v>
      </c>
      <c r="AA3525" s="2">
        <v>0</v>
      </c>
      <c r="AB3525" s="2">
        <v>0</v>
      </c>
      <c r="AC3525" s="2">
        <v>0</v>
      </c>
      <c r="AD3525" s="2">
        <v>0</v>
      </c>
      <c r="AE3525" s="2">
        <v>0</v>
      </c>
      <c r="AF3525" s="2">
        <v>0</v>
      </c>
      <c r="AG3525" s="2">
        <v>0</v>
      </c>
      <c r="AH3525" s="2">
        <v>0</v>
      </c>
      <c r="AI3525" s="2">
        <v>0</v>
      </c>
      <c r="AJ3525" s="2">
        <v>0</v>
      </c>
      <c r="AK3525" s="2">
        <v>0</v>
      </c>
      <c r="AL3525" s="2">
        <v>0</v>
      </c>
      <c r="AM3525" s="2">
        <v>0</v>
      </c>
      <c r="AN3525" s="2">
        <v>0</v>
      </c>
    </row>
    <row r="3526" spans="1:40" ht="15" customHeight="1" x14ac:dyDescent="0.25">
      <c r="A3526" s="5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3" t="s">
        <v>401</v>
      </c>
      <c r="P3526" s="3"/>
      <c r="Q3526" s="3"/>
      <c r="R3526" s="3"/>
      <c r="S3526" s="3"/>
      <c r="T3526" s="3"/>
      <c r="U3526" s="3"/>
      <c r="V3526" s="3"/>
      <c r="W3526" s="2">
        <v>0</v>
      </c>
      <c r="X3526" s="2">
        <v>0</v>
      </c>
      <c r="Y3526" s="2">
        <v>0</v>
      </c>
      <c r="Z3526" s="2">
        <v>0</v>
      </c>
      <c r="AA3526" s="2">
        <v>0</v>
      </c>
      <c r="AB3526" s="2">
        <v>0</v>
      </c>
      <c r="AC3526" s="2">
        <v>0</v>
      </c>
      <c r="AD3526" s="2">
        <v>0</v>
      </c>
      <c r="AE3526" s="2">
        <v>0</v>
      </c>
      <c r="AF3526" s="2">
        <v>0</v>
      </c>
      <c r="AG3526" s="2">
        <v>0</v>
      </c>
      <c r="AH3526" s="2">
        <v>0</v>
      </c>
      <c r="AI3526" s="2">
        <v>0</v>
      </c>
      <c r="AJ3526" s="2">
        <v>0</v>
      </c>
      <c r="AK3526" s="2">
        <v>0</v>
      </c>
      <c r="AL3526" s="2">
        <v>0</v>
      </c>
      <c r="AM3526" s="2">
        <v>0</v>
      </c>
      <c r="AN3526" s="2">
        <v>0</v>
      </c>
    </row>
    <row r="3527" spans="1:40" ht="15" customHeight="1" x14ac:dyDescent="0.25">
      <c r="A3527" s="5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3" t="s">
        <v>402</v>
      </c>
      <c r="P3527" s="3"/>
      <c r="Q3527" s="3"/>
      <c r="R3527" s="3"/>
      <c r="S3527" s="3"/>
      <c r="T3527" s="3"/>
      <c r="U3527" s="3"/>
      <c r="V3527" s="3"/>
      <c r="W3527" s="2">
        <v>576</v>
      </c>
      <c r="X3527" s="2">
        <v>48</v>
      </c>
      <c r="Y3527" s="2">
        <v>0</v>
      </c>
      <c r="Z3527" s="2">
        <v>0</v>
      </c>
      <c r="AA3527" s="2">
        <v>0</v>
      </c>
      <c r="AB3527" s="2">
        <v>0</v>
      </c>
      <c r="AC3527" s="2">
        <v>576</v>
      </c>
      <c r="AD3527" s="2">
        <v>48</v>
      </c>
      <c r="AE3527" s="2">
        <v>624</v>
      </c>
      <c r="AF3527" s="2">
        <v>9216000</v>
      </c>
      <c r="AG3527" s="2">
        <v>768000</v>
      </c>
      <c r="AH3527" s="2">
        <v>0</v>
      </c>
      <c r="AI3527" s="2">
        <v>0</v>
      </c>
      <c r="AJ3527" s="2">
        <v>0</v>
      </c>
      <c r="AK3527" s="2">
        <v>0</v>
      </c>
      <c r="AL3527" s="2">
        <v>9216000</v>
      </c>
      <c r="AM3527" s="2">
        <v>768000</v>
      </c>
      <c r="AN3527" s="2">
        <v>9984000</v>
      </c>
    </row>
    <row r="3528" spans="1:40" ht="15" customHeight="1" x14ac:dyDescent="0.25">
      <c r="A3528" s="5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3" t="s">
        <v>403</v>
      </c>
      <c r="P3528" s="3"/>
      <c r="Q3528" s="3"/>
      <c r="R3528" s="3"/>
      <c r="S3528" s="3"/>
      <c r="T3528" s="3"/>
      <c r="U3528" s="3"/>
      <c r="V3528" s="3"/>
      <c r="W3528" s="2">
        <v>0</v>
      </c>
      <c r="X3528" s="2">
        <v>0</v>
      </c>
      <c r="Y3528" s="2">
        <v>0</v>
      </c>
      <c r="Z3528" s="2">
        <v>0</v>
      </c>
      <c r="AA3528" s="2">
        <v>0</v>
      </c>
      <c r="AB3528" s="2">
        <v>0</v>
      </c>
      <c r="AC3528" s="2">
        <v>0</v>
      </c>
      <c r="AD3528" s="2">
        <v>0</v>
      </c>
      <c r="AE3528" s="2">
        <v>0</v>
      </c>
      <c r="AF3528" s="2">
        <v>0</v>
      </c>
      <c r="AG3528" s="2">
        <v>0</v>
      </c>
      <c r="AH3528" s="2">
        <v>0</v>
      </c>
      <c r="AI3528" s="2">
        <v>0</v>
      </c>
      <c r="AJ3528" s="2">
        <v>0</v>
      </c>
      <c r="AK3528" s="2">
        <v>0</v>
      </c>
      <c r="AL3528" s="2">
        <v>0</v>
      </c>
      <c r="AM3528" s="2">
        <v>0</v>
      </c>
      <c r="AN3528" s="2">
        <v>0</v>
      </c>
    </row>
    <row r="3529" spans="1:40" ht="15" customHeight="1" x14ac:dyDescent="0.25">
      <c r="A3529" s="5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3" t="s">
        <v>404</v>
      </c>
      <c r="P3529" s="3"/>
      <c r="Q3529" s="3"/>
      <c r="R3529" s="3"/>
      <c r="S3529" s="3"/>
      <c r="T3529" s="3"/>
      <c r="U3529" s="3"/>
      <c r="V3529" s="3"/>
      <c r="W3529" s="2">
        <v>0</v>
      </c>
      <c r="X3529" s="2">
        <v>0</v>
      </c>
      <c r="Y3529" s="2">
        <v>0</v>
      </c>
      <c r="Z3529" s="2">
        <v>0</v>
      </c>
      <c r="AA3529" s="2">
        <v>0</v>
      </c>
      <c r="AB3529" s="2">
        <v>0</v>
      </c>
      <c r="AC3529" s="2">
        <v>0</v>
      </c>
      <c r="AD3529" s="2">
        <v>0</v>
      </c>
      <c r="AE3529" s="2">
        <v>0</v>
      </c>
      <c r="AF3529" s="2">
        <v>0</v>
      </c>
      <c r="AG3529" s="2">
        <v>0</v>
      </c>
      <c r="AH3529" s="2">
        <v>0</v>
      </c>
      <c r="AI3529" s="2">
        <v>0</v>
      </c>
      <c r="AJ3529" s="2">
        <v>0</v>
      </c>
      <c r="AK3529" s="2">
        <v>0</v>
      </c>
      <c r="AL3529" s="2">
        <v>0</v>
      </c>
      <c r="AM3529" s="2">
        <v>0</v>
      </c>
      <c r="AN3529" s="2">
        <v>0</v>
      </c>
    </row>
    <row r="3530" spans="1:40" ht="15" customHeight="1" x14ac:dyDescent="0.25">
      <c r="A3530" s="5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3" t="s">
        <v>405</v>
      </c>
      <c r="P3530" s="3"/>
      <c r="Q3530" s="3"/>
      <c r="R3530" s="3"/>
      <c r="S3530" s="3"/>
      <c r="T3530" s="3"/>
      <c r="U3530" s="3"/>
      <c r="V3530" s="3"/>
      <c r="W3530" s="2">
        <v>144</v>
      </c>
      <c r="X3530" s="2">
        <v>12</v>
      </c>
      <c r="Y3530" s="2">
        <v>0</v>
      </c>
      <c r="Z3530" s="2">
        <v>0</v>
      </c>
      <c r="AA3530" s="2">
        <v>0</v>
      </c>
      <c r="AB3530" s="2">
        <v>0</v>
      </c>
      <c r="AC3530" s="2">
        <v>144</v>
      </c>
      <c r="AD3530" s="2">
        <v>12</v>
      </c>
      <c r="AE3530" s="2">
        <v>156</v>
      </c>
      <c r="AF3530" s="2">
        <v>4032000</v>
      </c>
      <c r="AG3530" s="2">
        <v>336000</v>
      </c>
      <c r="AH3530" s="2">
        <v>0</v>
      </c>
      <c r="AI3530" s="2">
        <v>0</v>
      </c>
      <c r="AJ3530" s="2">
        <v>0</v>
      </c>
      <c r="AK3530" s="2">
        <v>0</v>
      </c>
      <c r="AL3530" s="2">
        <v>4032000</v>
      </c>
      <c r="AM3530" s="2">
        <v>336000</v>
      </c>
      <c r="AN3530" s="2">
        <v>4368000</v>
      </c>
    </row>
    <row r="3531" spans="1:40" ht="15" customHeight="1" x14ac:dyDescent="0.25">
      <c r="A3531" s="5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3" t="s">
        <v>406</v>
      </c>
      <c r="P3531" s="3"/>
      <c r="Q3531" s="3"/>
      <c r="R3531" s="3"/>
      <c r="S3531" s="3"/>
      <c r="T3531" s="3"/>
      <c r="U3531" s="3"/>
      <c r="V3531" s="3"/>
      <c r="W3531" s="2">
        <v>2880</v>
      </c>
      <c r="X3531" s="2">
        <v>240</v>
      </c>
      <c r="Y3531" s="2">
        <v>0</v>
      </c>
      <c r="Z3531" s="2">
        <v>0</v>
      </c>
      <c r="AA3531" s="2">
        <v>0</v>
      </c>
      <c r="AB3531" s="2">
        <v>0</v>
      </c>
      <c r="AC3531" s="2">
        <v>2880</v>
      </c>
      <c r="AD3531" s="2">
        <v>240</v>
      </c>
      <c r="AE3531" s="2">
        <v>3120</v>
      </c>
      <c r="AF3531" s="2">
        <v>25920000</v>
      </c>
      <c r="AG3531" s="2">
        <v>2160000</v>
      </c>
      <c r="AH3531" s="2">
        <v>0</v>
      </c>
      <c r="AI3531" s="2">
        <v>0</v>
      </c>
      <c r="AJ3531" s="2">
        <v>0</v>
      </c>
      <c r="AK3531" s="2">
        <v>0</v>
      </c>
      <c r="AL3531" s="2">
        <v>25920000</v>
      </c>
      <c r="AM3531" s="2">
        <v>2160000</v>
      </c>
      <c r="AN3531" s="2">
        <v>28080000</v>
      </c>
    </row>
    <row r="3532" spans="1:40" ht="15" customHeight="1" x14ac:dyDescent="0.25">
      <c r="A3532" s="5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3" t="s">
        <v>407</v>
      </c>
      <c r="P3532" s="3"/>
      <c r="Q3532" s="3"/>
      <c r="R3532" s="3"/>
      <c r="S3532" s="3"/>
      <c r="T3532" s="3"/>
      <c r="U3532" s="3"/>
      <c r="V3532" s="3"/>
      <c r="W3532" s="2">
        <v>384</v>
      </c>
      <c r="X3532" s="2">
        <v>32</v>
      </c>
      <c r="Y3532" s="2">
        <v>0</v>
      </c>
      <c r="Z3532" s="2">
        <v>0</v>
      </c>
      <c r="AA3532" s="2">
        <v>0</v>
      </c>
      <c r="AB3532" s="2">
        <v>0</v>
      </c>
      <c r="AC3532" s="2">
        <v>384</v>
      </c>
      <c r="AD3532" s="2">
        <v>32</v>
      </c>
      <c r="AE3532" s="2">
        <v>416</v>
      </c>
      <c r="AF3532" s="2">
        <v>8448000</v>
      </c>
      <c r="AG3532" s="2">
        <v>704000</v>
      </c>
      <c r="AH3532" s="2">
        <v>0</v>
      </c>
      <c r="AI3532" s="2">
        <v>0</v>
      </c>
      <c r="AJ3532" s="2">
        <v>0</v>
      </c>
      <c r="AK3532" s="2">
        <v>0</v>
      </c>
      <c r="AL3532" s="2">
        <v>8448000</v>
      </c>
      <c r="AM3532" s="2">
        <v>704000</v>
      </c>
      <c r="AN3532" s="2">
        <v>9152000</v>
      </c>
    </row>
    <row r="3533" spans="1:40" ht="15" customHeight="1" x14ac:dyDescent="0.25">
      <c r="A3533" s="5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3" t="s">
        <v>408</v>
      </c>
      <c r="P3533" s="3"/>
      <c r="Q3533" s="3"/>
      <c r="R3533" s="3"/>
      <c r="S3533" s="3"/>
      <c r="T3533" s="3"/>
      <c r="U3533" s="3"/>
      <c r="V3533" s="3"/>
      <c r="W3533" s="2">
        <v>384</v>
      </c>
      <c r="X3533" s="2">
        <v>32</v>
      </c>
      <c r="Y3533" s="2">
        <v>0</v>
      </c>
      <c r="Z3533" s="2">
        <v>0</v>
      </c>
      <c r="AA3533" s="2">
        <v>0</v>
      </c>
      <c r="AB3533" s="2">
        <v>0</v>
      </c>
      <c r="AC3533" s="2">
        <v>384</v>
      </c>
      <c r="AD3533" s="2">
        <v>32</v>
      </c>
      <c r="AE3533" s="2">
        <v>416</v>
      </c>
      <c r="AF3533" s="2">
        <v>8448000</v>
      </c>
      <c r="AG3533" s="2">
        <v>704000</v>
      </c>
      <c r="AH3533" s="2">
        <v>0</v>
      </c>
      <c r="AI3533" s="2">
        <v>0</v>
      </c>
      <c r="AJ3533" s="2">
        <v>0</v>
      </c>
      <c r="AK3533" s="2">
        <v>0</v>
      </c>
      <c r="AL3533" s="2">
        <v>8448000</v>
      </c>
      <c r="AM3533" s="2">
        <v>704000</v>
      </c>
      <c r="AN3533" s="2">
        <v>9152000</v>
      </c>
    </row>
    <row r="3534" spans="1:40" ht="15" customHeight="1" x14ac:dyDescent="0.25">
      <c r="A3534" s="5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3" t="s">
        <v>409</v>
      </c>
      <c r="P3534" s="3"/>
      <c r="Q3534" s="3"/>
      <c r="R3534" s="3"/>
      <c r="S3534" s="3"/>
      <c r="T3534" s="3"/>
      <c r="U3534" s="3"/>
      <c r="V3534" s="3"/>
      <c r="W3534" s="2">
        <v>384</v>
      </c>
      <c r="X3534" s="2">
        <v>32</v>
      </c>
      <c r="Y3534" s="2">
        <v>0</v>
      </c>
      <c r="Z3534" s="2">
        <v>0</v>
      </c>
      <c r="AA3534" s="2">
        <v>0</v>
      </c>
      <c r="AB3534" s="2">
        <v>0</v>
      </c>
      <c r="AC3534" s="2">
        <v>384</v>
      </c>
      <c r="AD3534" s="2">
        <v>32</v>
      </c>
      <c r="AE3534" s="2">
        <v>416</v>
      </c>
      <c r="AF3534" s="2">
        <v>8448000</v>
      </c>
      <c r="AG3534" s="2">
        <v>704000</v>
      </c>
      <c r="AH3534" s="2">
        <v>0</v>
      </c>
      <c r="AI3534" s="2">
        <v>0</v>
      </c>
      <c r="AJ3534" s="2">
        <v>0</v>
      </c>
      <c r="AK3534" s="2">
        <v>0</v>
      </c>
      <c r="AL3534" s="2">
        <v>8448000</v>
      </c>
      <c r="AM3534" s="2">
        <v>704000</v>
      </c>
      <c r="AN3534" s="2">
        <v>9152000</v>
      </c>
    </row>
    <row r="3535" spans="1:40" ht="15" customHeight="1" x14ac:dyDescent="0.25">
      <c r="A3535" s="5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3" t="s">
        <v>410</v>
      </c>
      <c r="P3535" s="3"/>
      <c r="Q3535" s="3"/>
      <c r="R3535" s="3"/>
      <c r="S3535" s="3"/>
      <c r="T3535" s="3"/>
      <c r="U3535" s="3"/>
      <c r="V3535" s="3"/>
      <c r="W3535" s="2">
        <v>72</v>
      </c>
      <c r="X3535" s="2">
        <v>6</v>
      </c>
      <c r="Y3535" s="2">
        <v>0</v>
      </c>
      <c r="Z3535" s="2">
        <v>0</v>
      </c>
      <c r="AA3535" s="2">
        <v>0</v>
      </c>
      <c r="AB3535" s="2">
        <v>0</v>
      </c>
      <c r="AC3535" s="2">
        <v>72</v>
      </c>
      <c r="AD3535" s="2">
        <v>6</v>
      </c>
      <c r="AE3535" s="2">
        <v>78</v>
      </c>
      <c r="AF3535" s="2">
        <v>2376000</v>
      </c>
      <c r="AG3535" s="2">
        <v>198000</v>
      </c>
      <c r="AH3535" s="2">
        <v>0</v>
      </c>
      <c r="AI3535" s="2">
        <v>0</v>
      </c>
      <c r="AJ3535" s="2">
        <v>0</v>
      </c>
      <c r="AK3535" s="2">
        <v>0</v>
      </c>
      <c r="AL3535" s="2">
        <v>2376000</v>
      </c>
      <c r="AM3535" s="2">
        <v>198000</v>
      </c>
      <c r="AN3535" s="2">
        <v>2574000</v>
      </c>
    </row>
    <row r="3536" spans="1:40" ht="15" customHeight="1" x14ac:dyDescent="0.25">
      <c r="A3536" s="5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3" t="s">
        <v>411</v>
      </c>
      <c r="P3536" s="3"/>
      <c r="Q3536" s="3"/>
      <c r="R3536" s="3"/>
      <c r="S3536" s="3"/>
      <c r="T3536" s="3"/>
      <c r="U3536" s="3"/>
      <c r="V3536" s="3"/>
      <c r="W3536" s="2">
        <v>72</v>
      </c>
      <c r="X3536" s="2">
        <v>6</v>
      </c>
      <c r="Y3536" s="2">
        <v>0</v>
      </c>
      <c r="Z3536" s="2">
        <v>0</v>
      </c>
      <c r="AA3536" s="2">
        <v>0</v>
      </c>
      <c r="AB3536" s="2">
        <v>0</v>
      </c>
      <c r="AC3536" s="2">
        <v>72</v>
      </c>
      <c r="AD3536" s="2">
        <v>6</v>
      </c>
      <c r="AE3536" s="2">
        <v>78</v>
      </c>
      <c r="AF3536" s="2">
        <v>2376000</v>
      </c>
      <c r="AG3536" s="2">
        <v>198000</v>
      </c>
      <c r="AH3536" s="2">
        <v>0</v>
      </c>
      <c r="AI3536" s="2">
        <v>0</v>
      </c>
      <c r="AJ3536" s="2">
        <v>0</v>
      </c>
      <c r="AK3536" s="2">
        <v>0</v>
      </c>
      <c r="AL3536" s="2">
        <v>2376000</v>
      </c>
      <c r="AM3536" s="2">
        <v>198000</v>
      </c>
      <c r="AN3536" s="2">
        <v>2574000</v>
      </c>
    </row>
    <row r="3537" spans="1:40" ht="15" customHeight="1" x14ac:dyDescent="0.25">
      <c r="A3537" s="5"/>
      <c r="B3537" s="5"/>
      <c r="C3537" s="5"/>
      <c r="D3537" s="5"/>
      <c r="E3537" s="5"/>
      <c r="F3537" s="5"/>
      <c r="G3537" s="5"/>
      <c r="H3537" s="7" t="s">
        <v>363</v>
      </c>
      <c r="I3537" s="7"/>
      <c r="J3537" s="7"/>
      <c r="K3537" s="7"/>
      <c r="L3537" s="7"/>
      <c r="M3537" s="7"/>
      <c r="N3537" s="7"/>
      <c r="O3537" s="7"/>
      <c r="P3537" s="7"/>
      <c r="Q3537" s="7"/>
      <c r="R3537" s="7"/>
      <c r="S3537" s="7"/>
      <c r="T3537" s="7"/>
      <c r="U3537" s="7"/>
      <c r="V3537" s="7"/>
      <c r="W3537" s="2">
        <v>5636</v>
      </c>
      <c r="X3537" s="2">
        <v>534</v>
      </c>
      <c r="Y3537" s="2">
        <v>0</v>
      </c>
      <c r="Z3537" s="2">
        <v>0</v>
      </c>
      <c r="AA3537" s="2">
        <v>0</v>
      </c>
      <c r="AB3537" s="2">
        <v>0</v>
      </c>
      <c r="AC3537" s="2">
        <v>5636</v>
      </c>
      <c r="AD3537" s="2">
        <v>534</v>
      </c>
      <c r="AE3537" s="2">
        <v>6170</v>
      </c>
      <c r="AF3537" s="2">
        <v>93444000</v>
      </c>
      <c r="AG3537" s="2">
        <v>9904000</v>
      </c>
      <c r="AH3537" s="2">
        <v>0</v>
      </c>
      <c r="AI3537" s="2">
        <v>0</v>
      </c>
      <c r="AJ3537" s="2">
        <v>0</v>
      </c>
      <c r="AK3537" s="2">
        <v>0</v>
      </c>
      <c r="AL3537" s="2">
        <v>93444000</v>
      </c>
      <c r="AM3537" s="2">
        <v>9904000</v>
      </c>
      <c r="AN3537" s="2">
        <v>103348000</v>
      </c>
    </row>
    <row r="3538" spans="1:40" ht="15" customHeight="1" x14ac:dyDescent="0.25">
      <c r="A3538" s="5"/>
      <c r="B3538" s="5"/>
      <c r="C3538" s="5"/>
      <c r="D3538" s="5"/>
      <c r="E3538" s="5"/>
      <c r="F3538" s="5"/>
      <c r="G3538" s="5"/>
      <c r="H3538" s="6" t="s">
        <v>364</v>
      </c>
      <c r="I3538" s="6"/>
      <c r="J3538" s="6"/>
      <c r="K3538" s="6"/>
      <c r="L3538" s="6"/>
      <c r="M3538" s="6"/>
      <c r="N3538" s="6"/>
      <c r="O3538" s="3" t="s">
        <v>391</v>
      </c>
      <c r="P3538" s="3"/>
      <c r="Q3538" s="3"/>
      <c r="R3538" s="3"/>
      <c r="S3538" s="3"/>
      <c r="T3538" s="3"/>
      <c r="U3538" s="3"/>
      <c r="V3538" s="3"/>
      <c r="W3538" s="2">
        <v>0</v>
      </c>
      <c r="X3538" s="2">
        <v>0</v>
      </c>
      <c r="Y3538" s="2">
        <v>0</v>
      </c>
      <c r="Z3538" s="2">
        <v>0</v>
      </c>
      <c r="AA3538" s="2">
        <v>0</v>
      </c>
      <c r="AB3538" s="2">
        <v>0</v>
      </c>
      <c r="AC3538" s="2">
        <v>0</v>
      </c>
      <c r="AD3538" s="2">
        <v>0</v>
      </c>
      <c r="AE3538" s="2">
        <v>0</v>
      </c>
      <c r="AF3538" s="2">
        <v>0</v>
      </c>
      <c r="AG3538" s="2">
        <v>0</v>
      </c>
      <c r="AH3538" s="2">
        <v>0</v>
      </c>
      <c r="AI3538" s="2">
        <v>0</v>
      </c>
      <c r="AJ3538" s="2">
        <v>0</v>
      </c>
      <c r="AK3538" s="2">
        <v>0</v>
      </c>
      <c r="AL3538" s="2">
        <v>0</v>
      </c>
      <c r="AM3538" s="2">
        <v>0</v>
      </c>
      <c r="AN3538" s="2">
        <v>0</v>
      </c>
    </row>
    <row r="3539" spans="1:40" ht="15" customHeight="1" x14ac:dyDescent="0.25">
      <c r="A3539" s="5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3" t="s">
        <v>392</v>
      </c>
      <c r="P3539" s="3"/>
      <c r="Q3539" s="3"/>
      <c r="R3539" s="3"/>
      <c r="S3539" s="3"/>
      <c r="T3539" s="3"/>
      <c r="U3539" s="3"/>
      <c r="V3539" s="3"/>
      <c r="W3539" s="2">
        <v>0</v>
      </c>
      <c r="X3539" s="2">
        <v>0</v>
      </c>
      <c r="Y3539" s="2">
        <v>0</v>
      </c>
      <c r="Z3539" s="2">
        <v>0</v>
      </c>
      <c r="AA3539" s="2">
        <v>0</v>
      </c>
      <c r="AB3539" s="2">
        <v>0</v>
      </c>
      <c r="AC3539" s="2">
        <v>0</v>
      </c>
      <c r="AD3539" s="2">
        <v>0</v>
      </c>
      <c r="AE3539" s="2">
        <v>0</v>
      </c>
      <c r="AF3539" s="2">
        <v>0</v>
      </c>
      <c r="AG3539" s="2">
        <v>0</v>
      </c>
      <c r="AH3539" s="2">
        <v>0</v>
      </c>
      <c r="AI3539" s="2">
        <v>0</v>
      </c>
      <c r="AJ3539" s="2">
        <v>0</v>
      </c>
      <c r="AK3539" s="2">
        <v>0</v>
      </c>
      <c r="AL3539" s="2">
        <v>0</v>
      </c>
      <c r="AM3539" s="2">
        <v>0</v>
      </c>
      <c r="AN3539" s="2">
        <v>0</v>
      </c>
    </row>
    <row r="3540" spans="1:40" ht="15" customHeight="1" x14ac:dyDescent="0.25">
      <c r="A3540" s="5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3" t="s">
        <v>393</v>
      </c>
      <c r="P3540" s="3"/>
      <c r="Q3540" s="3"/>
      <c r="R3540" s="3"/>
      <c r="S3540" s="3"/>
      <c r="T3540" s="3"/>
      <c r="U3540" s="3"/>
      <c r="V3540" s="3"/>
      <c r="W3540" s="2">
        <v>0</v>
      </c>
      <c r="X3540" s="2">
        <v>0</v>
      </c>
      <c r="Y3540" s="2">
        <v>0</v>
      </c>
      <c r="Z3540" s="2">
        <v>0</v>
      </c>
      <c r="AA3540" s="2">
        <v>0</v>
      </c>
      <c r="AB3540" s="2">
        <v>0</v>
      </c>
      <c r="AC3540" s="2">
        <v>0</v>
      </c>
      <c r="AD3540" s="2">
        <v>0</v>
      </c>
      <c r="AE3540" s="2">
        <v>0</v>
      </c>
      <c r="AF3540" s="2">
        <v>0</v>
      </c>
      <c r="AG3540" s="2">
        <v>0</v>
      </c>
      <c r="AH3540" s="2">
        <v>0</v>
      </c>
      <c r="AI3540" s="2">
        <v>0</v>
      </c>
      <c r="AJ3540" s="2">
        <v>0</v>
      </c>
      <c r="AK3540" s="2">
        <v>0</v>
      </c>
      <c r="AL3540" s="2">
        <v>0</v>
      </c>
      <c r="AM3540" s="2">
        <v>0</v>
      </c>
      <c r="AN3540" s="2">
        <v>0</v>
      </c>
    </row>
    <row r="3541" spans="1:40" ht="15" customHeight="1" x14ac:dyDescent="0.25">
      <c r="A3541" s="5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3" t="s">
        <v>394</v>
      </c>
      <c r="P3541" s="3"/>
      <c r="Q3541" s="3"/>
      <c r="R3541" s="3"/>
      <c r="S3541" s="3"/>
      <c r="T3541" s="3"/>
      <c r="U3541" s="3"/>
      <c r="V3541" s="3"/>
      <c r="W3541" s="2">
        <v>0</v>
      </c>
      <c r="X3541" s="2">
        <v>0</v>
      </c>
      <c r="Y3541" s="2">
        <v>0</v>
      </c>
      <c r="Z3541" s="2">
        <v>0</v>
      </c>
      <c r="AA3541" s="2">
        <v>0</v>
      </c>
      <c r="AB3541" s="2">
        <v>0</v>
      </c>
      <c r="AC3541" s="2">
        <v>0</v>
      </c>
      <c r="AD3541" s="2">
        <v>0</v>
      </c>
      <c r="AE3541" s="2">
        <v>0</v>
      </c>
      <c r="AF3541" s="2">
        <v>0</v>
      </c>
      <c r="AG3541" s="2">
        <v>0</v>
      </c>
      <c r="AH3541" s="2">
        <v>0</v>
      </c>
      <c r="AI3541" s="2">
        <v>0</v>
      </c>
      <c r="AJ3541" s="2">
        <v>0</v>
      </c>
      <c r="AK3541" s="2">
        <v>0</v>
      </c>
      <c r="AL3541" s="2">
        <v>0</v>
      </c>
      <c r="AM3541" s="2">
        <v>0</v>
      </c>
      <c r="AN3541" s="2">
        <v>0</v>
      </c>
    </row>
    <row r="3542" spans="1:40" ht="15" customHeight="1" x14ac:dyDescent="0.25">
      <c r="A3542" s="5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3" t="s">
        <v>395</v>
      </c>
      <c r="P3542" s="3"/>
      <c r="Q3542" s="3"/>
      <c r="R3542" s="3"/>
      <c r="S3542" s="3"/>
      <c r="T3542" s="3"/>
      <c r="U3542" s="3"/>
      <c r="V3542" s="3"/>
      <c r="W3542" s="2">
        <v>0</v>
      </c>
      <c r="X3542" s="2">
        <v>0</v>
      </c>
      <c r="Y3542" s="2">
        <v>0</v>
      </c>
      <c r="Z3542" s="2">
        <v>0</v>
      </c>
      <c r="AA3542" s="2">
        <v>0</v>
      </c>
      <c r="AB3542" s="2">
        <v>0</v>
      </c>
      <c r="AC3542" s="2">
        <v>0</v>
      </c>
      <c r="AD3542" s="2">
        <v>0</v>
      </c>
      <c r="AE3542" s="2">
        <v>0</v>
      </c>
      <c r="AF3542" s="2">
        <v>0</v>
      </c>
      <c r="AG3542" s="2">
        <v>0</v>
      </c>
      <c r="AH3542" s="2">
        <v>0</v>
      </c>
      <c r="AI3542" s="2">
        <v>0</v>
      </c>
      <c r="AJ3542" s="2">
        <v>0</v>
      </c>
      <c r="AK3542" s="2">
        <v>0</v>
      </c>
      <c r="AL3542" s="2">
        <v>0</v>
      </c>
      <c r="AM3542" s="2">
        <v>0</v>
      </c>
      <c r="AN3542" s="2">
        <v>0</v>
      </c>
    </row>
    <row r="3543" spans="1:40" ht="15" customHeight="1" x14ac:dyDescent="0.25">
      <c r="A3543" s="5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3" t="s">
        <v>396</v>
      </c>
      <c r="P3543" s="3"/>
      <c r="Q3543" s="3"/>
      <c r="R3543" s="3"/>
      <c r="S3543" s="3"/>
      <c r="T3543" s="3"/>
      <c r="U3543" s="3"/>
      <c r="V3543" s="3"/>
      <c r="W3543" s="2">
        <v>0</v>
      </c>
      <c r="X3543" s="2">
        <v>0</v>
      </c>
      <c r="Y3543" s="2">
        <v>0</v>
      </c>
      <c r="Z3543" s="2">
        <v>0</v>
      </c>
      <c r="AA3543" s="2">
        <v>0</v>
      </c>
      <c r="AB3543" s="2">
        <v>0</v>
      </c>
      <c r="AC3543" s="2">
        <v>0</v>
      </c>
      <c r="AD3543" s="2">
        <v>0</v>
      </c>
      <c r="AE3543" s="2">
        <v>0</v>
      </c>
      <c r="AF3543" s="2">
        <v>0</v>
      </c>
      <c r="AG3543" s="2">
        <v>0</v>
      </c>
      <c r="AH3543" s="2">
        <v>0</v>
      </c>
      <c r="AI3543" s="2">
        <v>0</v>
      </c>
      <c r="AJ3543" s="2">
        <v>0</v>
      </c>
      <c r="AK3543" s="2">
        <v>0</v>
      </c>
      <c r="AL3543" s="2">
        <v>0</v>
      </c>
      <c r="AM3543" s="2">
        <v>0</v>
      </c>
      <c r="AN3543" s="2">
        <v>0</v>
      </c>
    </row>
    <row r="3544" spans="1:40" ht="15" customHeight="1" x14ac:dyDescent="0.25">
      <c r="A3544" s="5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3" t="s">
        <v>397</v>
      </c>
      <c r="P3544" s="3"/>
      <c r="Q3544" s="3"/>
      <c r="R3544" s="3"/>
      <c r="S3544" s="3"/>
      <c r="T3544" s="3"/>
      <c r="U3544" s="3"/>
      <c r="V3544" s="3"/>
      <c r="W3544" s="2">
        <v>0</v>
      </c>
      <c r="X3544" s="2">
        <v>0</v>
      </c>
      <c r="Y3544" s="2">
        <v>0</v>
      </c>
      <c r="Z3544" s="2">
        <v>0</v>
      </c>
      <c r="AA3544" s="2">
        <v>0</v>
      </c>
      <c r="AB3544" s="2">
        <v>0</v>
      </c>
      <c r="AC3544" s="2">
        <v>0</v>
      </c>
      <c r="AD3544" s="2">
        <v>0</v>
      </c>
      <c r="AE3544" s="2">
        <v>0</v>
      </c>
      <c r="AF3544" s="2">
        <v>0</v>
      </c>
      <c r="AG3544" s="2">
        <v>0</v>
      </c>
      <c r="AH3544" s="2">
        <v>0</v>
      </c>
      <c r="AI3544" s="2">
        <v>0</v>
      </c>
      <c r="AJ3544" s="2">
        <v>0</v>
      </c>
      <c r="AK3544" s="2">
        <v>0</v>
      </c>
      <c r="AL3544" s="2">
        <v>0</v>
      </c>
      <c r="AM3544" s="2">
        <v>0</v>
      </c>
      <c r="AN3544" s="2">
        <v>0</v>
      </c>
    </row>
    <row r="3545" spans="1:40" ht="15" customHeight="1" x14ac:dyDescent="0.25">
      <c r="A3545" s="5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3" t="s">
        <v>398</v>
      </c>
      <c r="P3545" s="3"/>
      <c r="Q3545" s="3"/>
      <c r="R3545" s="3"/>
      <c r="S3545" s="3"/>
      <c r="T3545" s="3"/>
      <c r="U3545" s="3"/>
      <c r="V3545" s="3"/>
      <c r="W3545" s="2">
        <v>0</v>
      </c>
      <c r="X3545" s="2">
        <v>0</v>
      </c>
      <c r="Y3545" s="2">
        <v>0</v>
      </c>
      <c r="Z3545" s="2">
        <v>0</v>
      </c>
      <c r="AA3545" s="2">
        <v>0</v>
      </c>
      <c r="AB3545" s="2">
        <v>0</v>
      </c>
      <c r="AC3545" s="2">
        <v>0</v>
      </c>
      <c r="AD3545" s="2">
        <v>0</v>
      </c>
      <c r="AE3545" s="2">
        <v>0</v>
      </c>
      <c r="AF3545" s="2">
        <v>0</v>
      </c>
      <c r="AG3545" s="2">
        <v>0</v>
      </c>
      <c r="AH3545" s="2">
        <v>0</v>
      </c>
      <c r="AI3545" s="2">
        <v>0</v>
      </c>
      <c r="AJ3545" s="2">
        <v>0</v>
      </c>
      <c r="AK3545" s="2">
        <v>0</v>
      </c>
      <c r="AL3545" s="2">
        <v>0</v>
      </c>
      <c r="AM3545" s="2">
        <v>0</v>
      </c>
      <c r="AN3545" s="2">
        <v>0</v>
      </c>
    </row>
    <row r="3546" spans="1:40" ht="15" customHeight="1" x14ac:dyDescent="0.25">
      <c r="A3546" s="5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3" t="s">
        <v>399</v>
      </c>
      <c r="P3546" s="3"/>
      <c r="Q3546" s="3"/>
      <c r="R3546" s="3"/>
      <c r="S3546" s="3"/>
      <c r="T3546" s="3"/>
      <c r="U3546" s="3"/>
      <c r="V3546" s="3"/>
      <c r="W3546" s="2">
        <v>0</v>
      </c>
      <c r="X3546" s="2">
        <v>0</v>
      </c>
      <c r="Y3546" s="2">
        <v>0</v>
      </c>
      <c r="Z3546" s="2">
        <v>0</v>
      </c>
      <c r="AA3546" s="2">
        <v>0</v>
      </c>
      <c r="AB3546" s="2">
        <v>0</v>
      </c>
      <c r="AC3546" s="2">
        <v>0</v>
      </c>
      <c r="AD3546" s="2">
        <v>0</v>
      </c>
      <c r="AE3546" s="2">
        <v>0</v>
      </c>
      <c r="AF3546" s="2">
        <v>0</v>
      </c>
      <c r="AG3546" s="2">
        <v>0</v>
      </c>
      <c r="AH3546" s="2">
        <v>0</v>
      </c>
      <c r="AI3546" s="2">
        <v>0</v>
      </c>
      <c r="AJ3546" s="2">
        <v>0</v>
      </c>
      <c r="AK3546" s="2">
        <v>0</v>
      </c>
      <c r="AL3546" s="2">
        <v>0</v>
      </c>
      <c r="AM3546" s="2">
        <v>0</v>
      </c>
      <c r="AN3546" s="2">
        <v>0</v>
      </c>
    </row>
    <row r="3547" spans="1:40" ht="15" customHeight="1" x14ac:dyDescent="0.25">
      <c r="A3547" s="5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3" t="s">
        <v>400</v>
      </c>
      <c r="P3547" s="3"/>
      <c r="Q3547" s="3"/>
      <c r="R3547" s="3"/>
      <c r="S3547" s="3"/>
      <c r="T3547" s="3"/>
      <c r="U3547" s="3"/>
      <c r="V3547" s="3"/>
      <c r="W3547" s="2">
        <v>0</v>
      </c>
      <c r="X3547" s="2">
        <v>0</v>
      </c>
      <c r="Y3547" s="2">
        <v>0</v>
      </c>
      <c r="Z3547" s="2">
        <v>0</v>
      </c>
      <c r="AA3547" s="2">
        <v>0</v>
      </c>
      <c r="AB3547" s="2">
        <v>0</v>
      </c>
      <c r="AC3547" s="2">
        <v>0</v>
      </c>
      <c r="AD3547" s="2">
        <v>0</v>
      </c>
      <c r="AE3547" s="2">
        <v>0</v>
      </c>
      <c r="AF3547" s="2">
        <v>0</v>
      </c>
      <c r="AG3547" s="2">
        <v>0</v>
      </c>
      <c r="AH3547" s="2">
        <v>0</v>
      </c>
      <c r="AI3547" s="2">
        <v>0</v>
      </c>
      <c r="AJ3547" s="2">
        <v>0</v>
      </c>
      <c r="AK3547" s="2">
        <v>0</v>
      </c>
      <c r="AL3547" s="2">
        <v>0</v>
      </c>
      <c r="AM3547" s="2">
        <v>0</v>
      </c>
      <c r="AN3547" s="2">
        <v>0</v>
      </c>
    </row>
    <row r="3548" spans="1:40" ht="15" customHeight="1" x14ac:dyDescent="0.25">
      <c r="A3548" s="5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3" t="s">
        <v>401</v>
      </c>
      <c r="P3548" s="3"/>
      <c r="Q3548" s="3"/>
      <c r="R3548" s="3"/>
      <c r="S3548" s="3"/>
      <c r="T3548" s="3"/>
      <c r="U3548" s="3"/>
      <c r="V3548" s="3"/>
      <c r="W3548" s="2">
        <v>0</v>
      </c>
      <c r="X3548" s="2">
        <v>0</v>
      </c>
      <c r="Y3548" s="2">
        <v>0</v>
      </c>
      <c r="Z3548" s="2">
        <v>0</v>
      </c>
      <c r="AA3548" s="2">
        <v>0</v>
      </c>
      <c r="AB3548" s="2">
        <v>0</v>
      </c>
      <c r="AC3548" s="2">
        <v>0</v>
      </c>
      <c r="AD3548" s="2">
        <v>0</v>
      </c>
      <c r="AE3548" s="2">
        <v>0</v>
      </c>
      <c r="AF3548" s="2">
        <v>0</v>
      </c>
      <c r="AG3548" s="2">
        <v>0</v>
      </c>
      <c r="AH3548" s="2">
        <v>0</v>
      </c>
      <c r="AI3548" s="2">
        <v>0</v>
      </c>
      <c r="AJ3548" s="2">
        <v>0</v>
      </c>
      <c r="AK3548" s="2">
        <v>0</v>
      </c>
      <c r="AL3548" s="2">
        <v>0</v>
      </c>
      <c r="AM3548" s="2">
        <v>0</v>
      </c>
      <c r="AN3548" s="2">
        <v>0</v>
      </c>
    </row>
    <row r="3549" spans="1:40" ht="15" customHeight="1" x14ac:dyDescent="0.25">
      <c r="A3549" s="5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3" t="s">
        <v>402</v>
      </c>
      <c r="P3549" s="3"/>
      <c r="Q3549" s="3"/>
      <c r="R3549" s="3"/>
      <c r="S3549" s="3"/>
      <c r="T3549" s="3"/>
      <c r="U3549" s="3"/>
      <c r="V3549" s="3"/>
      <c r="W3549" s="2">
        <v>0</v>
      </c>
      <c r="X3549" s="2">
        <v>0</v>
      </c>
      <c r="Y3549" s="2">
        <v>0</v>
      </c>
      <c r="Z3549" s="2">
        <v>0</v>
      </c>
      <c r="AA3549" s="2">
        <v>0</v>
      </c>
      <c r="AB3549" s="2">
        <v>0</v>
      </c>
      <c r="AC3549" s="2">
        <v>0</v>
      </c>
      <c r="AD3549" s="2">
        <v>0</v>
      </c>
      <c r="AE3549" s="2">
        <v>0</v>
      </c>
      <c r="AF3549" s="2">
        <v>0</v>
      </c>
      <c r="AG3549" s="2">
        <v>0</v>
      </c>
      <c r="AH3549" s="2">
        <v>0</v>
      </c>
      <c r="AI3549" s="2">
        <v>0</v>
      </c>
      <c r="AJ3549" s="2">
        <v>0</v>
      </c>
      <c r="AK3549" s="2">
        <v>0</v>
      </c>
      <c r="AL3549" s="2">
        <v>0</v>
      </c>
      <c r="AM3549" s="2">
        <v>0</v>
      </c>
      <c r="AN3549" s="2">
        <v>0</v>
      </c>
    </row>
    <row r="3550" spans="1:40" ht="15" customHeight="1" x14ac:dyDescent="0.25">
      <c r="A3550" s="5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3" t="s">
        <v>403</v>
      </c>
      <c r="P3550" s="3"/>
      <c r="Q3550" s="3"/>
      <c r="R3550" s="3"/>
      <c r="S3550" s="3"/>
      <c r="T3550" s="3"/>
      <c r="U3550" s="3"/>
      <c r="V3550" s="3"/>
      <c r="W3550" s="2">
        <v>0</v>
      </c>
      <c r="X3550" s="2">
        <v>0</v>
      </c>
      <c r="Y3550" s="2">
        <v>0</v>
      </c>
      <c r="Z3550" s="2">
        <v>0</v>
      </c>
      <c r="AA3550" s="2">
        <v>0</v>
      </c>
      <c r="AB3550" s="2">
        <v>0</v>
      </c>
      <c r="AC3550" s="2">
        <v>0</v>
      </c>
      <c r="AD3550" s="2">
        <v>0</v>
      </c>
      <c r="AE3550" s="2">
        <v>0</v>
      </c>
      <c r="AF3550" s="2">
        <v>0</v>
      </c>
      <c r="AG3550" s="2">
        <v>0</v>
      </c>
      <c r="AH3550" s="2">
        <v>0</v>
      </c>
      <c r="AI3550" s="2">
        <v>0</v>
      </c>
      <c r="AJ3550" s="2">
        <v>0</v>
      </c>
      <c r="AK3550" s="2">
        <v>0</v>
      </c>
      <c r="AL3550" s="2">
        <v>0</v>
      </c>
      <c r="AM3550" s="2">
        <v>0</v>
      </c>
      <c r="AN3550" s="2">
        <v>0</v>
      </c>
    </row>
    <row r="3551" spans="1:40" ht="15" customHeight="1" x14ac:dyDescent="0.25">
      <c r="A3551" s="5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3" t="s">
        <v>404</v>
      </c>
      <c r="P3551" s="3"/>
      <c r="Q3551" s="3"/>
      <c r="R3551" s="3"/>
      <c r="S3551" s="3"/>
      <c r="T3551" s="3"/>
      <c r="U3551" s="3"/>
      <c r="V3551" s="3"/>
      <c r="W3551" s="2">
        <v>0</v>
      </c>
      <c r="X3551" s="2">
        <v>0</v>
      </c>
      <c r="Y3551" s="2">
        <v>0</v>
      </c>
      <c r="Z3551" s="2">
        <v>0</v>
      </c>
      <c r="AA3551" s="2">
        <v>0</v>
      </c>
      <c r="AB3551" s="2">
        <v>0</v>
      </c>
      <c r="AC3551" s="2">
        <v>0</v>
      </c>
      <c r="AD3551" s="2">
        <v>0</v>
      </c>
      <c r="AE3551" s="2">
        <v>0</v>
      </c>
      <c r="AF3551" s="2">
        <v>0</v>
      </c>
      <c r="AG3551" s="2">
        <v>0</v>
      </c>
      <c r="AH3551" s="2">
        <v>0</v>
      </c>
      <c r="AI3551" s="2">
        <v>0</v>
      </c>
      <c r="AJ3551" s="2">
        <v>0</v>
      </c>
      <c r="AK3551" s="2">
        <v>0</v>
      </c>
      <c r="AL3551" s="2">
        <v>0</v>
      </c>
      <c r="AM3551" s="2">
        <v>0</v>
      </c>
      <c r="AN3551" s="2">
        <v>0</v>
      </c>
    </row>
    <row r="3552" spans="1:40" ht="15" customHeight="1" x14ac:dyDescent="0.25">
      <c r="A3552" s="5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3" t="s">
        <v>405</v>
      </c>
      <c r="P3552" s="3"/>
      <c r="Q3552" s="3"/>
      <c r="R3552" s="3"/>
      <c r="S3552" s="3"/>
      <c r="T3552" s="3"/>
      <c r="U3552" s="3"/>
      <c r="V3552" s="3"/>
      <c r="W3552" s="2">
        <v>0</v>
      </c>
      <c r="X3552" s="2">
        <v>0</v>
      </c>
      <c r="Y3552" s="2">
        <v>0</v>
      </c>
      <c r="Z3552" s="2">
        <v>0</v>
      </c>
      <c r="AA3552" s="2">
        <v>0</v>
      </c>
      <c r="AB3552" s="2">
        <v>0</v>
      </c>
      <c r="AC3552" s="2">
        <v>0</v>
      </c>
      <c r="AD3552" s="2">
        <v>0</v>
      </c>
      <c r="AE3552" s="2">
        <v>0</v>
      </c>
      <c r="AF3552" s="2">
        <v>0</v>
      </c>
      <c r="AG3552" s="2">
        <v>0</v>
      </c>
      <c r="AH3552" s="2">
        <v>0</v>
      </c>
      <c r="AI3552" s="2">
        <v>0</v>
      </c>
      <c r="AJ3552" s="2">
        <v>0</v>
      </c>
      <c r="AK3552" s="2">
        <v>0</v>
      </c>
      <c r="AL3552" s="2">
        <v>0</v>
      </c>
      <c r="AM3552" s="2">
        <v>0</v>
      </c>
      <c r="AN3552" s="2">
        <v>0</v>
      </c>
    </row>
    <row r="3553" spans="1:40" ht="15" customHeight="1" x14ac:dyDescent="0.25">
      <c r="A3553" s="5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3" t="s">
        <v>406</v>
      </c>
      <c r="P3553" s="3"/>
      <c r="Q3553" s="3"/>
      <c r="R3553" s="3"/>
      <c r="S3553" s="3"/>
      <c r="T3553" s="3"/>
      <c r="U3553" s="3"/>
      <c r="V3553" s="3"/>
      <c r="W3553" s="2">
        <v>0</v>
      </c>
      <c r="X3553" s="2">
        <v>0</v>
      </c>
      <c r="Y3553" s="2">
        <v>0</v>
      </c>
      <c r="Z3553" s="2">
        <v>0</v>
      </c>
      <c r="AA3553" s="2">
        <v>0</v>
      </c>
      <c r="AB3553" s="2">
        <v>0</v>
      </c>
      <c r="AC3553" s="2">
        <v>0</v>
      </c>
      <c r="AD3553" s="2">
        <v>0</v>
      </c>
      <c r="AE3553" s="2">
        <v>0</v>
      </c>
      <c r="AF3553" s="2">
        <v>0</v>
      </c>
      <c r="AG3553" s="2">
        <v>0</v>
      </c>
      <c r="AH3553" s="2">
        <v>0</v>
      </c>
      <c r="AI3553" s="2">
        <v>0</v>
      </c>
      <c r="AJ3553" s="2">
        <v>0</v>
      </c>
      <c r="AK3553" s="2">
        <v>0</v>
      </c>
      <c r="AL3553" s="2">
        <v>0</v>
      </c>
      <c r="AM3553" s="2">
        <v>0</v>
      </c>
      <c r="AN3553" s="2">
        <v>0</v>
      </c>
    </row>
    <row r="3554" spans="1:40" ht="15" customHeight="1" x14ac:dyDescent="0.25">
      <c r="A3554" s="5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3" t="s">
        <v>407</v>
      </c>
      <c r="P3554" s="3"/>
      <c r="Q3554" s="3"/>
      <c r="R3554" s="3"/>
      <c r="S3554" s="3"/>
      <c r="T3554" s="3"/>
      <c r="U3554" s="3"/>
      <c r="V3554" s="3"/>
      <c r="W3554" s="2">
        <v>0</v>
      </c>
      <c r="X3554" s="2">
        <v>0</v>
      </c>
      <c r="Y3554" s="2">
        <v>0</v>
      </c>
      <c r="Z3554" s="2">
        <v>0</v>
      </c>
      <c r="AA3554" s="2">
        <v>0</v>
      </c>
      <c r="AB3554" s="2">
        <v>0</v>
      </c>
      <c r="AC3554" s="2">
        <v>0</v>
      </c>
      <c r="AD3554" s="2">
        <v>0</v>
      </c>
      <c r="AE3554" s="2">
        <v>0</v>
      </c>
      <c r="AF3554" s="2">
        <v>0</v>
      </c>
      <c r="AG3554" s="2">
        <v>0</v>
      </c>
      <c r="AH3554" s="2">
        <v>0</v>
      </c>
      <c r="AI3554" s="2">
        <v>0</v>
      </c>
      <c r="AJ3554" s="2">
        <v>0</v>
      </c>
      <c r="AK3554" s="2">
        <v>0</v>
      </c>
      <c r="AL3554" s="2">
        <v>0</v>
      </c>
      <c r="AM3554" s="2">
        <v>0</v>
      </c>
      <c r="AN3554" s="2">
        <v>0</v>
      </c>
    </row>
    <row r="3555" spans="1:40" ht="15" customHeight="1" x14ac:dyDescent="0.25">
      <c r="A3555" s="5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3" t="s">
        <v>408</v>
      </c>
      <c r="P3555" s="3"/>
      <c r="Q3555" s="3"/>
      <c r="R3555" s="3"/>
      <c r="S3555" s="3"/>
      <c r="T3555" s="3"/>
      <c r="U3555" s="3"/>
      <c r="V3555" s="3"/>
      <c r="W3555" s="2">
        <v>0</v>
      </c>
      <c r="X3555" s="2">
        <v>0</v>
      </c>
      <c r="Y3555" s="2">
        <v>0</v>
      </c>
      <c r="Z3555" s="2">
        <v>0</v>
      </c>
      <c r="AA3555" s="2">
        <v>0</v>
      </c>
      <c r="AB3555" s="2">
        <v>0</v>
      </c>
      <c r="AC3555" s="2">
        <v>0</v>
      </c>
      <c r="AD3555" s="2">
        <v>0</v>
      </c>
      <c r="AE3555" s="2">
        <v>0</v>
      </c>
      <c r="AF3555" s="2">
        <v>0</v>
      </c>
      <c r="AG3555" s="2">
        <v>0</v>
      </c>
      <c r="AH3555" s="2">
        <v>0</v>
      </c>
      <c r="AI3555" s="2">
        <v>0</v>
      </c>
      <c r="AJ3555" s="2">
        <v>0</v>
      </c>
      <c r="AK3555" s="2">
        <v>0</v>
      </c>
      <c r="AL3555" s="2">
        <v>0</v>
      </c>
      <c r="AM3555" s="2">
        <v>0</v>
      </c>
      <c r="AN3555" s="2">
        <v>0</v>
      </c>
    </row>
    <row r="3556" spans="1:40" ht="15" customHeight="1" x14ac:dyDescent="0.25">
      <c r="A3556" s="5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3" t="s">
        <v>409</v>
      </c>
      <c r="P3556" s="3"/>
      <c r="Q3556" s="3"/>
      <c r="R3556" s="3"/>
      <c r="S3556" s="3"/>
      <c r="T3556" s="3"/>
      <c r="U3556" s="3"/>
      <c r="V3556" s="3"/>
      <c r="W3556" s="2">
        <v>0</v>
      </c>
      <c r="X3556" s="2">
        <v>0</v>
      </c>
      <c r="Y3556" s="2">
        <v>0</v>
      </c>
      <c r="Z3556" s="2">
        <v>0</v>
      </c>
      <c r="AA3556" s="2">
        <v>0</v>
      </c>
      <c r="AB3556" s="2">
        <v>0</v>
      </c>
      <c r="AC3556" s="2">
        <v>0</v>
      </c>
      <c r="AD3556" s="2">
        <v>0</v>
      </c>
      <c r="AE3556" s="2">
        <v>0</v>
      </c>
      <c r="AF3556" s="2">
        <v>0</v>
      </c>
      <c r="AG3556" s="2">
        <v>0</v>
      </c>
      <c r="AH3556" s="2">
        <v>0</v>
      </c>
      <c r="AI3556" s="2">
        <v>0</v>
      </c>
      <c r="AJ3556" s="2">
        <v>0</v>
      </c>
      <c r="AK3556" s="2">
        <v>0</v>
      </c>
      <c r="AL3556" s="2">
        <v>0</v>
      </c>
      <c r="AM3556" s="2">
        <v>0</v>
      </c>
      <c r="AN3556" s="2">
        <v>0</v>
      </c>
    </row>
    <row r="3557" spans="1:40" ht="15" customHeight="1" x14ac:dyDescent="0.25">
      <c r="A3557" s="5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3" t="s">
        <v>410</v>
      </c>
      <c r="P3557" s="3"/>
      <c r="Q3557" s="3"/>
      <c r="R3557" s="3"/>
      <c r="S3557" s="3"/>
      <c r="T3557" s="3"/>
      <c r="U3557" s="3"/>
      <c r="V3557" s="3"/>
      <c r="W3557" s="2">
        <v>0</v>
      </c>
      <c r="X3557" s="2">
        <v>0</v>
      </c>
      <c r="Y3557" s="2">
        <v>0</v>
      </c>
      <c r="Z3557" s="2">
        <v>0</v>
      </c>
      <c r="AA3557" s="2">
        <v>0</v>
      </c>
      <c r="AB3557" s="2">
        <v>0</v>
      </c>
      <c r="AC3557" s="2">
        <v>0</v>
      </c>
      <c r="AD3557" s="2">
        <v>0</v>
      </c>
      <c r="AE3557" s="2">
        <v>0</v>
      </c>
      <c r="AF3557" s="2">
        <v>0</v>
      </c>
      <c r="AG3557" s="2">
        <v>0</v>
      </c>
      <c r="AH3557" s="2">
        <v>0</v>
      </c>
      <c r="AI3557" s="2">
        <v>0</v>
      </c>
      <c r="AJ3557" s="2">
        <v>0</v>
      </c>
      <c r="AK3557" s="2">
        <v>0</v>
      </c>
      <c r="AL3557" s="2">
        <v>0</v>
      </c>
      <c r="AM3557" s="2">
        <v>0</v>
      </c>
      <c r="AN3557" s="2">
        <v>0</v>
      </c>
    </row>
    <row r="3558" spans="1:40" ht="15" customHeight="1" x14ac:dyDescent="0.25">
      <c r="A3558" s="5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3" t="s">
        <v>411</v>
      </c>
      <c r="P3558" s="3"/>
      <c r="Q3558" s="3"/>
      <c r="R3558" s="3"/>
      <c r="S3558" s="3"/>
      <c r="T3558" s="3"/>
      <c r="U3558" s="3"/>
      <c r="V3558" s="3"/>
      <c r="W3558" s="2">
        <v>0</v>
      </c>
      <c r="X3558" s="2">
        <v>0</v>
      </c>
      <c r="Y3558" s="2">
        <v>0</v>
      </c>
      <c r="Z3558" s="2">
        <v>0</v>
      </c>
      <c r="AA3558" s="2">
        <v>0</v>
      </c>
      <c r="AB3558" s="2">
        <v>0</v>
      </c>
      <c r="AC3558" s="2">
        <v>0</v>
      </c>
      <c r="AD3558" s="2">
        <v>0</v>
      </c>
      <c r="AE3558" s="2">
        <v>0</v>
      </c>
      <c r="AF3558" s="2">
        <v>0</v>
      </c>
      <c r="AG3558" s="2">
        <v>0</v>
      </c>
      <c r="AH3558" s="2">
        <v>0</v>
      </c>
      <c r="AI3558" s="2">
        <v>0</v>
      </c>
      <c r="AJ3558" s="2">
        <v>0</v>
      </c>
      <c r="AK3558" s="2">
        <v>0</v>
      </c>
      <c r="AL3558" s="2">
        <v>0</v>
      </c>
      <c r="AM3558" s="2">
        <v>0</v>
      </c>
      <c r="AN3558" s="2">
        <v>0</v>
      </c>
    </row>
    <row r="3559" spans="1:40" ht="15" customHeight="1" x14ac:dyDescent="0.25">
      <c r="A3559" s="5"/>
      <c r="B3559" s="5"/>
      <c r="C3559" s="5"/>
      <c r="D3559" s="5"/>
      <c r="E3559" s="5"/>
      <c r="F3559" s="5"/>
      <c r="G3559" s="5"/>
      <c r="H3559" s="7" t="s">
        <v>365</v>
      </c>
      <c r="I3559" s="7"/>
      <c r="J3559" s="7"/>
      <c r="K3559" s="7"/>
      <c r="L3559" s="7"/>
      <c r="M3559" s="7"/>
      <c r="N3559" s="7"/>
      <c r="O3559" s="7"/>
      <c r="P3559" s="7"/>
      <c r="Q3559" s="7"/>
      <c r="R3559" s="7"/>
      <c r="S3559" s="7"/>
      <c r="T3559" s="7"/>
      <c r="U3559" s="7"/>
      <c r="V3559" s="7"/>
      <c r="W3559" s="2">
        <v>0</v>
      </c>
      <c r="X3559" s="2">
        <v>0</v>
      </c>
      <c r="Y3559" s="2">
        <v>0</v>
      </c>
      <c r="Z3559" s="2">
        <v>0</v>
      </c>
      <c r="AA3559" s="2">
        <v>0</v>
      </c>
      <c r="AB3559" s="2">
        <v>0</v>
      </c>
      <c r="AC3559" s="2">
        <v>0</v>
      </c>
      <c r="AD3559" s="2">
        <v>0</v>
      </c>
      <c r="AE3559" s="2">
        <v>0</v>
      </c>
      <c r="AF3559" s="2">
        <v>0</v>
      </c>
      <c r="AG3559" s="2">
        <v>0</v>
      </c>
      <c r="AH3559" s="2">
        <v>0</v>
      </c>
      <c r="AI3559" s="2">
        <v>0</v>
      </c>
      <c r="AJ3559" s="2">
        <v>0</v>
      </c>
      <c r="AK3559" s="2">
        <v>0</v>
      </c>
      <c r="AL3559" s="2">
        <v>0</v>
      </c>
      <c r="AM3559" s="2">
        <v>0</v>
      </c>
      <c r="AN3559" s="2">
        <v>0</v>
      </c>
    </row>
    <row r="3560" spans="1:40" ht="15" customHeight="1" x14ac:dyDescent="0.25">
      <c r="A3560" s="5"/>
      <c r="B3560" s="5"/>
      <c r="C3560" s="5"/>
      <c r="D3560" s="5"/>
      <c r="E3560" s="5"/>
      <c r="F3560" s="5"/>
      <c r="G3560" s="5"/>
      <c r="H3560" s="6" t="s">
        <v>366</v>
      </c>
      <c r="I3560" s="6"/>
      <c r="J3560" s="6"/>
      <c r="K3560" s="6"/>
      <c r="L3560" s="6"/>
      <c r="M3560" s="6"/>
      <c r="N3560" s="6"/>
      <c r="O3560" s="3" t="s">
        <v>391</v>
      </c>
      <c r="P3560" s="3"/>
      <c r="Q3560" s="3"/>
      <c r="R3560" s="3"/>
      <c r="S3560" s="3"/>
      <c r="T3560" s="3"/>
      <c r="U3560" s="3"/>
      <c r="V3560" s="3"/>
      <c r="W3560" s="2">
        <v>288</v>
      </c>
      <c r="X3560" s="2">
        <v>48</v>
      </c>
      <c r="Y3560" s="2">
        <v>0</v>
      </c>
      <c r="Z3560" s="2">
        <v>0</v>
      </c>
      <c r="AA3560" s="2">
        <v>0</v>
      </c>
      <c r="AB3560" s="2">
        <v>0</v>
      </c>
      <c r="AC3560" s="2">
        <v>288</v>
      </c>
      <c r="AD3560" s="2">
        <v>48</v>
      </c>
      <c r="AE3560" s="2">
        <v>336</v>
      </c>
      <c r="AF3560" s="2">
        <v>2880000</v>
      </c>
      <c r="AG3560" s="2">
        <v>480000</v>
      </c>
      <c r="AH3560" s="2">
        <v>0</v>
      </c>
      <c r="AI3560" s="2">
        <v>0</v>
      </c>
      <c r="AJ3560" s="2">
        <v>0</v>
      </c>
      <c r="AK3560" s="2">
        <v>0</v>
      </c>
      <c r="AL3560" s="2">
        <v>2880000</v>
      </c>
      <c r="AM3560" s="2">
        <v>480000</v>
      </c>
      <c r="AN3560" s="2">
        <v>3360000</v>
      </c>
    </row>
    <row r="3561" spans="1:40" ht="15" customHeight="1" x14ac:dyDescent="0.25">
      <c r="A3561" s="5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3" t="s">
        <v>392</v>
      </c>
      <c r="P3561" s="3"/>
      <c r="Q3561" s="3"/>
      <c r="R3561" s="3"/>
      <c r="S3561" s="3"/>
      <c r="T3561" s="3"/>
      <c r="U3561" s="3"/>
      <c r="V3561" s="3"/>
      <c r="W3561" s="2">
        <v>112</v>
      </c>
      <c r="X3561" s="2">
        <v>23</v>
      </c>
      <c r="Y3561" s="2">
        <v>0</v>
      </c>
      <c r="Z3561" s="2">
        <v>0</v>
      </c>
      <c r="AA3561" s="2">
        <v>0</v>
      </c>
      <c r="AB3561" s="2">
        <v>0</v>
      </c>
      <c r="AC3561" s="2">
        <v>112</v>
      </c>
      <c r="AD3561" s="2">
        <v>23</v>
      </c>
      <c r="AE3561" s="2">
        <v>135</v>
      </c>
      <c r="AF3561" s="2">
        <v>1120000</v>
      </c>
      <c r="AG3561" s="2">
        <v>230000</v>
      </c>
      <c r="AH3561" s="2">
        <v>0</v>
      </c>
      <c r="AI3561" s="2">
        <v>0</v>
      </c>
      <c r="AJ3561" s="2">
        <v>0</v>
      </c>
      <c r="AK3561" s="2">
        <v>0</v>
      </c>
      <c r="AL3561" s="2">
        <v>1120000</v>
      </c>
      <c r="AM3561" s="2">
        <v>230000</v>
      </c>
      <c r="AN3561" s="2">
        <v>1350000</v>
      </c>
    </row>
    <row r="3562" spans="1:40" ht="15" customHeight="1" x14ac:dyDescent="0.25">
      <c r="A3562" s="5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3" t="s">
        <v>393</v>
      </c>
      <c r="P3562" s="3"/>
      <c r="Q3562" s="3"/>
      <c r="R3562" s="3"/>
      <c r="S3562" s="3"/>
      <c r="T3562" s="3"/>
      <c r="U3562" s="3"/>
      <c r="V3562" s="3"/>
      <c r="W3562" s="2">
        <v>312</v>
      </c>
      <c r="X3562" s="2">
        <v>22</v>
      </c>
      <c r="Y3562" s="2">
        <v>0</v>
      </c>
      <c r="Z3562" s="2">
        <v>0</v>
      </c>
      <c r="AA3562" s="2">
        <v>0</v>
      </c>
      <c r="AB3562" s="2">
        <v>0</v>
      </c>
      <c r="AC3562" s="2">
        <v>312</v>
      </c>
      <c r="AD3562" s="2">
        <v>22</v>
      </c>
      <c r="AE3562" s="2">
        <v>334</v>
      </c>
      <c r="AF3562" s="2">
        <v>7800000</v>
      </c>
      <c r="AG3562" s="2">
        <v>550000</v>
      </c>
      <c r="AH3562" s="2">
        <v>0</v>
      </c>
      <c r="AI3562" s="2">
        <v>0</v>
      </c>
      <c r="AJ3562" s="2">
        <v>0</v>
      </c>
      <c r="AK3562" s="2">
        <v>0</v>
      </c>
      <c r="AL3562" s="2">
        <v>7800000</v>
      </c>
      <c r="AM3562" s="2">
        <v>550000</v>
      </c>
      <c r="AN3562" s="2">
        <v>8350000</v>
      </c>
    </row>
    <row r="3563" spans="1:40" ht="15" customHeight="1" x14ac:dyDescent="0.25">
      <c r="A3563" s="5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3" t="s">
        <v>394</v>
      </c>
      <c r="P3563" s="3"/>
      <c r="Q3563" s="3"/>
      <c r="R3563" s="3"/>
      <c r="S3563" s="3"/>
      <c r="T3563" s="3"/>
      <c r="U3563" s="3"/>
      <c r="V3563" s="3"/>
      <c r="W3563" s="2">
        <v>0</v>
      </c>
      <c r="X3563" s="2">
        <v>0</v>
      </c>
      <c r="Y3563" s="2">
        <v>0</v>
      </c>
      <c r="Z3563" s="2">
        <v>0</v>
      </c>
      <c r="AA3563" s="2">
        <v>0</v>
      </c>
      <c r="AB3563" s="2">
        <v>0</v>
      </c>
      <c r="AC3563" s="2">
        <v>0</v>
      </c>
      <c r="AD3563" s="2">
        <v>0</v>
      </c>
      <c r="AE3563" s="2">
        <v>0</v>
      </c>
      <c r="AF3563" s="2">
        <v>0</v>
      </c>
      <c r="AG3563" s="2">
        <v>0</v>
      </c>
      <c r="AH3563" s="2">
        <v>0</v>
      </c>
      <c r="AI3563" s="2">
        <v>0</v>
      </c>
      <c r="AJ3563" s="2">
        <v>0</v>
      </c>
      <c r="AK3563" s="2">
        <v>0</v>
      </c>
      <c r="AL3563" s="2">
        <v>0</v>
      </c>
      <c r="AM3563" s="2">
        <v>0</v>
      </c>
      <c r="AN3563" s="2">
        <v>0</v>
      </c>
    </row>
    <row r="3564" spans="1:40" ht="15" customHeight="1" x14ac:dyDescent="0.25">
      <c r="A3564" s="5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3" t="s">
        <v>395</v>
      </c>
      <c r="P3564" s="3"/>
      <c r="Q3564" s="3"/>
      <c r="R3564" s="3"/>
      <c r="S3564" s="3"/>
      <c r="T3564" s="3"/>
      <c r="U3564" s="3"/>
      <c r="V3564" s="3"/>
      <c r="W3564" s="2">
        <v>70</v>
      </c>
      <c r="X3564" s="2">
        <v>7</v>
      </c>
      <c r="Y3564" s="2">
        <v>0</v>
      </c>
      <c r="Z3564" s="2">
        <v>0</v>
      </c>
      <c r="AA3564" s="2">
        <v>0</v>
      </c>
      <c r="AB3564" s="2">
        <v>0</v>
      </c>
      <c r="AC3564" s="2">
        <v>70</v>
      </c>
      <c r="AD3564" s="2">
        <v>7</v>
      </c>
      <c r="AE3564" s="2">
        <v>77</v>
      </c>
      <c r="AF3564" s="2">
        <v>2800000</v>
      </c>
      <c r="AG3564" s="2">
        <v>280000</v>
      </c>
      <c r="AH3564" s="2">
        <v>0</v>
      </c>
      <c r="AI3564" s="2">
        <v>0</v>
      </c>
      <c r="AJ3564" s="2">
        <v>0</v>
      </c>
      <c r="AK3564" s="2">
        <v>0</v>
      </c>
      <c r="AL3564" s="2">
        <v>2800000</v>
      </c>
      <c r="AM3564" s="2">
        <v>280000</v>
      </c>
      <c r="AN3564" s="2">
        <v>3080000</v>
      </c>
    </row>
    <row r="3565" spans="1:40" ht="15" customHeight="1" x14ac:dyDescent="0.25">
      <c r="A3565" s="5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3" t="s">
        <v>396</v>
      </c>
      <c r="P3565" s="3"/>
      <c r="Q3565" s="3"/>
      <c r="R3565" s="3"/>
      <c r="S3565" s="3"/>
      <c r="T3565" s="3"/>
      <c r="U3565" s="3"/>
      <c r="V3565" s="3"/>
      <c r="W3565" s="2">
        <v>88</v>
      </c>
      <c r="X3565" s="2">
        <v>17</v>
      </c>
      <c r="Y3565" s="2">
        <v>0</v>
      </c>
      <c r="Z3565" s="2">
        <v>0</v>
      </c>
      <c r="AA3565" s="2">
        <v>0</v>
      </c>
      <c r="AB3565" s="2">
        <v>0</v>
      </c>
      <c r="AC3565" s="2">
        <v>88</v>
      </c>
      <c r="AD3565" s="2">
        <v>17</v>
      </c>
      <c r="AE3565" s="2">
        <v>105</v>
      </c>
      <c r="AF3565" s="2">
        <v>7040000</v>
      </c>
      <c r="AG3565" s="2">
        <v>1360000</v>
      </c>
      <c r="AH3565" s="2">
        <v>0</v>
      </c>
      <c r="AI3565" s="2">
        <v>0</v>
      </c>
      <c r="AJ3565" s="2">
        <v>0</v>
      </c>
      <c r="AK3565" s="2">
        <v>0</v>
      </c>
      <c r="AL3565" s="2">
        <v>7040000</v>
      </c>
      <c r="AM3565" s="2">
        <v>1360000</v>
      </c>
      <c r="AN3565" s="2">
        <v>8400000</v>
      </c>
    </row>
    <row r="3566" spans="1:40" ht="15" customHeight="1" x14ac:dyDescent="0.25">
      <c r="A3566" s="5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3" t="s">
        <v>397</v>
      </c>
      <c r="P3566" s="3"/>
      <c r="Q3566" s="3"/>
      <c r="R3566" s="3"/>
      <c r="S3566" s="3"/>
      <c r="T3566" s="3"/>
      <c r="U3566" s="3"/>
      <c r="V3566" s="3"/>
      <c r="W3566" s="2">
        <v>212</v>
      </c>
      <c r="X3566" s="2">
        <v>25</v>
      </c>
      <c r="Y3566" s="2">
        <v>288</v>
      </c>
      <c r="Z3566" s="2">
        <v>48</v>
      </c>
      <c r="AA3566" s="2">
        <v>0</v>
      </c>
      <c r="AB3566" s="2">
        <v>0</v>
      </c>
      <c r="AC3566" s="2">
        <v>500</v>
      </c>
      <c r="AD3566" s="2">
        <v>73</v>
      </c>
      <c r="AE3566" s="2">
        <v>573</v>
      </c>
      <c r="AF3566" s="2">
        <v>6784000</v>
      </c>
      <c r="AG3566" s="2">
        <v>800000</v>
      </c>
      <c r="AH3566" s="2">
        <v>9216000</v>
      </c>
      <c r="AI3566" s="2">
        <v>1536000</v>
      </c>
      <c r="AJ3566" s="2">
        <v>0</v>
      </c>
      <c r="AK3566" s="2">
        <v>0</v>
      </c>
      <c r="AL3566" s="2">
        <v>16000000</v>
      </c>
      <c r="AM3566" s="2">
        <v>2336000</v>
      </c>
      <c r="AN3566" s="2">
        <v>18336000</v>
      </c>
    </row>
    <row r="3567" spans="1:40" ht="15" customHeight="1" x14ac:dyDescent="0.25">
      <c r="A3567" s="5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3" t="s">
        <v>398</v>
      </c>
      <c r="P3567" s="3"/>
      <c r="Q3567" s="3"/>
      <c r="R3567" s="3"/>
      <c r="S3567" s="3"/>
      <c r="T3567" s="3"/>
      <c r="U3567" s="3"/>
      <c r="V3567" s="3"/>
      <c r="W3567" s="2">
        <v>306</v>
      </c>
      <c r="X3567" s="2">
        <v>52</v>
      </c>
      <c r="Y3567" s="2">
        <v>100</v>
      </c>
      <c r="Z3567" s="2">
        <v>15</v>
      </c>
      <c r="AA3567" s="2">
        <v>0</v>
      </c>
      <c r="AB3567" s="2">
        <v>0</v>
      </c>
      <c r="AC3567" s="2">
        <v>406</v>
      </c>
      <c r="AD3567" s="2">
        <v>67</v>
      </c>
      <c r="AE3567" s="2">
        <v>473</v>
      </c>
      <c r="AF3567" s="2">
        <v>26010000</v>
      </c>
      <c r="AG3567" s="2">
        <v>4420000</v>
      </c>
      <c r="AH3567" s="2">
        <v>8500000</v>
      </c>
      <c r="AI3567" s="2">
        <v>1275000</v>
      </c>
      <c r="AJ3567" s="2">
        <v>0</v>
      </c>
      <c r="AK3567" s="2">
        <v>0</v>
      </c>
      <c r="AL3567" s="2">
        <v>34510000</v>
      </c>
      <c r="AM3567" s="2">
        <v>5695000</v>
      </c>
      <c r="AN3567" s="2">
        <v>40205000</v>
      </c>
    </row>
    <row r="3568" spans="1:40" ht="15" customHeight="1" x14ac:dyDescent="0.25">
      <c r="A3568" s="5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3" t="s">
        <v>399</v>
      </c>
      <c r="P3568" s="3"/>
      <c r="Q3568" s="3"/>
      <c r="R3568" s="3"/>
      <c r="S3568" s="3"/>
      <c r="T3568" s="3"/>
      <c r="U3568" s="3"/>
      <c r="V3568" s="3"/>
      <c r="W3568" s="2">
        <v>459</v>
      </c>
      <c r="X3568" s="2">
        <v>77</v>
      </c>
      <c r="Y3568" s="2">
        <v>0</v>
      </c>
      <c r="Z3568" s="2">
        <v>0</v>
      </c>
      <c r="AA3568" s="2">
        <v>0</v>
      </c>
      <c r="AB3568" s="2">
        <v>0</v>
      </c>
      <c r="AC3568" s="2">
        <v>459</v>
      </c>
      <c r="AD3568" s="2">
        <v>77</v>
      </c>
      <c r="AE3568" s="2">
        <v>536</v>
      </c>
      <c r="AF3568" s="2">
        <v>9180000</v>
      </c>
      <c r="AG3568" s="2">
        <v>1540000</v>
      </c>
      <c r="AH3568" s="2">
        <v>0</v>
      </c>
      <c r="AI3568" s="2">
        <v>0</v>
      </c>
      <c r="AJ3568" s="2">
        <v>0</v>
      </c>
      <c r="AK3568" s="2">
        <v>0</v>
      </c>
      <c r="AL3568" s="2">
        <v>9180000</v>
      </c>
      <c r="AM3568" s="2">
        <v>1540000</v>
      </c>
      <c r="AN3568" s="2">
        <v>10720000</v>
      </c>
    </row>
    <row r="3569" spans="1:40" ht="15" customHeight="1" x14ac:dyDescent="0.25">
      <c r="A3569" s="5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3" t="s">
        <v>400</v>
      </c>
      <c r="P3569" s="3"/>
      <c r="Q3569" s="3"/>
      <c r="R3569" s="3"/>
      <c r="S3569" s="3"/>
      <c r="T3569" s="3"/>
      <c r="U3569" s="3"/>
      <c r="V3569" s="3"/>
      <c r="W3569" s="2">
        <v>0</v>
      </c>
      <c r="X3569" s="2">
        <v>0</v>
      </c>
      <c r="Y3569" s="2">
        <v>500</v>
      </c>
      <c r="Z3569" s="2">
        <v>100</v>
      </c>
      <c r="AA3569" s="2">
        <v>0</v>
      </c>
      <c r="AB3569" s="2">
        <v>0</v>
      </c>
      <c r="AC3569" s="2">
        <v>500</v>
      </c>
      <c r="AD3569" s="2">
        <v>100</v>
      </c>
      <c r="AE3569" s="2">
        <v>600</v>
      </c>
      <c r="AF3569" s="2">
        <v>0</v>
      </c>
      <c r="AG3569" s="2">
        <v>0</v>
      </c>
      <c r="AH3569" s="2">
        <v>25000000</v>
      </c>
      <c r="AI3569" s="2">
        <v>5000000</v>
      </c>
      <c r="AJ3569" s="2">
        <v>0</v>
      </c>
      <c r="AK3569" s="2">
        <v>0</v>
      </c>
      <c r="AL3569" s="2">
        <v>25000000</v>
      </c>
      <c r="AM3569" s="2">
        <v>5000000</v>
      </c>
      <c r="AN3569" s="2">
        <v>30000000</v>
      </c>
    </row>
    <row r="3570" spans="1:40" ht="15" customHeight="1" x14ac:dyDescent="0.25">
      <c r="A3570" s="5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3" t="s">
        <v>401</v>
      </c>
      <c r="P3570" s="3"/>
      <c r="Q3570" s="3"/>
      <c r="R3570" s="3"/>
      <c r="S3570" s="3"/>
      <c r="T3570" s="3"/>
      <c r="U3570" s="3"/>
      <c r="V3570" s="3"/>
      <c r="W3570" s="2">
        <v>239</v>
      </c>
      <c r="X3570" s="2">
        <v>49</v>
      </c>
      <c r="Y3570" s="2">
        <v>250</v>
      </c>
      <c r="Z3570" s="2">
        <v>50</v>
      </c>
      <c r="AA3570" s="2">
        <v>0</v>
      </c>
      <c r="AB3570" s="2">
        <v>0</v>
      </c>
      <c r="AC3570" s="2">
        <v>489</v>
      </c>
      <c r="AD3570" s="2">
        <v>99</v>
      </c>
      <c r="AE3570" s="2">
        <v>588</v>
      </c>
      <c r="AF3570" s="2">
        <v>2868000</v>
      </c>
      <c r="AG3570" s="2">
        <v>588000</v>
      </c>
      <c r="AH3570" s="2">
        <v>3000000</v>
      </c>
      <c r="AI3570" s="2">
        <v>600000</v>
      </c>
      <c r="AJ3570" s="2">
        <v>0</v>
      </c>
      <c r="AK3570" s="2">
        <v>0</v>
      </c>
      <c r="AL3570" s="2">
        <v>5868000</v>
      </c>
      <c r="AM3570" s="2">
        <v>1188000</v>
      </c>
      <c r="AN3570" s="2">
        <v>7056000</v>
      </c>
    </row>
    <row r="3571" spans="1:40" ht="15" customHeight="1" x14ac:dyDescent="0.25">
      <c r="A3571" s="5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3" t="s">
        <v>402</v>
      </c>
      <c r="P3571" s="3"/>
      <c r="Q3571" s="3"/>
      <c r="R3571" s="3"/>
      <c r="S3571" s="3"/>
      <c r="T3571" s="3"/>
      <c r="U3571" s="3"/>
      <c r="V3571" s="3"/>
      <c r="W3571" s="2">
        <v>0</v>
      </c>
      <c r="X3571" s="2">
        <v>0</v>
      </c>
      <c r="Y3571" s="2">
        <v>1152</v>
      </c>
      <c r="Z3571" s="2">
        <v>96</v>
      </c>
      <c r="AA3571" s="2">
        <v>0</v>
      </c>
      <c r="AB3571" s="2">
        <v>0</v>
      </c>
      <c r="AC3571" s="2">
        <v>1152</v>
      </c>
      <c r="AD3571" s="2">
        <v>96</v>
      </c>
      <c r="AE3571" s="2">
        <v>1248</v>
      </c>
      <c r="AF3571" s="2">
        <v>0</v>
      </c>
      <c r="AG3571" s="2">
        <v>0</v>
      </c>
      <c r="AH3571" s="2">
        <v>18432000</v>
      </c>
      <c r="AI3571" s="2">
        <v>1536000</v>
      </c>
      <c r="AJ3571" s="2">
        <v>0</v>
      </c>
      <c r="AK3571" s="2">
        <v>0</v>
      </c>
      <c r="AL3571" s="2">
        <v>18432000</v>
      </c>
      <c r="AM3571" s="2">
        <v>1536000</v>
      </c>
      <c r="AN3571" s="2">
        <v>19968000</v>
      </c>
    </row>
    <row r="3572" spans="1:40" ht="15" customHeight="1" x14ac:dyDescent="0.25">
      <c r="A3572" s="5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3" t="s">
        <v>403</v>
      </c>
      <c r="P3572" s="3"/>
      <c r="Q3572" s="3"/>
      <c r="R3572" s="3"/>
      <c r="S3572" s="3"/>
      <c r="T3572" s="3"/>
      <c r="U3572" s="3"/>
      <c r="V3572" s="3"/>
      <c r="W3572" s="2">
        <v>256</v>
      </c>
      <c r="X3572" s="2">
        <v>64</v>
      </c>
      <c r="Y3572" s="2">
        <v>0</v>
      </c>
      <c r="Z3572" s="2">
        <v>0</v>
      </c>
      <c r="AA3572" s="2">
        <v>0</v>
      </c>
      <c r="AB3572" s="2">
        <v>0</v>
      </c>
      <c r="AC3572" s="2">
        <v>256</v>
      </c>
      <c r="AD3572" s="2">
        <v>64</v>
      </c>
      <c r="AE3572" s="2">
        <v>320</v>
      </c>
      <c r="AF3572" s="2">
        <v>7680000</v>
      </c>
      <c r="AG3572" s="2">
        <v>1920000</v>
      </c>
      <c r="AH3572" s="2">
        <v>0</v>
      </c>
      <c r="AI3572" s="2">
        <v>0</v>
      </c>
      <c r="AJ3572" s="2">
        <v>0</v>
      </c>
      <c r="AK3572" s="2">
        <v>0</v>
      </c>
      <c r="AL3572" s="2">
        <v>7680000</v>
      </c>
      <c r="AM3572" s="2">
        <v>1920000</v>
      </c>
      <c r="AN3572" s="2">
        <v>9600000</v>
      </c>
    </row>
    <row r="3573" spans="1:40" ht="15" customHeight="1" x14ac:dyDescent="0.25">
      <c r="A3573" s="5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3" t="s">
        <v>404</v>
      </c>
      <c r="P3573" s="3"/>
      <c r="Q3573" s="3"/>
      <c r="R3573" s="3"/>
      <c r="S3573" s="3"/>
      <c r="T3573" s="3"/>
      <c r="U3573" s="3"/>
      <c r="V3573" s="3"/>
      <c r="W3573" s="2">
        <v>0</v>
      </c>
      <c r="X3573" s="2">
        <v>0</v>
      </c>
      <c r="Y3573" s="2">
        <v>0</v>
      </c>
      <c r="Z3573" s="2">
        <v>0</v>
      </c>
      <c r="AA3573" s="2">
        <v>0</v>
      </c>
      <c r="AB3573" s="2">
        <v>0</v>
      </c>
      <c r="AC3573" s="2">
        <v>0</v>
      </c>
      <c r="AD3573" s="2">
        <v>0</v>
      </c>
      <c r="AE3573" s="2">
        <v>0</v>
      </c>
      <c r="AF3573" s="2">
        <v>0</v>
      </c>
      <c r="AG3573" s="2">
        <v>0</v>
      </c>
      <c r="AH3573" s="2">
        <v>0</v>
      </c>
      <c r="AI3573" s="2">
        <v>0</v>
      </c>
      <c r="AJ3573" s="2">
        <v>0</v>
      </c>
      <c r="AK3573" s="2">
        <v>0</v>
      </c>
      <c r="AL3573" s="2">
        <v>0</v>
      </c>
      <c r="AM3573" s="2">
        <v>0</v>
      </c>
      <c r="AN3573" s="2">
        <v>0</v>
      </c>
    </row>
    <row r="3574" spans="1:40" ht="15" customHeight="1" x14ac:dyDescent="0.25">
      <c r="A3574" s="5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3" t="s">
        <v>405</v>
      </c>
      <c r="P3574" s="3"/>
      <c r="Q3574" s="3"/>
      <c r="R3574" s="3"/>
      <c r="S3574" s="3"/>
      <c r="T3574" s="3"/>
      <c r="U3574" s="3"/>
      <c r="V3574" s="3"/>
      <c r="W3574" s="2">
        <v>0</v>
      </c>
      <c r="X3574" s="2">
        <v>0</v>
      </c>
      <c r="Y3574" s="2">
        <v>0</v>
      </c>
      <c r="Z3574" s="2">
        <v>0</v>
      </c>
      <c r="AA3574" s="2">
        <v>0</v>
      </c>
      <c r="AB3574" s="2">
        <v>0</v>
      </c>
      <c r="AC3574" s="2">
        <v>0</v>
      </c>
      <c r="AD3574" s="2">
        <v>0</v>
      </c>
      <c r="AE3574" s="2">
        <v>0</v>
      </c>
      <c r="AF3574" s="2">
        <v>0</v>
      </c>
      <c r="AG3574" s="2">
        <v>0</v>
      </c>
      <c r="AH3574" s="2">
        <v>0</v>
      </c>
      <c r="AI3574" s="2">
        <v>0</v>
      </c>
      <c r="AJ3574" s="2">
        <v>0</v>
      </c>
      <c r="AK3574" s="2">
        <v>0</v>
      </c>
      <c r="AL3574" s="2">
        <v>0</v>
      </c>
      <c r="AM3574" s="2">
        <v>0</v>
      </c>
      <c r="AN3574" s="2">
        <v>0</v>
      </c>
    </row>
    <row r="3575" spans="1:40" ht="15" customHeight="1" x14ac:dyDescent="0.25">
      <c r="A3575" s="5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3" t="s">
        <v>406</v>
      </c>
      <c r="P3575" s="3"/>
      <c r="Q3575" s="3"/>
      <c r="R3575" s="3"/>
      <c r="S3575" s="3"/>
      <c r="T3575" s="3"/>
      <c r="U3575" s="3"/>
      <c r="V3575" s="3"/>
      <c r="W3575" s="2">
        <v>0</v>
      </c>
      <c r="X3575" s="2">
        <v>0</v>
      </c>
      <c r="Y3575" s="2">
        <v>0</v>
      </c>
      <c r="Z3575" s="2">
        <v>0</v>
      </c>
      <c r="AA3575" s="2">
        <v>0</v>
      </c>
      <c r="AB3575" s="2">
        <v>0</v>
      </c>
      <c r="AC3575" s="2">
        <v>0</v>
      </c>
      <c r="AD3575" s="2">
        <v>0</v>
      </c>
      <c r="AE3575" s="2">
        <v>0</v>
      </c>
      <c r="AF3575" s="2">
        <v>0</v>
      </c>
      <c r="AG3575" s="2">
        <v>0</v>
      </c>
      <c r="AH3575" s="2">
        <v>0</v>
      </c>
      <c r="AI3575" s="2">
        <v>0</v>
      </c>
      <c r="AJ3575" s="2">
        <v>0</v>
      </c>
      <c r="AK3575" s="2">
        <v>0</v>
      </c>
      <c r="AL3575" s="2">
        <v>0</v>
      </c>
      <c r="AM3575" s="2">
        <v>0</v>
      </c>
      <c r="AN3575" s="2">
        <v>0</v>
      </c>
    </row>
    <row r="3576" spans="1:40" ht="15" customHeight="1" x14ac:dyDescent="0.25">
      <c r="A3576" s="5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3" t="s">
        <v>407</v>
      </c>
      <c r="P3576" s="3"/>
      <c r="Q3576" s="3"/>
      <c r="R3576" s="3"/>
      <c r="S3576" s="3"/>
      <c r="T3576" s="3"/>
      <c r="U3576" s="3"/>
      <c r="V3576" s="3"/>
      <c r="W3576" s="2">
        <v>0</v>
      </c>
      <c r="X3576" s="2">
        <v>0</v>
      </c>
      <c r="Y3576" s="2">
        <v>0</v>
      </c>
      <c r="Z3576" s="2">
        <v>0</v>
      </c>
      <c r="AA3576" s="2">
        <v>0</v>
      </c>
      <c r="AB3576" s="2">
        <v>0</v>
      </c>
      <c r="AC3576" s="2">
        <v>0</v>
      </c>
      <c r="AD3576" s="2">
        <v>0</v>
      </c>
      <c r="AE3576" s="2">
        <v>0</v>
      </c>
      <c r="AF3576" s="2">
        <v>0</v>
      </c>
      <c r="AG3576" s="2">
        <v>0</v>
      </c>
      <c r="AH3576" s="2">
        <v>0</v>
      </c>
      <c r="AI3576" s="2">
        <v>0</v>
      </c>
      <c r="AJ3576" s="2">
        <v>0</v>
      </c>
      <c r="AK3576" s="2">
        <v>0</v>
      </c>
      <c r="AL3576" s="2">
        <v>0</v>
      </c>
      <c r="AM3576" s="2">
        <v>0</v>
      </c>
      <c r="AN3576" s="2">
        <v>0</v>
      </c>
    </row>
    <row r="3577" spans="1:40" ht="15" customHeight="1" x14ac:dyDescent="0.25">
      <c r="A3577" s="5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3" t="s">
        <v>408</v>
      </c>
      <c r="P3577" s="3"/>
      <c r="Q3577" s="3"/>
      <c r="R3577" s="3"/>
      <c r="S3577" s="3"/>
      <c r="T3577" s="3"/>
      <c r="U3577" s="3"/>
      <c r="V3577" s="3"/>
      <c r="W3577" s="2">
        <v>0</v>
      </c>
      <c r="X3577" s="2">
        <v>0</v>
      </c>
      <c r="Y3577" s="2">
        <v>0</v>
      </c>
      <c r="Z3577" s="2">
        <v>0</v>
      </c>
      <c r="AA3577" s="2">
        <v>0</v>
      </c>
      <c r="AB3577" s="2">
        <v>0</v>
      </c>
      <c r="AC3577" s="2">
        <v>0</v>
      </c>
      <c r="AD3577" s="2">
        <v>0</v>
      </c>
      <c r="AE3577" s="2">
        <v>0</v>
      </c>
      <c r="AF3577" s="2">
        <v>0</v>
      </c>
      <c r="AG3577" s="2">
        <v>0</v>
      </c>
      <c r="AH3577" s="2">
        <v>0</v>
      </c>
      <c r="AI3577" s="2">
        <v>0</v>
      </c>
      <c r="AJ3577" s="2">
        <v>0</v>
      </c>
      <c r="AK3577" s="2">
        <v>0</v>
      </c>
      <c r="AL3577" s="2">
        <v>0</v>
      </c>
      <c r="AM3577" s="2">
        <v>0</v>
      </c>
      <c r="AN3577" s="2">
        <v>0</v>
      </c>
    </row>
    <row r="3578" spans="1:40" ht="15" customHeight="1" x14ac:dyDescent="0.25">
      <c r="A3578" s="5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3" t="s">
        <v>409</v>
      </c>
      <c r="P3578" s="3"/>
      <c r="Q3578" s="3"/>
      <c r="R3578" s="3"/>
      <c r="S3578" s="3"/>
      <c r="T3578" s="3"/>
      <c r="U3578" s="3"/>
      <c r="V3578" s="3"/>
      <c r="W3578" s="2">
        <v>0</v>
      </c>
      <c r="X3578" s="2">
        <v>0</v>
      </c>
      <c r="Y3578" s="2">
        <v>0</v>
      </c>
      <c r="Z3578" s="2">
        <v>0</v>
      </c>
      <c r="AA3578" s="2">
        <v>0</v>
      </c>
      <c r="AB3578" s="2">
        <v>0</v>
      </c>
      <c r="AC3578" s="2">
        <v>0</v>
      </c>
      <c r="AD3578" s="2">
        <v>0</v>
      </c>
      <c r="AE3578" s="2">
        <v>0</v>
      </c>
      <c r="AF3578" s="2">
        <v>0</v>
      </c>
      <c r="AG3578" s="2">
        <v>0</v>
      </c>
      <c r="AH3578" s="2">
        <v>0</v>
      </c>
      <c r="AI3578" s="2">
        <v>0</v>
      </c>
      <c r="AJ3578" s="2">
        <v>0</v>
      </c>
      <c r="AK3578" s="2">
        <v>0</v>
      </c>
      <c r="AL3578" s="2">
        <v>0</v>
      </c>
      <c r="AM3578" s="2">
        <v>0</v>
      </c>
      <c r="AN3578" s="2">
        <v>0</v>
      </c>
    </row>
    <row r="3579" spans="1:40" ht="15" customHeight="1" x14ac:dyDescent="0.25">
      <c r="A3579" s="5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3" t="s">
        <v>410</v>
      </c>
      <c r="P3579" s="3"/>
      <c r="Q3579" s="3"/>
      <c r="R3579" s="3"/>
      <c r="S3579" s="3"/>
      <c r="T3579" s="3"/>
      <c r="U3579" s="3"/>
      <c r="V3579" s="3"/>
      <c r="W3579" s="2">
        <v>0</v>
      </c>
      <c r="X3579" s="2">
        <v>0</v>
      </c>
      <c r="Y3579" s="2">
        <v>0</v>
      </c>
      <c r="Z3579" s="2">
        <v>0</v>
      </c>
      <c r="AA3579" s="2">
        <v>0</v>
      </c>
      <c r="AB3579" s="2">
        <v>0</v>
      </c>
      <c r="AC3579" s="2">
        <v>0</v>
      </c>
      <c r="AD3579" s="2">
        <v>0</v>
      </c>
      <c r="AE3579" s="2">
        <v>0</v>
      </c>
      <c r="AF3579" s="2">
        <v>0</v>
      </c>
      <c r="AG3579" s="2">
        <v>0</v>
      </c>
      <c r="AH3579" s="2">
        <v>0</v>
      </c>
      <c r="AI3579" s="2">
        <v>0</v>
      </c>
      <c r="AJ3579" s="2">
        <v>0</v>
      </c>
      <c r="AK3579" s="2">
        <v>0</v>
      </c>
      <c r="AL3579" s="2">
        <v>0</v>
      </c>
      <c r="AM3579" s="2">
        <v>0</v>
      </c>
      <c r="AN3579" s="2">
        <v>0</v>
      </c>
    </row>
    <row r="3580" spans="1:40" ht="15" customHeight="1" x14ac:dyDescent="0.25">
      <c r="A3580" s="5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3" t="s">
        <v>411</v>
      </c>
      <c r="P3580" s="3"/>
      <c r="Q3580" s="3"/>
      <c r="R3580" s="3"/>
      <c r="S3580" s="3"/>
      <c r="T3580" s="3"/>
      <c r="U3580" s="3"/>
      <c r="V3580" s="3"/>
      <c r="W3580" s="2">
        <v>0</v>
      </c>
      <c r="X3580" s="2">
        <v>0</v>
      </c>
      <c r="Y3580" s="2">
        <v>0</v>
      </c>
      <c r="Z3580" s="2">
        <v>0</v>
      </c>
      <c r="AA3580" s="2">
        <v>0</v>
      </c>
      <c r="AB3580" s="2">
        <v>0</v>
      </c>
      <c r="AC3580" s="2">
        <v>0</v>
      </c>
      <c r="AD3580" s="2">
        <v>0</v>
      </c>
      <c r="AE3580" s="2">
        <v>0</v>
      </c>
      <c r="AF3580" s="2">
        <v>0</v>
      </c>
      <c r="AG3580" s="2">
        <v>0</v>
      </c>
      <c r="AH3580" s="2">
        <v>0</v>
      </c>
      <c r="AI3580" s="2">
        <v>0</v>
      </c>
      <c r="AJ3580" s="2">
        <v>0</v>
      </c>
      <c r="AK3580" s="2">
        <v>0</v>
      </c>
      <c r="AL3580" s="2">
        <v>0</v>
      </c>
      <c r="AM3580" s="2">
        <v>0</v>
      </c>
      <c r="AN3580" s="2">
        <v>0</v>
      </c>
    </row>
    <row r="3581" spans="1:40" ht="15" customHeight="1" x14ac:dyDescent="0.25">
      <c r="A3581" s="5"/>
      <c r="B3581" s="5"/>
      <c r="C3581" s="5"/>
      <c r="D3581" s="5"/>
      <c r="E3581" s="5"/>
      <c r="F3581" s="5"/>
      <c r="G3581" s="5"/>
      <c r="H3581" s="7" t="s">
        <v>367</v>
      </c>
      <c r="I3581" s="7"/>
      <c r="J3581" s="7"/>
      <c r="K3581" s="7"/>
      <c r="L3581" s="7"/>
      <c r="M3581" s="7"/>
      <c r="N3581" s="7"/>
      <c r="O3581" s="7"/>
      <c r="P3581" s="7"/>
      <c r="Q3581" s="7"/>
      <c r="R3581" s="7"/>
      <c r="S3581" s="7"/>
      <c r="T3581" s="7"/>
      <c r="U3581" s="7"/>
      <c r="V3581" s="7"/>
      <c r="W3581" s="2">
        <v>2342</v>
      </c>
      <c r="X3581" s="2">
        <v>384</v>
      </c>
      <c r="Y3581" s="2">
        <v>2290</v>
      </c>
      <c r="Z3581" s="2">
        <v>309</v>
      </c>
      <c r="AA3581" s="2">
        <v>0</v>
      </c>
      <c r="AB3581" s="2">
        <v>0</v>
      </c>
      <c r="AC3581" s="2">
        <v>4632</v>
      </c>
      <c r="AD3581" s="2">
        <v>693</v>
      </c>
      <c r="AE3581" s="2">
        <v>5325</v>
      </c>
      <c r="AF3581" s="2">
        <v>74162000</v>
      </c>
      <c r="AG3581" s="2">
        <v>12168000</v>
      </c>
      <c r="AH3581" s="2">
        <v>64148000</v>
      </c>
      <c r="AI3581" s="2">
        <v>9947000</v>
      </c>
      <c r="AJ3581" s="2">
        <v>0</v>
      </c>
      <c r="AK3581" s="2">
        <v>0</v>
      </c>
      <c r="AL3581" s="2">
        <v>138310000</v>
      </c>
      <c r="AM3581" s="2">
        <v>22115000</v>
      </c>
      <c r="AN3581" s="2">
        <v>160425000</v>
      </c>
    </row>
    <row r="3582" spans="1:40" ht="15" customHeight="1" x14ac:dyDescent="0.25">
      <c r="A3582" s="5"/>
      <c r="B3582" s="5"/>
      <c r="C3582" s="5"/>
      <c r="D3582" s="5"/>
      <c r="E3582" s="5"/>
      <c r="F3582" s="5"/>
      <c r="G3582" s="5"/>
      <c r="H3582" s="6" t="s">
        <v>368</v>
      </c>
      <c r="I3582" s="6"/>
      <c r="J3582" s="6"/>
      <c r="K3582" s="6"/>
      <c r="L3582" s="6"/>
      <c r="M3582" s="6"/>
      <c r="N3582" s="6"/>
      <c r="O3582" s="3" t="s">
        <v>391</v>
      </c>
      <c r="P3582" s="3"/>
      <c r="Q3582" s="3"/>
      <c r="R3582" s="3"/>
      <c r="S3582" s="3"/>
      <c r="T3582" s="3"/>
      <c r="U3582" s="3"/>
      <c r="V3582" s="3"/>
      <c r="W3582" s="2">
        <v>407</v>
      </c>
      <c r="X3582" s="2">
        <v>69</v>
      </c>
      <c r="Y3582" s="2">
        <v>0</v>
      </c>
      <c r="Z3582" s="2">
        <v>0</v>
      </c>
      <c r="AA3582" s="2">
        <v>0</v>
      </c>
      <c r="AB3582" s="2">
        <v>0</v>
      </c>
      <c r="AC3582" s="2">
        <v>407</v>
      </c>
      <c r="AD3582" s="2">
        <v>69</v>
      </c>
      <c r="AE3582" s="2">
        <v>476</v>
      </c>
      <c r="AF3582" s="2">
        <v>4070000</v>
      </c>
      <c r="AG3582" s="2">
        <v>690000</v>
      </c>
      <c r="AH3582" s="2">
        <v>0</v>
      </c>
      <c r="AI3582" s="2">
        <v>0</v>
      </c>
      <c r="AJ3582" s="2">
        <v>0</v>
      </c>
      <c r="AK3582" s="2">
        <v>0</v>
      </c>
      <c r="AL3582" s="2">
        <v>4070000</v>
      </c>
      <c r="AM3582" s="2">
        <v>690000</v>
      </c>
      <c r="AN3582" s="2">
        <v>4760000</v>
      </c>
    </row>
    <row r="3583" spans="1:40" ht="15" customHeight="1" x14ac:dyDescent="0.25">
      <c r="A3583" s="5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3" t="s">
        <v>392</v>
      </c>
      <c r="P3583" s="3"/>
      <c r="Q3583" s="3"/>
      <c r="R3583" s="3"/>
      <c r="S3583" s="3"/>
      <c r="T3583" s="3"/>
      <c r="U3583" s="3"/>
      <c r="V3583" s="3"/>
      <c r="W3583" s="2">
        <v>118</v>
      </c>
      <c r="X3583" s="2">
        <v>44</v>
      </c>
      <c r="Y3583" s="2">
        <v>0</v>
      </c>
      <c r="Z3583" s="2">
        <v>0</v>
      </c>
      <c r="AA3583" s="2">
        <v>0</v>
      </c>
      <c r="AB3583" s="2">
        <v>0</v>
      </c>
      <c r="AC3583" s="2">
        <v>118</v>
      </c>
      <c r="AD3583" s="2">
        <v>44</v>
      </c>
      <c r="AE3583" s="2">
        <v>162</v>
      </c>
      <c r="AF3583" s="2">
        <v>1180000</v>
      </c>
      <c r="AG3583" s="2">
        <v>440000</v>
      </c>
      <c r="AH3583" s="2">
        <v>0</v>
      </c>
      <c r="AI3583" s="2">
        <v>0</v>
      </c>
      <c r="AJ3583" s="2">
        <v>0</v>
      </c>
      <c r="AK3583" s="2">
        <v>0</v>
      </c>
      <c r="AL3583" s="2">
        <v>1180000</v>
      </c>
      <c r="AM3583" s="2">
        <v>440000</v>
      </c>
      <c r="AN3583" s="2">
        <v>1620000</v>
      </c>
    </row>
    <row r="3584" spans="1:40" ht="15" customHeight="1" x14ac:dyDescent="0.25">
      <c r="A3584" s="5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3" t="s">
        <v>393</v>
      </c>
      <c r="P3584" s="3"/>
      <c r="Q3584" s="3"/>
      <c r="R3584" s="3"/>
      <c r="S3584" s="3"/>
      <c r="T3584" s="3"/>
      <c r="U3584" s="3"/>
      <c r="V3584" s="3"/>
      <c r="W3584" s="2">
        <v>66</v>
      </c>
      <c r="X3584" s="2">
        <v>5</v>
      </c>
      <c r="Y3584" s="2">
        <v>0</v>
      </c>
      <c r="Z3584" s="2">
        <v>0</v>
      </c>
      <c r="AA3584" s="2">
        <v>0</v>
      </c>
      <c r="AB3584" s="2">
        <v>0</v>
      </c>
      <c r="AC3584" s="2">
        <v>66</v>
      </c>
      <c r="AD3584" s="2">
        <v>5</v>
      </c>
      <c r="AE3584" s="2">
        <v>71</v>
      </c>
      <c r="AF3584" s="2">
        <v>1650000</v>
      </c>
      <c r="AG3584" s="2">
        <v>125000</v>
      </c>
      <c r="AH3584" s="2">
        <v>0</v>
      </c>
      <c r="AI3584" s="2">
        <v>0</v>
      </c>
      <c r="AJ3584" s="2">
        <v>0</v>
      </c>
      <c r="AK3584" s="2">
        <v>0</v>
      </c>
      <c r="AL3584" s="2">
        <v>1650000</v>
      </c>
      <c r="AM3584" s="2">
        <v>125000</v>
      </c>
      <c r="AN3584" s="2">
        <v>1775000</v>
      </c>
    </row>
    <row r="3585" spans="1:40" ht="15" customHeight="1" x14ac:dyDescent="0.25">
      <c r="A3585" s="5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3" t="s">
        <v>394</v>
      </c>
      <c r="P3585" s="3"/>
      <c r="Q3585" s="3"/>
      <c r="R3585" s="3"/>
      <c r="S3585" s="3"/>
      <c r="T3585" s="3"/>
      <c r="U3585" s="3"/>
      <c r="V3585" s="3"/>
      <c r="W3585" s="2">
        <v>53</v>
      </c>
      <c r="X3585" s="2">
        <v>10</v>
      </c>
      <c r="Y3585" s="2">
        <v>0</v>
      </c>
      <c r="Z3585" s="2">
        <v>0</v>
      </c>
      <c r="AA3585" s="2">
        <v>0</v>
      </c>
      <c r="AB3585" s="2">
        <v>0</v>
      </c>
      <c r="AC3585" s="2">
        <v>53</v>
      </c>
      <c r="AD3585" s="2">
        <v>10</v>
      </c>
      <c r="AE3585" s="2">
        <v>63</v>
      </c>
      <c r="AF3585" s="2">
        <v>2120000</v>
      </c>
      <c r="AG3585" s="2">
        <v>400000</v>
      </c>
      <c r="AH3585" s="2">
        <v>0</v>
      </c>
      <c r="AI3585" s="2">
        <v>0</v>
      </c>
      <c r="AJ3585" s="2">
        <v>0</v>
      </c>
      <c r="AK3585" s="2">
        <v>0</v>
      </c>
      <c r="AL3585" s="2">
        <v>2120000</v>
      </c>
      <c r="AM3585" s="2">
        <v>400000</v>
      </c>
      <c r="AN3585" s="2">
        <v>2520000</v>
      </c>
    </row>
    <row r="3586" spans="1:40" ht="15" customHeight="1" x14ac:dyDescent="0.25">
      <c r="A3586" s="5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3" t="s">
        <v>395</v>
      </c>
      <c r="P3586" s="3"/>
      <c r="Q3586" s="3"/>
      <c r="R3586" s="3"/>
      <c r="S3586" s="3"/>
      <c r="T3586" s="3"/>
      <c r="U3586" s="3"/>
      <c r="V3586" s="3"/>
      <c r="W3586" s="2">
        <v>110</v>
      </c>
      <c r="X3586" s="2">
        <v>18</v>
      </c>
      <c r="Y3586" s="2">
        <v>0</v>
      </c>
      <c r="Z3586" s="2">
        <v>0</v>
      </c>
      <c r="AA3586" s="2">
        <v>0</v>
      </c>
      <c r="AB3586" s="2">
        <v>0</v>
      </c>
      <c r="AC3586" s="2">
        <v>110</v>
      </c>
      <c r="AD3586" s="2">
        <v>18</v>
      </c>
      <c r="AE3586" s="2">
        <v>128</v>
      </c>
      <c r="AF3586" s="2">
        <v>4400000</v>
      </c>
      <c r="AG3586" s="2">
        <v>720000</v>
      </c>
      <c r="AH3586" s="2">
        <v>0</v>
      </c>
      <c r="AI3586" s="2">
        <v>0</v>
      </c>
      <c r="AJ3586" s="2">
        <v>0</v>
      </c>
      <c r="AK3586" s="2">
        <v>0</v>
      </c>
      <c r="AL3586" s="2">
        <v>4400000</v>
      </c>
      <c r="AM3586" s="2">
        <v>720000</v>
      </c>
      <c r="AN3586" s="2">
        <v>5120000</v>
      </c>
    </row>
    <row r="3587" spans="1:40" ht="15" customHeight="1" x14ac:dyDescent="0.25">
      <c r="A3587" s="5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3" t="s">
        <v>396</v>
      </c>
      <c r="P3587" s="3"/>
      <c r="Q3587" s="3"/>
      <c r="R3587" s="3"/>
      <c r="S3587" s="3"/>
      <c r="T3587" s="3"/>
      <c r="U3587" s="3"/>
      <c r="V3587" s="3"/>
      <c r="W3587" s="2">
        <v>17</v>
      </c>
      <c r="X3587" s="2">
        <v>5</v>
      </c>
      <c r="Y3587" s="2">
        <v>0</v>
      </c>
      <c r="Z3587" s="2">
        <v>0</v>
      </c>
      <c r="AA3587" s="2">
        <v>0</v>
      </c>
      <c r="AB3587" s="2">
        <v>0</v>
      </c>
      <c r="AC3587" s="2">
        <v>17</v>
      </c>
      <c r="AD3587" s="2">
        <v>5</v>
      </c>
      <c r="AE3587" s="2">
        <v>22</v>
      </c>
      <c r="AF3587" s="2">
        <v>1360000</v>
      </c>
      <c r="AG3587" s="2">
        <v>400000</v>
      </c>
      <c r="AH3587" s="2">
        <v>0</v>
      </c>
      <c r="AI3587" s="2">
        <v>0</v>
      </c>
      <c r="AJ3587" s="2">
        <v>0</v>
      </c>
      <c r="AK3587" s="2">
        <v>0</v>
      </c>
      <c r="AL3587" s="2">
        <v>1360000</v>
      </c>
      <c r="AM3587" s="2">
        <v>400000</v>
      </c>
      <c r="AN3587" s="2">
        <v>1760000</v>
      </c>
    </row>
    <row r="3588" spans="1:40" ht="15" customHeight="1" x14ac:dyDescent="0.25">
      <c r="A3588" s="5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3" t="s">
        <v>397</v>
      </c>
      <c r="P3588" s="3"/>
      <c r="Q3588" s="3"/>
      <c r="R3588" s="3"/>
      <c r="S3588" s="3"/>
      <c r="T3588" s="3"/>
      <c r="U3588" s="3"/>
      <c r="V3588" s="3"/>
      <c r="W3588" s="2">
        <v>186</v>
      </c>
      <c r="X3588" s="2">
        <v>31</v>
      </c>
      <c r="Y3588" s="2">
        <v>0</v>
      </c>
      <c r="Z3588" s="2">
        <v>0</v>
      </c>
      <c r="AA3588" s="2">
        <v>0</v>
      </c>
      <c r="AB3588" s="2">
        <v>0</v>
      </c>
      <c r="AC3588" s="2">
        <v>186</v>
      </c>
      <c r="AD3588" s="2">
        <v>31</v>
      </c>
      <c r="AE3588" s="2">
        <v>217</v>
      </c>
      <c r="AF3588" s="2">
        <v>5952000</v>
      </c>
      <c r="AG3588" s="2">
        <v>992000</v>
      </c>
      <c r="AH3588" s="2">
        <v>0</v>
      </c>
      <c r="AI3588" s="2">
        <v>0</v>
      </c>
      <c r="AJ3588" s="2">
        <v>0</v>
      </c>
      <c r="AK3588" s="2">
        <v>0</v>
      </c>
      <c r="AL3588" s="2">
        <v>5952000</v>
      </c>
      <c r="AM3588" s="2">
        <v>992000</v>
      </c>
      <c r="AN3588" s="2">
        <v>6944000</v>
      </c>
    </row>
    <row r="3589" spans="1:40" ht="15" customHeight="1" x14ac:dyDescent="0.25">
      <c r="A3589" s="5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3" t="s">
        <v>398</v>
      </c>
      <c r="P3589" s="3"/>
      <c r="Q3589" s="3"/>
      <c r="R3589" s="3"/>
      <c r="S3589" s="3"/>
      <c r="T3589" s="3"/>
      <c r="U3589" s="3"/>
      <c r="V3589" s="3"/>
      <c r="W3589" s="2">
        <v>10</v>
      </c>
      <c r="X3589" s="2">
        <v>5</v>
      </c>
      <c r="Y3589" s="2">
        <v>0</v>
      </c>
      <c r="Z3589" s="2">
        <v>0</v>
      </c>
      <c r="AA3589" s="2">
        <v>0</v>
      </c>
      <c r="AB3589" s="2">
        <v>0</v>
      </c>
      <c r="AC3589" s="2">
        <v>10</v>
      </c>
      <c r="AD3589" s="2">
        <v>5</v>
      </c>
      <c r="AE3589" s="2">
        <v>15</v>
      </c>
      <c r="AF3589" s="2">
        <v>850000</v>
      </c>
      <c r="AG3589" s="2">
        <v>425000</v>
      </c>
      <c r="AH3589" s="2">
        <v>0</v>
      </c>
      <c r="AI3589" s="2">
        <v>0</v>
      </c>
      <c r="AJ3589" s="2">
        <v>0</v>
      </c>
      <c r="AK3589" s="2">
        <v>0</v>
      </c>
      <c r="AL3589" s="2">
        <v>850000</v>
      </c>
      <c r="AM3589" s="2">
        <v>425000</v>
      </c>
      <c r="AN3589" s="2">
        <v>1275000</v>
      </c>
    </row>
    <row r="3590" spans="1:40" ht="15" customHeight="1" x14ac:dyDescent="0.25">
      <c r="A3590" s="5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3" t="s">
        <v>399</v>
      </c>
      <c r="P3590" s="3"/>
      <c r="Q3590" s="3"/>
      <c r="R3590" s="3"/>
      <c r="S3590" s="3"/>
      <c r="T3590" s="3"/>
      <c r="U3590" s="3"/>
      <c r="V3590" s="3"/>
      <c r="W3590" s="2">
        <v>206</v>
      </c>
      <c r="X3590" s="2">
        <v>34</v>
      </c>
      <c r="Y3590" s="2">
        <v>0</v>
      </c>
      <c r="Z3590" s="2">
        <v>0</v>
      </c>
      <c r="AA3590" s="2">
        <v>0</v>
      </c>
      <c r="AB3590" s="2">
        <v>0</v>
      </c>
      <c r="AC3590" s="2">
        <v>206</v>
      </c>
      <c r="AD3590" s="2">
        <v>34</v>
      </c>
      <c r="AE3590" s="2">
        <v>240</v>
      </c>
      <c r="AF3590" s="2">
        <v>4120000</v>
      </c>
      <c r="AG3590" s="2">
        <v>680000</v>
      </c>
      <c r="AH3590" s="2">
        <v>0</v>
      </c>
      <c r="AI3590" s="2">
        <v>0</v>
      </c>
      <c r="AJ3590" s="2">
        <v>0</v>
      </c>
      <c r="AK3590" s="2">
        <v>0</v>
      </c>
      <c r="AL3590" s="2">
        <v>4120000</v>
      </c>
      <c r="AM3590" s="2">
        <v>680000</v>
      </c>
      <c r="AN3590" s="2">
        <v>4800000</v>
      </c>
    </row>
    <row r="3591" spans="1:40" ht="15" customHeight="1" x14ac:dyDescent="0.25">
      <c r="A3591" s="5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3" t="s">
        <v>400</v>
      </c>
      <c r="P3591" s="3"/>
      <c r="Q3591" s="3"/>
      <c r="R3591" s="3"/>
      <c r="S3591" s="3"/>
      <c r="T3591" s="3"/>
      <c r="U3591" s="3"/>
      <c r="V3591" s="3"/>
      <c r="W3591" s="2">
        <v>0</v>
      </c>
      <c r="X3591" s="2">
        <v>0</v>
      </c>
      <c r="Y3591" s="2">
        <v>0</v>
      </c>
      <c r="Z3591" s="2">
        <v>0</v>
      </c>
      <c r="AA3591" s="2">
        <v>0</v>
      </c>
      <c r="AB3591" s="2">
        <v>0</v>
      </c>
      <c r="AC3591" s="2">
        <v>0</v>
      </c>
      <c r="AD3591" s="2">
        <v>0</v>
      </c>
      <c r="AE3591" s="2">
        <v>0</v>
      </c>
      <c r="AF3591" s="2">
        <v>0</v>
      </c>
      <c r="AG3591" s="2">
        <v>0</v>
      </c>
      <c r="AH3591" s="2">
        <v>0</v>
      </c>
      <c r="AI3591" s="2">
        <v>0</v>
      </c>
      <c r="AJ3591" s="2">
        <v>0</v>
      </c>
      <c r="AK3591" s="2">
        <v>0</v>
      </c>
      <c r="AL3591" s="2">
        <v>0</v>
      </c>
      <c r="AM3591" s="2">
        <v>0</v>
      </c>
      <c r="AN3591" s="2">
        <v>0</v>
      </c>
    </row>
    <row r="3592" spans="1:40" ht="15" customHeight="1" x14ac:dyDescent="0.25">
      <c r="A3592" s="5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3" t="s">
        <v>401</v>
      </c>
      <c r="P3592" s="3"/>
      <c r="Q3592" s="3"/>
      <c r="R3592" s="3"/>
      <c r="S3592" s="3"/>
      <c r="T3592" s="3"/>
      <c r="U3592" s="3"/>
      <c r="V3592" s="3"/>
      <c r="W3592" s="2">
        <v>420</v>
      </c>
      <c r="X3592" s="2">
        <v>84</v>
      </c>
      <c r="Y3592" s="2">
        <v>0</v>
      </c>
      <c r="Z3592" s="2">
        <v>0</v>
      </c>
      <c r="AA3592" s="2">
        <v>0</v>
      </c>
      <c r="AB3592" s="2">
        <v>0</v>
      </c>
      <c r="AC3592" s="2">
        <v>420</v>
      </c>
      <c r="AD3592" s="2">
        <v>84</v>
      </c>
      <c r="AE3592" s="2">
        <v>504</v>
      </c>
      <c r="AF3592" s="2">
        <v>5040000</v>
      </c>
      <c r="AG3592" s="2">
        <v>1008000</v>
      </c>
      <c r="AH3592" s="2">
        <v>0</v>
      </c>
      <c r="AI3592" s="2">
        <v>0</v>
      </c>
      <c r="AJ3592" s="2">
        <v>0</v>
      </c>
      <c r="AK3592" s="2">
        <v>0</v>
      </c>
      <c r="AL3592" s="2">
        <v>5040000</v>
      </c>
      <c r="AM3592" s="2">
        <v>1008000</v>
      </c>
      <c r="AN3592" s="2">
        <v>6048000</v>
      </c>
    </row>
    <row r="3593" spans="1:40" ht="15" customHeight="1" x14ac:dyDescent="0.25">
      <c r="A3593" s="5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3" t="s">
        <v>402</v>
      </c>
      <c r="P3593" s="3"/>
      <c r="Q3593" s="3"/>
      <c r="R3593" s="3"/>
      <c r="S3593" s="3"/>
      <c r="T3593" s="3"/>
      <c r="U3593" s="3"/>
      <c r="V3593" s="3"/>
      <c r="W3593" s="2">
        <v>0</v>
      </c>
      <c r="X3593" s="2">
        <v>0</v>
      </c>
      <c r="Y3593" s="2">
        <v>0</v>
      </c>
      <c r="Z3593" s="2">
        <v>0</v>
      </c>
      <c r="AA3593" s="2">
        <v>0</v>
      </c>
      <c r="AB3593" s="2">
        <v>0</v>
      </c>
      <c r="AC3593" s="2">
        <v>0</v>
      </c>
      <c r="AD3593" s="2">
        <v>0</v>
      </c>
      <c r="AE3593" s="2">
        <v>0</v>
      </c>
      <c r="AF3593" s="2">
        <v>0</v>
      </c>
      <c r="AG3593" s="2">
        <v>0</v>
      </c>
      <c r="AH3593" s="2">
        <v>0</v>
      </c>
      <c r="AI3593" s="2">
        <v>0</v>
      </c>
      <c r="AJ3593" s="2">
        <v>0</v>
      </c>
      <c r="AK3593" s="2">
        <v>0</v>
      </c>
      <c r="AL3593" s="2">
        <v>0</v>
      </c>
      <c r="AM3593" s="2">
        <v>0</v>
      </c>
      <c r="AN3593" s="2">
        <v>0</v>
      </c>
    </row>
    <row r="3594" spans="1:40" ht="15" customHeight="1" x14ac:dyDescent="0.25">
      <c r="A3594" s="5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3" t="s">
        <v>403</v>
      </c>
      <c r="P3594" s="3"/>
      <c r="Q3594" s="3"/>
      <c r="R3594" s="3"/>
      <c r="S3594" s="3"/>
      <c r="T3594" s="3"/>
      <c r="U3594" s="3"/>
      <c r="V3594" s="3"/>
      <c r="W3594" s="2">
        <v>0</v>
      </c>
      <c r="X3594" s="2">
        <v>0</v>
      </c>
      <c r="Y3594" s="2">
        <v>0</v>
      </c>
      <c r="Z3594" s="2">
        <v>0</v>
      </c>
      <c r="AA3594" s="2">
        <v>0</v>
      </c>
      <c r="AB3594" s="2">
        <v>0</v>
      </c>
      <c r="AC3594" s="2">
        <v>0</v>
      </c>
      <c r="AD3594" s="2">
        <v>0</v>
      </c>
      <c r="AE3594" s="2">
        <v>0</v>
      </c>
      <c r="AF3594" s="2">
        <v>0</v>
      </c>
      <c r="AG3594" s="2">
        <v>0</v>
      </c>
      <c r="AH3594" s="2">
        <v>0</v>
      </c>
      <c r="AI3594" s="2">
        <v>0</v>
      </c>
      <c r="AJ3594" s="2">
        <v>0</v>
      </c>
      <c r="AK3594" s="2">
        <v>0</v>
      </c>
      <c r="AL3594" s="2">
        <v>0</v>
      </c>
      <c r="AM3594" s="2">
        <v>0</v>
      </c>
      <c r="AN3594" s="2">
        <v>0</v>
      </c>
    </row>
    <row r="3595" spans="1:40" ht="15" customHeight="1" x14ac:dyDescent="0.25">
      <c r="A3595" s="5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3" t="s">
        <v>404</v>
      </c>
      <c r="P3595" s="3"/>
      <c r="Q3595" s="3"/>
      <c r="R3595" s="3"/>
      <c r="S3595" s="3"/>
      <c r="T3595" s="3"/>
      <c r="U3595" s="3"/>
      <c r="V3595" s="3"/>
      <c r="W3595" s="2">
        <v>0</v>
      </c>
      <c r="X3595" s="2">
        <v>0</v>
      </c>
      <c r="Y3595" s="2">
        <v>0</v>
      </c>
      <c r="Z3595" s="2">
        <v>0</v>
      </c>
      <c r="AA3595" s="2">
        <v>0</v>
      </c>
      <c r="AB3595" s="2">
        <v>0</v>
      </c>
      <c r="AC3595" s="2">
        <v>0</v>
      </c>
      <c r="AD3595" s="2">
        <v>0</v>
      </c>
      <c r="AE3595" s="2">
        <v>0</v>
      </c>
      <c r="AF3595" s="2">
        <v>0</v>
      </c>
      <c r="AG3595" s="2">
        <v>0</v>
      </c>
      <c r="AH3595" s="2">
        <v>0</v>
      </c>
      <c r="AI3595" s="2">
        <v>0</v>
      </c>
      <c r="AJ3595" s="2">
        <v>0</v>
      </c>
      <c r="AK3595" s="2">
        <v>0</v>
      </c>
      <c r="AL3595" s="2">
        <v>0</v>
      </c>
      <c r="AM3595" s="2">
        <v>0</v>
      </c>
      <c r="AN3595" s="2">
        <v>0</v>
      </c>
    </row>
    <row r="3596" spans="1:40" ht="15" customHeight="1" x14ac:dyDescent="0.25">
      <c r="A3596" s="5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3" t="s">
        <v>405</v>
      </c>
      <c r="P3596" s="3"/>
      <c r="Q3596" s="3"/>
      <c r="R3596" s="3"/>
      <c r="S3596" s="3"/>
      <c r="T3596" s="3"/>
      <c r="U3596" s="3"/>
      <c r="V3596" s="3"/>
      <c r="W3596" s="2">
        <v>0</v>
      </c>
      <c r="X3596" s="2">
        <v>0</v>
      </c>
      <c r="Y3596" s="2">
        <v>0</v>
      </c>
      <c r="Z3596" s="2">
        <v>0</v>
      </c>
      <c r="AA3596" s="2">
        <v>0</v>
      </c>
      <c r="AB3596" s="2">
        <v>0</v>
      </c>
      <c r="AC3596" s="2">
        <v>0</v>
      </c>
      <c r="AD3596" s="2">
        <v>0</v>
      </c>
      <c r="AE3596" s="2">
        <v>0</v>
      </c>
      <c r="AF3596" s="2">
        <v>0</v>
      </c>
      <c r="AG3596" s="2">
        <v>0</v>
      </c>
      <c r="AH3596" s="2">
        <v>0</v>
      </c>
      <c r="AI3596" s="2">
        <v>0</v>
      </c>
      <c r="AJ3596" s="2">
        <v>0</v>
      </c>
      <c r="AK3596" s="2">
        <v>0</v>
      </c>
      <c r="AL3596" s="2">
        <v>0</v>
      </c>
      <c r="AM3596" s="2">
        <v>0</v>
      </c>
      <c r="AN3596" s="2">
        <v>0</v>
      </c>
    </row>
    <row r="3597" spans="1:40" ht="15" customHeight="1" x14ac:dyDescent="0.25">
      <c r="A3597" s="5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3" t="s">
        <v>406</v>
      </c>
      <c r="P3597" s="3"/>
      <c r="Q3597" s="3"/>
      <c r="R3597" s="3"/>
      <c r="S3597" s="3"/>
      <c r="T3597" s="3"/>
      <c r="U3597" s="3"/>
      <c r="V3597" s="3"/>
      <c r="W3597" s="2">
        <v>0</v>
      </c>
      <c r="X3597" s="2">
        <v>0</v>
      </c>
      <c r="Y3597" s="2">
        <v>0</v>
      </c>
      <c r="Z3597" s="2">
        <v>0</v>
      </c>
      <c r="AA3597" s="2">
        <v>0</v>
      </c>
      <c r="AB3597" s="2">
        <v>0</v>
      </c>
      <c r="AC3597" s="2">
        <v>0</v>
      </c>
      <c r="AD3597" s="2">
        <v>0</v>
      </c>
      <c r="AE3597" s="2">
        <v>0</v>
      </c>
      <c r="AF3597" s="2">
        <v>0</v>
      </c>
      <c r="AG3597" s="2">
        <v>0</v>
      </c>
      <c r="AH3597" s="2">
        <v>0</v>
      </c>
      <c r="AI3597" s="2">
        <v>0</v>
      </c>
      <c r="AJ3597" s="2">
        <v>0</v>
      </c>
      <c r="AK3597" s="2">
        <v>0</v>
      </c>
      <c r="AL3597" s="2">
        <v>0</v>
      </c>
      <c r="AM3597" s="2">
        <v>0</v>
      </c>
      <c r="AN3597" s="2">
        <v>0</v>
      </c>
    </row>
    <row r="3598" spans="1:40" ht="15" customHeight="1" x14ac:dyDescent="0.25">
      <c r="A3598" s="5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3" t="s">
        <v>407</v>
      </c>
      <c r="P3598" s="3"/>
      <c r="Q3598" s="3"/>
      <c r="R3598" s="3"/>
      <c r="S3598" s="3"/>
      <c r="T3598" s="3"/>
      <c r="U3598" s="3"/>
      <c r="V3598" s="3"/>
      <c r="W3598" s="2">
        <v>0</v>
      </c>
      <c r="X3598" s="2">
        <v>0</v>
      </c>
      <c r="Y3598" s="2">
        <v>0</v>
      </c>
      <c r="Z3598" s="2">
        <v>0</v>
      </c>
      <c r="AA3598" s="2">
        <v>0</v>
      </c>
      <c r="AB3598" s="2">
        <v>0</v>
      </c>
      <c r="AC3598" s="2">
        <v>0</v>
      </c>
      <c r="AD3598" s="2">
        <v>0</v>
      </c>
      <c r="AE3598" s="2">
        <v>0</v>
      </c>
      <c r="AF3598" s="2">
        <v>0</v>
      </c>
      <c r="AG3598" s="2">
        <v>0</v>
      </c>
      <c r="AH3598" s="2">
        <v>0</v>
      </c>
      <c r="AI3598" s="2">
        <v>0</v>
      </c>
      <c r="AJ3598" s="2">
        <v>0</v>
      </c>
      <c r="AK3598" s="2">
        <v>0</v>
      </c>
      <c r="AL3598" s="2">
        <v>0</v>
      </c>
      <c r="AM3598" s="2">
        <v>0</v>
      </c>
      <c r="AN3598" s="2">
        <v>0</v>
      </c>
    </row>
    <row r="3599" spans="1:40" ht="15" customHeight="1" x14ac:dyDescent="0.25">
      <c r="A3599" s="5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3" t="s">
        <v>408</v>
      </c>
      <c r="P3599" s="3"/>
      <c r="Q3599" s="3"/>
      <c r="R3599" s="3"/>
      <c r="S3599" s="3"/>
      <c r="T3599" s="3"/>
      <c r="U3599" s="3"/>
      <c r="V3599" s="3"/>
      <c r="W3599" s="2">
        <v>0</v>
      </c>
      <c r="X3599" s="2">
        <v>0</v>
      </c>
      <c r="Y3599" s="2">
        <v>0</v>
      </c>
      <c r="Z3599" s="2">
        <v>0</v>
      </c>
      <c r="AA3599" s="2">
        <v>0</v>
      </c>
      <c r="AB3599" s="2">
        <v>0</v>
      </c>
      <c r="AC3599" s="2">
        <v>0</v>
      </c>
      <c r="AD3599" s="2">
        <v>0</v>
      </c>
      <c r="AE3599" s="2">
        <v>0</v>
      </c>
      <c r="AF3599" s="2">
        <v>0</v>
      </c>
      <c r="AG3599" s="2">
        <v>0</v>
      </c>
      <c r="AH3599" s="2">
        <v>0</v>
      </c>
      <c r="AI3599" s="2">
        <v>0</v>
      </c>
      <c r="AJ3599" s="2">
        <v>0</v>
      </c>
      <c r="AK3599" s="2">
        <v>0</v>
      </c>
      <c r="AL3599" s="2">
        <v>0</v>
      </c>
      <c r="AM3599" s="2">
        <v>0</v>
      </c>
      <c r="AN3599" s="2">
        <v>0</v>
      </c>
    </row>
    <row r="3600" spans="1:40" ht="15" customHeight="1" x14ac:dyDescent="0.25">
      <c r="A3600" s="5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3" t="s">
        <v>409</v>
      </c>
      <c r="P3600" s="3"/>
      <c r="Q3600" s="3"/>
      <c r="R3600" s="3"/>
      <c r="S3600" s="3"/>
      <c r="T3600" s="3"/>
      <c r="U3600" s="3"/>
      <c r="V3600" s="3"/>
      <c r="W3600" s="2">
        <v>0</v>
      </c>
      <c r="X3600" s="2">
        <v>0</v>
      </c>
      <c r="Y3600" s="2">
        <v>0</v>
      </c>
      <c r="Z3600" s="2">
        <v>0</v>
      </c>
      <c r="AA3600" s="2">
        <v>0</v>
      </c>
      <c r="AB3600" s="2">
        <v>0</v>
      </c>
      <c r="AC3600" s="2">
        <v>0</v>
      </c>
      <c r="AD3600" s="2">
        <v>0</v>
      </c>
      <c r="AE3600" s="2">
        <v>0</v>
      </c>
      <c r="AF3600" s="2">
        <v>0</v>
      </c>
      <c r="AG3600" s="2">
        <v>0</v>
      </c>
      <c r="AH3600" s="2">
        <v>0</v>
      </c>
      <c r="AI3600" s="2">
        <v>0</v>
      </c>
      <c r="AJ3600" s="2">
        <v>0</v>
      </c>
      <c r="AK3600" s="2">
        <v>0</v>
      </c>
      <c r="AL3600" s="2">
        <v>0</v>
      </c>
      <c r="AM3600" s="2">
        <v>0</v>
      </c>
      <c r="AN3600" s="2">
        <v>0</v>
      </c>
    </row>
    <row r="3601" spans="1:40" ht="15" customHeight="1" x14ac:dyDescent="0.25">
      <c r="A3601" s="5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3" t="s">
        <v>410</v>
      </c>
      <c r="P3601" s="3"/>
      <c r="Q3601" s="3"/>
      <c r="R3601" s="3"/>
      <c r="S3601" s="3"/>
      <c r="T3601" s="3"/>
      <c r="U3601" s="3"/>
      <c r="V3601" s="3"/>
      <c r="W3601" s="2">
        <v>0</v>
      </c>
      <c r="X3601" s="2">
        <v>0</v>
      </c>
      <c r="Y3601" s="2">
        <v>0</v>
      </c>
      <c r="Z3601" s="2">
        <v>0</v>
      </c>
      <c r="AA3601" s="2">
        <v>0</v>
      </c>
      <c r="AB3601" s="2">
        <v>0</v>
      </c>
      <c r="AC3601" s="2">
        <v>0</v>
      </c>
      <c r="AD3601" s="2">
        <v>0</v>
      </c>
      <c r="AE3601" s="2">
        <v>0</v>
      </c>
      <c r="AF3601" s="2">
        <v>0</v>
      </c>
      <c r="AG3601" s="2">
        <v>0</v>
      </c>
      <c r="AH3601" s="2">
        <v>0</v>
      </c>
      <c r="AI3601" s="2">
        <v>0</v>
      </c>
      <c r="AJ3601" s="2">
        <v>0</v>
      </c>
      <c r="AK3601" s="2">
        <v>0</v>
      </c>
      <c r="AL3601" s="2">
        <v>0</v>
      </c>
      <c r="AM3601" s="2">
        <v>0</v>
      </c>
      <c r="AN3601" s="2">
        <v>0</v>
      </c>
    </row>
    <row r="3602" spans="1:40" ht="15" customHeight="1" x14ac:dyDescent="0.25">
      <c r="A3602" s="5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3" t="s">
        <v>411</v>
      </c>
      <c r="P3602" s="3"/>
      <c r="Q3602" s="3"/>
      <c r="R3602" s="3"/>
      <c r="S3602" s="3"/>
      <c r="T3602" s="3"/>
      <c r="U3602" s="3"/>
      <c r="V3602" s="3"/>
      <c r="W3602" s="2">
        <v>0</v>
      </c>
      <c r="X3602" s="2">
        <v>0</v>
      </c>
      <c r="Y3602" s="2">
        <v>0</v>
      </c>
      <c r="Z3602" s="2">
        <v>0</v>
      </c>
      <c r="AA3602" s="2">
        <v>0</v>
      </c>
      <c r="AB3602" s="2">
        <v>0</v>
      </c>
      <c r="AC3602" s="2">
        <v>0</v>
      </c>
      <c r="AD3602" s="2">
        <v>0</v>
      </c>
      <c r="AE3602" s="2">
        <v>0</v>
      </c>
      <c r="AF3602" s="2">
        <v>0</v>
      </c>
      <c r="AG3602" s="2">
        <v>0</v>
      </c>
      <c r="AH3602" s="2">
        <v>0</v>
      </c>
      <c r="AI3602" s="2">
        <v>0</v>
      </c>
      <c r="AJ3602" s="2">
        <v>0</v>
      </c>
      <c r="AK3602" s="2">
        <v>0</v>
      </c>
      <c r="AL3602" s="2">
        <v>0</v>
      </c>
      <c r="AM3602" s="2">
        <v>0</v>
      </c>
      <c r="AN3602" s="2">
        <v>0</v>
      </c>
    </row>
    <row r="3603" spans="1:40" ht="15" customHeight="1" x14ac:dyDescent="0.25">
      <c r="A3603" s="5"/>
      <c r="B3603" s="5"/>
      <c r="C3603" s="5"/>
      <c r="D3603" s="5"/>
      <c r="E3603" s="5"/>
      <c r="F3603" s="5"/>
      <c r="G3603" s="5"/>
      <c r="H3603" s="7" t="s">
        <v>369</v>
      </c>
      <c r="I3603" s="7"/>
      <c r="J3603" s="7"/>
      <c r="K3603" s="7"/>
      <c r="L3603" s="7"/>
      <c r="M3603" s="7"/>
      <c r="N3603" s="7"/>
      <c r="O3603" s="7"/>
      <c r="P3603" s="7"/>
      <c r="Q3603" s="7"/>
      <c r="R3603" s="7"/>
      <c r="S3603" s="7"/>
      <c r="T3603" s="7"/>
      <c r="U3603" s="7"/>
      <c r="V3603" s="7"/>
      <c r="W3603" s="2">
        <v>1593</v>
      </c>
      <c r="X3603" s="2">
        <v>305</v>
      </c>
      <c r="Y3603" s="2">
        <v>0</v>
      </c>
      <c r="Z3603" s="2">
        <v>0</v>
      </c>
      <c r="AA3603" s="2">
        <v>0</v>
      </c>
      <c r="AB3603" s="2">
        <v>0</v>
      </c>
      <c r="AC3603" s="2">
        <v>1593</v>
      </c>
      <c r="AD3603" s="2">
        <v>305</v>
      </c>
      <c r="AE3603" s="2">
        <v>1898</v>
      </c>
      <c r="AF3603" s="2">
        <v>30742000</v>
      </c>
      <c r="AG3603" s="2">
        <v>5880000</v>
      </c>
      <c r="AH3603" s="2">
        <v>0</v>
      </c>
      <c r="AI3603" s="2">
        <v>0</v>
      </c>
      <c r="AJ3603" s="2">
        <v>0</v>
      </c>
      <c r="AK3603" s="2">
        <v>0</v>
      </c>
      <c r="AL3603" s="2">
        <v>30742000</v>
      </c>
      <c r="AM3603" s="2">
        <v>5880000</v>
      </c>
      <c r="AN3603" s="2">
        <v>36622000</v>
      </c>
    </row>
    <row r="3604" spans="1:40" ht="15" customHeight="1" x14ac:dyDescent="0.25">
      <c r="A3604" s="5"/>
      <c r="B3604" s="5"/>
      <c r="C3604" s="5"/>
      <c r="D3604" s="5"/>
      <c r="E3604" s="5"/>
      <c r="F3604" s="5"/>
      <c r="G3604" s="5"/>
      <c r="H3604" s="6" t="s">
        <v>370</v>
      </c>
      <c r="I3604" s="6"/>
      <c r="J3604" s="6"/>
      <c r="K3604" s="6"/>
      <c r="L3604" s="6"/>
      <c r="M3604" s="6"/>
      <c r="N3604" s="6"/>
      <c r="O3604" s="3" t="s">
        <v>391</v>
      </c>
      <c r="P3604" s="3"/>
      <c r="Q3604" s="3"/>
      <c r="R3604" s="3"/>
      <c r="S3604" s="3"/>
      <c r="T3604" s="3"/>
      <c r="U3604" s="3"/>
      <c r="V3604" s="3"/>
      <c r="W3604" s="2">
        <v>0</v>
      </c>
      <c r="X3604" s="2">
        <v>0</v>
      </c>
      <c r="Y3604" s="2">
        <v>0</v>
      </c>
      <c r="Z3604" s="2">
        <v>0</v>
      </c>
      <c r="AA3604" s="2">
        <v>0</v>
      </c>
      <c r="AB3604" s="2">
        <v>0</v>
      </c>
      <c r="AC3604" s="2">
        <v>0</v>
      </c>
      <c r="AD3604" s="2">
        <v>0</v>
      </c>
      <c r="AE3604" s="2">
        <v>0</v>
      </c>
      <c r="AF3604" s="2">
        <v>0</v>
      </c>
      <c r="AG3604" s="2">
        <v>0</v>
      </c>
      <c r="AH3604" s="2">
        <v>0</v>
      </c>
      <c r="AI3604" s="2">
        <v>0</v>
      </c>
      <c r="AJ3604" s="2">
        <v>0</v>
      </c>
      <c r="AK3604" s="2">
        <v>0</v>
      </c>
      <c r="AL3604" s="2">
        <v>0</v>
      </c>
      <c r="AM3604" s="2">
        <v>0</v>
      </c>
      <c r="AN3604" s="2">
        <v>0</v>
      </c>
    </row>
    <row r="3605" spans="1:40" ht="15" customHeight="1" x14ac:dyDescent="0.25">
      <c r="A3605" s="5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3" t="s">
        <v>392</v>
      </c>
      <c r="P3605" s="3"/>
      <c r="Q3605" s="3"/>
      <c r="R3605" s="3"/>
      <c r="S3605" s="3"/>
      <c r="T3605" s="3"/>
      <c r="U3605" s="3"/>
      <c r="V3605" s="3"/>
      <c r="W3605" s="2">
        <v>0</v>
      </c>
      <c r="X3605" s="2">
        <v>0</v>
      </c>
      <c r="Y3605" s="2">
        <v>0</v>
      </c>
      <c r="Z3605" s="2">
        <v>0</v>
      </c>
      <c r="AA3605" s="2">
        <v>0</v>
      </c>
      <c r="AB3605" s="2">
        <v>0</v>
      </c>
      <c r="AC3605" s="2">
        <v>0</v>
      </c>
      <c r="AD3605" s="2">
        <v>0</v>
      </c>
      <c r="AE3605" s="2">
        <v>0</v>
      </c>
      <c r="AF3605" s="2">
        <v>0</v>
      </c>
      <c r="AG3605" s="2">
        <v>0</v>
      </c>
      <c r="AH3605" s="2">
        <v>0</v>
      </c>
      <c r="AI3605" s="2">
        <v>0</v>
      </c>
      <c r="AJ3605" s="2">
        <v>0</v>
      </c>
      <c r="AK3605" s="2">
        <v>0</v>
      </c>
      <c r="AL3605" s="2">
        <v>0</v>
      </c>
      <c r="AM3605" s="2">
        <v>0</v>
      </c>
      <c r="AN3605" s="2">
        <v>0</v>
      </c>
    </row>
    <row r="3606" spans="1:40" ht="15" customHeight="1" x14ac:dyDescent="0.25">
      <c r="A3606" s="5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3" t="s">
        <v>393</v>
      </c>
      <c r="P3606" s="3"/>
      <c r="Q3606" s="3"/>
      <c r="R3606" s="3"/>
      <c r="S3606" s="3"/>
      <c r="T3606" s="3"/>
      <c r="U3606" s="3"/>
      <c r="V3606" s="3"/>
      <c r="W3606" s="2">
        <v>0</v>
      </c>
      <c r="X3606" s="2">
        <v>0</v>
      </c>
      <c r="Y3606" s="2">
        <v>0</v>
      </c>
      <c r="Z3606" s="2">
        <v>0</v>
      </c>
      <c r="AA3606" s="2">
        <v>0</v>
      </c>
      <c r="AB3606" s="2">
        <v>0</v>
      </c>
      <c r="AC3606" s="2">
        <v>0</v>
      </c>
      <c r="AD3606" s="2">
        <v>0</v>
      </c>
      <c r="AE3606" s="2">
        <v>0</v>
      </c>
      <c r="AF3606" s="2">
        <v>0</v>
      </c>
      <c r="AG3606" s="2">
        <v>0</v>
      </c>
      <c r="AH3606" s="2">
        <v>0</v>
      </c>
      <c r="AI3606" s="2">
        <v>0</v>
      </c>
      <c r="AJ3606" s="2">
        <v>0</v>
      </c>
      <c r="AK3606" s="2">
        <v>0</v>
      </c>
      <c r="AL3606" s="2">
        <v>0</v>
      </c>
      <c r="AM3606" s="2">
        <v>0</v>
      </c>
      <c r="AN3606" s="2">
        <v>0</v>
      </c>
    </row>
    <row r="3607" spans="1:40" ht="15" customHeight="1" x14ac:dyDescent="0.25">
      <c r="A3607" s="5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3" t="s">
        <v>394</v>
      </c>
      <c r="P3607" s="3"/>
      <c r="Q3607" s="3"/>
      <c r="R3607" s="3"/>
      <c r="S3607" s="3"/>
      <c r="T3607" s="3"/>
      <c r="U3607" s="3"/>
      <c r="V3607" s="3"/>
      <c r="W3607" s="2">
        <v>0</v>
      </c>
      <c r="X3607" s="2">
        <v>0</v>
      </c>
      <c r="Y3607" s="2">
        <v>0</v>
      </c>
      <c r="Z3607" s="2">
        <v>0</v>
      </c>
      <c r="AA3607" s="2">
        <v>0</v>
      </c>
      <c r="AB3607" s="2">
        <v>0</v>
      </c>
      <c r="AC3607" s="2">
        <v>0</v>
      </c>
      <c r="AD3607" s="2">
        <v>0</v>
      </c>
      <c r="AE3607" s="2">
        <v>0</v>
      </c>
      <c r="AF3607" s="2">
        <v>0</v>
      </c>
      <c r="AG3607" s="2">
        <v>0</v>
      </c>
      <c r="AH3607" s="2">
        <v>0</v>
      </c>
      <c r="AI3607" s="2">
        <v>0</v>
      </c>
      <c r="AJ3607" s="2">
        <v>0</v>
      </c>
      <c r="AK3607" s="2">
        <v>0</v>
      </c>
      <c r="AL3607" s="2">
        <v>0</v>
      </c>
      <c r="AM3607" s="2">
        <v>0</v>
      </c>
      <c r="AN3607" s="2">
        <v>0</v>
      </c>
    </row>
    <row r="3608" spans="1:40" ht="15" customHeight="1" x14ac:dyDescent="0.25">
      <c r="A3608" s="5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3" t="s">
        <v>395</v>
      </c>
      <c r="P3608" s="3"/>
      <c r="Q3608" s="3"/>
      <c r="R3608" s="3"/>
      <c r="S3608" s="3"/>
      <c r="T3608" s="3"/>
      <c r="U3608" s="3"/>
      <c r="V3608" s="3"/>
      <c r="W3608" s="2">
        <v>0</v>
      </c>
      <c r="X3608" s="2">
        <v>0</v>
      </c>
      <c r="Y3608" s="2">
        <v>0</v>
      </c>
      <c r="Z3608" s="2">
        <v>0</v>
      </c>
      <c r="AA3608" s="2">
        <v>0</v>
      </c>
      <c r="AB3608" s="2">
        <v>0</v>
      </c>
      <c r="AC3608" s="2">
        <v>0</v>
      </c>
      <c r="AD3608" s="2">
        <v>0</v>
      </c>
      <c r="AE3608" s="2">
        <v>0</v>
      </c>
      <c r="AF3608" s="2">
        <v>0</v>
      </c>
      <c r="AG3608" s="2">
        <v>0</v>
      </c>
      <c r="AH3608" s="2">
        <v>0</v>
      </c>
      <c r="AI3608" s="2">
        <v>0</v>
      </c>
      <c r="AJ3608" s="2">
        <v>0</v>
      </c>
      <c r="AK3608" s="2">
        <v>0</v>
      </c>
      <c r="AL3608" s="2">
        <v>0</v>
      </c>
      <c r="AM3608" s="2">
        <v>0</v>
      </c>
      <c r="AN3608" s="2">
        <v>0</v>
      </c>
    </row>
    <row r="3609" spans="1:40" ht="15" customHeight="1" x14ac:dyDescent="0.25">
      <c r="A3609" s="5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3" t="s">
        <v>396</v>
      </c>
      <c r="P3609" s="3"/>
      <c r="Q3609" s="3"/>
      <c r="R3609" s="3"/>
      <c r="S3609" s="3"/>
      <c r="T3609" s="3"/>
      <c r="U3609" s="3"/>
      <c r="V3609" s="3"/>
      <c r="W3609" s="2">
        <v>0</v>
      </c>
      <c r="X3609" s="2">
        <v>0</v>
      </c>
      <c r="Y3609" s="2">
        <v>0</v>
      </c>
      <c r="Z3609" s="2">
        <v>0</v>
      </c>
      <c r="AA3609" s="2">
        <v>0</v>
      </c>
      <c r="AB3609" s="2">
        <v>0</v>
      </c>
      <c r="AC3609" s="2">
        <v>0</v>
      </c>
      <c r="AD3609" s="2">
        <v>0</v>
      </c>
      <c r="AE3609" s="2">
        <v>0</v>
      </c>
      <c r="AF3609" s="2">
        <v>0</v>
      </c>
      <c r="AG3609" s="2">
        <v>0</v>
      </c>
      <c r="AH3609" s="2">
        <v>0</v>
      </c>
      <c r="AI3609" s="2">
        <v>0</v>
      </c>
      <c r="AJ3609" s="2">
        <v>0</v>
      </c>
      <c r="AK3609" s="2">
        <v>0</v>
      </c>
      <c r="AL3609" s="2">
        <v>0</v>
      </c>
      <c r="AM3609" s="2">
        <v>0</v>
      </c>
      <c r="AN3609" s="2">
        <v>0</v>
      </c>
    </row>
    <row r="3610" spans="1:40" ht="15" customHeight="1" x14ac:dyDescent="0.25">
      <c r="A3610" s="5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3" t="s">
        <v>397</v>
      </c>
      <c r="P3610" s="3"/>
      <c r="Q3610" s="3"/>
      <c r="R3610" s="3"/>
      <c r="S3610" s="3"/>
      <c r="T3610" s="3"/>
      <c r="U3610" s="3"/>
      <c r="V3610" s="3"/>
      <c r="W3610" s="2">
        <v>0</v>
      </c>
      <c r="X3610" s="2">
        <v>0</v>
      </c>
      <c r="Y3610" s="2">
        <v>0</v>
      </c>
      <c r="Z3610" s="2">
        <v>0</v>
      </c>
      <c r="AA3610" s="2">
        <v>0</v>
      </c>
      <c r="AB3610" s="2">
        <v>0</v>
      </c>
      <c r="AC3610" s="2">
        <v>0</v>
      </c>
      <c r="AD3610" s="2">
        <v>0</v>
      </c>
      <c r="AE3610" s="2">
        <v>0</v>
      </c>
      <c r="AF3610" s="2">
        <v>0</v>
      </c>
      <c r="AG3610" s="2">
        <v>0</v>
      </c>
      <c r="AH3610" s="2">
        <v>0</v>
      </c>
      <c r="AI3610" s="2">
        <v>0</v>
      </c>
      <c r="AJ3610" s="2">
        <v>0</v>
      </c>
      <c r="AK3610" s="2">
        <v>0</v>
      </c>
      <c r="AL3610" s="2">
        <v>0</v>
      </c>
      <c r="AM3610" s="2">
        <v>0</v>
      </c>
      <c r="AN3610" s="2">
        <v>0</v>
      </c>
    </row>
    <row r="3611" spans="1:40" ht="15" customHeight="1" x14ac:dyDescent="0.25">
      <c r="A3611" s="5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3" t="s">
        <v>398</v>
      </c>
      <c r="P3611" s="3"/>
      <c r="Q3611" s="3"/>
      <c r="R3611" s="3"/>
      <c r="S3611" s="3"/>
      <c r="T3611" s="3"/>
      <c r="U3611" s="3"/>
      <c r="V3611" s="3"/>
      <c r="W3611" s="2">
        <v>0</v>
      </c>
      <c r="X3611" s="2">
        <v>0</v>
      </c>
      <c r="Y3611" s="2">
        <v>0</v>
      </c>
      <c r="Z3611" s="2">
        <v>0</v>
      </c>
      <c r="AA3611" s="2">
        <v>0</v>
      </c>
      <c r="AB3611" s="2">
        <v>0</v>
      </c>
      <c r="AC3611" s="2">
        <v>0</v>
      </c>
      <c r="AD3611" s="2">
        <v>0</v>
      </c>
      <c r="AE3611" s="2">
        <v>0</v>
      </c>
      <c r="AF3611" s="2">
        <v>0</v>
      </c>
      <c r="AG3611" s="2">
        <v>0</v>
      </c>
      <c r="AH3611" s="2">
        <v>0</v>
      </c>
      <c r="AI3611" s="2">
        <v>0</v>
      </c>
      <c r="AJ3611" s="2">
        <v>0</v>
      </c>
      <c r="AK3611" s="2">
        <v>0</v>
      </c>
      <c r="AL3611" s="2">
        <v>0</v>
      </c>
      <c r="AM3611" s="2">
        <v>0</v>
      </c>
      <c r="AN3611" s="2">
        <v>0</v>
      </c>
    </row>
    <row r="3612" spans="1:40" ht="15" customHeight="1" x14ac:dyDescent="0.25">
      <c r="A3612" s="5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3" t="s">
        <v>399</v>
      </c>
      <c r="P3612" s="3"/>
      <c r="Q3612" s="3"/>
      <c r="R3612" s="3"/>
      <c r="S3612" s="3"/>
      <c r="T3612" s="3"/>
      <c r="U3612" s="3"/>
      <c r="V3612" s="3"/>
      <c r="W3612" s="2">
        <v>0</v>
      </c>
      <c r="X3612" s="2">
        <v>0</v>
      </c>
      <c r="Y3612" s="2">
        <v>0</v>
      </c>
      <c r="Z3612" s="2">
        <v>0</v>
      </c>
      <c r="AA3612" s="2">
        <v>0</v>
      </c>
      <c r="AB3612" s="2">
        <v>0</v>
      </c>
      <c r="AC3612" s="2">
        <v>0</v>
      </c>
      <c r="AD3612" s="2">
        <v>0</v>
      </c>
      <c r="AE3612" s="2">
        <v>0</v>
      </c>
      <c r="AF3612" s="2">
        <v>0</v>
      </c>
      <c r="AG3612" s="2">
        <v>0</v>
      </c>
      <c r="AH3612" s="2">
        <v>0</v>
      </c>
      <c r="AI3612" s="2">
        <v>0</v>
      </c>
      <c r="AJ3612" s="2">
        <v>0</v>
      </c>
      <c r="AK3612" s="2">
        <v>0</v>
      </c>
      <c r="AL3612" s="2">
        <v>0</v>
      </c>
      <c r="AM3612" s="2">
        <v>0</v>
      </c>
      <c r="AN3612" s="2">
        <v>0</v>
      </c>
    </row>
    <row r="3613" spans="1:40" ht="15" customHeight="1" x14ac:dyDescent="0.25">
      <c r="A3613" s="5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3" t="s">
        <v>400</v>
      </c>
      <c r="P3613" s="3"/>
      <c r="Q3613" s="3"/>
      <c r="R3613" s="3"/>
      <c r="S3613" s="3"/>
      <c r="T3613" s="3"/>
      <c r="U3613" s="3"/>
      <c r="V3613" s="3"/>
      <c r="W3613" s="2">
        <v>0</v>
      </c>
      <c r="X3613" s="2">
        <v>0</v>
      </c>
      <c r="Y3613" s="2">
        <v>0</v>
      </c>
      <c r="Z3613" s="2">
        <v>0</v>
      </c>
      <c r="AA3613" s="2">
        <v>0</v>
      </c>
      <c r="AB3613" s="2">
        <v>0</v>
      </c>
      <c r="AC3613" s="2">
        <v>0</v>
      </c>
      <c r="AD3613" s="2">
        <v>0</v>
      </c>
      <c r="AE3613" s="2">
        <v>0</v>
      </c>
      <c r="AF3613" s="2">
        <v>0</v>
      </c>
      <c r="AG3613" s="2">
        <v>0</v>
      </c>
      <c r="AH3613" s="2">
        <v>0</v>
      </c>
      <c r="AI3613" s="2">
        <v>0</v>
      </c>
      <c r="AJ3613" s="2">
        <v>0</v>
      </c>
      <c r="AK3613" s="2">
        <v>0</v>
      </c>
      <c r="AL3613" s="2">
        <v>0</v>
      </c>
      <c r="AM3613" s="2">
        <v>0</v>
      </c>
      <c r="AN3613" s="2">
        <v>0</v>
      </c>
    </row>
    <row r="3614" spans="1:40" ht="15" customHeight="1" x14ac:dyDescent="0.25">
      <c r="A3614" s="5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3" t="s">
        <v>401</v>
      </c>
      <c r="P3614" s="3"/>
      <c r="Q3614" s="3"/>
      <c r="R3614" s="3"/>
      <c r="S3614" s="3"/>
      <c r="T3614" s="3"/>
      <c r="U3614" s="3"/>
      <c r="V3614" s="3"/>
      <c r="W3614" s="2">
        <v>0</v>
      </c>
      <c r="X3614" s="2">
        <v>0</v>
      </c>
      <c r="Y3614" s="2">
        <v>0</v>
      </c>
      <c r="Z3614" s="2">
        <v>0</v>
      </c>
      <c r="AA3614" s="2">
        <v>0</v>
      </c>
      <c r="AB3614" s="2">
        <v>0</v>
      </c>
      <c r="AC3614" s="2">
        <v>0</v>
      </c>
      <c r="AD3614" s="2">
        <v>0</v>
      </c>
      <c r="AE3614" s="2">
        <v>0</v>
      </c>
      <c r="AF3614" s="2">
        <v>0</v>
      </c>
      <c r="AG3614" s="2">
        <v>0</v>
      </c>
      <c r="AH3614" s="2">
        <v>0</v>
      </c>
      <c r="AI3614" s="2">
        <v>0</v>
      </c>
      <c r="AJ3614" s="2">
        <v>0</v>
      </c>
      <c r="AK3614" s="2">
        <v>0</v>
      </c>
      <c r="AL3614" s="2">
        <v>0</v>
      </c>
      <c r="AM3614" s="2">
        <v>0</v>
      </c>
      <c r="AN3614" s="2">
        <v>0</v>
      </c>
    </row>
    <row r="3615" spans="1:40" ht="15" customHeight="1" x14ac:dyDescent="0.25">
      <c r="A3615" s="5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3" t="s">
        <v>402</v>
      </c>
      <c r="P3615" s="3"/>
      <c r="Q3615" s="3"/>
      <c r="R3615" s="3"/>
      <c r="S3615" s="3"/>
      <c r="T3615" s="3"/>
      <c r="U3615" s="3"/>
      <c r="V3615" s="3"/>
      <c r="W3615" s="2">
        <v>2016</v>
      </c>
      <c r="X3615" s="2">
        <v>168</v>
      </c>
      <c r="Y3615" s="2">
        <v>0</v>
      </c>
      <c r="Z3615" s="2">
        <v>0</v>
      </c>
      <c r="AA3615" s="2">
        <v>0</v>
      </c>
      <c r="AB3615" s="2">
        <v>0</v>
      </c>
      <c r="AC3615" s="2">
        <v>2016</v>
      </c>
      <c r="AD3615" s="2">
        <v>168</v>
      </c>
      <c r="AE3615" s="2">
        <v>2184</v>
      </c>
      <c r="AF3615" s="2">
        <v>32256000</v>
      </c>
      <c r="AG3615" s="2">
        <v>2688000</v>
      </c>
      <c r="AH3615" s="2">
        <v>0</v>
      </c>
      <c r="AI3615" s="2">
        <v>0</v>
      </c>
      <c r="AJ3615" s="2">
        <v>0</v>
      </c>
      <c r="AK3615" s="2">
        <v>0</v>
      </c>
      <c r="AL3615" s="2">
        <v>32256000</v>
      </c>
      <c r="AM3615" s="2">
        <v>2688000</v>
      </c>
      <c r="AN3615" s="2">
        <v>34944000</v>
      </c>
    </row>
    <row r="3616" spans="1:40" ht="15" customHeight="1" x14ac:dyDescent="0.25">
      <c r="A3616" s="5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3" t="s">
        <v>403</v>
      </c>
      <c r="P3616" s="3"/>
      <c r="Q3616" s="3"/>
      <c r="R3616" s="3"/>
      <c r="S3616" s="3"/>
      <c r="T3616" s="3"/>
      <c r="U3616" s="3"/>
      <c r="V3616" s="3"/>
      <c r="W3616" s="2">
        <v>480</v>
      </c>
      <c r="X3616" s="2">
        <v>120</v>
      </c>
      <c r="Y3616" s="2">
        <v>0</v>
      </c>
      <c r="Z3616" s="2">
        <v>0</v>
      </c>
      <c r="AA3616" s="2">
        <v>0</v>
      </c>
      <c r="AB3616" s="2">
        <v>0</v>
      </c>
      <c r="AC3616" s="2">
        <v>480</v>
      </c>
      <c r="AD3616" s="2">
        <v>120</v>
      </c>
      <c r="AE3616" s="2">
        <v>600</v>
      </c>
      <c r="AF3616" s="2">
        <v>14400000</v>
      </c>
      <c r="AG3616" s="2">
        <v>3600000</v>
      </c>
      <c r="AH3616" s="2">
        <v>0</v>
      </c>
      <c r="AI3616" s="2">
        <v>0</v>
      </c>
      <c r="AJ3616" s="2">
        <v>0</v>
      </c>
      <c r="AK3616" s="2">
        <v>0</v>
      </c>
      <c r="AL3616" s="2">
        <v>14400000</v>
      </c>
      <c r="AM3616" s="2">
        <v>3600000</v>
      </c>
      <c r="AN3616" s="2">
        <v>18000000</v>
      </c>
    </row>
    <row r="3617" spans="1:40" ht="15" customHeight="1" x14ac:dyDescent="0.25">
      <c r="A3617" s="5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3" t="s">
        <v>404</v>
      </c>
      <c r="P3617" s="3"/>
      <c r="Q3617" s="3"/>
      <c r="R3617" s="3"/>
      <c r="S3617" s="3"/>
      <c r="T3617" s="3"/>
      <c r="U3617" s="3"/>
      <c r="V3617" s="3"/>
      <c r="W3617" s="2">
        <v>0</v>
      </c>
      <c r="X3617" s="2">
        <v>0</v>
      </c>
      <c r="Y3617" s="2">
        <v>0</v>
      </c>
      <c r="Z3617" s="2">
        <v>0</v>
      </c>
      <c r="AA3617" s="2">
        <v>0</v>
      </c>
      <c r="AB3617" s="2">
        <v>0</v>
      </c>
      <c r="AC3617" s="2">
        <v>0</v>
      </c>
      <c r="AD3617" s="2">
        <v>0</v>
      </c>
      <c r="AE3617" s="2">
        <v>0</v>
      </c>
      <c r="AF3617" s="2">
        <v>0</v>
      </c>
      <c r="AG3617" s="2">
        <v>0</v>
      </c>
      <c r="AH3617" s="2">
        <v>0</v>
      </c>
      <c r="AI3617" s="2">
        <v>0</v>
      </c>
      <c r="AJ3617" s="2">
        <v>0</v>
      </c>
      <c r="AK3617" s="2">
        <v>0</v>
      </c>
      <c r="AL3617" s="2">
        <v>0</v>
      </c>
      <c r="AM3617" s="2">
        <v>0</v>
      </c>
      <c r="AN3617" s="2">
        <v>0</v>
      </c>
    </row>
    <row r="3618" spans="1:40" ht="15" customHeight="1" x14ac:dyDescent="0.25">
      <c r="A3618" s="5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3" t="s">
        <v>405</v>
      </c>
      <c r="P3618" s="3"/>
      <c r="Q3618" s="3"/>
      <c r="R3618" s="3"/>
      <c r="S3618" s="3"/>
      <c r="T3618" s="3"/>
      <c r="U3618" s="3"/>
      <c r="V3618" s="3"/>
      <c r="W3618" s="2">
        <v>0</v>
      </c>
      <c r="X3618" s="2">
        <v>0</v>
      </c>
      <c r="Y3618" s="2">
        <v>0</v>
      </c>
      <c r="Z3618" s="2">
        <v>0</v>
      </c>
      <c r="AA3618" s="2">
        <v>0</v>
      </c>
      <c r="AB3618" s="2">
        <v>0</v>
      </c>
      <c r="AC3618" s="2">
        <v>0</v>
      </c>
      <c r="AD3618" s="2">
        <v>0</v>
      </c>
      <c r="AE3618" s="2">
        <v>0</v>
      </c>
      <c r="AF3618" s="2">
        <v>0</v>
      </c>
      <c r="AG3618" s="2">
        <v>0</v>
      </c>
      <c r="AH3618" s="2">
        <v>0</v>
      </c>
      <c r="AI3618" s="2">
        <v>0</v>
      </c>
      <c r="AJ3618" s="2">
        <v>0</v>
      </c>
      <c r="AK3618" s="2">
        <v>0</v>
      </c>
      <c r="AL3618" s="2">
        <v>0</v>
      </c>
      <c r="AM3618" s="2">
        <v>0</v>
      </c>
      <c r="AN3618" s="2">
        <v>0</v>
      </c>
    </row>
    <row r="3619" spans="1:40" ht="15" customHeight="1" x14ac:dyDescent="0.25">
      <c r="A3619" s="5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3" t="s">
        <v>406</v>
      </c>
      <c r="P3619" s="3"/>
      <c r="Q3619" s="3"/>
      <c r="R3619" s="3"/>
      <c r="S3619" s="3"/>
      <c r="T3619" s="3"/>
      <c r="U3619" s="3"/>
      <c r="V3619" s="3"/>
      <c r="W3619" s="2">
        <v>2400</v>
      </c>
      <c r="X3619" s="2">
        <v>200</v>
      </c>
      <c r="Y3619" s="2">
        <v>0</v>
      </c>
      <c r="Z3619" s="2">
        <v>0</v>
      </c>
      <c r="AA3619" s="2">
        <v>0</v>
      </c>
      <c r="AB3619" s="2">
        <v>0</v>
      </c>
      <c r="AC3619" s="2">
        <v>2400</v>
      </c>
      <c r="AD3619" s="2">
        <v>200</v>
      </c>
      <c r="AE3619" s="2">
        <v>2600</v>
      </c>
      <c r="AF3619" s="2">
        <v>21600000</v>
      </c>
      <c r="AG3619" s="2">
        <v>1800000</v>
      </c>
      <c r="AH3619" s="2">
        <v>0</v>
      </c>
      <c r="AI3619" s="2">
        <v>0</v>
      </c>
      <c r="AJ3619" s="2">
        <v>0</v>
      </c>
      <c r="AK3619" s="2">
        <v>0</v>
      </c>
      <c r="AL3619" s="2">
        <v>21600000</v>
      </c>
      <c r="AM3619" s="2">
        <v>1800000</v>
      </c>
      <c r="AN3619" s="2">
        <v>23400000</v>
      </c>
    </row>
    <row r="3620" spans="1:40" ht="15" customHeight="1" x14ac:dyDescent="0.25">
      <c r="A3620" s="5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3" t="s">
        <v>407</v>
      </c>
      <c r="P3620" s="3"/>
      <c r="Q3620" s="3"/>
      <c r="R3620" s="3"/>
      <c r="S3620" s="3"/>
      <c r="T3620" s="3"/>
      <c r="U3620" s="3"/>
      <c r="V3620" s="3"/>
      <c r="W3620" s="2">
        <v>384</v>
      </c>
      <c r="X3620" s="2">
        <v>32</v>
      </c>
      <c r="Y3620" s="2">
        <v>0</v>
      </c>
      <c r="Z3620" s="2">
        <v>0</v>
      </c>
      <c r="AA3620" s="2">
        <v>0</v>
      </c>
      <c r="AB3620" s="2">
        <v>0</v>
      </c>
      <c r="AC3620" s="2">
        <v>384</v>
      </c>
      <c r="AD3620" s="2">
        <v>32</v>
      </c>
      <c r="AE3620" s="2">
        <v>416</v>
      </c>
      <c r="AF3620" s="2">
        <v>8448000</v>
      </c>
      <c r="AG3620" s="2">
        <v>704000</v>
      </c>
      <c r="AH3620" s="2">
        <v>0</v>
      </c>
      <c r="AI3620" s="2">
        <v>0</v>
      </c>
      <c r="AJ3620" s="2">
        <v>0</v>
      </c>
      <c r="AK3620" s="2">
        <v>0</v>
      </c>
      <c r="AL3620" s="2">
        <v>8448000</v>
      </c>
      <c r="AM3620" s="2">
        <v>704000</v>
      </c>
      <c r="AN3620" s="2">
        <v>9152000</v>
      </c>
    </row>
    <row r="3621" spans="1:40" ht="15" customHeight="1" x14ac:dyDescent="0.25">
      <c r="A3621" s="5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3" t="s">
        <v>408</v>
      </c>
      <c r="P3621" s="3"/>
      <c r="Q3621" s="3"/>
      <c r="R3621" s="3"/>
      <c r="S3621" s="3"/>
      <c r="T3621" s="3"/>
      <c r="U3621" s="3"/>
      <c r="V3621" s="3"/>
      <c r="W3621" s="2">
        <v>384</v>
      </c>
      <c r="X3621" s="2">
        <v>32</v>
      </c>
      <c r="Y3621" s="2">
        <v>0</v>
      </c>
      <c r="Z3621" s="2">
        <v>0</v>
      </c>
      <c r="AA3621" s="2">
        <v>0</v>
      </c>
      <c r="AB3621" s="2">
        <v>0</v>
      </c>
      <c r="AC3621" s="2">
        <v>384</v>
      </c>
      <c r="AD3621" s="2">
        <v>32</v>
      </c>
      <c r="AE3621" s="2">
        <v>416</v>
      </c>
      <c r="AF3621" s="2">
        <v>8448000</v>
      </c>
      <c r="AG3621" s="2">
        <v>704000</v>
      </c>
      <c r="AH3621" s="2">
        <v>0</v>
      </c>
      <c r="AI3621" s="2">
        <v>0</v>
      </c>
      <c r="AJ3621" s="2">
        <v>0</v>
      </c>
      <c r="AK3621" s="2">
        <v>0</v>
      </c>
      <c r="AL3621" s="2">
        <v>8448000</v>
      </c>
      <c r="AM3621" s="2">
        <v>704000</v>
      </c>
      <c r="AN3621" s="2">
        <v>9152000</v>
      </c>
    </row>
    <row r="3622" spans="1:40" ht="15" customHeight="1" x14ac:dyDescent="0.25">
      <c r="A3622" s="5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3" t="s">
        <v>409</v>
      </c>
      <c r="P3622" s="3"/>
      <c r="Q3622" s="3"/>
      <c r="R3622" s="3"/>
      <c r="S3622" s="3"/>
      <c r="T3622" s="3"/>
      <c r="U3622" s="3"/>
      <c r="V3622" s="3"/>
      <c r="W3622" s="2">
        <v>384</v>
      </c>
      <c r="X3622" s="2">
        <v>32</v>
      </c>
      <c r="Y3622" s="2">
        <v>0</v>
      </c>
      <c r="Z3622" s="2">
        <v>0</v>
      </c>
      <c r="AA3622" s="2">
        <v>0</v>
      </c>
      <c r="AB3622" s="2">
        <v>0</v>
      </c>
      <c r="AC3622" s="2">
        <v>384</v>
      </c>
      <c r="AD3622" s="2">
        <v>32</v>
      </c>
      <c r="AE3622" s="2">
        <v>416</v>
      </c>
      <c r="AF3622" s="2">
        <v>8448000</v>
      </c>
      <c r="AG3622" s="2">
        <v>704000</v>
      </c>
      <c r="AH3622" s="2">
        <v>0</v>
      </c>
      <c r="AI3622" s="2">
        <v>0</v>
      </c>
      <c r="AJ3622" s="2">
        <v>0</v>
      </c>
      <c r="AK3622" s="2">
        <v>0</v>
      </c>
      <c r="AL3622" s="2">
        <v>8448000</v>
      </c>
      <c r="AM3622" s="2">
        <v>704000</v>
      </c>
      <c r="AN3622" s="2">
        <v>9152000</v>
      </c>
    </row>
    <row r="3623" spans="1:40" ht="15" customHeight="1" x14ac:dyDescent="0.25">
      <c r="A3623" s="5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3" t="s">
        <v>410</v>
      </c>
      <c r="P3623" s="3"/>
      <c r="Q3623" s="3"/>
      <c r="R3623" s="3"/>
      <c r="S3623" s="3"/>
      <c r="T3623" s="3"/>
      <c r="U3623" s="3"/>
      <c r="V3623" s="3"/>
      <c r="W3623" s="2">
        <v>384</v>
      </c>
      <c r="X3623" s="2">
        <v>32</v>
      </c>
      <c r="Y3623" s="2">
        <v>0</v>
      </c>
      <c r="Z3623" s="2">
        <v>0</v>
      </c>
      <c r="AA3623" s="2">
        <v>0</v>
      </c>
      <c r="AB3623" s="2">
        <v>0</v>
      </c>
      <c r="AC3623" s="2">
        <v>384</v>
      </c>
      <c r="AD3623" s="2">
        <v>32</v>
      </c>
      <c r="AE3623" s="2">
        <v>416</v>
      </c>
      <c r="AF3623" s="2">
        <v>12672000</v>
      </c>
      <c r="AG3623" s="2">
        <v>1056000</v>
      </c>
      <c r="AH3623" s="2">
        <v>0</v>
      </c>
      <c r="AI3623" s="2">
        <v>0</v>
      </c>
      <c r="AJ3623" s="2">
        <v>0</v>
      </c>
      <c r="AK3623" s="2">
        <v>0</v>
      </c>
      <c r="AL3623" s="2">
        <v>12672000</v>
      </c>
      <c r="AM3623" s="2">
        <v>1056000</v>
      </c>
      <c r="AN3623" s="2">
        <v>13728000</v>
      </c>
    </row>
    <row r="3624" spans="1:40" ht="15" customHeight="1" x14ac:dyDescent="0.25">
      <c r="A3624" s="5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3" t="s">
        <v>411</v>
      </c>
      <c r="P3624" s="3"/>
      <c r="Q3624" s="3"/>
      <c r="R3624" s="3"/>
      <c r="S3624" s="3"/>
      <c r="T3624" s="3"/>
      <c r="U3624" s="3"/>
      <c r="V3624" s="3"/>
      <c r="W3624" s="2">
        <v>288</v>
      </c>
      <c r="X3624" s="2">
        <v>24</v>
      </c>
      <c r="Y3624" s="2">
        <v>0</v>
      </c>
      <c r="Z3624" s="2">
        <v>0</v>
      </c>
      <c r="AA3624" s="2">
        <v>0</v>
      </c>
      <c r="AB3624" s="2">
        <v>0</v>
      </c>
      <c r="AC3624" s="2">
        <v>288</v>
      </c>
      <c r="AD3624" s="2">
        <v>24</v>
      </c>
      <c r="AE3624" s="2">
        <v>312</v>
      </c>
      <c r="AF3624" s="2">
        <v>9504000</v>
      </c>
      <c r="AG3624" s="2">
        <v>792000</v>
      </c>
      <c r="AH3624" s="2">
        <v>0</v>
      </c>
      <c r="AI3624" s="2">
        <v>0</v>
      </c>
      <c r="AJ3624" s="2">
        <v>0</v>
      </c>
      <c r="AK3624" s="2">
        <v>0</v>
      </c>
      <c r="AL3624" s="2">
        <v>9504000</v>
      </c>
      <c r="AM3624" s="2">
        <v>792000</v>
      </c>
      <c r="AN3624" s="2">
        <v>10296000</v>
      </c>
    </row>
    <row r="3625" spans="1:40" ht="15" customHeight="1" x14ac:dyDescent="0.25">
      <c r="A3625" s="5"/>
      <c r="B3625" s="5"/>
      <c r="C3625" s="5"/>
      <c r="D3625" s="5"/>
      <c r="E3625" s="5"/>
      <c r="F3625" s="5"/>
      <c r="G3625" s="5"/>
      <c r="H3625" s="7" t="s">
        <v>371</v>
      </c>
      <c r="I3625" s="7"/>
      <c r="J3625" s="7"/>
      <c r="K3625" s="7"/>
      <c r="L3625" s="7"/>
      <c r="M3625" s="7"/>
      <c r="N3625" s="7"/>
      <c r="O3625" s="7"/>
      <c r="P3625" s="7"/>
      <c r="Q3625" s="7"/>
      <c r="R3625" s="7"/>
      <c r="S3625" s="7"/>
      <c r="T3625" s="7"/>
      <c r="U3625" s="7"/>
      <c r="V3625" s="7"/>
      <c r="W3625" s="2">
        <v>6720</v>
      </c>
      <c r="X3625" s="2">
        <v>640</v>
      </c>
      <c r="Y3625" s="2">
        <v>0</v>
      </c>
      <c r="Z3625" s="2">
        <v>0</v>
      </c>
      <c r="AA3625" s="2">
        <v>0</v>
      </c>
      <c r="AB3625" s="2">
        <v>0</v>
      </c>
      <c r="AC3625" s="2">
        <v>6720</v>
      </c>
      <c r="AD3625" s="2">
        <v>640</v>
      </c>
      <c r="AE3625" s="2">
        <v>7360</v>
      </c>
      <c r="AF3625" s="2">
        <v>115776000</v>
      </c>
      <c r="AG3625" s="2">
        <v>12048000</v>
      </c>
      <c r="AH3625" s="2">
        <v>0</v>
      </c>
      <c r="AI3625" s="2">
        <v>0</v>
      </c>
      <c r="AJ3625" s="2">
        <v>0</v>
      </c>
      <c r="AK3625" s="2">
        <v>0</v>
      </c>
      <c r="AL3625" s="2">
        <v>115776000</v>
      </c>
      <c r="AM3625" s="2">
        <v>12048000</v>
      </c>
      <c r="AN3625" s="2">
        <v>127824000</v>
      </c>
    </row>
    <row r="3626" spans="1:40" ht="15" customHeight="1" x14ac:dyDescent="0.25">
      <c r="A3626" s="5"/>
      <c r="B3626" s="5"/>
      <c r="C3626" s="5"/>
      <c r="D3626" s="5"/>
      <c r="E3626" s="5"/>
      <c r="F3626" s="5"/>
      <c r="G3626" s="5"/>
      <c r="H3626" s="6" t="s">
        <v>372</v>
      </c>
      <c r="I3626" s="6"/>
      <c r="J3626" s="6"/>
      <c r="K3626" s="6"/>
      <c r="L3626" s="6"/>
      <c r="M3626" s="6"/>
      <c r="N3626" s="6"/>
      <c r="O3626" s="3" t="s">
        <v>391</v>
      </c>
      <c r="P3626" s="3"/>
      <c r="Q3626" s="3"/>
      <c r="R3626" s="3"/>
      <c r="S3626" s="3"/>
      <c r="T3626" s="3"/>
      <c r="U3626" s="3"/>
      <c r="V3626" s="3"/>
      <c r="W3626" s="2">
        <v>-48</v>
      </c>
      <c r="X3626" s="2">
        <v>-10</v>
      </c>
      <c r="Y3626" s="2">
        <v>0</v>
      </c>
      <c r="Z3626" s="2">
        <v>0</v>
      </c>
      <c r="AA3626" s="2">
        <v>0</v>
      </c>
      <c r="AB3626" s="2">
        <v>0</v>
      </c>
      <c r="AC3626" s="2">
        <v>-48</v>
      </c>
      <c r="AD3626" s="2">
        <v>-10</v>
      </c>
      <c r="AE3626" s="2">
        <v>-58</v>
      </c>
      <c r="AF3626" s="2">
        <v>-480000</v>
      </c>
      <c r="AG3626" s="2">
        <v>-100000</v>
      </c>
      <c r="AH3626" s="2">
        <v>0</v>
      </c>
      <c r="AI3626" s="2">
        <v>0</v>
      </c>
      <c r="AJ3626" s="2">
        <v>0</v>
      </c>
      <c r="AK3626" s="2">
        <v>0</v>
      </c>
      <c r="AL3626" s="2">
        <v>-480000</v>
      </c>
      <c r="AM3626" s="2">
        <v>-100000</v>
      </c>
      <c r="AN3626" s="2">
        <v>-580000</v>
      </c>
    </row>
    <row r="3627" spans="1:40" ht="15" customHeight="1" x14ac:dyDescent="0.25">
      <c r="A3627" s="5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3" t="s">
        <v>392</v>
      </c>
      <c r="P3627" s="3"/>
      <c r="Q3627" s="3"/>
      <c r="R3627" s="3"/>
      <c r="S3627" s="3"/>
      <c r="T3627" s="3"/>
      <c r="U3627" s="3"/>
      <c r="V3627" s="3"/>
      <c r="W3627" s="2">
        <v>176</v>
      </c>
      <c r="X3627" s="2">
        <v>34</v>
      </c>
      <c r="Y3627" s="2">
        <v>0</v>
      </c>
      <c r="Z3627" s="2">
        <v>0</v>
      </c>
      <c r="AA3627" s="2">
        <v>0</v>
      </c>
      <c r="AB3627" s="2">
        <v>0</v>
      </c>
      <c r="AC3627" s="2">
        <v>176</v>
      </c>
      <c r="AD3627" s="2">
        <v>34</v>
      </c>
      <c r="AE3627" s="2">
        <v>210</v>
      </c>
      <c r="AF3627" s="2">
        <v>1760000</v>
      </c>
      <c r="AG3627" s="2">
        <v>340000</v>
      </c>
      <c r="AH3627" s="2">
        <v>0</v>
      </c>
      <c r="AI3627" s="2">
        <v>0</v>
      </c>
      <c r="AJ3627" s="2">
        <v>0</v>
      </c>
      <c r="AK3627" s="2">
        <v>0</v>
      </c>
      <c r="AL3627" s="2">
        <v>1760000</v>
      </c>
      <c r="AM3627" s="2">
        <v>340000</v>
      </c>
      <c r="AN3627" s="2">
        <v>2100000</v>
      </c>
    </row>
    <row r="3628" spans="1:40" ht="15" customHeight="1" x14ac:dyDescent="0.25">
      <c r="A3628" s="5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3" t="s">
        <v>393</v>
      </c>
      <c r="P3628" s="3"/>
      <c r="Q3628" s="3"/>
      <c r="R3628" s="3"/>
      <c r="S3628" s="3"/>
      <c r="T3628" s="3"/>
      <c r="U3628" s="3"/>
      <c r="V3628" s="3"/>
      <c r="W3628" s="2">
        <v>200</v>
      </c>
      <c r="X3628" s="2">
        <v>17</v>
      </c>
      <c r="Y3628" s="2">
        <v>0</v>
      </c>
      <c r="Z3628" s="2">
        <v>0</v>
      </c>
      <c r="AA3628" s="2">
        <v>0</v>
      </c>
      <c r="AB3628" s="2">
        <v>0</v>
      </c>
      <c r="AC3628" s="2">
        <v>200</v>
      </c>
      <c r="AD3628" s="2">
        <v>17</v>
      </c>
      <c r="AE3628" s="2">
        <v>217</v>
      </c>
      <c r="AF3628" s="2">
        <v>5000000</v>
      </c>
      <c r="AG3628" s="2">
        <v>425000</v>
      </c>
      <c r="AH3628" s="2">
        <v>0</v>
      </c>
      <c r="AI3628" s="2">
        <v>0</v>
      </c>
      <c r="AJ3628" s="2">
        <v>0</v>
      </c>
      <c r="AK3628" s="2">
        <v>0</v>
      </c>
      <c r="AL3628" s="2">
        <v>5000000</v>
      </c>
      <c r="AM3628" s="2">
        <v>425000</v>
      </c>
      <c r="AN3628" s="2">
        <v>5425000</v>
      </c>
    </row>
    <row r="3629" spans="1:40" ht="15" customHeight="1" x14ac:dyDescent="0.25">
      <c r="A3629" s="5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3" t="s">
        <v>394</v>
      </c>
      <c r="P3629" s="3"/>
      <c r="Q3629" s="3"/>
      <c r="R3629" s="3"/>
      <c r="S3629" s="3"/>
      <c r="T3629" s="3"/>
      <c r="U3629" s="3"/>
      <c r="V3629" s="3"/>
      <c r="W3629" s="2">
        <v>114</v>
      </c>
      <c r="X3629" s="2">
        <v>51</v>
      </c>
      <c r="Y3629" s="2">
        <v>0</v>
      </c>
      <c r="Z3629" s="2">
        <v>0</v>
      </c>
      <c r="AA3629" s="2">
        <v>0</v>
      </c>
      <c r="AB3629" s="2">
        <v>0</v>
      </c>
      <c r="AC3629" s="2">
        <v>114</v>
      </c>
      <c r="AD3629" s="2">
        <v>51</v>
      </c>
      <c r="AE3629" s="2">
        <v>165</v>
      </c>
      <c r="AF3629" s="2">
        <v>4560000</v>
      </c>
      <c r="AG3629" s="2">
        <v>2040000</v>
      </c>
      <c r="AH3629" s="2">
        <v>0</v>
      </c>
      <c r="AI3629" s="2">
        <v>0</v>
      </c>
      <c r="AJ3629" s="2">
        <v>0</v>
      </c>
      <c r="AK3629" s="2">
        <v>0</v>
      </c>
      <c r="AL3629" s="2">
        <v>4560000</v>
      </c>
      <c r="AM3629" s="2">
        <v>2040000</v>
      </c>
      <c r="AN3629" s="2">
        <v>6600000</v>
      </c>
    </row>
    <row r="3630" spans="1:40" ht="15" customHeight="1" x14ac:dyDescent="0.25">
      <c r="A3630" s="5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3" t="s">
        <v>395</v>
      </c>
      <c r="P3630" s="3"/>
      <c r="Q3630" s="3"/>
      <c r="R3630" s="3"/>
      <c r="S3630" s="3"/>
      <c r="T3630" s="3"/>
      <c r="U3630" s="3"/>
      <c r="V3630" s="3"/>
      <c r="W3630" s="2">
        <v>-28</v>
      </c>
      <c r="X3630" s="2">
        <v>-3</v>
      </c>
      <c r="Y3630" s="2">
        <v>0</v>
      </c>
      <c r="Z3630" s="2">
        <v>0</v>
      </c>
      <c r="AA3630" s="2">
        <v>0</v>
      </c>
      <c r="AB3630" s="2">
        <v>0</v>
      </c>
      <c r="AC3630" s="2">
        <v>-28</v>
      </c>
      <c r="AD3630" s="2">
        <v>-3</v>
      </c>
      <c r="AE3630" s="2">
        <v>-31</v>
      </c>
      <c r="AF3630" s="2">
        <v>-1120000</v>
      </c>
      <c r="AG3630" s="2">
        <v>-120000</v>
      </c>
      <c r="AH3630" s="2">
        <v>0</v>
      </c>
      <c r="AI3630" s="2">
        <v>0</v>
      </c>
      <c r="AJ3630" s="2">
        <v>0</v>
      </c>
      <c r="AK3630" s="2">
        <v>0</v>
      </c>
      <c r="AL3630" s="2">
        <v>-1120000</v>
      </c>
      <c r="AM3630" s="2">
        <v>-120000</v>
      </c>
      <c r="AN3630" s="2">
        <v>-1240000</v>
      </c>
    </row>
    <row r="3631" spans="1:40" ht="15" customHeight="1" x14ac:dyDescent="0.25">
      <c r="A3631" s="5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3" t="s">
        <v>396</v>
      </c>
      <c r="P3631" s="3"/>
      <c r="Q3631" s="3"/>
      <c r="R3631" s="3"/>
      <c r="S3631" s="3"/>
      <c r="T3631" s="3"/>
      <c r="U3631" s="3"/>
      <c r="V3631" s="3"/>
      <c r="W3631" s="2">
        <v>-23</v>
      </c>
      <c r="X3631" s="2">
        <v>-2</v>
      </c>
      <c r="Y3631" s="2">
        <v>0</v>
      </c>
      <c r="Z3631" s="2">
        <v>0</v>
      </c>
      <c r="AA3631" s="2">
        <v>0</v>
      </c>
      <c r="AB3631" s="2">
        <v>0</v>
      </c>
      <c r="AC3631" s="2">
        <v>-23</v>
      </c>
      <c r="AD3631" s="2">
        <v>-2</v>
      </c>
      <c r="AE3631" s="2">
        <v>-25</v>
      </c>
      <c r="AF3631" s="2">
        <v>-1840000</v>
      </c>
      <c r="AG3631" s="2">
        <v>-160000</v>
      </c>
      <c r="AH3631" s="2">
        <v>0</v>
      </c>
      <c r="AI3631" s="2">
        <v>0</v>
      </c>
      <c r="AJ3631" s="2">
        <v>0</v>
      </c>
      <c r="AK3631" s="2">
        <v>0</v>
      </c>
      <c r="AL3631" s="2">
        <v>-1840000</v>
      </c>
      <c r="AM3631" s="2">
        <v>-160000</v>
      </c>
      <c r="AN3631" s="2">
        <v>-2000000</v>
      </c>
    </row>
    <row r="3632" spans="1:40" ht="15" customHeight="1" x14ac:dyDescent="0.25">
      <c r="A3632" s="5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3" t="s">
        <v>397</v>
      </c>
      <c r="P3632" s="3"/>
      <c r="Q3632" s="3"/>
      <c r="R3632" s="3"/>
      <c r="S3632" s="3"/>
      <c r="T3632" s="3"/>
      <c r="U3632" s="3"/>
      <c r="V3632" s="3"/>
      <c r="W3632" s="2">
        <v>914</v>
      </c>
      <c r="X3632" s="2">
        <v>156</v>
      </c>
      <c r="Y3632" s="2">
        <v>0</v>
      </c>
      <c r="Z3632" s="2">
        <v>0</v>
      </c>
      <c r="AA3632" s="2">
        <v>0</v>
      </c>
      <c r="AB3632" s="2">
        <v>0</v>
      </c>
      <c r="AC3632" s="2">
        <v>914</v>
      </c>
      <c r="AD3632" s="2">
        <v>156</v>
      </c>
      <c r="AE3632" s="2">
        <v>1070</v>
      </c>
      <c r="AF3632" s="2">
        <v>29248000</v>
      </c>
      <c r="AG3632" s="2">
        <v>4992000</v>
      </c>
      <c r="AH3632" s="2">
        <v>0</v>
      </c>
      <c r="AI3632" s="2">
        <v>0</v>
      </c>
      <c r="AJ3632" s="2">
        <v>0</v>
      </c>
      <c r="AK3632" s="2">
        <v>0</v>
      </c>
      <c r="AL3632" s="2">
        <v>29248000</v>
      </c>
      <c r="AM3632" s="2">
        <v>4992000</v>
      </c>
      <c r="AN3632" s="2">
        <v>34240000</v>
      </c>
    </row>
    <row r="3633" spans="1:40" ht="15" customHeight="1" x14ac:dyDescent="0.25">
      <c r="A3633" s="5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3" t="s">
        <v>398</v>
      </c>
      <c r="P3633" s="3"/>
      <c r="Q3633" s="3"/>
      <c r="R3633" s="3"/>
      <c r="S3633" s="3"/>
      <c r="T3633" s="3"/>
      <c r="U3633" s="3"/>
      <c r="V3633" s="3"/>
      <c r="W3633" s="2">
        <v>-41</v>
      </c>
      <c r="X3633" s="2">
        <v>-7</v>
      </c>
      <c r="Y3633" s="2">
        <v>0</v>
      </c>
      <c r="Z3633" s="2">
        <v>0</v>
      </c>
      <c r="AA3633" s="2">
        <v>0</v>
      </c>
      <c r="AB3633" s="2">
        <v>0</v>
      </c>
      <c r="AC3633" s="2">
        <v>-41</v>
      </c>
      <c r="AD3633" s="2">
        <v>-7</v>
      </c>
      <c r="AE3633" s="2">
        <v>-48</v>
      </c>
      <c r="AF3633" s="2">
        <v>-3485000</v>
      </c>
      <c r="AG3633" s="2">
        <v>-595000</v>
      </c>
      <c r="AH3633" s="2">
        <v>0</v>
      </c>
      <c r="AI3633" s="2">
        <v>0</v>
      </c>
      <c r="AJ3633" s="2">
        <v>0</v>
      </c>
      <c r="AK3633" s="2">
        <v>0</v>
      </c>
      <c r="AL3633" s="2">
        <v>-3485000</v>
      </c>
      <c r="AM3633" s="2">
        <v>-595000</v>
      </c>
      <c r="AN3633" s="2">
        <v>-4080000</v>
      </c>
    </row>
    <row r="3634" spans="1:40" ht="15" customHeight="1" x14ac:dyDescent="0.25">
      <c r="A3634" s="5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3" t="s">
        <v>399</v>
      </c>
      <c r="P3634" s="3"/>
      <c r="Q3634" s="3"/>
      <c r="R3634" s="3"/>
      <c r="S3634" s="3"/>
      <c r="T3634" s="3"/>
      <c r="U3634" s="3"/>
      <c r="V3634" s="3"/>
      <c r="W3634" s="2">
        <v>-264</v>
      </c>
      <c r="X3634" s="2">
        <v>-44</v>
      </c>
      <c r="Y3634" s="2">
        <v>0</v>
      </c>
      <c r="Z3634" s="2">
        <v>0</v>
      </c>
      <c r="AA3634" s="2">
        <v>0</v>
      </c>
      <c r="AB3634" s="2">
        <v>0</v>
      </c>
      <c r="AC3634" s="2">
        <v>-264</v>
      </c>
      <c r="AD3634" s="2">
        <v>-44</v>
      </c>
      <c r="AE3634" s="2">
        <v>-308</v>
      </c>
      <c r="AF3634" s="2">
        <v>-5280000</v>
      </c>
      <c r="AG3634" s="2">
        <v>-880000</v>
      </c>
      <c r="AH3634" s="2">
        <v>0</v>
      </c>
      <c r="AI3634" s="2">
        <v>0</v>
      </c>
      <c r="AJ3634" s="2">
        <v>0</v>
      </c>
      <c r="AK3634" s="2">
        <v>0</v>
      </c>
      <c r="AL3634" s="2">
        <v>-5280000</v>
      </c>
      <c r="AM3634" s="2">
        <v>-880000</v>
      </c>
      <c r="AN3634" s="2">
        <v>-6160000</v>
      </c>
    </row>
    <row r="3635" spans="1:40" ht="15" customHeight="1" x14ac:dyDescent="0.25">
      <c r="A3635" s="5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3" t="s">
        <v>400</v>
      </c>
      <c r="P3635" s="3"/>
      <c r="Q3635" s="3"/>
      <c r="R3635" s="3"/>
      <c r="S3635" s="3"/>
      <c r="T3635" s="3"/>
      <c r="U3635" s="3"/>
      <c r="V3635" s="3"/>
      <c r="W3635" s="2">
        <v>0</v>
      </c>
      <c r="X3635" s="2">
        <v>0</v>
      </c>
      <c r="Y3635" s="2">
        <v>0</v>
      </c>
      <c r="Z3635" s="2">
        <v>0</v>
      </c>
      <c r="AA3635" s="2">
        <v>0</v>
      </c>
      <c r="AB3635" s="2">
        <v>0</v>
      </c>
      <c r="AC3635" s="2">
        <v>0</v>
      </c>
      <c r="AD3635" s="2">
        <v>0</v>
      </c>
      <c r="AE3635" s="2">
        <v>0</v>
      </c>
      <c r="AF3635" s="2">
        <v>0</v>
      </c>
      <c r="AG3635" s="2">
        <v>0</v>
      </c>
      <c r="AH3635" s="2">
        <v>0</v>
      </c>
      <c r="AI3635" s="2">
        <v>0</v>
      </c>
      <c r="AJ3635" s="2">
        <v>0</v>
      </c>
      <c r="AK3635" s="2">
        <v>0</v>
      </c>
      <c r="AL3635" s="2">
        <v>0</v>
      </c>
      <c r="AM3635" s="2">
        <v>0</v>
      </c>
      <c r="AN3635" s="2">
        <v>0</v>
      </c>
    </row>
    <row r="3636" spans="1:40" ht="15" customHeight="1" x14ac:dyDescent="0.25">
      <c r="A3636" s="5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3" t="s">
        <v>401</v>
      </c>
      <c r="P3636" s="3"/>
      <c r="Q3636" s="3"/>
      <c r="R3636" s="3"/>
      <c r="S3636" s="3"/>
      <c r="T3636" s="3"/>
      <c r="U3636" s="3"/>
      <c r="V3636" s="3"/>
      <c r="W3636" s="2">
        <v>-155</v>
      </c>
      <c r="X3636" s="2">
        <v>-31</v>
      </c>
      <c r="Y3636" s="2">
        <v>0</v>
      </c>
      <c r="Z3636" s="2">
        <v>0</v>
      </c>
      <c r="AA3636" s="2">
        <v>0</v>
      </c>
      <c r="AB3636" s="2">
        <v>0</v>
      </c>
      <c r="AC3636" s="2">
        <v>-155</v>
      </c>
      <c r="AD3636" s="2">
        <v>-31</v>
      </c>
      <c r="AE3636" s="2">
        <v>-186</v>
      </c>
      <c r="AF3636" s="2">
        <v>-1860000</v>
      </c>
      <c r="AG3636" s="2">
        <v>-372000</v>
      </c>
      <c r="AH3636" s="2">
        <v>0</v>
      </c>
      <c r="AI3636" s="2">
        <v>0</v>
      </c>
      <c r="AJ3636" s="2">
        <v>0</v>
      </c>
      <c r="AK3636" s="2">
        <v>0</v>
      </c>
      <c r="AL3636" s="2">
        <v>-1860000</v>
      </c>
      <c r="AM3636" s="2">
        <v>-372000</v>
      </c>
      <c r="AN3636" s="2">
        <v>-2232000</v>
      </c>
    </row>
    <row r="3637" spans="1:40" ht="15" customHeight="1" x14ac:dyDescent="0.25">
      <c r="A3637" s="5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3" t="s">
        <v>402</v>
      </c>
      <c r="P3637" s="3"/>
      <c r="Q3637" s="3"/>
      <c r="R3637" s="3"/>
      <c r="S3637" s="3"/>
      <c r="T3637" s="3"/>
      <c r="U3637" s="3"/>
      <c r="V3637" s="3"/>
      <c r="W3637" s="2">
        <v>0</v>
      </c>
      <c r="X3637" s="2">
        <v>0</v>
      </c>
      <c r="Y3637" s="2">
        <v>0</v>
      </c>
      <c r="Z3637" s="2">
        <v>0</v>
      </c>
      <c r="AA3637" s="2">
        <v>0</v>
      </c>
      <c r="AB3637" s="2">
        <v>0</v>
      </c>
      <c r="AC3637" s="2">
        <v>0</v>
      </c>
      <c r="AD3637" s="2">
        <v>0</v>
      </c>
      <c r="AE3637" s="2">
        <v>0</v>
      </c>
      <c r="AF3637" s="2">
        <v>0</v>
      </c>
      <c r="AG3637" s="2">
        <v>0</v>
      </c>
      <c r="AH3637" s="2">
        <v>0</v>
      </c>
      <c r="AI3637" s="2">
        <v>0</v>
      </c>
      <c r="AJ3637" s="2">
        <v>0</v>
      </c>
      <c r="AK3637" s="2">
        <v>0</v>
      </c>
      <c r="AL3637" s="2">
        <v>0</v>
      </c>
      <c r="AM3637" s="2">
        <v>0</v>
      </c>
      <c r="AN3637" s="2">
        <v>0</v>
      </c>
    </row>
    <row r="3638" spans="1:40" ht="15" customHeight="1" x14ac:dyDescent="0.25">
      <c r="A3638" s="5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3" t="s">
        <v>403</v>
      </c>
      <c r="P3638" s="3"/>
      <c r="Q3638" s="3"/>
      <c r="R3638" s="3"/>
      <c r="S3638" s="3"/>
      <c r="T3638" s="3"/>
      <c r="U3638" s="3"/>
      <c r="V3638" s="3"/>
      <c r="W3638" s="2">
        <v>0</v>
      </c>
      <c r="X3638" s="2">
        <v>0</v>
      </c>
      <c r="Y3638" s="2">
        <v>0</v>
      </c>
      <c r="Z3638" s="2">
        <v>0</v>
      </c>
      <c r="AA3638" s="2">
        <v>0</v>
      </c>
      <c r="AB3638" s="2">
        <v>0</v>
      </c>
      <c r="AC3638" s="2">
        <v>0</v>
      </c>
      <c r="AD3638" s="2">
        <v>0</v>
      </c>
      <c r="AE3638" s="2">
        <v>0</v>
      </c>
      <c r="AF3638" s="2">
        <v>0</v>
      </c>
      <c r="AG3638" s="2">
        <v>0</v>
      </c>
      <c r="AH3638" s="2">
        <v>0</v>
      </c>
      <c r="AI3638" s="2">
        <v>0</v>
      </c>
      <c r="AJ3638" s="2">
        <v>0</v>
      </c>
      <c r="AK3638" s="2">
        <v>0</v>
      </c>
      <c r="AL3638" s="2">
        <v>0</v>
      </c>
      <c r="AM3638" s="2">
        <v>0</v>
      </c>
      <c r="AN3638" s="2">
        <v>0</v>
      </c>
    </row>
    <row r="3639" spans="1:40" ht="15" customHeight="1" x14ac:dyDescent="0.25">
      <c r="A3639" s="5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3" t="s">
        <v>404</v>
      </c>
      <c r="P3639" s="3"/>
      <c r="Q3639" s="3"/>
      <c r="R3639" s="3"/>
      <c r="S3639" s="3"/>
      <c r="T3639" s="3"/>
      <c r="U3639" s="3"/>
      <c r="V3639" s="3"/>
      <c r="W3639" s="2">
        <v>0</v>
      </c>
      <c r="X3639" s="2">
        <v>0</v>
      </c>
      <c r="Y3639" s="2">
        <v>0</v>
      </c>
      <c r="Z3639" s="2">
        <v>0</v>
      </c>
      <c r="AA3639" s="2">
        <v>0</v>
      </c>
      <c r="AB3639" s="2">
        <v>0</v>
      </c>
      <c r="AC3639" s="2">
        <v>0</v>
      </c>
      <c r="AD3639" s="2">
        <v>0</v>
      </c>
      <c r="AE3639" s="2">
        <v>0</v>
      </c>
      <c r="AF3639" s="2">
        <v>0</v>
      </c>
      <c r="AG3639" s="2">
        <v>0</v>
      </c>
      <c r="AH3639" s="2">
        <v>0</v>
      </c>
      <c r="AI3639" s="2">
        <v>0</v>
      </c>
      <c r="AJ3639" s="2">
        <v>0</v>
      </c>
      <c r="AK3639" s="2">
        <v>0</v>
      </c>
      <c r="AL3639" s="2">
        <v>0</v>
      </c>
      <c r="AM3639" s="2">
        <v>0</v>
      </c>
      <c r="AN3639" s="2">
        <v>0</v>
      </c>
    </row>
    <row r="3640" spans="1:40" ht="15" customHeight="1" x14ac:dyDescent="0.25">
      <c r="A3640" s="5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3" t="s">
        <v>405</v>
      </c>
      <c r="P3640" s="3"/>
      <c r="Q3640" s="3"/>
      <c r="R3640" s="3"/>
      <c r="S3640" s="3"/>
      <c r="T3640" s="3"/>
      <c r="U3640" s="3"/>
      <c r="V3640" s="3"/>
      <c r="W3640" s="2">
        <v>0</v>
      </c>
      <c r="X3640" s="2">
        <v>0</v>
      </c>
      <c r="Y3640" s="2">
        <v>0</v>
      </c>
      <c r="Z3640" s="2">
        <v>0</v>
      </c>
      <c r="AA3640" s="2">
        <v>0</v>
      </c>
      <c r="AB3640" s="2">
        <v>0</v>
      </c>
      <c r="AC3640" s="2">
        <v>0</v>
      </c>
      <c r="AD3640" s="2">
        <v>0</v>
      </c>
      <c r="AE3640" s="2">
        <v>0</v>
      </c>
      <c r="AF3640" s="2">
        <v>0</v>
      </c>
      <c r="AG3640" s="2">
        <v>0</v>
      </c>
      <c r="AH3640" s="2">
        <v>0</v>
      </c>
      <c r="AI3640" s="2">
        <v>0</v>
      </c>
      <c r="AJ3640" s="2">
        <v>0</v>
      </c>
      <c r="AK3640" s="2">
        <v>0</v>
      </c>
      <c r="AL3640" s="2">
        <v>0</v>
      </c>
      <c r="AM3640" s="2">
        <v>0</v>
      </c>
      <c r="AN3640" s="2">
        <v>0</v>
      </c>
    </row>
    <row r="3641" spans="1:40" ht="15" customHeight="1" x14ac:dyDescent="0.25">
      <c r="A3641" s="5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3" t="s">
        <v>406</v>
      </c>
      <c r="P3641" s="3"/>
      <c r="Q3641" s="3"/>
      <c r="R3641" s="3"/>
      <c r="S3641" s="3"/>
      <c r="T3641" s="3"/>
      <c r="U3641" s="3"/>
      <c r="V3641" s="3"/>
      <c r="W3641" s="2">
        <v>0</v>
      </c>
      <c r="X3641" s="2">
        <v>0</v>
      </c>
      <c r="Y3641" s="2">
        <v>0</v>
      </c>
      <c r="Z3641" s="2">
        <v>0</v>
      </c>
      <c r="AA3641" s="2">
        <v>0</v>
      </c>
      <c r="AB3641" s="2">
        <v>0</v>
      </c>
      <c r="AC3641" s="2">
        <v>0</v>
      </c>
      <c r="AD3641" s="2">
        <v>0</v>
      </c>
      <c r="AE3641" s="2">
        <v>0</v>
      </c>
      <c r="AF3641" s="2">
        <v>0</v>
      </c>
      <c r="AG3641" s="2">
        <v>0</v>
      </c>
      <c r="AH3641" s="2">
        <v>0</v>
      </c>
      <c r="AI3641" s="2">
        <v>0</v>
      </c>
      <c r="AJ3641" s="2">
        <v>0</v>
      </c>
      <c r="AK3641" s="2">
        <v>0</v>
      </c>
      <c r="AL3641" s="2">
        <v>0</v>
      </c>
      <c r="AM3641" s="2">
        <v>0</v>
      </c>
      <c r="AN3641" s="2">
        <v>0</v>
      </c>
    </row>
    <row r="3642" spans="1:40" ht="15" customHeight="1" x14ac:dyDescent="0.25">
      <c r="A3642" s="5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3" t="s">
        <v>407</v>
      </c>
      <c r="P3642" s="3"/>
      <c r="Q3642" s="3"/>
      <c r="R3642" s="3"/>
      <c r="S3642" s="3"/>
      <c r="T3642" s="3"/>
      <c r="U3642" s="3"/>
      <c r="V3642" s="3"/>
      <c r="W3642" s="2">
        <v>0</v>
      </c>
      <c r="X3642" s="2">
        <v>0</v>
      </c>
      <c r="Y3642" s="2">
        <v>0</v>
      </c>
      <c r="Z3642" s="2">
        <v>0</v>
      </c>
      <c r="AA3642" s="2">
        <v>0</v>
      </c>
      <c r="AB3642" s="2">
        <v>0</v>
      </c>
      <c r="AC3642" s="2">
        <v>0</v>
      </c>
      <c r="AD3642" s="2">
        <v>0</v>
      </c>
      <c r="AE3642" s="2">
        <v>0</v>
      </c>
      <c r="AF3642" s="2">
        <v>0</v>
      </c>
      <c r="AG3642" s="2">
        <v>0</v>
      </c>
      <c r="AH3642" s="2">
        <v>0</v>
      </c>
      <c r="AI3642" s="2">
        <v>0</v>
      </c>
      <c r="AJ3642" s="2">
        <v>0</v>
      </c>
      <c r="AK3642" s="2">
        <v>0</v>
      </c>
      <c r="AL3642" s="2">
        <v>0</v>
      </c>
      <c r="AM3642" s="2">
        <v>0</v>
      </c>
      <c r="AN3642" s="2">
        <v>0</v>
      </c>
    </row>
    <row r="3643" spans="1:40" ht="15" customHeight="1" x14ac:dyDescent="0.25">
      <c r="A3643" s="5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3" t="s">
        <v>408</v>
      </c>
      <c r="P3643" s="3"/>
      <c r="Q3643" s="3"/>
      <c r="R3643" s="3"/>
      <c r="S3643" s="3"/>
      <c r="T3643" s="3"/>
      <c r="U3643" s="3"/>
      <c r="V3643" s="3"/>
      <c r="W3643" s="2">
        <v>0</v>
      </c>
      <c r="X3643" s="2">
        <v>0</v>
      </c>
      <c r="Y3643" s="2">
        <v>0</v>
      </c>
      <c r="Z3643" s="2">
        <v>0</v>
      </c>
      <c r="AA3643" s="2">
        <v>0</v>
      </c>
      <c r="AB3643" s="2">
        <v>0</v>
      </c>
      <c r="AC3643" s="2">
        <v>0</v>
      </c>
      <c r="AD3643" s="2">
        <v>0</v>
      </c>
      <c r="AE3643" s="2">
        <v>0</v>
      </c>
      <c r="AF3643" s="2">
        <v>0</v>
      </c>
      <c r="AG3643" s="2">
        <v>0</v>
      </c>
      <c r="AH3643" s="2">
        <v>0</v>
      </c>
      <c r="AI3643" s="2">
        <v>0</v>
      </c>
      <c r="AJ3643" s="2">
        <v>0</v>
      </c>
      <c r="AK3643" s="2">
        <v>0</v>
      </c>
      <c r="AL3643" s="2">
        <v>0</v>
      </c>
      <c r="AM3643" s="2">
        <v>0</v>
      </c>
      <c r="AN3643" s="2">
        <v>0</v>
      </c>
    </row>
    <row r="3644" spans="1:40" ht="15" customHeight="1" x14ac:dyDescent="0.25">
      <c r="A3644" s="5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3" t="s">
        <v>409</v>
      </c>
      <c r="P3644" s="3"/>
      <c r="Q3644" s="3"/>
      <c r="R3644" s="3"/>
      <c r="S3644" s="3"/>
      <c r="T3644" s="3"/>
      <c r="U3644" s="3"/>
      <c r="V3644" s="3"/>
      <c r="W3644" s="2">
        <v>0</v>
      </c>
      <c r="X3644" s="2">
        <v>0</v>
      </c>
      <c r="Y3644" s="2">
        <v>0</v>
      </c>
      <c r="Z3644" s="2">
        <v>0</v>
      </c>
      <c r="AA3644" s="2">
        <v>0</v>
      </c>
      <c r="AB3644" s="2">
        <v>0</v>
      </c>
      <c r="AC3644" s="2">
        <v>0</v>
      </c>
      <c r="AD3644" s="2">
        <v>0</v>
      </c>
      <c r="AE3644" s="2">
        <v>0</v>
      </c>
      <c r="AF3644" s="2">
        <v>0</v>
      </c>
      <c r="AG3644" s="2">
        <v>0</v>
      </c>
      <c r="AH3644" s="2">
        <v>0</v>
      </c>
      <c r="AI3644" s="2">
        <v>0</v>
      </c>
      <c r="AJ3644" s="2">
        <v>0</v>
      </c>
      <c r="AK3644" s="2">
        <v>0</v>
      </c>
      <c r="AL3644" s="2">
        <v>0</v>
      </c>
      <c r="AM3644" s="2">
        <v>0</v>
      </c>
      <c r="AN3644" s="2">
        <v>0</v>
      </c>
    </row>
    <row r="3645" spans="1:40" ht="15" customHeight="1" x14ac:dyDescent="0.25">
      <c r="A3645" s="5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3" t="s">
        <v>410</v>
      </c>
      <c r="P3645" s="3"/>
      <c r="Q3645" s="3"/>
      <c r="R3645" s="3"/>
      <c r="S3645" s="3"/>
      <c r="T3645" s="3"/>
      <c r="U3645" s="3"/>
      <c r="V3645" s="3"/>
      <c r="W3645" s="2">
        <v>0</v>
      </c>
      <c r="X3645" s="2">
        <v>0</v>
      </c>
      <c r="Y3645" s="2">
        <v>0</v>
      </c>
      <c r="Z3645" s="2">
        <v>0</v>
      </c>
      <c r="AA3645" s="2">
        <v>0</v>
      </c>
      <c r="AB3645" s="2">
        <v>0</v>
      </c>
      <c r="AC3645" s="2">
        <v>0</v>
      </c>
      <c r="AD3645" s="2">
        <v>0</v>
      </c>
      <c r="AE3645" s="2">
        <v>0</v>
      </c>
      <c r="AF3645" s="2">
        <v>0</v>
      </c>
      <c r="AG3645" s="2">
        <v>0</v>
      </c>
      <c r="AH3645" s="2">
        <v>0</v>
      </c>
      <c r="AI3645" s="2">
        <v>0</v>
      </c>
      <c r="AJ3645" s="2">
        <v>0</v>
      </c>
      <c r="AK3645" s="2">
        <v>0</v>
      </c>
      <c r="AL3645" s="2">
        <v>0</v>
      </c>
      <c r="AM3645" s="2">
        <v>0</v>
      </c>
      <c r="AN3645" s="2">
        <v>0</v>
      </c>
    </row>
    <row r="3646" spans="1:40" ht="15" customHeight="1" x14ac:dyDescent="0.25">
      <c r="A3646" s="5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3" t="s">
        <v>411</v>
      </c>
      <c r="P3646" s="3"/>
      <c r="Q3646" s="3"/>
      <c r="R3646" s="3"/>
      <c r="S3646" s="3"/>
      <c r="T3646" s="3"/>
      <c r="U3646" s="3"/>
      <c r="V3646" s="3"/>
      <c r="W3646" s="2">
        <v>0</v>
      </c>
      <c r="X3646" s="2">
        <v>0</v>
      </c>
      <c r="Y3646" s="2">
        <v>0</v>
      </c>
      <c r="Z3646" s="2">
        <v>0</v>
      </c>
      <c r="AA3646" s="2">
        <v>0</v>
      </c>
      <c r="AB3646" s="2">
        <v>0</v>
      </c>
      <c r="AC3646" s="2">
        <v>0</v>
      </c>
      <c r="AD3646" s="2">
        <v>0</v>
      </c>
      <c r="AE3646" s="2">
        <v>0</v>
      </c>
      <c r="AF3646" s="2">
        <v>0</v>
      </c>
      <c r="AG3646" s="2">
        <v>0</v>
      </c>
      <c r="AH3646" s="2">
        <v>0</v>
      </c>
      <c r="AI3646" s="2">
        <v>0</v>
      </c>
      <c r="AJ3646" s="2">
        <v>0</v>
      </c>
      <c r="AK3646" s="2">
        <v>0</v>
      </c>
      <c r="AL3646" s="2">
        <v>0</v>
      </c>
      <c r="AM3646" s="2">
        <v>0</v>
      </c>
      <c r="AN3646" s="2">
        <v>0</v>
      </c>
    </row>
    <row r="3647" spans="1:40" ht="15" customHeight="1" x14ac:dyDescent="0.25">
      <c r="A3647" s="5"/>
      <c r="B3647" s="5"/>
      <c r="C3647" s="5"/>
      <c r="D3647" s="5"/>
      <c r="E3647" s="5"/>
      <c r="F3647" s="5"/>
      <c r="G3647" s="5"/>
      <c r="H3647" s="7" t="s">
        <v>373</v>
      </c>
      <c r="I3647" s="7"/>
      <c r="J3647" s="7"/>
      <c r="K3647" s="7"/>
      <c r="L3647" s="7"/>
      <c r="M3647" s="7"/>
      <c r="N3647" s="7"/>
      <c r="O3647" s="7"/>
      <c r="P3647" s="7"/>
      <c r="Q3647" s="7"/>
      <c r="R3647" s="7"/>
      <c r="S3647" s="7"/>
      <c r="T3647" s="7"/>
      <c r="U3647" s="7"/>
      <c r="V3647" s="7"/>
      <c r="W3647" s="2">
        <v>845</v>
      </c>
      <c r="X3647" s="2">
        <v>161</v>
      </c>
      <c r="Y3647" s="2">
        <v>0</v>
      </c>
      <c r="Z3647" s="2">
        <v>0</v>
      </c>
      <c r="AA3647" s="2">
        <v>0</v>
      </c>
      <c r="AB3647" s="2">
        <v>0</v>
      </c>
      <c r="AC3647" s="2">
        <v>845</v>
      </c>
      <c r="AD3647" s="2">
        <v>161</v>
      </c>
      <c r="AE3647" s="2">
        <v>1006</v>
      </c>
      <c r="AF3647" s="2">
        <v>26503000</v>
      </c>
      <c r="AG3647" s="2">
        <v>5570000</v>
      </c>
      <c r="AH3647" s="2">
        <v>0</v>
      </c>
      <c r="AI3647" s="2">
        <v>0</v>
      </c>
      <c r="AJ3647" s="2">
        <v>0</v>
      </c>
      <c r="AK3647" s="2">
        <v>0</v>
      </c>
      <c r="AL3647" s="2">
        <v>26503000</v>
      </c>
      <c r="AM3647" s="2">
        <v>5570000</v>
      </c>
      <c r="AN3647" s="2">
        <v>32073000</v>
      </c>
    </row>
    <row r="3648" spans="1:40" ht="15" customHeight="1" x14ac:dyDescent="0.25">
      <c r="A3648" s="5"/>
      <c r="B3648" s="5"/>
      <c r="C3648" s="5"/>
      <c r="D3648" s="5"/>
      <c r="E3648" s="5"/>
      <c r="F3648" s="5"/>
      <c r="G3648" s="5"/>
      <c r="H3648" s="6" t="s">
        <v>374</v>
      </c>
      <c r="I3648" s="6"/>
      <c r="J3648" s="6"/>
      <c r="K3648" s="6"/>
      <c r="L3648" s="6"/>
      <c r="M3648" s="6"/>
      <c r="N3648" s="6"/>
      <c r="O3648" s="3" t="s">
        <v>391</v>
      </c>
      <c r="P3648" s="3"/>
      <c r="Q3648" s="3"/>
      <c r="R3648" s="3"/>
      <c r="S3648" s="3"/>
      <c r="T3648" s="3"/>
      <c r="U3648" s="3"/>
      <c r="V3648" s="3"/>
      <c r="W3648" s="2">
        <v>-2</v>
      </c>
      <c r="X3648" s="2">
        <v>1</v>
      </c>
      <c r="Y3648" s="2">
        <v>0</v>
      </c>
      <c r="Z3648" s="2">
        <v>0</v>
      </c>
      <c r="AA3648" s="2">
        <v>0</v>
      </c>
      <c r="AB3648" s="2">
        <v>0</v>
      </c>
      <c r="AC3648" s="2">
        <v>-2</v>
      </c>
      <c r="AD3648" s="2">
        <v>1</v>
      </c>
      <c r="AE3648" s="2">
        <v>-1</v>
      </c>
      <c r="AF3648" s="2">
        <v>-20000</v>
      </c>
      <c r="AG3648" s="2">
        <v>10000</v>
      </c>
      <c r="AH3648" s="2">
        <v>0</v>
      </c>
      <c r="AI3648" s="2">
        <v>0</v>
      </c>
      <c r="AJ3648" s="2">
        <v>0</v>
      </c>
      <c r="AK3648" s="2">
        <v>0</v>
      </c>
      <c r="AL3648" s="2">
        <v>-20000</v>
      </c>
      <c r="AM3648" s="2">
        <v>10000</v>
      </c>
      <c r="AN3648" s="2">
        <v>-10000</v>
      </c>
    </row>
    <row r="3649" spans="1:40" ht="15" customHeight="1" x14ac:dyDescent="0.25">
      <c r="A3649" s="5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3" t="s">
        <v>392</v>
      </c>
      <c r="P3649" s="3"/>
      <c r="Q3649" s="3"/>
      <c r="R3649" s="3"/>
      <c r="S3649" s="3"/>
      <c r="T3649" s="3"/>
      <c r="U3649" s="3"/>
      <c r="V3649" s="3"/>
      <c r="W3649" s="2">
        <v>-5</v>
      </c>
      <c r="X3649" s="2">
        <v>12</v>
      </c>
      <c r="Y3649" s="2">
        <v>0</v>
      </c>
      <c r="Z3649" s="2">
        <v>0</v>
      </c>
      <c r="AA3649" s="2">
        <v>0</v>
      </c>
      <c r="AB3649" s="2">
        <v>0</v>
      </c>
      <c r="AC3649" s="2">
        <v>-5</v>
      </c>
      <c r="AD3649" s="2">
        <v>12</v>
      </c>
      <c r="AE3649" s="2">
        <v>7</v>
      </c>
      <c r="AF3649" s="2">
        <v>-50000</v>
      </c>
      <c r="AG3649" s="2">
        <v>120000</v>
      </c>
      <c r="AH3649" s="2">
        <v>0</v>
      </c>
      <c r="AI3649" s="2">
        <v>0</v>
      </c>
      <c r="AJ3649" s="2">
        <v>0</v>
      </c>
      <c r="AK3649" s="2">
        <v>0</v>
      </c>
      <c r="AL3649" s="2">
        <v>-50000</v>
      </c>
      <c r="AM3649" s="2">
        <v>120000</v>
      </c>
      <c r="AN3649" s="2">
        <v>70000</v>
      </c>
    </row>
    <row r="3650" spans="1:40" ht="15" customHeight="1" x14ac:dyDescent="0.25">
      <c r="A3650" s="5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3" t="s">
        <v>393</v>
      </c>
      <c r="P3650" s="3"/>
      <c r="Q3650" s="3"/>
      <c r="R3650" s="3"/>
      <c r="S3650" s="3"/>
      <c r="T3650" s="3"/>
      <c r="U3650" s="3"/>
      <c r="V3650" s="3"/>
      <c r="W3650" s="2">
        <v>-4</v>
      </c>
      <c r="X3650" s="2">
        <v>5</v>
      </c>
      <c r="Y3650" s="2">
        <v>0</v>
      </c>
      <c r="Z3650" s="2">
        <v>0</v>
      </c>
      <c r="AA3650" s="2">
        <v>0</v>
      </c>
      <c r="AB3650" s="2">
        <v>0</v>
      </c>
      <c r="AC3650" s="2">
        <v>-4</v>
      </c>
      <c r="AD3650" s="2">
        <v>5</v>
      </c>
      <c r="AE3650" s="2">
        <v>1</v>
      </c>
      <c r="AF3650" s="2">
        <v>-100000</v>
      </c>
      <c r="AG3650" s="2">
        <v>125000</v>
      </c>
      <c r="AH3650" s="2">
        <v>0</v>
      </c>
      <c r="AI3650" s="2">
        <v>0</v>
      </c>
      <c r="AJ3650" s="2">
        <v>0</v>
      </c>
      <c r="AK3650" s="2">
        <v>0</v>
      </c>
      <c r="AL3650" s="2">
        <v>-100000</v>
      </c>
      <c r="AM3650" s="2">
        <v>125000</v>
      </c>
      <c r="AN3650" s="2">
        <v>25000</v>
      </c>
    </row>
    <row r="3651" spans="1:40" ht="15" customHeight="1" x14ac:dyDescent="0.25">
      <c r="A3651" s="5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3" t="s">
        <v>394</v>
      </c>
      <c r="P3651" s="3"/>
      <c r="Q3651" s="3"/>
      <c r="R3651" s="3"/>
      <c r="S3651" s="3"/>
      <c r="T3651" s="3"/>
      <c r="U3651" s="3"/>
      <c r="V3651" s="3"/>
      <c r="W3651" s="2">
        <v>0</v>
      </c>
      <c r="X3651" s="2">
        <v>0</v>
      </c>
      <c r="Y3651" s="2">
        <v>0</v>
      </c>
      <c r="Z3651" s="2">
        <v>0</v>
      </c>
      <c r="AA3651" s="2">
        <v>0</v>
      </c>
      <c r="AB3651" s="2">
        <v>0</v>
      </c>
      <c r="AC3651" s="2">
        <v>0</v>
      </c>
      <c r="AD3651" s="2">
        <v>0</v>
      </c>
      <c r="AE3651" s="2">
        <v>0</v>
      </c>
      <c r="AF3651" s="2">
        <v>0</v>
      </c>
      <c r="AG3651" s="2">
        <v>0</v>
      </c>
      <c r="AH3651" s="2">
        <v>0</v>
      </c>
      <c r="AI3651" s="2">
        <v>0</v>
      </c>
      <c r="AJ3651" s="2">
        <v>0</v>
      </c>
      <c r="AK3651" s="2">
        <v>0</v>
      </c>
      <c r="AL3651" s="2">
        <v>0</v>
      </c>
      <c r="AM3651" s="2">
        <v>0</v>
      </c>
      <c r="AN3651" s="2">
        <v>0</v>
      </c>
    </row>
    <row r="3652" spans="1:40" ht="15" customHeight="1" x14ac:dyDescent="0.25">
      <c r="A3652" s="5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3" t="s">
        <v>395</v>
      </c>
      <c r="P3652" s="3"/>
      <c r="Q3652" s="3"/>
      <c r="R3652" s="3"/>
      <c r="S3652" s="3"/>
      <c r="T3652" s="3"/>
      <c r="U3652" s="3"/>
      <c r="V3652" s="3"/>
      <c r="W3652" s="2">
        <v>-2</v>
      </c>
      <c r="X3652" s="2">
        <v>2</v>
      </c>
      <c r="Y3652" s="2">
        <v>0</v>
      </c>
      <c r="Z3652" s="2">
        <v>0</v>
      </c>
      <c r="AA3652" s="2">
        <v>0</v>
      </c>
      <c r="AB3652" s="2">
        <v>0</v>
      </c>
      <c r="AC3652" s="2">
        <v>-2</v>
      </c>
      <c r="AD3652" s="2">
        <v>2</v>
      </c>
      <c r="AE3652" s="2">
        <v>0</v>
      </c>
      <c r="AF3652" s="2">
        <v>-80000</v>
      </c>
      <c r="AG3652" s="2">
        <v>80000</v>
      </c>
      <c r="AH3652" s="2">
        <v>0</v>
      </c>
      <c r="AI3652" s="2">
        <v>0</v>
      </c>
      <c r="AJ3652" s="2">
        <v>0</v>
      </c>
      <c r="AK3652" s="2">
        <v>0</v>
      </c>
      <c r="AL3652" s="2">
        <v>-80000</v>
      </c>
      <c r="AM3652" s="2">
        <v>80000</v>
      </c>
      <c r="AN3652" s="2">
        <v>0</v>
      </c>
    </row>
    <row r="3653" spans="1:40" ht="15" customHeight="1" x14ac:dyDescent="0.25">
      <c r="A3653" s="5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3" t="s">
        <v>396</v>
      </c>
      <c r="P3653" s="3"/>
      <c r="Q3653" s="3"/>
      <c r="R3653" s="3"/>
      <c r="S3653" s="3"/>
      <c r="T3653" s="3"/>
      <c r="U3653" s="3"/>
      <c r="V3653" s="3"/>
      <c r="W3653" s="2">
        <v>-1</v>
      </c>
      <c r="X3653" s="2">
        <v>2</v>
      </c>
      <c r="Y3653" s="2">
        <v>0</v>
      </c>
      <c r="Z3653" s="2">
        <v>0</v>
      </c>
      <c r="AA3653" s="2">
        <v>0</v>
      </c>
      <c r="AB3653" s="2">
        <v>0</v>
      </c>
      <c r="AC3653" s="2">
        <v>-1</v>
      </c>
      <c r="AD3653" s="2">
        <v>2</v>
      </c>
      <c r="AE3653" s="2">
        <v>1</v>
      </c>
      <c r="AF3653" s="2">
        <v>-80000</v>
      </c>
      <c r="AG3653" s="2">
        <v>160000</v>
      </c>
      <c r="AH3653" s="2">
        <v>0</v>
      </c>
      <c r="AI3653" s="2">
        <v>0</v>
      </c>
      <c r="AJ3653" s="2">
        <v>0</v>
      </c>
      <c r="AK3653" s="2">
        <v>0</v>
      </c>
      <c r="AL3653" s="2">
        <v>-80000</v>
      </c>
      <c r="AM3653" s="2">
        <v>160000</v>
      </c>
      <c r="AN3653" s="2">
        <v>80000</v>
      </c>
    </row>
    <row r="3654" spans="1:40" ht="15" customHeight="1" x14ac:dyDescent="0.25">
      <c r="A3654" s="5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3" t="s">
        <v>397</v>
      </c>
      <c r="P3654" s="3"/>
      <c r="Q3654" s="3"/>
      <c r="R3654" s="3"/>
      <c r="S3654" s="3"/>
      <c r="T3654" s="3"/>
      <c r="U3654" s="3"/>
      <c r="V3654" s="3"/>
      <c r="W3654" s="2">
        <v>-154</v>
      </c>
      <c r="X3654" s="2">
        <v>-3</v>
      </c>
      <c r="Y3654" s="2">
        <v>0</v>
      </c>
      <c r="Z3654" s="2">
        <v>0</v>
      </c>
      <c r="AA3654" s="2">
        <v>0</v>
      </c>
      <c r="AB3654" s="2">
        <v>0</v>
      </c>
      <c r="AC3654" s="2">
        <v>-154</v>
      </c>
      <c r="AD3654" s="2">
        <v>-3</v>
      </c>
      <c r="AE3654" s="2">
        <v>-157</v>
      </c>
      <c r="AF3654" s="2">
        <v>-4928000</v>
      </c>
      <c r="AG3654" s="2">
        <v>-96000</v>
      </c>
      <c r="AH3654" s="2">
        <v>0</v>
      </c>
      <c r="AI3654" s="2">
        <v>0</v>
      </c>
      <c r="AJ3654" s="2">
        <v>0</v>
      </c>
      <c r="AK3654" s="2">
        <v>0</v>
      </c>
      <c r="AL3654" s="2">
        <v>-4928000</v>
      </c>
      <c r="AM3654" s="2">
        <v>-96000</v>
      </c>
      <c r="AN3654" s="2">
        <v>-5024000</v>
      </c>
    </row>
    <row r="3655" spans="1:40" ht="15" customHeight="1" x14ac:dyDescent="0.25">
      <c r="A3655" s="5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3" t="s">
        <v>398</v>
      </c>
      <c r="P3655" s="3"/>
      <c r="Q3655" s="3"/>
      <c r="R3655" s="3"/>
      <c r="S3655" s="3"/>
      <c r="T3655" s="3"/>
      <c r="U3655" s="3"/>
      <c r="V3655" s="3"/>
      <c r="W3655" s="2">
        <v>-10</v>
      </c>
      <c r="X3655" s="2">
        <v>10</v>
      </c>
      <c r="Y3655" s="2">
        <v>0</v>
      </c>
      <c r="Z3655" s="2">
        <v>0</v>
      </c>
      <c r="AA3655" s="2">
        <v>0</v>
      </c>
      <c r="AB3655" s="2">
        <v>0</v>
      </c>
      <c r="AC3655" s="2">
        <v>-10</v>
      </c>
      <c r="AD3655" s="2">
        <v>10</v>
      </c>
      <c r="AE3655" s="2">
        <v>0</v>
      </c>
      <c r="AF3655" s="2">
        <v>-850000</v>
      </c>
      <c r="AG3655" s="2">
        <v>850000</v>
      </c>
      <c r="AH3655" s="2">
        <v>0</v>
      </c>
      <c r="AI3655" s="2">
        <v>0</v>
      </c>
      <c r="AJ3655" s="2">
        <v>0</v>
      </c>
      <c r="AK3655" s="2">
        <v>0</v>
      </c>
      <c r="AL3655" s="2">
        <v>-850000</v>
      </c>
      <c r="AM3655" s="2">
        <v>850000</v>
      </c>
      <c r="AN3655" s="2">
        <v>0</v>
      </c>
    </row>
    <row r="3656" spans="1:40" ht="15" customHeight="1" x14ac:dyDescent="0.25">
      <c r="A3656" s="5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3" t="s">
        <v>399</v>
      </c>
      <c r="P3656" s="3"/>
      <c r="Q3656" s="3"/>
      <c r="R3656" s="3"/>
      <c r="S3656" s="3"/>
      <c r="T3656" s="3"/>
      <c r="U3656" s="3"/>
      <c r="V3656" s="3"/>
      <c r="W3656" s="2">
        <v>4</v>
      </c>
      <c r="X3656" s="2">
        <v>2</v>
      </c>
      <c r="Y3656" s="2">
        <v>0</v>
      </c>
      <c r="Z3656" s="2">
        <v>0</v>
      </c>
      <c r="AA3656" s="2">
        <v>0</v>
      </c>
      <c r="AB3656" s="2">
        <v>0</v>
      </c>
      <c r="AC3656" s="2">
        <v>4</v>
      </c>
      <c r="AD3656" s="2">
        <v>2</v>
      </c>
      <c r="AE3656" s="2">
        <v>6</v>
      </c>
      <c r="AF3656" s="2">
        <v>80000</v>
      </c>
      <c r="AG3656" s="2">
        <v>40000</v>
      </c>
      <c r="AH3656" s="2">
        <v>0</v>
      </c>
      <c r="AI3656" s="2">
        <v>0</v>
      </c>
      <c r="AJ3656" s="2">
        <v>0</v>
      </c>
      <c r="AK3656" s="2">
        <v>0</v>
      </c>
      <c r="AL3656" s="2">
        <v>80000</v>
      </c>
      <c r="AM3656" s="2">
        <v>40000</v>
      </c>
      <c r="AN3656" s="2">
        <v>120000</v>
      </c>
    </row>
    <row r="3657" spans="1:40" ht="15" customHeight="1" x14ac:dyDescent="0.25">
      <c r="A3657" s="5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3" t="s">
        <v>400</v>
      </c>
      <c r="P3657" s="3"/>
      <c r="Q3657" s="3"/>
      <c r="R3657" s="3"/>
      <c r="S3657" s="3"/>
      <c r="T3657" s="3"/>
      <c r="U3657" s="3"/>
      <c r="V3657" s="3"/>
      <c r="W3657" s="2">
        <v>0</v>
      </c>
      <c r="X3657" s="2">
        <v>0</v>
      </c>
      <c r="Y3657" s="2">
        <v>0</v>
      </c>
      <c r="Z3657" s="2">
        <v>0</v>
      </c>
      <c r="AA3657" s="2">
        <v>0</v>
      </c>
      <c r="AB3657" s="2">
        <v>0</v>
      </c>
      <c r="AC3657" s="2">
        <v>0</v>
      </c>
      <c r="AD3657" s="2">
        <v>0</v>
      </c>
      <c r="AE3657" s="2">
        <v>0</v>
      </c>
      <c r="AF3657" s="2">
        <v>0</v>
      </c>
      <c r="AG3657" s="2">
        <v>0</v>
      </c>
      <c r="AH3657" s="2">
        <v>0</v>
      </c>
      <c r="AI3657" s="2">
        <v>0</v>
      </c>
      <c r="AJ3657" s="2">
        <v>0</v>
      </c>
      <c r="AK3657" s="2">
        <v>0</v>
      </c>
      <c r="AL3657" s="2">
        <v>0</v>
      </c>
      <c r="AM3657" s="2">
        <v>0</v>
      </c>
      <c r="AN3657" s="2">
        <v>0</v>
      </c>
    </row>
    <row r="3658" spans="1:40" ht="15" customHeight="1" x14ac:dyDescent="0.25">
      <c r="A3658" s="5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3" t="s">
        <v>401</v>
      </c>
      <c r="P3658" s="3"/>
      <c r="Q3658" s="3"/>
      <c r="R3658" s="3"/>
      <c r="S3658" s="3"/>
      <c r="T3658" s="3"/>
      <c r="U3658" s="3"/>
      <c r="V3658" s="3"/>
      <c r="W3658" s="2">
        <v>721</v>
      </c>
      <c r="X3658" s="2">
        <v>151</v>
      </c>
      <c r="Y3658" s="2">
        <v>0</v>
      </c>
      <c r="Z3658" s="2">
        <v>0</v>
      </c>
      <c r="AA3658" s="2">
        <v>0</v>
      </c>
      <c r="AB3658" s="2">
        <v>0</v>
      </c>
      <c r="AC3658" s="2">
        <v>721</v>
      </c>
      <c r="AD3658" s="2">
        <v>151</v>
      </c>
      <c r="AE3658" s="2">
        <v>872</v>
      </c>
      <c r="AF3658" s="2">
        <v>8652000</v>
      </c>
      <c r="AG3658" s="2">
        <v>1812000</v>
      </c>
      <c r="AH3658" s="2">
        <v>0</v>
      </c>
      <c r="AI3658" s="2">
        <v>0</v>
      </c>
      <c r="AJ3658" s="2">
        <v>0</v>
      </c>
      <c r="AK3658" s="2">
        <v>0</v>
      </c>
      <c r="AL3658" s="2">
        <v>8652000</v>
      </c>
      <c r="AM3658" s="2">
        <v>1812000</v>
      </c>
      <c r="AN3658" s="2">
        <v>10464000</v>
      </c>
    </row>
    <row r="3659" spans="1:40" ht="15" customHeight="1" x14ac:dyDescent="0.25">
      <c r="A3659" s="5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3" t="s">
        <v>402</v>
      </c>
      <c r="P3659" s="3"/>
      <c r="Q3659" s="3"/>
      <c r="R3659" s="3"/>
      <c r="S3659" s="3"/>
      <c r="T3659" s="3"/>
      <c r="U3659" s="3"/>
      <c r="V3659" s="3"/>
      <c r="W3659" s="2">
        <v>0</v>
      </c>
      <c r="X3659" s="2">
        <v>0</v>
      </c>
      <c r="Y3659" s="2">
        <v>0</v>
      </c>
      <c r="Z3659" s="2">
        <v>0</v>
      </c>
      <c r="AA3659" s="2">
        <v>0</v>
      </c>
      <c r="AB3659" s="2">
        <v>0</v>
      </c>
      <c r="AC3659" s="2">
        <v>0</v>
      </c>
      <c r="AD3659" s="2">
        <v>0</v>
      </c>
      <c r="AE3659" s="2">
        <v>0</v>
      </c>
      <c r="AF3659" s="2">
        <v>0</v>
      </c>
      <c r="AG3659" s="2">
        <v>0</v>
      </c>
      <c r="AH3659" s="2">
        <v>0</v>
      </c>
      <c r="AI3659" s="2">
        <v>0</v>
      </c>
      <c r="AJ3659" s="2">
        <v>0</v>
      </c>
      <c r="AK3659" s="2">
        <v>0</v>
      </c>
      <c r="AL3659" s="2">
        <v>0</v>
      </c>
      <c r="AM3659" s="2">
        <v>0</v>
      </c>
      <c r="AN3659" s="2">
        <v>0</v>
      </c>
    </row>
    <row r="3660" spans="1:40" ht="15" customHeight="1" x14ac:dyDescent="0.25">
      <c r="A3660" s="5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3" t="s">
        <v>403</v>
      </c>
      <c r="P3660" s="3"/>
      <c r="Q3660" s="3"/>
      <c r="R3660" s="3"/>
      <c r="S3660" s="3"/>
      <c r="T3660" s="3"/>
      <c r="U3660" s="3"/>
      <c r="V3660" s="3"/>
      <c r="W3660" s="2">
        <v>0</v>
      </c>
      <c r="X3660" s="2">
        <v>0</v>
      </c>
      <c r="Y3660" s="2">
        <v>0</v>
      </c>
      <c r="Z3660" s="2">
        <v>0</v>
      </c>
      <c r="AA3660" s="2">
        <v>0</v>
      </c>
      <c r="AB3660" s="2">
        <v>0</v>
      </c>
      <c r="AC3660" s="2">
        <v>0</v>
      </c>
      <c r="AD3660" s="2">
        <v>0</v>
      </c>
      <c r="AE3660" s="2">
        <v>0</v>
      </c>
      <c r="AF3660" s="2">
        <v>0</v>
      </c>
      <c r="AG3660" s="2">
        <v>0</v>
      </c>
      <c r="AH3660" s="2">
        <v>0</v>
      </c>
      <c r="AI3660" s="2">
        <v>0</v>
      </c>
      <c r="AJ3660" s="2">
        <v>0</v>
      </c>
      <c r="AK3660" s="2">
        <v>0</v>
      </c>
      <c r="AL3660" s="2">
        <v>0</v>
      </c>
      <c r="AM3660" s="2">
        <v>0</v>
      </c>
      <c r="AN3660" s="2">
        <v>0</v>
      </c>
    </row>
    <row r="3661" spans="1:40" ht="15" customHeight="1" x14ac:dyDescent="0.25">
      <c r="A3661" s="5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3" t="s">
        <v>404</v>
      </c>
      <c r="P3661" s="3"/>
      <c r="Q3661" s="3"/>
      <c r="R3661" s="3"/>
      <c r="S3661" s="3"/>
      <c r="T3661" s="3"/>
      <c r="U3661" s="3"/>
      <c r="V3661" s="3"/>
      <c r="W3661" s="2">
        <v>0</v>
      </c>
      <c r="X3661" s="2">
        <v>0</v>
      </c>
      <c r="Y3661" s="2">
        <v>0</v>
      </c>
      <c r="Z3661" s="2">
        <v>0</v>
      </c>
      <c r="AA3661" s="2">
        <v>0</v>
      </c>
      <c r="AB3661" s="2">
        <v>0</v>
      </c>
      <c r="AC3661" s="2">
        <v>0</v>
      </c>
      <c r="AD3661" s="2">
        <v>0</v>
      </c>
      <c r="AE3661" s="2">
        <v>0</v>
      </c>
      <c r="AF3661" s="2">
        <v>0</v>
      </c>
      <c r="AG3661" s="2">
        <v>0</v>
      </c>
      <c r="AH3661" s="2">
        <v>0</v>
      </c>
      <c r="AI3661" s="2">
        <v>0</v>
      </c>
      <c r="AJ3661" s="2">
        <v>0</v>
      </c>
      <c r="AK3661" s="2">
        <v>0</v>
      </c>
      <c r="AL3661" s="2">
        <v>0</v>
      </c>
      <c r="AM3661" s="2">
        <v>0</v>
      </c>
      <c r="AN3661" s="2">
        <v>0</v>
      </c>
    </row>
    <row r="3662" spans="1:40" ht="15" customHeight="1" x14ac:dyDescent="0.25">
      <c r="A3662" s="5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3" t="s">
        <v>405</v>
      </c>
      <c r="P3662" s="3"/>
      <c r="Q3662" s="3"/>
      <c r="R3662" s="3"/>
      <c r="S3662" s="3"/>
      <c r="T3662" s="3"/>
      <c r="U3662" s="3"/>
      <c r="V3662" s="3"/>
      <c r="W3662" s="2">
        <v>0</v>
      </c>
      <c r="X3662" s="2">
        <v>0</v>
      </c>
      <c r="Y3662" s="2">
        <v>0</v>
      </c>
      <c r="Z3662" s="2">
        <v>0</v>
      </c>
      <c r="AA3662" s="2">
        <v>0</v>
      </c>
      <c r="AB3662" s="2">
        <v>0</v>
      </c>
      <c r="AC3662" s="2">
        <v>0</v>
      </c>
      <c r="AD3662" s="2">
        <v>0</v>
      </c>
      <c r="AE3662" s="2">
        <v>0</v>
      </c>
      <c r="AF3662" s="2">
        <v>0</v>
      </c>
      <c r="AG3662" s="2">
        <v>0</v>
      </c>
      <c r="AH3662" s="2">
        <v>0</v>
      </c>
      <c r="AI3662" s="2">
        <v>0</v>
      </c>
      <c r="AJ3662" s="2">
        <v>0</v>
      </c>
      <c r="AK3662" s="2">
        <v>0</v>
      </c>
      <c r="AL3662" s="2">
        <v>0</v>
      </c>
      <c r="AM3662" s="2">
        <v>0</v>
      </c>
      <c r="AN3662" s="2">
        <v>0</v>
      </c>
    </row>
    <row r="3663" spans="1:40" ht="15" customHeight="1" x14ac:dyDescent="0.25">
      <c r="A3663" s="5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3" t="s">
        <v>406</v>
      </c>
      <c r="P3663" s="3"/>
      <c r="Q3663" s="3"/>
      <c r="R3663" s="3"/>
      <c r="S3663" s="3"/>
      <c r="T3663" s="3"/>
      <c r="U3663" s="3"/>
      <c r="V3663" s="3"/>
      <c r="W3663" s="2">
        <v>0</v>
      </c>
      <c r="X3663" s="2">
        <v>0</v>
      </c>
      <c r="Y3663" s="2">
        <v>0</v>
      </c>
      <c r="Z3663" s="2">
        <v>0</v>
      </c>
      <c r="AA3663" s="2">
        <v>0</v>
      </c>
      <c r="AB3663" s="2">
        <v>0</v>
      </c>
      <c r="AC3663" s="2">
        <v>0</v>
      </c>
      <c r="AD3663" s="2">
        <v>0</v>
      </c>
      <c r="AE3663" s="2">
        <v>0</v>
      </c>
      <c r="AF3663" s="2">
        <v>0</v>
      </c>
      <c r="AG3663" s="2">
        <v>0</v>
      </c>
      <c r="AH3663" s="2">
        <v>0</v>
      </c>
      <c r="AI3663" s="2">
        <v>0</v>
      </c>
      <c r="AJ3663" s="2">
        <v>0</v>
      </c>
      <c r="AK3663" s="2">
        <v>0</v>
      </c>
      <c r="AL3663" s="2">
        <v>0</v>
      </c>
      <c r="AM3663" s="2">
        <v>0</v>
      </c>
      <c r="AN3663" s="2">
        <v>0</v>
      </c>
    </row>
    <row r="3664" spans="1:40" ht="15" customHeight="1" x14ac:dyDescent="0.25">
      <c r="A3664" s="5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3" t="s">
        <v>407</v>
      </c>
      <c r="P3664" s="3"/>
      <c r="Q3664" s="3"/>
      <c r="R3664" s="3"/>
      <c r="S3664" s="3"/>
      <c r="T3664" s="3"/>
      <c r="U3664" s="3"/>
      <c r="V3664" s="3"/>
      <c r="W3664" s="2">
        <v>0</v>
      </c>
      <c r="X3664" s="2">
        <v>0</v>
      </c>
      <c r="Y3664" s="2">
        <v>0</v>
      </c>
      <c r="Z3664" s="2">
        <v>0</v>
      </c>
      <c r="AA3664" s="2">
        <v>0</v>
      </c>
      <c r="AB3664" s="2">
        <v>0</v>
      </c>
      <c r="AC3664" s="2">
        <v>0</v>
      </c>
      <c r="AD3664" s="2">
        <v>0</v>
      </c>
      <c r="AE3664" s="2">
        <v>0</v>
      </c>
      <c r="AF3664" s="2">
        <v>0</v>
      </c>
      <c r="AG3664" s="2">
        <v>0</v>
      </c>
      <c r="AH3664" s="2">
        <v>0</v>
      </c>
      <c r="AI3664" s="2">
        <v>0</v>
      </c>
      <c r="AJ3664" s="2">
        <v>0</v>
      </c>
      <c r="AK3664" s="2">
        <v>0</v>
      </c>
      <c r="AL3664" s="2">
        <v>0</v>
      </c>
      <c r="AM3664" s="2">
        <v>0</v>
      </c>
      <c r="AN3664" s="2">
        <v>0</v>
      </c>
    </row>
    <row r="3665" spans="1:40" ht="15" customHeight="1" x14ac:dyDescent="0.25">
      <c r="A3665" s="5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3" t="s">
        <v>408</v>
      </c>
      <c r="P3665" s="3"/>
      <c r="Q3665" s="3"/>
      <c r="R3665" s="3"/>
      <c r="S3665" s="3"/>
      <c r="T3665" s="3"/>
      <c r="U3665" s="3"/>
      <c r="V3665" s="3"/>
      <c r="W3665" s="2">
        <v>0</v>
      </c>
      <c r="X3665" s="2">
        <v>0</v>
      </c>
      <c r="Y3665" s="2">
        <v>0</v>
      </c>
      <c r="Z3665" s="2">
        <v>0</v>
      </c>
      <c r="AA3665" s="2">
        <v>0</v>
      </c>
      <c r="AB3665" s="2">
        <v>0</v>
      </c>
      <c r="AC3665" s="2">
        <v>0</v>
      </c>
      <c r="AD3665" s="2">
        <v>0</v>
      </c>
      <c r="AE3665" s="2">
        <v>0</v>
      </c>
      <c r="AF3665" s="2">
        <v>0</v>
      </c>
      <c r="AG3665" s="2">
        <v>0</v>
      </c>
      <c r="AH3665" s="2">
        <v>0</v>
      </c>
      <c r="AI3665" s="2">
        <v>0</v>
      </c>
      <c r="AJ3665" s="2">
        <v>0</v>
      </c>
      <c r="AK3665" s="2">
        <v>0</v>
      </c>
      <c r="AL3665" s="2">
        <v>0</v>
      </c>
      <c r="AM3665" s="2">
        <v>0</v>
      </c>
      <c r="AN3665" s="2">
        <v>0</v>
      </c>
    </row>
    <row r="3666" spans="1:40" ht="15" customHeight="1" x14ac:dyDescent="0.25">
      <c r="A3666" s="5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3" t="s">
        <v>409</v>
      </c>
      <c r="P3666" s="3"/>
      <c r="Q3666" s="3"/>
      <c r="R3666" s="3"/>
      <c r="S3666" s="3"/>
      <c r="T3666" s="3"/>
      <c r="U3666" s="3"/>
      <c r="V3666" s="3"/>
      <c r="W3666" s="2">
        <v>0</v>
      </c>
      <c r="X3666" s="2">
        <v>0</v>
      </c>
      <c r="Y3666" s="2">
        <v>0</v>
      </c>
      <c r="Z3666" s="2">
        <v>0</v>
      </c>
      <c r="AA3666" s="2">
        <v>0</v>
      </c>
      <c r="AB3666" s="2">
        <v>0</v>
      </c>
      <c r="AC3666" s="2">
        <v>0</v>
      </c>
      <c r="AD3666" s="2">
        <v>0</v>
      </c>
      <c r="AE3666" s="2">
        <v>0</v>
      </c>
      <c r="AF3666" s="2">
        <v>0</v>
      </c>
      <c r="AG3666" s="2">
        <v>0</v>
      </c>
      <c r="AH3666" s="2">
        <v>0</v>
      </c>
      <c r="AI3666" s="2">
        <v>0</v>
      </c>
      <c r="AJ3666" s="2">
        <v>0</v>
      </c>
      <c r="AK3666" s="2">
        <v>0</v>
      </c>
      <c r="AL3666" s="2">
        <v>0</v>
      </c>
      <c r="AM3666" s="2">
        <v>0</v>
      </c>
      <c r="AN3666" s="2">
        <v>0</v>
      </c>
    </row>
    <row r="3667" spans="1:40" ht="15" customHeight="1" x14ac:dyDescent="0.25">
      <c r="A3667" s="5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3" t="s">
        <v>410</v>
      </c>
      <c r="P3667" s="3"/>
      <c r="Q3667" s="3"/>
      <c r="R3667" s="3"/>
      <c r="S3667" s="3"/>
      <c r="T3667" s="3"/>
      <c r="U3667" s="3"/>
      <c r="V3667" s="3"/>
      <c r="W3667" s="2">
        <v>0</v>
      </c>
      <c r="X3667" s="2">
        <v>0</v>
      </c>
      <c r="Y3667" s="2">
        <v>0</v>
      </c>
      <c r="Z3667" s="2">
        <v>0</v>
      </c>
      <c r="AA3667" s="2">
        <v>0</v>
      </c>
      <c r="AB3667" s="2">
        <v>0</v>
      </c>
      <c r="AC3667" s="2">
        <v>0</v>
      </c>
      <c r="AD3667" s="2">
        <v>0</v>
      </c>
      <c r="AE3667" s="2">
        <v>0</v>
      </c>
      <c r="AF3667" s="2">
        <v>0</v>
      </c>
      <c r="AG3667" s="2">
        <v>0</v>
      </c>
      <c r="AH3667" s="2">
        <v>0</v>
      </c>
      <c r="AI3667" s="2">
        <v>0</v>
      </c>
      <c r="AJ3667" s="2">
        <v>0</v>
      </c>
      <c r="AK3667" s="2">
        <v>0</v>
      </c>
      <c r="AL3667" s="2">
        <v>0</v>
      </c>
      <c r="AM3667" s="2">
        <v>0</v>
      </c>
      <c r="AN3667" s="2">
        <v>0</v>
      </c>
    </row>
    <row r="3668" spans="1:40" ht="15" customHeight="1" x14ac:dyDescent="0.25">
      <c r="A3668" s="5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3" t="s">
        <v>411</v>
      </c>
      <c r="P3668" s="3"/>
      <c r="Q3668" s="3"/>
      <c r="R3668" s="3"/>
      <c r="S3668" s="3"/>
      <c r="T3668" s="3"/>
      <c r="U3668" s="3"/>
      <c r="V3668" s="3"/>
      <c r="W3668" s="2">
        <v>0</v>
      </c>
      <c r="X3668" s="2">
        <v>0</v>
      </c>
      <c r="Y3668" s="2">
        <v>0</v>
      </c>
      <c r="Z3668" s="2">
        <v>0</v>
      </c>
      <c r="AA3668" s="2">
        <v>0</v>
      </c>
      <c r="AB3668" s="2">
        <v>0</v>
      </c>
      <c r="AC3668" s="2">
        <v>0</v>
      </c>
      <c r="AD3668" s="2">
        <v>0</v>
      </c>
      <c r="AE3668" s="2">
        <v>0</v>
      </c>
      <c r="AF3668" s="2">
        <v>0</v>
      </c>
      <c r="AG3668" s="2">
        <v>0</v>
      </c>
      <c r="AH3668" s="2">
        <v>0</v>
      </c>
      <c r="AI3668" s="2">
        <v>0</v>
      </c>
      <c r="AJ3668" s="2">
        <v>0</v>
      </c>
      <c r="AK3668" s="2">
        <v>0</v>
      </c>
      <c r="AL3668" s="2">
        <v>0</v>
      </c>
      <c r="AM3668" s="2">
        <v>0</v>
      </c>
      <c r="AN3668" s="2">
        <v>0</v>
      </c>
    </row>
    <row r="3669" spans="1:40" ht="15" customHeight="1" x14ac:dyDescent="0.25">
      <c r="A3669" s="5"/>
      <c r="B3669" s="5"/>
      <c r="C3669" s="5"/>
      <c r="D3669" s="5"/>
      <c r="E3669" s="5"/>
      <c r="F3669" s="5"/>
      <c r="G3669" s="5"/>
      <c r="H3669" s="7" t="s">
        <v>375</v>
      </c>
      <c r="I3669" s="7"/>
      <c r="J3669" s="7"/>
      <c r="K3669" s="7"/>
      <c r="L3669" s="7"/>
      <c r="M3669" s="7"/>
      <c r="N3669" s="7"/>
      <c r="O3669" s="7"/>
      <c r="P3669" s="7"/>
      <c r="Q3669" s="7"/>
      <c r="R3669" s="7"/>
      <c r="S3669" s="7"/>
      <c r="T3669" s="7"/>
      <c r="U3669" s="7"/>
      <c r="V3669" s="7"/>
      <c r="W3669" s="2">
        <v>547</v>
      </c>
      <c r="X3669" s="2">
        <v>182</v>
      </c>
      <c r="Y3669" s="2">
        <v>0</v>
      </c>
      <c r="Z3669" s="2">
        <v>0</v>
      </c>
      <c r="AA3669" s="2">
        <v>0</v>
      </c>
      <c r="AB3669" s="2">
        <v>0</v>
      </c>
      <c r="AC3669" s="2">
        <v>547</v>
      </c>
      <c r="AD3669" s="2">
        <v>182</v>
      </c>
      <c r="AE3669" s="2">
        <v>729</v>
      </c>
      <c r="AF3669" s="2">
        <v>2624000</v>
      </c>
      <c r="AG3669" s="2">
        <v>3101000</v>
      </c>
      <c r="AH3669" s="2">
        <v>0</v>
      </c>
      <c r="AI3669" s="2">
        <v>0</v>
      </c>
      <c r="AJ3669" s="2">
        <v>0</v>
      </c>
      <c r="AK3669" s="2">
        <v>0</v>
      </c>
      <c r="AL3669" s="2">
        <v>2624000</v>
      </c>
      <c r="AM3669" s="2">
        <v>3101000</v>
      </c>
      <c r="AN3669" s="2">
        <v>5725000</v>
      </c>
    </row>
    <row r="3670" spans="1:40" ht="15" customHeight="1" x14ac:dyDescent="0.25">
      <c r="A3670" s="5"/>
      <c r="B3670" s="5"/>
      <c r="C3670" s="5"/>
      <c r="D3670" s="5"/>
      <c r="E3670" s="5"/>
      <c r="F3670" s="5"/>
      <c r="G3670" s="5"/>
      <c r="H3670" s="6" t="s">
        <v>376</v>
      </c>
      <c r="I3670" s="6"/>
      <c r="J3670" s="6"/>
      <c r="K3670" s="6"/>
      <c r="L3670" s="6"/>
      <c r="M3670" s="6"/>
      <c r="N3670" s="6"/>
      <c r="O3670" s="3" t="s">
        <v>391</v>
      </c>
      <c r="P3670" s="3"/>
      <c r="Q3670" s="3"/>
      <c r="R3670" s="3"/>
      <c r="S3670" s="3"/>
      <c r="T3670" s="3"/>
      <c r="U3670" s="3"/>
      <c r="V3670" s="3"/>
      <c r="W3670" s="2">
        <v>847</v>
      </c>
      <c r="X3670" s="2">
        <v>-81</v>
      </c>
      <c r="Y3670" s="2">
        <v>0</v>
      </c>
      <c r="Z3670" s="2">
        <v>0</v>
      </c>
      <c r="AA3670" s="2">
        <v>300</v>
      </c>
      <c r="AB3670" s="2">
        <v>102</v>
      </c>
      <c r="AC3670" s="2">
        <v>547</v>
      </c>
      <c r="AD3670" s="2">
        <v>-183</v>
      </c>
      <c r="AE3670" s="2">
        <v>364</v>
      </c>
      <c r="AF3670" s="2">
        <v>8470000</v>
      </c>
      <c r="AG3670" s="2">
        <v>-810000</v>
      </c>
      <c r="AH3670" s="2">
        <v>0</v>
      </c>
      <c r="AI3670" s="2">
        <v>0</v>
      </c>
      <c r="AJ3670" s="2">
        <v>3000000</v>
      </c>
      <c r="AK3670" s="2">
        <v>1020000</v>
      </c>
      <c r="AL3670" s="2">
        <v>5470000</v>
      </c>
      <c r="AM3670" s="2">
        <v>-1830000</v>
      </c>
      <c r="AN3670" s="2">
        <v>3640000</v>
      </c>
    </row>
    <row r="3671" spans="1:40" ht="15" customHeight="1" x14ac:dyDescent="0.25">
      <c r="A3671" s="5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3" t="s">
        <v>392</v>
      </c>
      <c r="P3671" s="3"/>
      <c r="Q3671" s="3"/>
      <c r="R3671" s="3"/>
      <c r="S3671" s="3"/>
      <c r="T3671" s="3"/>
      <c r="U3671" s="3"/>
      <c r="V3671" s="3"/>
      <c r="W3671" s="2">
        <v>65</v>
      </c>
      <c r="X3671" s="2">
        <v>-26</v>
      </c>
      <c r="Y3671" s="2">
        <v>0</v>
      </c>
      <c r="Z3671" s="2">
        <v>0</v>
      </c>
      <c r="AA3671" s="2">
        <v>0</v>
      </c>
      <c r="AB3671" s="2">
        <v>0</v>
      </c>
      <c r="AC3671" s="2">
        <v>65</v>
      </c>
      <c r="AD3671" s="2">
        <v>-26</v>
      </c>
      <c r="AE3671" s="2">
        <v>39</v>
      </c>
      <c r="AF3671" s="2">
        <v>650000</v>
      </c>
      <c r="AG3671" s="2">
        <v>-260000</v>
      </c>
      <c r="AH3671" s="2">
        <v>0</v>
      </c>
      <c r="AI3671" s="2">
        <v>0</v>
      </c>
      <c r="AJ3671" s="2">
        <v>0</v>
      </c>
      <c r="AK3671" s="2">
        <v>0</v>
      </c>
      <c r="AL3671" s="2">
        <v>650000</v>
      </c>
      <c r="AM3671" s="2">
        <v>-260000</v>
      </c>
      <c r="AN3671" s="2">
        <v>390000</v>
      </c>
    </row>
    <row r="3672" spans="1:40" ht="15" customHeight="1" x14ac:dyDescent="0.25">
      <c r="A3672" s="5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3" t="s">
        <v>393</v>
      </c>
      <c r="P3672" s="3"/>
      <c r="Q3672" s="3"/>
      <c r="R3672" s="3"/>
      <c r="S3672" s="3"/>
      <c r="T3672" s="3"/>
      <c r="U3672" s="3"/>
      <c r="V3672" s="3"/>
      <c r="W3672" s="2">
        <v>8</v>
      </c>
      <c r="X3672" s="2">
        <v>-2</v>
      </c>
      <c r="Y3672" s="2">
        <v>0</v>
      </c>
      <c r="Z3672" s="2">
        <v>0</v>
      </c>
      <c r="AA3672" s="2">
        <v>0</v>
      </c>
      <c r="AB3672" s="2">
        <v>0</v>
      </c>
      <c r="AC3672" s="2">
        <v>8</v>
      </c>
      <c r="AD3672" s="2">
        <v>-2</v>
      </c>
      <c r="AE3672" s="2">
        <v>6</v>
      </c>
      <c r="AF3672" s="2">
        <v>200000</v>
      </c>
      <c r="AG3672" s="2">
        <v>-50000</v>
      </c>
      <c r="AH3672" s="2">
        <v>0</v>
      </c>
      <c r="AI3672" s="2">
        <v>0</v>
      </c>
      <c r="AJ3672" s="2">
        <v>0</v>
      </c>
      <c r="AK3672" s="2">
        <v>0</v>
      </c>
      <c r="AL3672" s="2">
        <v>200000</v>
      </c>
      <c r="AM3672" s="2">
        <v>-50000</v>
      </c>
      <c r="AN3672" s="2">
        <v>150000</v>
      </c>
    </row>
    <row r="3673" spans="1:40" ht="15" customHeight="1" x14ac:dyDescent="0.25">
      <c r="A3673" s="5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3" t="s">
        <v>394</v>
      </c>
      <c r="P3673" s="3"/>
      <c r="Q3673" s="3"/>
      <c r="R3673" s="3"/>
      <c r="S3673" s="3"/>
      <c r="T3673" s="3"/>
      <c r="U3673" s="3"/>
      <c r="V3673" s="3"/>
      <c r="W3673" s="2">
        <v>-2</v>
      </c>
      <c r="X3673" s="2">
        <v>2</v>
      </c>
      <c r="Y3673" s="2">
        <v>0</v>
      </c>
      <c r="Z3673" s="2">
        <v>0</v>
      </c>
      <c r="AA3673" s="2">
        <v>0</v>
      </c>
      <c r="AB3673" s="2">
        <v>0</v>
      </c>
      <c r="AC3673" s="2">
        <v>-2</v>
      </c>
      <c r="AD3673" s="2">
        <v>2</v>
      </c>
      <c r="AE3673" s="2">
        <v>0</v>
      </c>
      <c r="AF3673" s="2">
        <v>-80000</v>
      </c>
      <c r="AG3673" s="2">
        <v>80000</v>
      </c>
      <c r="AH3673" s="2">
        <v>0</v>
      </c>
      <c r="AI3673" s="2">
        <v>0</v>
      </c>
      <c r="AJ3673" s="2">
        <v>0</v>
      </c>
      <c r="AK3673" s="2">
        <v>0</v>
      </c>
      <c r="AL3673" s="2">
        <v>-80000</v>
      </c>
      <c r="AM3673" s="2">
        <v>80000</v>
      </c>
      <c r="AN3673" s="2">
        <v>0</v>
      </c>
    </row>
    <row r="3674" spans="1:40" ht="15" customHeight="1" x14ac:dyDescent="0.25">
      <c r="A3674" s="5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3" t="s">
        <v>395</v>
      </c>
      <c r="P3674" s="3"/>
      <c r="Q3674" s="3"/>
      <c r="R3674" s="3"/>
      <c r="S3674" s="3"/>
      <c r="T3674" s="3"/>
      <c r="U3674" s="3"/>
      <c r="V3674" s="3"/>
      <c r="W3674" s="2">
        <v>-36</v>
      </c>
      <c r="X3674" s="2">
        <v>-10</v>
      </c>
      <c r="Y3674" s="2">
        <v>0</v>
      </c>
      <c r="Z3674" s="2">
        <v>0</v>
      </c>
      <c r="AA3674" s="2">
        <v>0</v>
      </c>
      <c r="AB3674" s="2">
        <v>0</v>
      </c>
      <c r="AC3674" s="2">
        <v>-36</v>
      </c>
      <c r="AD3674" s="2">
        <v>-10</v>
      </c>
      <c r="AE3674" s="2">
        <v>-46</v>
      </c>
      <c r="AF3674" s="2">
        <v>-1440000</v>
      </c>
      <c r="AG3674" s="2">
        <v>-400000</v>
      </c>
      <c r="AH3674" s="2">
        <v>0</v>
      </c>
      <c r="AI3674" s="2">
        <v>0</v>
      </c>
      <c r="AJ3674" s="2">
        <v>0</v>
      </c>
      <c r="AK3674" s="2">
        <v>0</v>
      </c>
      <c r="AL3674" s="2">
        <v>-1440000</v>
      </c>
      <c r="AM3674" s="2">
        <v>-400000</v>
      </c>
      <c r="AN3674" s="2">
        <v>-1840000</v>
      </c>
    </row>
    <row r="3675" spans="1:40" ht="15" customHeight="1" x14ac:dyDescent="0.25">
      <c r="A3675" s="5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3" t="s">
        <v>396</v>
      </c>
      <c r="P3675" s="3"/>
      <c r="Q3675" s="3"/>
      <c r="R3675" s="3"/>
      <c r="S3675" s="3"/>
      <c r="T3675" s="3"/>
      <c r="U3675" s="3"/>
      <c r="V3675" s="3"/>
      <c r="W3675" s="2">
        <v>120</v>
      </c>
      <c r="X3675" s="2">
        <v>19</v>
      </c>
      <c r="Y3675" s="2">
        <v>0</v>
      </c>
      <c r="Z3675" s="2">
        <v>0</v>
      </c>
      <c r="AA3675" s="2">
        <v>0</v>
      </c>
      <c r="AB3675" s="2">
        <v>0</v>
      </c>
      <c r="AC3675" s="2">
        <v>120</v>
      </c>
      <c r="AD3675" s="2">
        <v>19</v>
      </c>
      <c r="AE3675" s="2">
        <v>139</v>
      </c>
      <c r="AF3675" s="2">
        <v>9600000</v>
      </c>
      <c r="AG3675" s="2">
        <v>1520000</v>
      </c>
      <c r="AH3675" s="2">
        <v>0</v>
      </c>
      <c r="AI3675" s="2">
        <v>0</v>
      </c>
      <c r="AJ3675" s="2">
        <v>0</v>
      </c>
      <c r="AK3675" s="2">
        <v>0</v>
      </c>
      <c r="AL3675" s="2">
        <v>9600000</v>
      </c>
      <c r="AM3675" s="2">
        <v>1520000</v>
      </c>
      <c r="AN3675" s="2">
        <v>11120000</v>
      </c>
    </row>
    <row r="3676" spans="1:40" ht="15" customHeight="1" x14ac:dyDescent="0.25">
      <c r="A3676" s="5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3" t="s">
        <v>397</v>
      </c>
      <c r="P3676" s="3"/>
      <c r="Q3676" s="3"/>
      <c r="R3676" s="3"/>
      <c r="S3676" s="3"/>
      <c r="T3676" s="3"/>
      <c r="U3676" s="3"/>
      <c r="V3676" s="3"/>
      <c r="W3676" s="2">
        <v>-110</v>
      </c>
      <c r="X3676" s="2">
        <v>-15</v>
      </c>
      <c r="Y3676" s="2">
        <v>288</v>
      </c>
      <c r="Z3676" s="2">
        <v>48</v>
      </c>
      <c r="AA3676" s="2">
        <v>179</v>
      </c>
      <c r="AB3676" s="2">
        <v>24</v>
      </c>
      <c r="AC3676" s="2">
        <v>-1</v>
      </c>
      <c r="AD3676" s="2">
        <v>9</v>
      </c>
      <c r="AE3676" s="2">
        <v>8</v>
      </c>
      <c r="AF3676" s="2">
        <v>-3520000</v>
      </c>
      <c r="AG3676" s="2">
        <v>-480000</v>
      </c>
      <c r="AH3676" s="2">
        <v>9216000</v>
      </c>
      <c r="AI3676" s="2">
        <v>1536000</v>
      </c>
      <c r="AJ3676" s="2">
        <v>5728000</v>
      </c>
      <c r="AK3676" s="2">
        <v>768000</v>
      </c>
      <c r="AL3676" s="2">
        <v>-32000</v>
      </c>
      <c r="AM3676" s="2">
        <v>288000</v>
      </c>
      <c r="AN3676" s="2">
        <v>256000</v>
      </c>
    </row>
    <row r="3677" spans="1:40" ht="15" customHeight="1" x14ac:dyDescent="0.25">
      <c r="A3677" s="5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3" t="s">
        <v>398</v>
      </c>
      <c r="P3677" s="3"/>
      <c r="Q3677" s="3"/>
      <c r="R3677" s="3"/>
      <c r="S3677" s="3"/>
      <c r="T3677" s="3"/>
      <c r="U3677" s="3"/>
      <c r="V3677" s="3"/>
      <c r="W3677" s="2">
        <v>64</v>
      </c>
      <c r="X3677" s="2">
        <v>80</v>
      </c>
      <c r="Y3677" s="2">
        <v>70</v>
      </c>
      <c r="Z3677" s="2">
        <v>10</v>
      </c>
      <c r="AA3677" s="2">
        <v>86</v>
      </c>
      <c r="AB3677" s="2">
        <v>5</v>
      </c>
      <c r="AC3677" s="2">
        <v>48</v>
      </c>
      <c r="AD3677" s="2">
        <v>85</v>
      </c>
      <c r="AE3677" s="2">
        <v>133</v>
      </c>
      <c r="AF3677" s="2">
        <v>5440000</v>
      </c>
      <c r="AG3677" s="2">
        <v>6800000</v>
      </c>
      <c r="AH3677" s="2">
        <v>5950000</v>
      </c>
      <c r="AI3677" s="2">
        <v>850000</v>
      </c>
      <c r="AJ3677" s="2">
        <v>7310000</v>
      </c>
      <c r="AK3677" s="2">
        <v>425000</v>
      </c>
      <c r="AL3677" s="2">
        <v>4080000</v>
      </c>
      <c r="AM3677" s="2">
        <v>7225000</v>
      </c>
      <c r="AN3677" s="2">
        <v>11305000</v>
      </c>
    </row>
    <row r="3678" spans="1:40" ht="15" customHeight="1" x14ac:dyDescent="0.25">
      <c r="A3678" s="5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3" t="s">
        <v>399</v>
      </c>
      <c r="P3678" s="3"/>
      <c r="Q3678" s="3"/>
      <c r="R3678" s="3"/>
      <c r="S3678" s="3"/>
      <c r="T3678" s="3"/>
      <c r="U3678" s="3"/>
      <c r="V3678" s="3"/>
      <c r="W3678" s="2">
        <v>816</v>
      </c>
      <c r="X3678" s="2">
        <v>273</v>
      </c>
      <c r="Y3678" s="2">
        <v>480</v>
      </c>
      <c r="Z3678" s="2">
        <v>80</v>
      </c>
      <c r="AA3678" s="2">
        <v>1200</v>
      </c>
      <c r="AB3678" s="2">
        <v>196</v>
      </c>
      <c r="AC3678" s="2">
        <v>96</v>
      </c>
      <c r="AD3678" s="2">
        <v>157</v>
      </c>
      <c r="AE3678" s="2">
        <v>253</v>
      </c>
      <c r="AF3678" s="2">
        <v>16320000</v>
      </c>
      <c r="AG3678" s="2">
        <v>5460000</v>
      </c>
      <c r="AH3678" s="2">
        <v>9600000</v>
      </c>
      <c r="AI3678" s="2">
        <v>1600000</v>
      </c>
      <c r="AJ3678" s="2">
        <v>24000000</v>
      </c>
      <c r="AK3678" s="2">
        <v>3920000</v>
      </c>
      <c r="AL3678" s="2">
        <v>1920000</v>
      </c>
      <c r="AM3678" s="2">
        <v>3140000</v>
      </c>
      <c r="AN3678" s="2">
        <v>5060000</v>
      </c>
    </row>
    <row r="3679" spans="1:40" ht="15" customHeight="1" x14ac:dyDescent="0.25">
      <c r="A3679" s="5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3" t="s">
        <v>400</v>
      </c>
      <c r="P3679" s="3"/>
      <c r="Q3679" s="3"/>
      <c r="R3679" s="3"/>
      <c r="S3679" s="3"/>
      <c r="T3679" s="3"/>
      <c r="U3679" s="3"/>
      <c r="V3679" s="3"/>
      <c r="W3679" s="2">
        <v>0</v>
      </c>
      <c r="X3679" s="2">
        <v>0</v>
      </c>
      <c r="Y3679" s="2">
        <v>600</v>
      </c>
      <c r="Z3679" s="2">
        <v>120</v>
      </c>
      <c r="AA3679" s="2">
        <v>0</v>
      </c>
      <c r="AB3679" s="2">
        <v>0</v>
      </c>
      <c r="AC3679" s="2">
        <v>600</v>
      </c>
      <c r="AD3679" s="2">
        <v>120</v>
      </c>
      <c r="AE3679" s="2">
        <v>720</v>
      </c>
      <c r="AF3679" s="2">
        <v>0</v>
      </c>
      <c r="AG3679" s="2">
        <v>0</v>
      </c>
      <c r="AH3679" s="2">
        <v>30000000</v>
      </c>
      <c r="AI3679" s="2">
        <v>6000000</v>
      </c>
      <c r="AJ3679" s="2">
        <v>0</v>
      </c>
      <c r="AK3679" s="2">
        <v>0</v>
      </c>
      <c r="AL3679" s="2">
        <v>30000000</v>
      </c>
      <c r="AM3679" s="2">
        <v>6000000</v>
      </c>
      <c r="AN3679" s="2">
        <v>36000000</v>
      </c>
    </row>
    <row r="3680" spans="1:40" ht="15" customHeight="1" x14ac:dyDescent="0.25">
      <c r="A3680" s="5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3" t="s">
        <v>401</v>
      </c>
      <c r="P3680" s="3"/>
      <c r="Q3680" s="3"/>
      <c r="R3680" s="3"/>
      <c r="S3680" s="3"/>
      <c r="T3680" s="3"/>
      <c r="U3680" s="3"/>
      <c r="V3680" s="3"/>
      <c r="W3680" s="2">
        <v>123</v>
      </c>
      <c r="X3680" s="2">
        <v>44</v>
      </c>
      <c r="Y3680" s="2">
        <v>0</v>
      </c>
      <c r="Z3680" s="2">
        <v>0</v>
      </c>
      <c r="AA3680" s="2">
        <v>0</v>
      </c>
      <c r="AB3680" s="2">
        <v>0</v>
      </c>
      <c r="AC3680" s="2">
        <v>123</v>
      </c>
      <c r="AD3680" s="2">
        <v>44</v>
      </c>
      <c r="AE3680" s="2">
        <v>167</v>
      </c>
      <c r="AF3680" s="2">
        <v>1476000</v>
      </c>
      <c r="AG3680" s="2">
        <v>528000</v>
      </c>
      <c r="AH3680" s="2">
        <v>0</v>
      </c>
      <c r="AI3680" s="2">
        <v>0</v>
      </c>
      <c r="AJ3680" s="2">
        <v>0</v>
      </c>
      <c r="AK3680" s="2">
        <v>0</v>
      </c>
      <c r="AL3680" s="2">
        <v>1476000</v>
      </c>
      <c r="AM3680" s="2">
        <v>528000</v>
      </c>
      <c r="AN3680" s="2">
        <v>2004000</v>
      </c>
    </row>
    <row r="3681" spans="1:40" ht="15" customHeight="1" x14ac:dyDescent="0.25">
      <c r="A3681" s="5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3" t="s">
        <v>402</v>
      </c>
      <c r="P3681" s="3"/>
      <c r="Q3681" s="3"/>
      <c r="R3681" s="3"/>
      <c r="S3681" s="3"/>
      <c r="T3681" s="3"/>
      <c r="U3681" s="3"/>
      <c r="V3681" s="3"/>
      <c r="W3681" s="2">
        <v>588</v>
      </c>
      <c r="X3681" s="2">
        <v>47</v>
      </c>
      <c r="Y3681" s="2">
        <v>0</v>
      </c>
      <c r="Z3681" s="2">
        <v>0</v>
      </c>
      <c r="AA3681" s="2">
        <v>180</v>
      </c>
      <c r="AB3681" s="2">
        <v>15</v>
      </c>
      <c r="AC3681" s="2">
        <v>408</v>
      </c>
      <c r="AD3681" s="2">
        <v>32</v>
      </c>
      <c r="AE3681" s="2">
        <v>440</v>
      </c>
      <c r="AF3681" s="2">
        <v>9408000</v>
      </c>
      <c r="AG3681" s="2">
        <v>752000</v>
      </c>
      <c r="AH3681" s="2">
        <v>0</v>
      </c>
      <c r="AI3681" s="2">
        <v>0</v>
      </c>
      <c r="AJ3681" s="2">
        <v>2880000</v>
      </c>
      <c r="AK3681" s="2">
        <v>240000</v>
      </c>
      <c r="AL3681" s="2">
        <v>6528000</v>
      </c>
      <c r="AM3681" s="2">
        <v>512000</v>
      </c>
      <c r="AN3681" s="2">
        <v>7040000</v>
      </c>
    </row>
    <row r="3682" spans="1:40" ht="15" customHeight="1" x14ac:dyDescent="0.25">
      <c r="A3682" s="5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3" t="s">
        <v>403</v>
      </c>
      <c r="P3682" s="3"/>
      <c r="Q3682" s="3"/>
      <c r="R3682" s="3"/>
      <c r="S3682" s="3"/>
      <c r="T3682" s="3"/>
      <c r="U3682" s="3"/>
      <c r="V3682" s="3"/>
      <c r="W3682" s="2">
        <v>304</v>
      </c>
      <c r="X3682" s="2">
        <v>140</v>
      </c>
      <c r="Y3682" s="2">
        <v>0</v>
      </c>
      <c r="Z3682" s="2">
        <v>20</v>
      </c>
      <c r="AA3682" s="2">
        <v>60</v>
      </c>
      <c r="AB3682" s="2">
        <v>22</v>
      </c>
      <c r="AC3682" s="2">
        <v>244</v>
      </c>
      <c r="AD3682" s="2">
        <v>138</v>
      </c>
      <c r="AE3682" s="2">
        <v>382</v>
      </c>
      <c r="AF3682" s="2">
        <v>9120000</v>
      </c>
      <c r="AG3682" s="2">
        <v>4200000</v>
      </c>
      <c r="AH3682" s="2">
        <v>0</v>
      </c>
      <c r="AI3682" s="2">
        <v>600000</v>
      </c>
      <c r="AJ3682" s="2">
        <v>1800000</v>
      </c>
      <c r="AK3682" s="2">
        <v>660000</v>
      </c>
      <c r="AL3682" s="2">
        <v>7320000</v>
      </c>
      <c r="AM3682" s="2">
        <v>4140000</v>
      </c>
      <c r="AN3682" s="2">
        <v>11460000</v>
      </c>
    </row>
    <row r="3683" spans="1:40" ht="15" customHeight="1" x14ac:dyDescent="0.25">
      <c r="A3683" s="5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3" t="s">
        <v>404</v>
      </c>
      <c r="P3683" s="3"/>
      <c r="Q3683" s="3"/>
      <c r="R3683" s="3"/>
      <c r="S3683" s="3"/>
      <c r="T3683" s="3"/>
      <c r="U3683" s="3"/>
      <c r="V3683" s="3"/>
      <c r="W3683" s="2">
        <v>512</v>
      </c>
      <c r="X3683" s="2">
        <v>0</v>
      </c>
      <c r="Y3683" s="2">
        <v>160</v>
      </c>
      <c r="Z3683" s="2">
        <v>0</v>
      </c>
      <c r="AA3683" s="2">
        <v>96</v>
      </c>
      <c r="AB3683" s="2">
        <v>0</v>
      </c>
      <c r="AC3683" s="2">
        <v>576</v>
      </c>
      <c r="AD3683" s="2">
        <v>0</v>
      </c>
      <c r="AE3683" s="2">
        <v>576</v>
      </c>
      <c r="AF3683" s="2">
        <v>8192000</v>
      </c>
      <c r="AG3683" s="2">
        <v>0</v>
      </c>
      <c r="AH3683" s="2">
        <v>2560000</v>
      </c>
      <c r="AI3683" s="2">
        <v>0</v>
      </c>
      <c r="AJ3683" s="2">
        <v>1536000</v>
      </c>
      <c r="AK3683" s="2">
        <v>0</v>
      </c>
      <c r="AL3683" s="2">
        <v>9216000</v>
      </c>
      <c r="AM3683" s="2">
        <v>0</v>
      </c>
      <c r="AN3683" s="2">
        <v>9216000</v>
      </c>
    </row>
    <row r="3684" spans="1:40" ht="15" customHeight="1" x14ac:dyDescent="0.25">
      <c r="A3684" s="5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3" t="s">
        <v>405</v>
      </c>
      <c r="P3684" s="3"/>
      <c r="Q3684" s="3"/>
      <c r="R3684" s="3"/>
      <c r="S3684" s="3"/>
      <c r="T3684" s="3"/>
      <c r="U3684" s="3"/>
      <c r="V3684" s="3"/>
      <c r="W3684" s="2">
        <v>0</v>
      </c>
      <c r="X3684" s="2">
        <v>40</v>
      </c>
      <c r="Y3684" s="2">
        <v>0</v>
      </c>
      <c r="Z3684" s="2">
        <v>0</v>
      </c>
      <c r="AA3684" s="2">
        <v>0</v>
      </c>
      <c r="AB3684" s="2">
        <v>0</v>
      </c>
      <c r="AC3684" s="2">
        <v>0</v>
      </c>
      <c r="AD3684" s="2">
        <v>40</v>
      </c>
      <c r="AE3684" s="2">
        <v>40</v>
      </c>
      <c r="AF3684" s="2">
        <v>0</v>
      </c>
      <c r="AG3684" s="2">
        <v>1120000</v>
      </c>
      <c r="AH3684" s="2">
        <v>0</v>
      </c>
      <c r="AI3684" s="2">
        <v>0</v>
      </c>
      <c r="AJ3684" s="2">
        <v>0</v>
      </c>
      <c r="AK3684" s="2">
        <v>0</v>
      </c>
      <c r="AL3684" s="2">
        <v>0</v>
      </c>
      <c r="AM3684" s="2">
        <v>1120000</v>
      </c>
      <c r="AN3684" s="2">
        <v>1120000</v>
      </c>
    </row>
    <row r="3685" spans="1:40" ht="15" customHeight="1" x14ac:dyDescent="0.25">
      <c r="A3685" s="5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3" t="s">
        <v>406</v>
      </c>
      <c r="P3685" s="3"/>
      <c r="Q3685" s="3"/>
      <c r="R3685" s="3"/>
      <c r="S3685" s="3"/>
      <c r="T3685" s="3"/>
      <c r="U3685" s="3"/>
      <c r="V3685" s="3"/>
      <c r="W3685" s="2">
        <v>1052</v>
      </c>
      <c r="X3685" s="2">
        <v>79</v>
      </c>
      <c r="Y3685" s="2">
        <v>720</v>
      </c>
      <c r="Z3685" s="2">
        <v>60</v>
      </c>
      <c r="AA3685" s="2">
        <v>948</v>
      </c>
      <c r="AB3685" s="2">
        <v>79</v>
      </c>
      <c r="AC3685" s="2">
        <v>824</v>
      </c>
      <c r="AD3685" s="2">
        <v>60</v>
      </c>
      <c r="AE3685" s="2">
        <v>884</v>
      </c>
      <c r="AF3685" s="2">
        <v>9468000</v>
      </c>
      <c r="AG3685" s="2">
        <v>711000</v>
      </c>
      <c r="AH3685" s="2">
        <v>6480000</v>
      </c>
      <c r="AI3685" s="2">
        <v>540000</v>
      </c>
      <c r="AJ3685" s="2">
        <v>8532000</v>
      </c>
      <c r="AK3685" s="2">
        <v>711000</v>
      </c>
      <c r="AL3685" s="2">
        <v>7416000</v>
      </c>
      <c r="AM3685" s="2">
        <v>540000</v>
      </c>
      <c r="AN3685" s="2">
        <v>7956000</v>
      </c>
    </row>
    <row r="3686" spans="1:40" ht="15" customHeight="1" x14ac:dyDescent="0.25">
      <c r="A3686" s="5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3" t="s">
        <v>407</v>
      </c>
      <c r="P3686" s="3"/>
      <c r="Q3686" s="3"/>
      <c r="R3686" s="3"/>
      <c r="S3686" s="3"/>
      <c r="T3686" s="3"/>
      <c r="U3686" s="3"/>
      <c r="V3686" s="3"/>
      <c r="W3686" s="2">
        <v>64</v>
      </c>
      <c r="X3686" s="2">
        <v>5</v>
      </c>
      <c r="Y3686" s="2">
        <v>576</v>
      </c>
      <c r="Z3686" s="2">
        <v>64</v>
      </c>
      <c r="AA3686" s="2">
        <v>84</v>
      </c>
      <c r="AB3686" s="2">
        <v>9</v>
      </c>
      <c r="AC3686" s="2">
        <v>556</v>
      </c>
      <c r="AD3686" s="2">
        <v>60</v>
      </c>
      <c r="AE3686" s="2">
        <v>616</v>
      </c>
      <c r="AF3686" s="2">
        <v>1408000</v>
      </c>
      <c r="AG3686" s="2">
        <v>110000</v>
      </c>
      <c r="AH3686" s="2">
        <v>12672000</v>
      </c>
      <c r="AI3686" s="2">
        <v>1408000</v>
      </c>
      <c r="AJ3686" s="2">
        <v>1848000</v>
      </c>
      <c r="AK3686" s="2">
        <v>198000</v>
      </c>
      <c r="AL3686" s="2">
        <v>12232000</v>
      </c>
      <c r="AM3686" s="2">
        <v>1320000</v>
      </c>
      <c r="AN3686" s="2">
        <v>13552000</v>
      </c>
    </row>
    <row r="3687" spans="1:40" ht="15" customHeight="1" x14ac:dyDescent="0.25">
      <c r="A3687" s="5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3" t="s">
        <v>408</v>
      </c>
      <c r="P3687" s="3"/>
      <c r="Q3687" s="3"/>
      <c r="R3687" s="3"/>
      <c r="S3687" s="3"/>
      <c r="T3687" s="3"/>
      <c r="U3687" s="3"/>
      <c r="V3687" s="3"/>
      <c r="W3687" s="2">
        <v>64</v>
      </c>
      <c r="X3687" s="2">
        <v>5</v>
      </c>
      <c r="Y3687" s="2">
        <v>768</v>
      </c>
      <c r="Z3687" s="2">
        <v>80</v>
      </c>
      <c r="AA3687" s="2">
        <v>236</v>
      </c>
      <c r="AB3687" s="2">
        <v>25</v>
      </c>
      <c r="AC3687" s="2">
        <v>596</v>
      </c>
      <c r="AD3687" s="2">
        <v>60</v>
      </c>
      <c r="AE3687" s="2">
        <v>656</v>
      </c>
      <c r="AF3687" s="2">
        <v>1408000</v>
      </c>
      <c r="AG3687" s="2">
        <v>110000</v>
      </c>
      <c r="AH3687" s="2">
        <v>16896000</v>
      </c>
      <c r="AI3687" s="2">
        <v>1760000</v>
      </c>
      <c r="AJ3687" s="2">
        <v>5192000</v>
      </c>
      <c r="AK3687" s="2">
        <v>550000</v>
      </c>
      <c r="AL3687" s="2">
        <v>13112000</v>
      </c>
      <c r="AM3687" s="2">
        <v>1320000</v>
      </c>
      <c r="AN3687" s="2">
        <v>14432000</v>
      </c>
    </row>
    <row r="3688" spans="1:40" ht="15" customHeight="1" x14ac:dyDescent="0.25">
      <c r="A3688" s="5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3" t="s">
        <v>409</v>
      </c>
      <c r="P3688" s="3"/>
      <c r="Q3688" s="3"/>
      <c r="R3688" s="3"/>
      <c r="S3688" s="3"/>
      <c r="T3688" s="3"/>
      <c r="U3688" s="3"/>
      <c r="V3688" s="3"/>
      <c r="W3688" s="2">
        <v>64</v>
      </c>
      <c r="X3688" s="2">
        <v>5</v>
      </c>
      <c r="Y3688" s="2">
        <v>576</v>
      </c>
      <c r="Z3688" s="2">
        <v>64</v>
      </c>
      <c r="AA3688" s="2">
        <v>120</v>
      </c>
      <c r="AB3688" s="2">
        <v>13</v>
      </c>
      <c r="AC3688" s="2">
        <v>520</v>
      </c>
      <c r="AD3688" s="2">
        <v>56</v>
      </c>
      <c r="AE3688" s="2">
        <v>576</v>
      </c>
      <c r="AF3688" s="2">
        <v>1408000</v>
      </c>
      <c r="AG3688" s="2">
        <v>110000</v>
      </c>
      <c r="AH3688" s="2">
        <v>12672000</v>
      </c>
      <c r="AI3688" s="2">
        <v>1408000</v>
      </c>
      <c r="AJ3688" s="2">
        <v>2640000</v>
      </c>
      <c r="AK3688" s="2">
        <v>286000</v>
      </c>
      <c r="AL3688" s="2">
        <v>11440000</v>
      </c>
      <c r="AM3688" s="2">
        <v>1232000</v>
      </c>
      <c r="AN3688" s="2">
        <v>12672000</v>
      </c>
    </row>
    <row r="3689" spans="1:40" ht="15" customHeight="1" x14ac:dyDescent="0.25">
      <c r="A3689" s="5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3" t="s">
        <v>410</v>
      </c>
      <c r="P3689" s="3"/>
      <c r="Q3689" s="3"/>
      <c r="R3689" s="3"/>
      <c r="S3689" s="3"/>
      <c r="T3689" s="3"/>
      <c r="U3689" s="3"/>
      <c r="V3689" s="3"/>
      <c r="W3689" s="2">
        <v>0</v>
      </c>
      <c r="X3689" s="2">
        <v>0</v>
      </c>
      <c r="Y3689" s="2">
        <v>0</v>
      </c>
      <c r="Z3689" s="2">
        <v>0</v>
      </c>
      <c r="AA3689" s="2">
        <v>0</v>
      </c>
      <c r="AB3689" s="2">
        <v>0</v>
      </c>
      <c r="AC3689" s="2">
        <v>0</v>
      </c>
      <c r="AD3689" s="2">
        <v>0</v>
      </c>
      <c r="AE3689" s="2">
        <v>0</v>
      </c>
      <c r="AF3689" s="2">
        <v>0</v>
      </c>
      <c r="AG3689" s="2">
        <v>0</v>
      </c>
      <c r="AH3689" s="2">
        <v>0</v>
      </c>
      <c r="AI3689" s="2">
        <v>0</v>
      </c>
      <c r="AJ3689" s="2">
        <v>0</v>
      </c>
      <c r="AK3689" s="2">
        <v>0</v>
      </c>
      <c r="AL3689" s="2">
        <v>0</v>
      </c>
      <c r="AM3689" s="2">
        <v>0</v>
      </c>
      <c r="AN3689" s="2">
        <v>0</v>
      </c>
    </row>
    <row r="3690" spans="1:40" ht="15" customHeight="1" x14ac:dyDescent="0.25">
      <c r="A3690" s="5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3" t="s">
        <v>411</v>
      </c>
      <c r="P3690" s="3"/>
      <c r="Q3690" s="3"/>
      <c r="R3690" s="3"/>
      <c r="S3690" s="3"/>
      <c r="T3690" s="3"/>
      <c r="U3690" s="3"/>
      <c r="V3690" s="3"/>
      <c r="W3690" s="2">
        <v>0</v>
      </c>
      <c r="X3690" s="2">
        <v>0</v>
      </c>
      <c r="Y3690" s="2">
        <v>0</v>
      </c>
      <c r="Z3690" s="2">
        <v>0</v>
      </c>
      <c r="AA3690" s="2">
        <v>0</v>
      </c>
      <c r="AB3690" s="2">
        <v>0</v>
      </c>
      <c r="AC3690" s="2">
        <v>0</v>
      </c>
      <c r="AD3690" s="2">
        <v>0</v>
      </c>
      <c r="AE3690" s="2">
        <v>0</v>
      </c>
      <c r="AF3690" s="2">
        <v>0</v>
      </c>
      <c r="AG3690" s="2">
        <v>0</v>
      </c>
      <c r="AH3690" s="2">
        <v>0</v>
      </c>
      <c r="AI3690" s="2">
        <v>0</v>
      </c>
      <c r="AJ3690" s="2">
        <v>0</v>
      </c>
      <c r="AK3690" s="2">
        <v>0</v>
      </c>
      <c r="AL3690" s="2">
        <v>0</v>
      </c>
      <c r="AM3690" s="2">
        <v>0</v>
      </c>
      <c r="AN3690" s="2">
        <v>0</v>
      </c>
    </row>
    <row r="3691" spans="1:40" ht="15" customHeight="1" x14ac:dyDescent="0.25">
      <c r="A3691" s="5"/>
      <c r="B3691" s="5"/>
      <c r="C3691" s="5"/>
      <c r="D3691" s="5"/>
      <c r="E3691" s="5"/>
      <c r="F3691" s="5"/>
      <c r="G3691" s="5"/>
      <c r="H3691" s="7" t="s">
        <v>377</v>
      </c>
      <c r="I3691" s="7"/>
      <c r="J3691" s="7"/>
      <c r="K3691" s="7"/>
      <c r="L3691" s="7"/>
      <c r="M3691" s="7"/>
      <c r="N3691" s="7"/>
      <c r="O3691" s="7"/>
      <c r="P3691" s="7"/>
      <c r="Q3691" s="7"/>
      <c r="R3691" s="7"/>
      <c r="S3691" s="7"/>
      <c r="T3691" s="7"/>
      <c r="U3691" s="7"/>
      <c r="V3691" s="7"/>
      <c r="W3691" s="2">
        <v>4543</v>
      </c>
      <c r="X3691" s="2">
        <v>605</v>
      </c>
      <c r="Y3691" s="2">
        <v>4238</v>
      </c>
      <c r="Z3691" s="2">
        <v>546</v>
      </c>
      <c r="AA3691" s="2">
        <v>3489</v>
      </c>
      <c r="AB3691" s="2">
        <v>490</v>
      </c>
      <c r="AC3691" s="2">
        <v>5292</v>
      </c>
      <c r="AD3691" s="2">
        <v>661</v>
      </c>
      <c r="AE3691" s="2">
        <v>5953</v>
      </c>
      <c r="AF3691" s="2">
        <v>77528000</v>
      </c>
      <c r="AG3691" s="2">
        <v>19501000</v>
      </c>
      <c r="AH3691" s="2">
        <v>106046000</v>
      </c>
      <c r="AI3691" s="2">
        <v>15702000</v>
      </c>
      <c r="AJ3691" s="2">
        <v>64466000</v>
      </c>
      <c r="AK3691" s="2">
        <v>8778000</v>
      </c>
      <c r="AL3691" s="2">
        <v>119108000</v>
      </c>
      <c r="AM3691" s="2">
        <v>26425000</v>
      </c>
      <c r="AN3691" s="2">
        <v>145533000</v>
      </c>
    </row>
    <row r="3692" spans="1:40" ht="15" customHeight="1" x14ac:dyDescent="0.25">
      <c r="A3692" s="5"/>
      <c r="B3692" s="5"/>
      <c r="C3692" s="5"/>
      <c r="D3692" s="5"/>
      <c r="E3692" s="5"/>
      <c r="F3692" s="5"/>
      <c r="G3692" s="5"/>
      <c r="H3692" s="6" t="s">
        <v>378</v>
      </c>
      <c r="I3692" s="6"/>
      <c r="J3692" s="6"/>
      <c r="K3692" s="6"/>
      <c r="L3692" s="6"/>
      <c r="M3692" s="6"/>
      <c r="N3692" s="6"/>
      <c r="O3692" s="3" t="s">
        <v>391</v>
      </c>
      <c r="P3692" s="3"/>
      <c r="Q3692" s="3"/>
      <c r="R3692" s="3"/>
      <c r="S3692" s="3"/>
      <c r="T3692" s="3"/>
      <c r="U3692" s="3"/>
      <c r="V3692" s="3"/>
      <c r="W3692" s="2">
        <v>0</v>
      </c>
      <c r="X3692" s="2">
        <v>0</v>
      </c>
      <c r="Y3692" s="2">
        <v>0</v>
      </c>
      <c r="Z3692" s="2">
        <v>0</v>
      </c>
      <c r="AA3692" s="2">
        <v>0</v>
      </c>
      <c r="AB3692" s="2">
        <v>0</v>
      </c>
      <c r="AC3692" s="2">
        <v>0</v>
      </c>
      <c r="AD3692" s="2">
        <v>0</v>
      </c>
      <c r="AE3692" s="2">
        <v>0</v>
      </c>
      <c r="AF3692" s="2">
        <v>0</v>
      </c>
      <c r="AG3692" s="2">
        <v>0</v>
      </c>
      <c r="AH3692" s="2">
        <v>0</v>
      </c>
      <c r="AI3692" s="2">
        <v>0</v>
      </c>
      <c r="AJ3692" s="2">
        <v>0</v>
      </c>
      <c r="AK3692" s="2">
        <v>0</v>
      </c>
      <c r="AL3692" s="2">
        <v>0</v>
      </c>
      <c r="AM3692" s="2">
        <v>0</v>
      </c>
      <c r="AN3692" s="2">
        <v>0</v>
      </c>
    </row>
    <row r="3693" spans="1:40" ht="15" customHeight="1" x14ac:dyDescent="0.25">
      <c r="A3693" s="5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3" t="s">
        <v>392</v>
      </c>
      <c r="P3693" s="3"/>
      <c r="Q3693" s="3"/>
      <c r="R3693" s="3"/>
      <c r="S3693" s="3"/>
      <c r="T3693" s="3"/>
      <c r="U3693" s="3"/>
      <c r="V3693" s="3"/>
      <c r="W3693" s="2">
        <v>0</v>
      </c>
      <c r="X3693" s="2">
        <v>0</v>
      </c>
      <c r="Y3693" s="2">
        <v>0</v>
      </c>
      <c r="Z3693" s="2">
        <v>0</v>
      </c>
      <c r="AA3693" s="2">
        <v>0</v>
      </c>
      <c r="AB3693" s="2">
        <v>0</v>
      </c>
      <c r="AC3693" s="2">
        <v>0</v>
      </c>
      <c r="AD3693" s="2">
        <v>0</v>
      </c>
      <c r="AE3693" s="2">
        <v>0</v>
      </c>
      <c r="AF3693" s="2">
        <v>0</v>
      </c>
      <c r="AG3693" s="2">
        <v>0</v>
      </c>
      <c r="AH3693" s="2">
        <v>0</v>
      </c>
      <c r="AI3693" s="2">
        <v>0</v>
      </c>
      <c r="AJ3693" s="2">
        <v>0</v>
      </c>
      <c r="AK3693" s="2">
        <v>0</v>
      </c>
      <c r="AL3693" s="2">
        <v>0</v>
      </c>
      <c r="AM3693" s="2">
        <v>0</v>
      </c>
      <c r="AN3693" s="2">
        <v>0</v>
      </c>
    </row>
    <row r="3694" spans="1:40" ht="15" customHeight="1" x14ac:dyDescent="0.25">
      <c r="A3694" s="5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3" t="s">
        <v>393</v>
      </c>
      <c r="P3694" s="3"/>
      <c r="Q3694" s="3"/>
      <c r="R3694" s="3"/>
      <c r="S3694" s="3"/>
      <c r="T3694" s="3"/>
      <c r="U3694" s="3"/>
      <c r="V3694" s="3"/>
      <c r="W3694" s="2">
        <v>0</v>
      </c>
      <c r="X3694" s="2">
        <v>0</v>
      </c>
      <c r="Y3694" s="2">
        <v>0</v>
      </c>
      <c r="Z3694" s="2">
        <v>0</v>
      </c>
      <c r="AA3694" s="2">
        <v>0</v>
      </c>
      <c r="AB3694" s="2">
        <v>0</v>
      </c>
      <c r="AC3694" s="2">
        <v>0</v>
      </c>
      <c r="AD3694" s="2">
        <v>0</v>
      </c>
      <c r="AE3694" s="2">
        <v>0</v>
      </c>
      <c r="AF3694" s="2">
        <v>0</v>
      </c>
      <c r="AG3694" s="2">
        <v>0</v>
      </c>
      <c r="AH3694" s="2">
        <v>0</v>
      </c>
      <c r="AI3694" s="2">
        <v>0</v>
      </c>
      <c r="AJ3694" s="2">
        <v>0</v>
      </c>
      <c r="AK3694" s="2">
        <v>0</v>
      </c>
      <c r="AL3694" s="2">
        <v>0</v>
      </c>
      <c r="AM3694" s="2">
        <v>0</v>
      </c>
      <c r="AN3694" s="2">
        <v>0</v>
      </c>
    </row>
    <row r="3695" spans="1:40" ht="15" customHeight="1" x14ac:dyDescent="0.25">
      <c r="A3695" s="5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3" t="s">
        <v>394</v>
      </c>
      <c r="P3695" s="3"/>
      <c r="Q3695" s="3"/>
      <c r="R3695" s="3"/>
      <c r="S3695" s="3"/>
      <c r="T3695" s="3"/>
      <c r="U3695" s="3"/>
      <c r="V3695" s="3"/>
      <c r="W3695" s="2">
        <v>0</v>
      </c>
      <c r="X3695" s="2">
        <v>0</v>
      </c>
      <c r="Y3695" s="2">
        <v>0</v>
      </c>
      <c r="Z3695" s="2">
        <v>0</v>
      </c>
      <c r="AA3695" s="2">
        <v>0</v>
      </c>
      <c r="AB3695" s="2">
        <v>0</v>
      </c>
      <c r="AC3695" s="2">
        <v>0</v>
      </c>
      <c r="AD3695" s="2">
        <v>0</v>
      </c>
      <c r="AE3695" s="2">
        <v>0</v>
      </c>
      <c r="AF3695" s="2">
        <v>0</v>
      </c>
      <c r="AG3695" s="2">
        <v>0</v>
      </c>
      <c r="AH3695" s="2">
        <v>0</v>
      </c>
      <c r="AI3695" s="2">
        <v>0</v>
      </c>
      <c r="AJ3695" s="2">
        <v>0</v>
      </c>
      <c r="AK3695" s="2">
        <v>0</v>
      </c>
      <c r="AL3695" s="2">
        <v>0</v>
      </c>
      <c r="AM3695" s="2">
        <v>0</v>
      </c>
      <c r="AN3695" s="2">
        <v>0</v>
      </c>
    </row>
    <row r="3696" spans="1:40" ht="15" customHeight="1" x14ac:dyDescent="0.25">
      <c r="A3696" s="5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3" t="s">
        <v>395</v>
      </c>
      <c r="P3696" s="3"/>
      <c r="Q3696" s="3"/>
      <c r="R3696" s="3"/>
      <c r="S3696" s="3"/>
      <c r="T3696" s="3"/>
      <c r="U3696" s="3"/>
      <c r="V3696" s="3"/>
      <c r="W3696" s="2">
        <v>0</v>
      </c>
      <c r="X3696" s="2">
        <v>0</v>
      </c>
      <c r="Y3696" s="2">
        <v>0</v>
      </c>
      <c r="Z3696" s="2">
        <v>0</v>
      </c>
      <c r="AA3696" s="2">
        <v>0</v>
      </c>
      <c r="AB3696" s="2">
        <v>0</v>
      </c>
      <c r="AC3696" s="2">
        <v>0</v>
      </c>
      <c r="AD3696" s="2">
        <v>0</v>
      </c>
      <c r="AE3696" s="2">
        <v>0</v>
      </c>
      <c r="AF3696" s="2">
        <v>0</v>
      </c>
      <c r="AG3696" s="2">
        <v>0</v>
      </c>
      <c r="AH3696" s="2">
        <v>0</v>
      </c>
      <c r="AI3696" s="2">
        <v>0</v>
      </c>
      <c r="AJ3696" s="2">
        <v>0</v>
      </c>
      <c r="AK3696" s="2">
        <v>0</v>
      </c>
      <c r="AL3696" s="2">
        <v>0</v>
      </c>
      <c r="AM3696" s="2">
        <v>0</v>
      </c>
      <c r="AN3696" s="2">
        <v>0</v>
      </c>
    </row>
    <row r="3697" spans="1:40" ht="15" customHeight="1" x14ac:dyDescent="0.25">
      <c r="A3697" s="5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3" t="s">
        <v>396</v>
      </c>
      <c r="P3697" s="3"/>
      <c r="Q3697" s="3"/>
      <c r="R3697" s="3"/>
      <c r="S3697" s="3"/>
      <c r="T3697" s="3"/>
      <c r="U3697" s="3"/>
      <c r="V3697" s="3"/>
      <c r="W3697" s="2">
        <v>140</v>
      </c>
      <c r="X3697" s="2">
        <v>21</v>
      </c>
      <c r="Y3697" s="2">
        <v>140</v>
      </c>
      <c r="Z3697" s="2">
        <v>21</v>
      </c>
      <c r="AA3697" s="2">
        <v>0</v>
      </c>
      <c r="AB3697" s="2">
        <v>0</v>
      </c>
      <c r="AC3697" s="2">
        <v>280</v>
      </c>
      <c r="AD3697" s="2">
        <v>42</v>
      </c>
      <c r="AE3697" s="2">
        <v>322</v>
      </c>
      <c r="AF3697" s="2">
        <v>11200000</v>
      </c>
      <c r="AG3697" s="2">
        <v>1680000</v>
      </c>
      <c r="AH3697" s="2">
        <v>11200000</v>
      </c>
      <c r="AI3697" s="2">
        <v>1680000</v>
      </c>
      <c r="AJ3697" s="2">
        <v>0</v>
      </c>
      <c r="AK3697" s="2">
        <v>0</v>
      </c>
      <c r="AL3697" s="2">
        <v>22400000</v>
      </c>
      <c r="AM3697" s="2">
        <v>3360000</v>
      </c>
      <c r="AN3697" s="2">
        <v>25760000</v>
      </c>
    </row>
    <row r="3698" spans="1:40" ht="15" customHeight="1" x14ac:dyDescent="0.25">
      <c r="A3698" s="5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3" t="s">
        <v>397</v>
      </c>
      <c r="P3698" s="3"/>
      <c r="Q3698" s="3"/>
      <c r="R3698" s="3"/>
      <c r="S3698" s="3"/>
      <c r="T3698" s="3"/>
      <c r="U3698" s="3"/>
      <c r="V3698" s="3"/>
      <c r="W3698" s="2">
        <v>0</v>
      </c>
      <c r="X3698" s="2">
        <v>0</v>
      </c>
      <c r="Y3698" s="2">
        <v>144</v>
      </c>
      <c r="Z3698" s="2">
        <v>24</v>
      </c>
      <c r="AA3698" s="2">
        <v>0</v>
      </c>
      <c r="AB3698" s="2">
        <v>0</v>
      </c>
      <c r="AC3698" s="2">
        <v>144</v>
      </c>
      <c r="AD3698" s="2">
        <v>24</v>
      </c>
      <c r="AE3698" s="2">
        <v>168</v>
      </c>
      <c r="AF3698" s="2">
        <v>0</v>
      </c>
      <c r="AG3698" s="2">
        <v>0</v>
      </c>
      <c r="AH3698" s="2">
        <v>4608000</v>
      </c>
      <c r="AI3698" s="2">
        <v>768000</v>
      </c>
      <c r="AJ3698" s="2">
        <v>0</v>
      </c>
      <c r="AK3698" s="2">
        <v>0</v>
      </c>
      <c r="AL3698" s="2">
        <v>4608000</v>
      </c>
      <c r="AM3698" s="2">
        <v>768000</v>
      </c>
      <c r="AN3698" s="2">
        <v>5376000</v>
      </c>
    </row>
    <row r="3699" spans="1:40" ht="15" customHeight="1" x14ac:dyDescent="0.25">
      <c r="A3699" s="5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3" t="s">
        <v>398</v>
      </c>
      <c r="P3699" s="3"/>
      <c r="Q3699" s="3"/>
      <c r="R3699" s="3"/>
      <c r="S3699" s="3"/>
      <c r="T3699" s="3"/>
      <c r="U3699" s="3"/>
      <c r="V3699" s="3"/>
      <c r="W3699" s="2">
        <v>0</v>
      </c>
      <c r="X3699" s="2">
        <v>0</v>
      </c>
      <c r="Y3699" s="2">
        <v>140</v>
      </c>
      <c r="Z3699" s="2">
        <v>21</v>
      </c>
      <c r="AA3699" s="2">
        <v>0</v>
      </c>
      <c r="AB3699" s="2">
        <v>0</v>
      </c>
      <c r="AC3699" s="2">
        <v>140</v>
      </c>
      <c r="AD3699" s="2">
        <v>21</v>
      </c>
      <c r="AE3699" s="2">
        <v>161</v>
      </c>
      <c r="AF3699" s="2">
        <v>0</v>
      </c>
      <c r="AG3699" s="2">
        <v>0</v>
      </c>
      <c r="AH3699" s="2">
        <v>11900000</v>
      </c>
      <c r="AI3699" s="2">
        <v>1785000</v>
      </c>
      <c r="AJ3699" s="2">
        <v>0</v>
      </c>
      <c r="AK3699" s="2">
        <v>0</v>
      </c>
      <c r="AL3699" s="2">
        <v>11900000</v>
      </c>
      <c r="AM3699" s="2">
        <v>1785000</v>
      </c>
      <c r="AN3699" s="2">
        <v>13685000</v>
      </c>
    </row>
    <row r="3700" spans="1:40" ht="15" customHeight="1" x14ac:dyDescent="0.25">
      <c r="A3700" s="5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3" t="s">
        <v>399</v>
      </c>
      <c r="P3700" s="3"/>
      <c r="Q3700" s="3"/>
      <c r="R3700" s="3"/>
      <c r="S3700" s="3"/>
      <c r="T3700" s="3"/>
      <c r="U3700" s="3"/>
      <c r="V3700" s="3"/>
      <c r="W3700" s="2">
        <v>0</v>
      </c>
      <c r="X3700" s="2">
        <v>0</v>
      </c>
      <c r="Y3700" s="2">
        <v>0</v>
      </c>
      <c r="Z3700" s="2">
        <v>0</v>
      </c>
      <c r="AA3700" s="2">
        <v>0</v>
      </c>
      <c r="AB3700" s="2">
        <v>0</v>
      </c>
      <c r="AC3700" s="2">
        <v>0</v>
      </c>
      <c r="AD3700" s="2">
        <v>0</v>
      </c>
      <c r="AE3700" s="2">
        <v>0</v>
      </c>
      <c r="AF3700" s="2">
        <v>0</v>
      </c>
      <c r="AG3700" s="2">
        <v>0</v>
      </c>
      <c r="AH3700" s="2">
        <v>0</v>
      </c>
      <c r="AI3700" s="2">
        <v>0</v>
      </c>
      <c r="AJ3700" s="2">
        <v>0</v>
      </c>
      <c r="AK3700" s="2">
        <v>0</v>
      </c>
      <c r="AL3700" s="2">
        <v>0</v>
      </c>
      <c r="AM3700" s="2">
        <v>0</v>
      </c>
      <c r="AN3700" s="2">
        <v>0</v>
      </c>
    </row>
    <row r="3701" spans="1:40" ht="15" customHeight="1" x14ac:dyDescent="0.25">
      <c r="A3701" s="5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3" t="s">
        <v>400</v>
      </c>
      <c r="P3701" s="3"/>
      <c r="Q3701" s="3"/>
      <c r="R3701" s="3"/>
      <c r="S3701" s="3"/>
      <c r="T3701" s="3"/>
      <c r="U3701" s="3"/>
      <c r="V3701" s="3"/>
      <c r="W3701" s="2">
        <v>0</v>
      </c>
      <c r="X3701" s="2">
        <v>0</v>
      </c>
      <c r="Y3701" s="2">
        <v>1200</v>
      </c>
      <c r="Z3701" s="2">
        <v>240</v>
      </c>
      <c r="AA3701" s="2">
        <v>0</v>
      </c>
      <c r="AB3701" s="2">
        <v>0</v>
      </c>
      <c r="AC3701" s="2">
        <v>1200</v>
      </c>
      <c r="AD3701" s="2">
        <v>240</v>
      </c>
      <c r="AE3701" s="2">
        <v>1440</v>
      </c>
      <c r="AF3701" s="2">
        <v>0</v>
      </c>
      <c r="AG3701" s="2">
        <v>0</v>
      </c>
      <c r="AH3701" s="2">
        <v>60000000</v>
      </c>
      <c r="AI3701" s="2">
        <v>12000000</v>
      </c>
      <c r="AJ3701" s="2">
        <v>0</v>
      </c>
      <c r="AK3701" s="2">
        <v>0</v>
      </c>
      <c r="AL3701" s="2">
        <v>60000000</v>
      </c>
      <c r="AM3701" s="2">
        <v>12000000</v>
      </c>
      <c r="AN3701" s="2">
        <v>72000000</v>
      </c>
    </row>
    <row r="3702" spans="1:40" ht="15" customHeight="1" x14ac:dyDescent="0.25">
      <c r="A3702" s="5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3" t="s">
        <v>401</v>
      </c>
      <c r="P3702" s="3"/>
      <c r="Q3702" s="3"/>
      <c r="R3702" s="3"/>
      <c r="S3702" s="3"/>
      <c r="T3702" s="3"/>
      <c r="U3702" s="3"/>
      <c r="V3702" s="3"/>
      <c r="W3702" s="2">
        <v>0</v>
      </c>
      <c r="X3702" s="2">
        <v>0</v>
      </c>
      <c r="Y3702" s="2">
        <v>0</v>
      </c>
      <c r="Z3702" s="2">
        <v>0</v>
      </c>
      <c r="AA3702" s="2">
        <v>0</v>
      </c>
      <c r="AB3702" s="2">
        <v>0</v>
      </c>
      <c r="AC3702" s="2">
        <v>0</v>
      </c>
      <c r="AD3702" s="2">
        <v>0</v>
      </c>
      <c r="AE3702" s="2">
        <v>0</v>
      </c>
      <c r="AF3702" s="2">
        <v>0</v>
      </c>
      <c r="AG3702" s="2">
        <v>0</v>
      </c>
      <c r="AH3702" s="2">
        <v>0</v>
      </c>
      <c r="AI3702" s="2">
        <v>0</v>
      </c>
      <c r="AJ3702" s="2">
        <v>0</v>
      </c>
      <c r="AK3702" s="2">
        <v>0</v>
      </c>
      <c r="AL3702" s="2">
        <v>0</v>
      </c>
      <c r="AM3702" s="2">
        <v>0</v>
      </c>
      <c r="AN3702" s="2">
        <v>0</v>
      </c>
    </row>
    <row r="3703" spans="1:40" ht="15" customHeight="1" x14ac:dyDescent="0.25">
      <c r="A3703" s="5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3" t="s">
        <v>402</v>
      </c>
      <c r="P3703" s="3"/>
      <c r="Q3703" s="3"/>
      <c r="R3703" s="3"/>
      <c r="S3703" s="3"/>
      <c r="T3703" s="3"/>
      <c r="U3703" s="3"/>
      <c r="V3703" s="3"/>
      <c r="W3703" s="2">
        <v>576</v>
      </c>
      <c r="X3703" s="2">
        <v>48</v>
      </c>
      <c r="Y3703" s="2">
        <v>1440</v>
      </c>
      <c r="Z3703" s="2">
        <v>120</v>
      </c>
      <c r="AA3703" s="2">
        <v>0</v>
      </c>
      <c r="AB3703" s="2">
        <v>0</v>
      </c>
      <c r="AC3703" s="2">
        <v>2016</v>
      </c>
      <c r="AD3703" s="2">
        <v>168</v>
      </c>
      <c r="AE3703" s="2">
        <v>2184</v>
      </c>
      <c r="AF3703" s="2">
        <v>9216000</v>
      </c>
      <c r="AG3703" s="2">
        <v>768000</v>
      </c>
      <c r="AH3703" s="2">
        <v>23040000</v>
      </c>
      <c r="AI3703" s="2">
        <v>1920000</v>
      </c>
      <c r="AJ3703" s="2">
        <v>0</v>
      </c>
      <c r="AK3703" s="2">
        <v>0</v>
      </c>
      <c r="AL3703" s="2">
        <v>32256000</v>
      </c>
      <c r="AM3703" s="2">
        <v>2688000</v>
      </c>
      <c r="AN3703" s="2">
        <v>34944000</v>
      </c>
    </row>
    <row r="3704" spans="1:40" ht="15" customHeight="1" x14ac:dyDescent="0.25">
      <c r="A3704" s="5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3" t="s">
        <v>403</v>
      </c>
      <c r="P3704" s="3"/>
      <c r="Q3704" s="3"/>
      <c r="R3704" s="3"/>
      <c r="S3704" s="3"/>
      <c r="T3704" s="3"/>
      <c r="U3704" s="3"/>
      <c r="V3704" s="3"/>
      <c r="W3704" s="2">
        <v>384</v>
      </c>
      <c r="X3704" s="2">
        <v>120</v>
      </c>
      <c r="Y3704" s="2">
        <v>96</v>
      </c>
      <c r="Z3704" s="2">
        <v>24</v>
      </c>
      <c r="AA3704" s="2">
        <v>0</v>
      </c>
      <c r="AB3704" s="2">
        <v>0</v>
      </c>
      <c r="AC3704" s="2">
        <v>480</v>
      </c>
      <c r="AD3704" s="2">
        <v>144</v>
      </c>
      <c r="AE3704" s="2">
        <v>624</v>
      </c>
      <c r="AF3704" s="2">
        <v>11520000</v>
      </c>
      <c r="AG3704" s="2">
        <v>3600000</v>
      </c>
      <c r="AH3704" s="2">
        <v>2880000</v>
      </c>
      <c r="AI3704" s="2">
        <v>720000</v>
      </c>
      <c r="AJ3704" s="2">
        <v>0</v>
      </c>
      <c r="AK3704" s="2">
        <v>0</v>
      </c>
      <c r="AL3704" s="2">
        <v>14400000</v>
      </c>
      <c r="AM3704" s="2">
        <v>4320000</v>
      </c>
      <c r="AN3704" s="2">
        <v>18720000</v>
      </c>
    </row>
    <row r="3705" spans="1:40" ht="15" customHeight="1" x14ac:dyDescent="0.25">
      <c r="A3705" s="5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3" t="s">
        <v>404</v>
      </c>
      <c r="P3705" s="3"/>
      <c r="Q3705" s="3"/>
      <c r="R3705" s="3"/>
      <c r="S3705" s="3"/>
      <c r="T3705" s="3"/>
      <c r="U3705" s="3"/>
      <c r="V3705" s="3"/>
      <c r="W3705" s="2">
        <v>192</v>
      </c>
      <c r="X3705" s="2">
        <v>16</v>
      </c>
      <c r="Y3705" s="2">
        <v>0</v>
      </c>
      <c r="Z3705" s="2">
        <v>0</v>
      </c>
      <c r="AA3705" s="2">
        <v>0</v>
      </c>
      <c r="AB3705" s="2">
        <v>0</v>
      </c>
      <c r="AC3705" s="2">
        <v>192</v>
      </c>
      <c r="AD3705" s="2">
        <v>16</v>
      </c>
      <c r="AE3705" s="2">
        <v>208</v>
      </c>
      <c r="AF3705" s="2">
        <v>3072000</v>
      </c>
      <c r="AG3705" s="2">
        <v>256000</v>
      </c>
      <c r="AH3705" s="2">
        <v>0</v>
      </c>
      <c r="AI3705" s="2">
        <v>0</v>
      </c>
      <c r="AJ3705" s="2">
        <v>0</v>
      </c>
      <c r="AK3705" s="2">
        <v>0</v>
      </c>
      <c r="AL3705" s="2">
        <v>3072000</v>
      </c>
      <c r="AM3705" s="2">
        <v>256000</v>
      </c>
      <c r="AN3705" s="2">
        <v>3328000</v>
      </c>
    </row>
    <row r="3706" spans="1:40" ht="15" customHeight="1" x14ac:dyDescent="0.25">
      <c r="A3706" s="5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3" t="s">
        <v>405</v>
      </c>
      <c r="P3706" s="3"/>
      <c r="Q3706" s="3"/>
      <c r="R3706" s="3"/>
      <c r="S3706" s="3"/>
      <c r="T3706" s="3"/>
      <c r="U3706" s="3"/>
      <c r="V3706" s="3"/>
      <c r="W3706" s="2">
        <v>0</v>
      </c>
      <c r="X3706" s="2">
        <v>0</v>
      </c>
      <c r="Y3706" s="2">
        <v>0</v>
      </c>
      <c r="Z3706" s="2">
        <v>0</v>
      </c>
      <c r="AA3706" s="2">
        <v>0</v>
      </c>
      <c r="AB3706" s="2">
        <v>0</v>
      </c>
      <c r="AC3706" s="2">
        <v>0</v>
      </c>
      <c r="AD3706" s="2">
        <v>0</v>
      </c>
      <c r="AE3706" s="2">
        <v>0</v>
      </c>
      <c r="AF3706" s="2">
        <v>0</v>
      </c>
      <c r="AG3706" s="2">
        <v>0</v>
      </c>
      <c r="AH3706" s="2">
        <v>0</v>
      </c>
      <c r="AI3706" s="2">
        <v>0</v>
      </c>
      <c r="AJ3706" s="2">
        <v>0</v>
      </c>
      <c r="AK3706" s="2">
        <v>0</v>
      </c>
      <c r="AL3706" s="2">
        <v>0</v>
      </c>
      <c r="AM3706" s="2">
        <v>0</v>
      </c>
      <c r="AN3706" s="2">
        <v>0</v>
      </c>
    </row>
    <row r="3707" spans="1:40" ht="15" customHeight="1" x14ac:dyDescent="0.25">
      <c r="A3707" s="5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3" t="s">
        <v>406</v>
      </c>
      <c r="P3707" s="3"/>
      <c r="Q3707" s="3"/>
      <c r="R3707" s="3"/>
      <c r="S3707" s="3"/>
      <c r="T3707" s="3"/>
      <c r="U3707" s="3"/>
      <c r="V3707" s="3"/>
      <c r="W3707" s="2">
        <v>1920</v>
      </c>
      <c r="X3707" s="2">
        <v>160</v>
      </c>
      <c r="Y3707" s="2">
        <v>1920</v>
      </c>
      <c r="Z3707" s="2">
        <v>160</v>
      </c>
      <c r="AA3707" s="2">
        <v>0</v>
      </c>
      <c r="AB3707" s="2">
        <v>0</v>
      </c>
      <c r="AC3707" s="2">
        <v>3840</v>
      </c>
      <c r="AD3707" s="2">
        <v>320</v>
      </c>
      <c r="AE3707" s="2">
        <v>4160</v>
      </c>
      <c r="AF3707" s="2">
        <v>17280000</v>
      </c>
      <c r="AG3707" s="2">
        <v>1440000</v>
      </c>
      <c r="AH3707" s="2">
        <v>17280000</v>
      </c>
      <c r="AI3707" s="2">
        <v>1440000</v>
      </c>
      <c r="AJ3707" s="2">
        <v>0</v>
      </c>
      <c r="AK3707" s="2">
        <v>0</v>
      </c>
      <c r="AL3707" s="2">
        <v>34560000</v>
      </c>
      <c r="AM3707" s="2">
        <v>2880000</v>
      </c>
      <c r="AN3707" s="2">
        <v>37440000</v>
      </c>
    </row>
    <row r="3708" spans="1:40" ht="15" customHeight="1" x14ac:dyDescent="0.25">
      <c r="A3708" s="5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3" t="s">
        <v>407</v>
      </c>
      <c r="P3708" s="3"/>
      <c r="Q3708" s="3"/>
      <c r="R3708" s="3"/>
      <c r="S3708" s="3"/>
      <c r="T3708" s="3"/>
      <c r="U3708" s="3"/>
      <c r="V3708" s="3"/>
      <c r="W3708" s="2">
        <v>0</v>
      </c>
      <c r="X3708" s="2">
        <v>0</v>
      </c>
      <c r="Y3708" s="2">
        <v>48</v>
      </c>
      <c r="Z3708" s="2">
        <v>4</v>
      </c>
      <c r="AA3708" s="2">
        <v>0</v>
      </c>
      <c r="AB3708" s="2">
        <v>0</v>
      </c>
      <c r="AC3708" s="2">
        <v>48</v>
      </c>
      <c r="AD3708" s="2">
        <v>4</v>
      </c>
      <c r="AE3708" s="2">
        <v>52</v>
      </c>
      <c r="AF3708" s="2">
        <v>0</v>
      </c>
      <c r="AG3708" s="2">
        <v>0</v>
      </c>
      <c r="AH3708" s="2">
        <v>1056000</v>
      </c>
      <c r="AI3708" s="2">
        <v>88000</v>
      </c>
      <c r="AJ3708" s="2">
        <v>0</v>
      </c>
      <c r="AK3708" s="2">
        <v>0</v>
      </c>
      <c r="AL3708" s="2">
        <v>1056000</v>
      </c>
      <c r="AM3708" s="2">
        <v>88000</v>
      </c>
      <c r="AN3708" s="2">
        <v>1144000</v>
      </c>
    </row>
    <row r="3709" spans="1:40" ht="15" customHeight="1" x14ac:dyDescent="0.25">
      <c r="A3709" s="5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3" t="s">
        <v>408</v>
      </c>
      <c r="P3709" s="3"/>
      <c r="Q3709" s="3"/>
      <c r="R3709" s="3"/>
      <c r="S3709" s="3"/>
      <c r="T3709" s="3"/>
      <c r="U3709" s="3"/>
      <c r="V3709" s="3"/>
      <c r="W3709" s="2">
        <v>0</v>
      </c>
      <c r="X3709" s="2">
        <v>0</v>
      </c>
      <c r="Y3709" s="2">
        <v>96</v>
      </c>
      <c r="Z3709" s="2">
        <v>8</v>
      </c>
      <c r="AA3709" s="2">
        <v>0</v>
      </c>
      <c r="AB3709" s="2">
        <v>0</v>
      </c>
      <c r="AC3709" s="2">
        <v>96</v>
      </c>
      <c r="AD3709" s="2">
        <v>8</v>
      </c>
      <c r="AE3709" s="2">
        <v>104</v>
      </c>
      <c r="AF3709" s="2">
        <v>0</v>
      </c>
      <c r="AG3709" s="2">
        <v>0</v>
      </c>
      <c r="AH3709" s="2">
        <v>2112000</v>
      </c>
      <c r="AI3709" s="2">
        <v>176000</v>
      </c>
      <c r="AJ3709" s="2">
        <v>0</v>
      </c>
      <c r="AK3709" s="2">
        <v>0</v>
      </c>
      <c r="AL3709" s="2">
        <v>2112000</v>
      </c>
      <c r="AM3709" s="2">
        <v>176000</v>
      </c>
      <c r="AN3709" s="2">
        <v>2288000</v>
      </c>
    </row>
    <row r="3710" spans="1:40" ht="15" customHeight="1" x14ac:dyDescent="0.25">
      <c r="A3710" s="5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3" t="s">
        <v>409</v>
      </c>
      <c r="P3710" s="3"/>
      <c r="Q3710" s="3"/>
      <c r="R3710" s="3"/>
      <c r="S3710" s="3"/>
      <c r="T3710" s="3"/>
      <c r="U3710" s="3"/>
      <c r="V3710" s="3"/>
      <c r="W3710" s="2">
        <v>0</v>
      </c>
      <c r="X3710" s="2">
        <v>0</v>
      </c>
      <c r="Y3710" s="2">
        <v>48</v>
      </c>
      <c r="Z3710" s="2">
        <v>4</v>
      </c>
      <c r="AA3710" s="2">
        <v>0</v>
      </c>
      <c r="AB3710" s="2">
        <v>0</v>
      </c>
      <c r="AC3710" s="2">
        <v>48</v>
      </c>
      <c r="AD3710" s="2">
        <v>4</v>
      </c>
      <c r="AE3710" s="2">
        <v>52</v>
      </c>
      <c r="AF3710" s="2">
        <v>0</v>
      </c>
      <c r="AG3710" s="2">
        <v>0</v>
      </c>
      <c r="AH3710" s="2">
        <v>1056000</v>
      </c>
      <c r="AI3710" s="2">
        <v>88000</v>
      </c>
      <c r="AJ3710" s="2">
        <v>0</v>
      </c>
      <c r="AK3710" s="2">
        <v>0</v>
      </c>
      <c r="AL3710" s="2">
        <v>1056000</v>
      </c>
      <c r="AM3710" s="2">
        <v>88000</v>
      </c>
      <c r="AN3710" s="2">
        <v>1144000</v>
      </c>
    </row>
    <row r="3711" spans="1:40" ht="15" customHeight="1" x14ac:dyDescent="0.25">
      <c r="A3711" s="5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3" t="s">
        <v>410</v>
      </c>
      <c r="P3711" s="3"/>
      <c r="Q3711" s="3"/>
      <c r="R3711" s="3"/>
      <c r="S3711" s="3"/>
      <c r="T3711" s="3"/>
      <c r="U3711" s="3"/>
      <c r="V3711" s="3"/>
      <c r="W3711" s="2">
        <v>0</v>
      </c>
      <c r="X3711" s="2">
        <v>0</v>
      </c>
      <c r="Y3711" s="2">
        <v>144</v>
      </c>
      <c r="Z3711" s="2">
        <v>12</v>
      </c>
      <c r="AA3711" s="2">
        <v>0</v>
      </c>
      <c r="AB3711" s="2">
        <v>0</v>
      </c>
      <c r="AC3711" s="2">
        <v>144</v>
      </c>
      <c r="AD3711" s="2">
        <v>12</v>
      </c>
      <c r="AE3711" s="2">
        <v>156</v>
      </c>
      <c r="AF3711" s="2">
        <v>0</v>
      </c>
      <c r="AG3711" s="2">
        <v>0</v>
      </c>
      <c r="AH3711" s="2">
        <v>4752000</v>
      </c>
      <c r="AI3711" s="2">
        <v>396000</v>
      </c>
      <c r="AJ3711" s="2">
        <v>0</v>
      </c>
      <c r="AK3711" s="2">
        <v>0</v>
      </c>
      <c r="AL3711" s="2">
        <v>4752000</v>
      </c>
      <c r="AM3711" s="2">
        <v>396000</v>
      </c>
      <c r="AN3711" s="2">
        <v>5148000</v>
      </c>
    </row>
    <row r="3712" spans="1:40" ht="15" customHeight="1" x14ac:dyDescent="0.25">
      <c r="A3712" s="5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3" t="s">
        <v>411</v>
      </c>
      <c r="P3712" s="3"/>
      <c r="Q3712" s="3"/>
      <c r="R3712" s="3"/>
      <c r="S3712" s="3"/>
      <c r="T3712" s="3"/>
      <c r="U3712" s="3"/>
      <c r="V3712" s="3"/>
      <c r="W3712" s="2">
        <v>0</v>
      </c>
      <c r="X3712" s="2">
        <v>0</v>
      </c>
      <c r="Y3712" s="2">
        <v>144</v>
      </c>
      <c r="Z3712" s="2">
        <v>12</v>
      </c>
      <c r="AA3712" s="2">
        <v>0</v>
      </c>
      <c r="AB3712" s="2">
        <v>0</v>
      </c>
      <c r="AC3712" s="2">
        <v>144</v>
      </c>
      <c r="AD3712" s="2">
        <v>12</v>
      </c>
      <c r="AE3712" s="2">
        <v>156</v>
      </c>
      <c r="AF3712" s="2">
        <v>0</v>
      </c>
      <c r="AG3712" s="2">
        <v>0</v>
      </c>
      <c r="AH3712" s="2">
        <v>4752000</v>
      </c>
      <c r="AI3712" s="2">
        <v>396000</v>
      </c>
      <c r="AJ3712" s="2">
        <v>0</v>
      </c>
      <c r="AK3712" s="2">
        <v>0</v>
      </c>
      <c r="AL3712" s="2">
        <v>4752000</v>
      </c>
      <c r="AM3712" s="2">
        <v>396000</v>
      </c>
      <c r="AN3712" s="2">
        <v>5148000</v>
      </c>
    </row>
    <row r="3713" spans="1:40" ht="15" customHeight="1" x14ac:dyDescent="0.25">
      <c r="A3713" s="5"/>
      <c r="B3713" s="5"/>
      <c r="C3713" s="5"/>
      <c r="D3713" s="5"/>
      <c r="E3713" s="5"/>
      <c r="F3713" s="5"/>
      <c r="G3713" s="5"/>
      <c r="H3713" s="7" t="s">
        <v>379</v>
      </c>
      <c r="I3713" s="7"/>
      <c r="J3713" s="7"/>
      <c r="K3713" s="7"/>
      <c r="L3713" s="7"/>
      <c r="M3713" s="7"/>
      <c r="N3713" s="7"/>
      <c r="O3713" s="7"/>
      <c r="P3713" s="7"/>
      <c r="Q3713" s="7"/>
      <c r="R3713" s="7"/>
      <c r="S3713" s="7"/>
      <c r="T3713" s="7"/>
      <c r="U3713" s="7"/>
      <c r="V3713" s="7"/>
      <c r="W3713" s="2">
        <v>3212</v>
      </c>
      <c r="X3713" s="2">
        <v>365</v>
      </c>
      <c r="Y3713" s="2">
        <v>5560</v>
      </c>
      <c r="Z3713" s="2">
        <v>650</v>
      </c>
      <c r="AA3713" s="2">
        <v>0</v>
      </c>
      <c r="AB3713" s="2">
        <v>0</v>
      </c>
      <c r="AC3713" s="2">
        <v>8772</v>
      </c>
      <c r="AD3713" s="2">
        <v>1015</v>
      </c>
      <c r="AE3713" s="2">
        <v>9787</v>
      </c>
      <c r="AF3713" s="2">
        <v>52288000</v>
      </c>
      <c r="AG3713" s="2">
        <v>7744000</v>
      </c>
      <c r="AH3713" s="2">
        <v>144636000</v>
      </c>
      <c r="AI3713" s="2">
        <v>21457000</v>
      </c>
      <c r="AJ3713" s="2">
        <v>0</v>
      </c>
      <c r="AK3713" s="2">
        <v>0</v>
      </c>
      <c r="AL3713" s="2">
        <v>196924000</v>
      </c>
      <c r="AM3713" s="2">
        <v>29201000</v>
      </c>
      <c r="AN3713" s="2">
        <v>226125000</v>
      </c>
    </row>
    <row r="3714" spans="1:40" ht="15" customHeight="1" x14ac:dyDescent="0.25">
      <c r="A3714" s="5"/>
      <c r="B3714" s="5"/>
      <c r="C3714" s="5"/>
      <c r="D3714" s="5"/>
      <c r="E3714" s="5"/>
      <c r="F3714" s="5"/>
      <c r="G3714" s="5"/>
      <c r="H3714" s="6" t="s">
        <v>380</v>
      </c>
      <c r="I3714" s="6"/>
      <c r="J3714" s="6"/>
      <c r="K3714" s="6"/>
      <c r="L3714" s="6"/>
      <c r="M3714" s="6"/>
      <c r="N3714" s="6"/>
      <c r="O3714" s="3" t="s">
        <v>391</v>
      </c>
      <c r="P3714" s="3"/>
      <c r="Q3714" s="3"/>
      <c r="R3714" s="3"/>
      <c r="S3714" s="3"/>
      <c r="T3714" s="3"/>
      <c r="U3714" s="3"/>
      <c r="V3714" s="3"/>
      <c r="W3714" s="2">
        <v>384</v>
      </c>
      <c r="X3714" s="2">
        <v>48</v>
      </c>
      <c r="Y3714" s="2">
        <v>0</v>
      </c>
      <c r="Z3714" s="2">
        <v>0</v>
      </c>
      <c r="AA3714" s="2">
        <v>0</v>
      </c>
      <c r="AB3714" s="2">
        <v>0</v>
      </c>
      <c r="AC3714" s="2">
        <v>384</v>
      </c>
      <c r="AD3714" s="2">
        <v>48</v>
      </c>
      <c r="AE3714" s="2">
        <v>432</v>
      </c>
      <c r="AF3714" s="2">
        <v>3840000</v>
      </c>
      <c r="AG3714" s="2">
        <v>480000</v>
      </c>
      <c r="AH3714" s="2">
        <v>0</v>
      </c>
      <c r="AI3714" s="2">
        <v>0</v>
      </c>
      <c r="AJ3714" s="2">
        <v>0</v>
      </c>
      <c r="AK3714" s="2">
        <v>0</v>
      </c>
      <c r="AL3714" s="2">
        <v>3840000</v>
      </c>
      <c r="AM3714" s="2">
        <v>480000</v>
      </c>
      <c r="AN3714" s="2">
        <v>4320000</v>
      </c>
    </row>
    <row r="3715" spans="1:40" ht="15" customHeight="1" x14ac:dyDescent="0.25">
      <c r="A3715" s="5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3" t="s">
        <v>392</v>
      </c>
      <c r="P3715" s="3"/>
      <c r="Q3715" s="3"/>
      <c r="R3715" s="3"/>
      <c r="S3715" s="3"/>
      <c r="T3715" s="3"/>
      <c r="U3715" s="3"/>
      <c r="V3715" s="3"/>
      <c r="W3715" s="2">
        <v>0</v>
      </c>
      <c r="X3715" s="2">
        <v>0</v>
      </c>
      <c r="Y3715" s="2">
        <v>0</v>
      </c>
      <c r="Z3715" s="2">
        <v>0</v>
      </c>
      <c r="AA3715" s="2">
        <v>0</v>
      </c>
      <c r="AB3715" s="2">
        <v>0</v>
      </c>
      <c r="AC3715" s="2">
        <v>0</v>
      </c>
      <c r="AD3715" s="2">
        <v>0</v>
      </c>
      <c r="AE3715" s="2">
        <v>0</v>
      </c>
      <c r="AF3715" s="2">
        <v>0</v>
      </c>
      <c r="AG3715" s="2">
        <v>0</v>
      </c>
      <c r="AH3715" s="2">
        <v>0</v>
      </c>
      <c r="AI3715" s="2">
        <v>0</v>
      </c>
      <c r="AJ3715" s="2">
        <v>0</v>
      </c>
      <c r="AK3715" s="2">
        <v>0</v>
      </c>
      <c r="AL3715" s="2">
        <v>0</v>
      </c>
      <c r="AM3715" s="2">
        <v>0</v>
      </c>
      <c r="AN3715" s="2">
        <v>0</v>
      </c>
    </row>
    <row r="3716" spans="1:40" ht="15" customHeight="1" x14ac:dyDescent="0.25">
      <c r="A3716" s="5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3" t="s">
        <v>393</v>
      </c>
      <c r="P3716" s="3"/>
      <c r="Q3716" s="3"/>
      <c r="R3716" s="3"/>
      <c r="S3716" s="3"/>
      <c r="T3716" s="3"/>
      <c r="U3716" s="3"/>
      <c r="V3716" s="3"/>
      <c r="W3716" s="2">
        <v>120</v>
      </c>
      <c r="X3716" s="2">
        <v>10</v>
      </c>
      <c r="Y3716" s="2">
        <v>0</v>
      </c>
      <c r="Z3716" s="2">
        <v>0</v>
      </c>
      <c r="AA3716" s="2">
        <v>0</v>
      </c>
      <c r="AB3716" s="2">
        <v>0</v>
      </c>
      <c r="AC3716" s="2">
        <v>120</v>
      </c>
      <c r="AD3716" s="2">
        <v>10</v>
      </c>
      <c r="AE3716" s="2">
        <v>130</v>
      </c>
      <c r="AF3716" s="2">
        <v>3000000</v>
      </c>
      <c r="AG3716" s="2">
        <v>250000</v>
      </c>
      <c r="AH3716" s="2">
        <v>0</v>
      </c>
      <c r="AI3716" s="2">
        <v>0</v>
      </c>
      <c r="AJ3716" s="2">
        <v>0</v>
      </c>
      <c r="AK3716" s="2">
        <v>0</v>
      </c>
      <c r="AL3716" s="2">
        <v>3000000</v>
      </c>
      <c r="AM3716" s="2">
        <v>250000</v>
      </c>
      <c r="AN3716" s="2">
        <v>3250000</v>
      </c>
    </row>
    <row r="3717" spans="1:40" ht="15" customHeight="1" x14ac:dyDescent="0.25">
      <c r="A3717" s="5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3" t="s">
        <v>394</v>
      </c>
      <c r="P3717" s="3"/>
      <c r="Q3717" s="3"/>
      <c r="R3717" s="3"/>
      <c r="S3717" s="3"/>
      <c r="T3717" s="3"/>
      <c r="U3717" s="3"/>
      <c r="V3717" s="3"/>
      <c r="W3717" s="2">
        <v>384</v>
      </c>
      <c r="X3717" s="2">
        <v>60</v>
      </c>
      <c r="Y3717" s="2">
        <v>0</v>
      </c>
      <c r="Z3717" s="2">
        <v>0</v>
      </c>
      <c r="AA3717" s="2">
        <v>0</v>
      </c>
      <c r="AB3717" s="2">
        <v>0</v>
      </c>
      <c r="AC3717" s="2">
        <v>384</v>
      </c>
      <c r="AD3717" s="2">
        <v>60</v>
      </c>
      <c r="AE3717" s="2">
        <v>444</v>
      </c>
      <c r="AF3717" s="2">
        <v>15360000</v>
      </c>
      <c r="AG3717" s="2">
        <v>2400000</v>
      </c>
      <c r="AH3717" s="2">
        <v>0</v>
      </c>
      <c r="AI3717" s="2">
        <v>0</v>
      </c>
      <c r="AJ3717" s="2">
        <v>0</v>
      </c>
      <c r="AK3717" s="2">
        <v>0</v>
      </c>
      <c r="AL3717" s="2">
        <v>15360000</v>
      </c>
      <c r="AM3717" s="2">
        <v>2400000</v>
      </c>
      <c r="AN3717" s="2">
        <v>17760000</v>
      </c>
    </row>
    <row r="3718" spans="1:40" ht="15" customHeight="1" x14ac:dyDescent="0.25">
      <c r="A3718" s="5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3" t="s">
        <v>395</v>
      </c>
      <c r="P3718" s="3"/>
      <c r="Q3718" s="3"/>
      <c r="R3718" s="3"/>
      <c r="S3718" s="3"/>
      <c r="T3718" s="3"/>
      <c r="U3718" s="3"/>
      <c r="V3718" s="3"/>
      <c r="W3718" s="2">
        <v>720</v>
      </c>
      <c r="X3718" s="2">
        <v>90</v>
      </c>
      <c r="Y3718" s="2">
        <v>0</v>
      </c>
      <c r="Z3718" s="2">
        <v>0</v>
      </c>
      <c r="AA3718" s="2">
        <v>0</v>
      </c>
      <c r="AB3718" s="2">
        <v>0</v>
      </c>
      <c r="AC3718" s="2">
        <v>720</v>
      </c>
      <c r="AD3718" s="2">
        <v>90</v>
      </c>
      <c r="AE3718" s="2">
        <v>810</v>
      </c>
      <c r="AF3718" s="2">
        <v>28800000</v>
      </c>
      <c r="AG3718" s="2">
        <v>3600000</v>
      </c>
      <c r="AH3718" s="2">
        <v>0</v>
      </c>
      <c r="AI3718" s="2">
        <v>0</v>
      </c>
      <c r="AJ3718" s="2">
        <v>0</v>
      </c>
      <c r="AK3718" s="2">
        <v>0</v>
      </c>
      <c r="AL3718" s="2">
        <v>28800000</v>
      </c>
      <c r="AM3718" s="2">
        <v>3600000</v>
      </c>
      <c r="AN3718" s="2">
        <v>32400000</v>
      </c>
    </row>
    <row r="3719" spans="1:40" ht="15" customHeight="1" x14ac:dyDescent="0.25">
      <c r="A3719" s="5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3" t="s">
        <v>396</v>
      </c>
      <c r="P3719" s="3"/>
      <c r="Q3719" s="3"/>
      <c r="R3719" s="3"/>
      <c r="S3719" s="3"/>
      <c r="T3719" s="3"/>
      <c r="U3719" s="3"/>
      <c r="V3719" s="3"/>
      <c r="W3719" s="2">
        <v>240</v>
      </c>
      <c r="X3719" s="2">
        <v>30</v>
      </c>
      <c r="Y3719" s="2">
        <v>0</v>
      </c>
      <c r="Z3719" s="2">
        <v>0</v>
      </c>
      <c r="AA3719" s="2">
        <v>0</v>
      </c>
      <c r="AB3719" s="2">
        <v>0</v>
      </c>
      <c r="AC3719" s="2">
        <v>240</v>
      </c>
      <c r="AD3719" s="2">
        <v>30</v>
      </c>
      <c r="AE3719" s="2">
        <v>270</v>
      </c>
      <c r="AF3719" s="2">
        <v>19200000</v>
      </c>
      <c r="AG3719" s="2">
        <v>2400000</v>
      </c>
      <c r="AH3719" s="2">
        <v>0</v>
      </c>
      <c r="AI3719" s="2">
        <v>0</v>
      </c>
      <c r="AJ3719" s="2">
        <v>0</v>
      </c>
      <c r="AK3719" s="2">
        <v>0</v>
      </c>
      <c r="AL3719" s="2">
        <v>19200000</v>
      </c>
      <c r="AM3719" s="2">
        <v>2400000</v>
      </c>
      <c r="AN3719" s="2">
        <v>21600000</v>
      </c>
    </row>
    <row r="3720" spans="1:40" ht="15" customHeight="1" x14ac:dyDescent="0.25">
      <c r="A3720" s="5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3" t="s">
        <v>397</v>
      </c>
      <c r="P3720" s="3"/>
      <c r="Q3720" s="3"/>
      <c r="R3720" s="3"/>
      <c r="S3720" s="3"/>
      <c r="T3720" s="3"/>
      <c r="U3720" s="3"/>
      <c r="V3720" s="3"/>
      <c r="W3720" s="2">
        <v>4608</v>
      </c>
      <c r="X3720" s="2">
        <v>576</v>
      </c>
      <c r="Y3720" s="2">
        <v>0</v>
      </c>
      <c r="Z3720" s="2">
        <v>0</v>
      </c>
      <c r="AA3720" s="2">
        <v>0</v>
      </c>
      <c r="AB3720" s="2">
        <v>0</v>
      </c>
      <c r="AC3720" s="2">
        <v>4608</v>
      </c>
      <c r="AD3720" s="2">
        <v>576</v>
      </c>
      <c r="AE3720" s="2">
        <v>5184</v>
      </c>
      <c r="AF3720" s="2">
        <v>147456000</v>
      </c>
      <c r="AG3720" s="2">
        <v>18432000</v>
      </c>
      <c r="AH3720" s="2">
        <v>0</v>
      </c>
      <c r="AI3720" s="2">
        <v>0</v>
      </c>
      <c r="AJ3720" s="2">
        <v>0</v>
      </c>
      <c r="AK3720" s="2">
        <v>0</v>
      </c>
      <c r="AL3720" s="2">
        <v>147456000</v>
      </c>
      <c r="AM3720" s="2">
        <v>18432000</v>
      </c>
      <c r="AN3720" s="2">
        <v>165888000</v>
      </c>
    </row>
    <row r="3721" spans="1:40" ht="15" customHeight="1" x14ac:dyDescent="0.25">
      <c r="A3721" s="5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3" t="s">
        <v>398</v>
      </c>
      <c r="P3721" s="3"/>
      <c r="Q3721" s="3"/>
      <c r="R3721" s="3"/>
      <c r="S3721" s="3"/>
      <c r="T3721" s="3"/>
      <c r="U3721" s="3"/>
      <c r="V3721" s="3"/>
      <c r="W3721" s="2">
        <v>560</v>
      </c>
      <c r="X3721" s="2">
        <v>70</v>
      </c>
      <c r="Y3721" s="2">
        <v>0</v>
      </c>
      <c r="Z3721" s="2">
        <v>0</v>
      </c>
      <c r="AA3721" s="2">
        <v>0</v>
      </c>
      <c r="AB3721" s="2">
        <v>0</v>
      </c>
      <c r="AC3721" s="2">
        <v>560</v>
      </c>
      <c r="AD3721" s="2">
        <v>70</v>
      </c>
      <c r="AE3721" s="2">
        <v>630</v>
      </c>
      <c r="AF3721" s="2">
        <v>47600000</v>
      </c>
      <c r="AG3721" s="2">
        <v>5950000</v>
      </c>
      <c r="AH3721" s="2">
        <v>0</v>
      </c>
      <c r="AI3721" s="2">
        <v>0</v>
      </c>
      <c r="AJ3721" s="2">
        <v>0</v>
      </c>
      <c r="AK3721" s="2">
        <v>0</v>
      </c>
      <c r="AL3721" s="2">
        <v>47600000</v>
      </c>
      <c r="AM3721" s="2">
        <v>5950000</v>
      </c>
      <c r="AN3721" s="2">
        <v>53550000</v>
      </c>
    </row>
    <row r="3722" spans="1:40" ht="15" customHeight="1" x14ac:dyDescent="0.25">
      <c r="A3722" s="5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3" t="s">
        <v>399</v>
      </c>
      <c r="P3722" s="3"/>
      <c r="Q3722" s="3"/>
      <c r="R3722" s="3"/>
      <c r="S3722" s="3"/>
      <c r="T3722" s="3"/>
      <c r="U3722" s="3"/>
      <c r="V3722" s="3"/>
      <c r="W3722" s="2">
        <v>9128</v>
      </c>
      <c r="X3722" s="2">
        <v>560</v>
      </c>
      <c r="Y3722" s="2">
        <v>0</v>
      </c>
      <c r="Z3722" s="2">
        <v>0</v>
      </c>
      <c r="AA3722" s="2">
        <v>0</v>
      </c>
      <c r="AB3722" s="2">
        <v>0</v>
      </c>
      <c r="AC3722" s="2">
        <v>9128</v>
      </c>
      <c r="AD3722" s="2">
        <v>560</v>
      </c>
      <c r="AE3722" s="2">
        <v>9688</v>
      </c>
      <c r="AF3722" s="2">
        <v>182560000</v>
      </c>
      <c r="AG3722" s="2">
        <v>11200000</v>
      </c>
      <c r="AH3722" s="2">
        <v>0</v>
      </c>
      <c r="AI3722" s="2">
        <v>0</v>
      </c>
      <c r="AJ3722" s="2">
        <v>0</v>
      </c>
      <c r="AK3722" s="2">
        <v>0</v>
      </c>
      <c r="AL3722" s="2">
        <v>182560000</v>
      </c>
      <c r="AM3722" s="2">
        <v>11200000</v>
      </c>
      <c r="AN3722" s="2">
        <v>193760000</v>
      </c>
    </row>
    <row r="3723" spans="1:40" ht="15" customHeight="1" x14ac:dyDescent="0.25">
      <c r="A3723" s="5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3" t="s">
        <v>400</v>
      </c>
      <c r="P3723" s="3"/>
      <c r="Q3723" s="3"/>
      <c r="R3723" s="3"/>
      <c r="S3723" s="3"/>
      <c r="T3723" s="3"/>
      <c r="U3723" s="3"/>
      <c r="V3723" s="3"/>
      <c r="W3723" s="2">
        <v>0</v>
      </c>
      <c r="X3723" s="2">
        <v>0</v>
      </c>
      <c r="Y3723" s="2">
        <v>0</v>
      </c>
      <c r="Z3723" s="2">
        <v>0</v>
      </c>
      <c r="AA3723" s="2">
        <v>0</v>
      </c>
      <c r="AB3723" s="2">
        <v>0</v>
      </c>
      <c r="AC3723" s="2">
        <v>0</v>
      </c>
      <c r="AD3723" s="2">
        <v>0</v>
      </c>
      <c r="AE3723" s="2">
        <v>0</v>
      </c>
      <c r="AF3723" s="2">
        <v>0</v>
      </c>
      <c r="AG3723" s="2">
        <v>0</v>
      </c>
      <c r="AH3723" s="2">
        <v>0</v>
      </c>
      <c r="AI3723" s="2">
        <v>0</v>
      </c>
      <c r="AJ3723" s="2">
        <v>0</v>
      </c>
      <c r="AK3723" s="2">
        <v>0</v>
      </c>
      <c r="AL3723" s="2">
        <v>0</v>
      </c>
      <c r="AM3723" s="2">
        <v>0</v>
      </c>
      <c r="AN3723" s="2">
        <v>0</v>
      </c>
    </row>
    <row r="3724" spans="1:40" ht="15" customHeight="1" x14ac:dyDescent="0.25">
      <c r="A3724" s="5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3" t="s">
        <v>401</v>
      </c>
      <c r="P3724" s="3"/>
      <c r="Q3724" s="3"/>
      <c r="R3724" s="3"/>
      <c r="S3724" s="3"/>
      <c r="T3724" s="3"/>
      <c r="U3724" s="3"/>
      <c r="V3724" s="3"/>
      <c r="W3724" s="2">
        <v>2700</v>
      </c>
      <c r="X3724" s="2">
        <v>900</v>
      </c>
      <c r="Y3724" s="2">
        <v>0</v>
      </c>
      <c r="Z3724" s="2">
        <v>0</v>
      </c>
      <c r="AA3724" s="2">
        <v>0</v>
      </c>
      <c r="AB3724" s="2">
        <v>0</v>
      </c>
      <c r="AC3724" s="2">
        <v>2700</v>
      </c>
      <c r="AD3724" s="2">
        <v>900</v>
      </c>
      <c r="AE3724" s="2">
        <v>3600</v>
      </c>
      <c r="AF3724" s="2">
        <v>32400000</v>
      </c>
      <c r="AG3724" s="2">
        <v>10800000</v>
      </c>
      <c r="AH3724" s="2">
        <v>0</v>
      </c>
      <c r="AI3724" s="2">
        <v>0</v>
      </c>
      <c r="AJ3724" s="2">
        <v>0</v>
      </c>
      <c r="AK3724" s="2">
        <v>0</v>
      </c>
      <c r="AL3724" s="2">
        <v>32400000</v>
      </c>
      <c r="AM3724" s="2">
        <v>10800000</v>
      </c>
      <c r="AN3724" s="2">
        <v>43200000</v>
      </c>
    </row>
    <row r="3725" spans="1:40" ht="15" customHeight="1" x14ac:dyDescent="0.25">
      <c r="A3725" s="5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3" t="s">
        <v>402</v>
      </c>
      <c r="P3725" s="3"/>
      <c r="Q3725" s="3"/>
      <c r="R3725" s="3"/>
      <c r="S3725" s="3"/>
      <c r="T3725" s="3"/>
      <c r="U3725" s="3"/>
      <c r="V3725" s="3"/>
      <c r="W3725" s="2">
        <v>0</v>
      </c>
      <c r="X3725" s="2">
        <v>0</v>
      </c>
      <c r="Y3725" s="2">
        <v>0</v>
      </c>
      <c r="Z3725" s="2">
        <v>0</v>
      </c>
      <c r="AA3725" s="2">
        <v>0</v>
      </c>
      <c r="AB3725" s="2">
        <v>0</v>
      </c>
      <c r="AC3725" s="2">
        <v>0</v>
      </c>
      <c r="AD3725" s="2">
        <v>0</v>
      </c>
      <c r="AE3725" s="2">
        <v>0</v>
      </c>
      <c r="AF3725" s="2">
        <v>0</v>
      </c>
      <c r="AG3725" s="2">
        <v>0</v>
      </c>
      <c r="AH3725" s="2">
        <v>0</v>
      </c>
      <c r="AI3725" s="2">
        <v>0</v>
      </c>
      <c r="AJ3725" s="2">
        <v>0</v>
      </c>
      <c r="AK3725" s="2">
        <v>0</v>
      </c>
      <c r="AL3725" s="2">
        <v>0</v>
      </c>
      <c r="AM3725" s="2">
        <v>0</v>
      </c>
      <c r="AN3725" s="2">
        <v>0</v>
      </c>
    </row>
    <row r="3726" spans="1:40" ht="15" customHeight="1" x14ac:dyDescent="0.25">
      <c r="A3726" s="5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3" t="s">
        <v>403</v>
      </c>
      <c r="P3726" s="3"/>
      <c r="Q3726" s="3"/>
      <c r="R3726" s="3"/>
      <c r="S3726" s="3"/>
      <c r="T3726" s="3"/>
      <c r="U3726" s="3"/>
      <c r="V3726" s="3"/>
      <c r="W3726" s="2">
        <v>0</v>
      </c>
      <c r="X3726" s="2">
        <v>0</v>
      </c>
      <c r="Y3726" s="2">
        <v>0</v>
      </c>
      <c r="Z3726" s="2">
        <v>0</v>
      </c>
      <c r="AA3726" s="2">
        <v>0</v>
      </c>
      <c r="AB3726" s="2">
        <v>0</v>
      </c>
      <c r="AC3726" s="2">
        <v>0</v>
      </c>
      <c r="AD3726" s="2">
        <v>0</v>
      </c>
      <c r="AE3726" s="2">
        <v>0</v>
      </c>
      <c r="AF3726" s="2">
        <v>0</v>
      </c>
      <c r="AG3726" s="2">
        <v>0</v>
      </c>
      <c r="AH3726" s="2">
        <v>0</v>
      </c>
      <c r="AI3726" s="2">
        <v>0</v>
      </c>
      <c r="AJ3726" s="2">
        <v>0</v>
      </c>
      <c r="AK3726" s="2">
        <v>0</v>
      </c>
      <c r="AL3726" s="2">
        <v>0</v>
      </c>
      <c r="AM3726" s="2">
        <v>0</v>
      </c>
      <c r="AN3726" s="2">
        <v>0</v>
      </c>
    </row>
    <row r="3727" spans="1:40" ht="15" customHeight="1" x14ac:dyDescent="0.25">
      <c r="A3727" s="5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3" t="s">
        <v>404</v>
      </c>
      <c r="P3727" s="3"/>
      <c r="Q3727" s="3"/>
      <c r="R3727" s="3"/>
      <c r="S3727" s="3"/>
      <c r="T3727" s="3"/>
      <c r="U3727" s="3"/>
      <c r="V3727" s="3"/>
      <c r="W3727" s="2">
        <v>0</v>
      </c>
      <c r="X3727" s="2">
        <v>0</v>
      </c>
      <c r="Y3727" s="2">
        <v>0</v>
      </c>
      <c r="Z3727" s="2">
        <v>0</v>
      </c>
      <c r="AA3727" s="2">
        <v>0</v>
      </c>
      <c r="AB3727" s="2">
        <v>0</v>
      </c>
      <c r="AC3727" s="2">
        <v>0</v>
      </c>
      <c r="AD3727" s="2">
        <v>0</v>
      </c>
      <c r="AE3727" s="2">
        <v>0</v>
      </c>
      <c r="AF3727" s="2">
        <v>0</v>
      </c>
      <c r="AG3727" s="2">
        <v>0</v>
      </c>
      <c r="AH3727" s="2">
        <v>0</v>
      </c>
      <c r="AI3727" s="2">
        <v>0</v>
      </c>
      <c r="AJ3727" s="2">
        <v>0</v>
      </c>
      <c r="AK3727" s="2">
        <v>0</v>
      </c>
      <c r="AL3727" s="2">
        <v>0</v>
      </c>
      <c r="AM3727" s="2">
        <v>0</v>
      </c>
      <c r="AN3727" s="2">
        <v>0</v>
      </c>
    </row>
    <row r="3728" spans="1:40" ht="15" customHeight="1" x14ac:dyDescent="0.25">
      <c r="A3728" s="5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3" t="s">
        <v>405</v>
      </c>
      <c r="P3728" s="3"/>
      <c r="Q3728" s="3"/>
      <c r="R3728" s="3"/>
      <c r="S3728" s="3"/>
      <c r="T3728" s="3"/>
      <c r="U3728" s="3"/>
      <c r="V3728" s="3"/>
      <c r="W3728" s="2">
        <v>0</v>
      </c>
      <c r="X3728" s="2">
        <v>0</v>
      </c>
      <c r="Y3728" s="2">
        <v>0</v>
      </c>
      <c r="Z3728" s="2">
        <v>0</v>
      </c>
      <c r="AA3728" s="2">
        <v>0</v>
      </c>
      <c r="AB3728" s="2">
        <v>0</v>
      </c>
      <c r="AC3728" s="2">
        <v>0</v>
      </c>
      <c r="AD3728" s="2">
        <v>0</v>
      </c>
      <c r="AE3728" s="2">
        <v>0</v>
      </c>
      <c r="AF3728" s="2">
        <v>0</v>
      </c>
      <c r="AG3728" s="2">
        <v>0</v>
      </c>
      <c r="AH3728" s="2">
        <v>0</v>
      </c>
      <c r="AI3728" s="2">
        <v>0</v>
      </c>
      <c r="AJ3728" s="2">
        <v>0</v>
      </c>
      <c r="AK3728" s="2">
        <v>0</v>
      </c>
      <c r="AL3728" s="2">
        <v>0</v>
      </c>
      <c r="AM3728" s="2">
        <v>0</v>
      </c>
      <c r="AN3728" s="2">
        <v>0</v>
      </c>
    </row>
    <row r="3729" spans="1:40" ht="15" customHeight="1" x14ac:dyDescent="0.25">
      <c r="A3729" s="5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3" t="s">
        <v>406</v>
      </c>
      <c r="P3729" s="3"/>
      <c r="Q3729" s="3"/>
      <c r="R3729" s="3"/>
      <c r="S3729" s="3"/>
      <c r="T3729" s="3"/>
      <c r="U3729" s="3"/>
      <c r="V3729" s="3"/>
      <c r="W3729" s="2">
        <v>0</v>
      </c>
      <c r="X3729" s="2">
        <v>0</v>
      </c>
      <c r="Y3729" s="2">
        <v>0</v>
      </c>
      <c r="Z3729" s="2">
        <v>0</v>
      </c>
      <c r="AA3729" s="2">
        <v>0</v>
      </c>
      <c r="AB3729" s="2">
        <v>0</v>
      </c>
      <c r="AC3729" s="2">
        <v>0</v>
      </c>
      <c r="AD3729" s="2">
        <v>0</v>
      </c>
      <c r="AE3729" s="2">
        <v>0</v>
      </c>
      <c r="AF3729" s="2">
        <v>0</v>
      </c>
      <c r="AG3729" s="2">
        <v>0</v>
      </c>
      <c r="AH3729" s="2">
        <v>0</v>
      </c>
      <c r="AI3729" s="2">
        <v>0</v>
      </c>
      <c r="AJ3729" s="2">
        <v>0</v>
      </c>
      <c r="AK3729" s="2">
        <v>0</v>
      </c>
      <c r="AL3729" s="2">
        <v>0</v>
      </c>
      <c r="AM3729" s="2">
        <v>0</v>
      </c>
      <c r="AN3729" s="2">
        <v>0</v>
      </c>
    </row>
    <row r="3730" spans="1:40" ht="15" customHeight="1" x14ac:dyDescent="0.25">
      <c r="A3730" s="5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3" t="s">
        <v>407</v>
      </c>
      <c r="P3730" s="3"/>
      <c r="Q3730" s="3"/>
      <c r="R3730" s="3"/>
      <c r="S3730" s="3"/>
      <c r="T3730" s="3"/>
      <c r="U3730" s="3"/>
      <c r="V3730" s="3"/>
      <c r="W3730" s="2">
        <v>0</v>
      </c>
      <c r="X3730" s="2">
        <v>0</v>
      </c>
      <c r="Y3730" s="2">
        <v>0</v>
      </c>
      <c r="Z3730" s="2">
        <v>0</v>
      </c>
      <c r="AA3730" s="2">
        <v>0</v>
      </c>
      <c r="AB3730" s="2">
        <v>0</v>
      </c>
      <c r="AC3730" s="2">
        <v>0</v>
      </c>
      <c r="AD3730" s="2">
        <v>0</v>
      </c>
      <c r="AE3730" s="2">
        <v>0</v>
      </c>
      <c r="AF3730" s="2">
        <v>0</v>
      </c>
      <c r="AG3730" s="2">
        <v>0</v>
      </c>
      <c r="AH3730" s="2">
        <v>0</v>
      </c>
      <c r="AI3730" s="2">
        <v>0</v>
      </c>
      <c r="AJ3730" s="2">
        <v>0</v>
      </c>
      <c r="AK3730" s="2">
        <v>0</v>
      </c>
      <c r="AL3730" s="2">
        <v>0</v>
      </c>
      <c r="AM3730" s="2">
        <v>0</v>
      </c>
      <c r="AN3730" s="2">
        <v>0</v>
      </c>
    </row>
    <row r="3731" spans="1:40" ht="15" customHeight="1" x14ac:dyDescent="0.25">
      <c r="A3731" s="5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3" t="s">
        <v>408</v>
      </c>
      <c r="P3731" s="3"/>
      <c r="Q3731" s="3"/>
      <c r="R3731" s="3"/>
      <c r="S3731" s="3"/>
      <c r="T3731" s="3"/>
      <c r="U3731" s="3"/>
      <c r="V3731" s="3"/>
      <c r="W3731" s="2">
        <v>0</v>
      </c>
      <c r="X3731" s="2">
        <v>0</v>
      </c>
      <c r="Y3731" s="2">
        <v>0</v>
      </c>
      <c r="Z3731" s="2">
        <v>0</v>
      </c>
      <c r="AA3731" s="2">
        <v>0</v>
      </c>
      <c r="AB3731" s="2">
        <v>0</v>
      </c>
      <c r="AC3731" s="2">
        <v>0</v>
      </c>
      <c r="AD3731" s="2">
        <v>0</v>
      </c>
      <c r="AE3731" s="2">
        <v>0</v>
      </c>
      <c r="AF3731" s="2">
        <v>0</v>
      </c>
      <c r="AG3731" s="2">
        <v>0</v>
      </c>
      <c r="AH3731" s="2">
        <v>0</v>
      </c>
      <c r="AI3731" s="2">
        <v>0</v>
      </c>
      <c r="AJ3731" s="2">
        <v>0</v>
      </c>
      <c r="AK3731" s="2">
        <v>0</v>
      </c>
      <c r="AL3731" s="2">
        <v>0</v>
      </c>
      <c r="AM3731" s="2">
        <v>0</v>
      </c>
      <c r="AN3731" s="2">
        <v>0</v>
      </c>
    </row>
    <row r="3732" spans="1:40" ht="15" customHeight="1" x14ac:dyDescent="0.25">
      <c r="A3732" s="5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3" t="s">
        <v>409</v>
      </c>
      <c r="P3732" s="3"/>
      <c r="Q3732" s="3"/>
      <c r="R3732" s="3"/>
      <c r="S3732" s="3"/>
      <c r="T3732" s="3"/>
      <c r="U3732" s="3"/>
      <c r="V3732" s="3"/>
      <c r="W3732" s="2">
        <v>0</v>
      </c>
      <c r="X3732" s="2">
        <v>0</v>
      </c>
      <c r="Y3732" s="2">
        <v>0</v>
      </c>
      <c r="Z3732" s="2">
        <v>0</v>
      </c>
      <c r="AA3732" s="2">
        <v>0</v>
      </c>
      <c r="AB3732" s="2">
        <v>0</v>
      </c>
      <c r="AC3732" s="2">
        <v>0</v>
      </c>
      <c r="AD3732" s="2">
        <v>0</v>
      </c>
      <c r="AE3732" s="2">
        <v>0</v>
      </c>
      <c r="AF3732" s="2">
        <v>0</v>
      </c>
      <c r="AG3732" s="2">
        <v>0</v>
      </c>
      <c r="AH3732" s="2">
        <v>0</v>
      </c>
      <c r="AI3732" s="2">
        <v>0</v>
      </c>
      <c r="AJ3732" s="2">
        <v>0</v>
      </c>
      <c r="AK3732" s="2">
        <v>0</v>
      </c>
      <c r="AL3732" s="2">
        <v>0</v>
      </c>
      <c r="AM3732" s="2">
        <v>0</v>
      </c>
      <c r="AN3732" s="2">
        <v>0</v>
      </c>
    </row>
    <row r="3733" spans="1:40" ht="15" customHeight="1" x14ac:dyDescent="0.25">
      <c r="A3733" s="5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3" t="s">
        <v>410</v>
      </c>
      <c r="P3733" s="3"/>
      <c r="Q3733" s="3"/>
      <c r="R3733" s="3"/>
      <c r="S3733" s="3"/>
      <c r="T3733" s="3"/>
      <c r="U3733" s="3"/>
      <c r="V3733" s="3"/>
      <c r="W3733" s="2">
        <v>0</v>
      </c>
      <c r="X3733" s="2">
        <v>0</v>
      </c>
      <c r="Y3733" s="2">
        <v>0</v>
      </c>
      <c r="Z3733" s="2">
        <v>0</v>
      </c>
      <c r="AA3733" s="2">
        <v>0</v>
      </c>
      <c r="AB3733" s="2">
        <v>0</v>
      </c>
      <c r="AC3733" s="2">
        <v>0</v>
      </c>
      <c r="AD3733" s="2">
        <v>0</v>
      </c>
      <c r="AE3733" s="2">
        <v>0</v>
      </c>
      <c r="AF3733" s="2">
        <v>0</v>
      </c>
      <c r="AG3733" s="2">
        <v>0</v>
      </c>
      <c r="AH3733" s="2">
        <v>0</v>
      </c>
      <c r="AI3733" s="2">
        <v>0</v>
      </c>
      <c r="AJ3733" s="2">
        <v>0</v>
      </c>
      <c r="AK3733" s="2">
        <v>0</v>
      </c>
      <c r="AL3733" s="2">
        <v>0</v>
      </c>
      <c r="AM3733" s="2">
        <v>0</v>
      </c>
      <c r="AN3733" s="2">
        <v>0</v>
      </c>
    </row>
    <row r="3734" spans="1:40" ht="15" customHeight="1" x14ac:dyDescent="0.25">
      <c r="A3734" s="5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3" t="s">
        <v>411</v>
      </c>
      <c r="P3734" s="3"/>
      <c r="Q3734" s="3"/>
      <c r="R3734" s="3"/>
      <c r="S3734" s="3"/>
      <c r="T3734" s="3"/>
      <c r="U3734" s="3"/>
      <c r="V3734" s="3"/>
      <c r="W3734" s="2">
        <v>0</v>
      </c>
      <c r="X3734" s="2">
        <v>0</v>
      </c>
      <c r="Y3734" s="2">
        <v>0</v>
      </c>
      <c r="Z3734" s="2">
        <v>0</v>
      </c>
      <c r="AA3734" s="2">
        <v>0</v>
      </c>
      <c r="AB3734" s="2">
        <v>0</v>
      </c>
      <c r="AC3734" s="2">
        <v>0</v>
      </c>
      <c r="AD3734" s="2">
        <v>0</v>
      </c>
      <c r="AE3734" s="2">
        <v>0</v>
      </c>
      <c r="AF3734" s="2">
        <v>0</v>
      </c>
      <c r="AG3734" s="2">
        <v>0</v>
      </c>
      <c r="AH3734" s="2">
        <v>0</v>
      </c>
      <c r="AI3734" s="2">
        <v>0</v>
      </c>
      <c r="AJ3734" s="2">
        <v>0</v>
      </c>
      <c r="AK3734" s="2">
        <v>0</v>
      </c>
      <c r="AL3734" s="2">
        <v>0</v>
      </c>
      <c r="AM3734" s="2">
        <v>0</v>
      </c>
      <c r="AN3734" s="2">
        <v>0</v>
      </c>
    </row>
    <row r="3735" spans="1:40" ht="15" customHeight="1" x14ac:dyDescent="0.25">
      <c r="A3735" s="5"/>
      <c r="B3735" s="5"/>
      <c r="C3735" s="5"/>
      <c r="D3735" s="5"/>
      <c r="E3735" s="5"/>
      <c r="F3735" s="5"/>
      <c r="G3735" s="5"/>
      <c r="H3735" s="7" t="s">
        <v>381</v>
      </c>
      <c r="I3735" s="7"/>
      <c r="J3735" s="7"/>
      <c r="K3735" s="7"/>
      <c r="L3735" s="7"/>
      <c r="M3735" s="7"/>
      <c r="N3735" s="7"/>
      <c r="O3735" s="7"/>
      <c r="P3735" s="7"/>
      <c r="Q3735" s="7"/>
      <c r="R3735" s="7"/>
      <c r="S3735" s="7"/>
      <c r="T3735" s="7"/>
      <c r="U3735" s="7"/>
      <c r="V3735" s="7"/>
      <c r="W3735" s="2">
        <v>18844</v>
      </c>
      <c r="X3735" s="2">
        <v>2344</v>
      </c>
      <c r="Y3735" s="2">
        <v>0</v>
      </c>
      <c r="Z3735" s="2">
        <v>0</v>
      </c>
      <c r="AA3735" s="2">
        <v>0</v>
      </c>
      <c r="AB3735" s="2">
        <v>0</v>
      </c>
      <c r="AC3735" s="2">
        <v>18844</v>
      </c>
      <c r="AD3735" s="2">
        <v>2344</v>
      </c>
      <c r="AE3735" s="2">
        <v>21188</v>
      </c>
      <c r="AF3735" s="2">
        <v>480216000</v>
      </c>
      <c r="AG3735" s="2">
        <v>55512000</v>
      </c>
      <c r="AH3735" s="2">
        <v>0</v>
      </c>
      <c r="AI3735" s="2">
        <v>0</v>
      </c>
      <c r="AJ3735" s="2">
        <v>0</v>
      </c>
      <c r="AK3735" s="2">
        <v>0</v>
      </c>
      <c r="AL3735" s="2">
        <v>480216000</v>
      </c>
      <c r="AM3735" s="2">
        <v>55512000</v>
      </c>
      <c r="AN3735" s="2">
        <v>535728000</v>
      </c>
    </row>
    <row r="3736" spans="1:40" ht="15" customHeight="1" x14ac:dyDescent="0.25">
      <c r="A3736" s="5"/>
      <c r="B3736" s="5"/>
      <c r="C3736" s="5"/>
      <c r="D3736" s="5"/>
      <c r="E3736" s="5"/>
      <c r="F3736" s="5"/>
      <c r="G3736" s="5"/>
      <c r="H3736" s="6" t="s">
        <v>382</v>
      </c>
      <c r="I3736" s="6"/>
      <c r="J3736" s="6"/>
      <c r="K3736" s="6"/>
      <c r="L3736" s="6"/>
      <c r="M3736" s="6"/>
      <c r="N3736" s="6"/>
      <c r="O3736" s="3" t="s">
        <v>391</v>
      </c>
      <c r="P3736" s="3"/>
      <c r="Q3736" s="3"/>
      <c r="R3736" s="3"/>
      <c r="S3736" s="3"/>
      <c r="T3736" s="3"/>
      <c r="U3736" s="3"/>
      <c r="V3736" s="3"/>
      <c r="W3736" s="2">
        <v>0</v>
      </c>
      <c r="X3736" s="2">
        <v>0</v>
      </c>
      <c r="Y3736" s="2">
        <v>0</v>
      </c>
      <c r="Z3736" s="2">
        <v>0</v>
      </c>
      <c r="AA3736" s="2">
        <v>0</v>
      </c>
      <c r="AB3736" s="2">
        <v>0</v>
      </c>
      <c r="AC3736" s="2">
        <v>0</v>
      </c>
      <c r="AD3736" s="2">
        <v>0</v>
      </c>
      <c r="AE3736" s="2">
        <v>0</v>
      </c>
      <c r="AF3736" s="2">
        <v>0</v>
      </c>
      <c r="AG3736" s="2">
        <v>0</v>
      </c>
      <c r="AH3736" s="2">
        <v>0</v>
      </c>
      <c r="AI3736" s="2">
        <v>0</v>
      </c>
      <c r="AJ3736" s="2">
        <v>0</v>
      </c>
      <c r="AK3736" s="2">
        <v>0</v>
      </c>
      <c r="AL3736" s="2">
        <v>0</v>
      </c>
      <c r="AM3736" s="2">
        <v>0</v>
      </c>
      <c r="AN3736" s="2">
        <v>0</v>
      </c>
    </row>
    <row r="3737" spans="1:40" ht="15" customHeight="1" x14ac:dyDescent="0.25">
      <c r="A3737" s="5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3" t="s">
        <v>392</v>
      </c>
      <c r="P3737" s="3"/>
      <c r="Q3737" s="3"/>
      <c r="R3737" s="3"/>
      <c r="S3737" s="3"/>
      <c r="T3737" s="3"/>
      <c r="U3737" s="3"/>
      <c r="V3737" s="3"/>
      <c r="W3737" s="2">
        <v>0</v>
      </c>
      <c r="X3737" s="2">
        <v>0</v>
      </c>
      <c r="Y3737" s="2">
        <v>0</v>
      </c>
      <c r="Z3737" s="2">
        <v>0</v>
      </c>
      <c r="AA3737" s="2">
        <v>0</v>
      </c>
      <c r="AB3737" s="2">
        <v>0</v>
      </c>
      <c r="AC3737" s="2">
        <v>0</v>
      </c>
      <c r="AD3737" s="2">
        <v>0</v>
      </c>
      <c r="AE3737" s="2">
        <v>0</v>
      </c>
      <c r="AF3737" s="2">
        <v>0</v>
      </c>
      <c r="AG3737" s="2">
        <v>0</v>
      </c>
      <c r="AH3737" s="2">
        <v>0</v>
      </c>
      <c r="AI3737" s="2">
        <v>0</v>
      </c>
      <c r="AJ3737" s="2">
        <v>0</v>
      </c>
      <c r="AK3737" s="2">
        <v>0</v>
      </c>
      <c r="AL3737" s="2">
        <v>0</v>
      </c>
      <c r="AM3737" s="2">
        <v>0</v>
      </c>
      <c r="AN3737" s="2">
        <v>0</v>
      </c>
    </row>
    <row r="3738" spans="1:40" ht="15" customHeight="1" x14ac:dyDescent="0.25">
      <c r="A3738" s="5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3" t="s">
        <v>393</v>
      </c>
      <c r="P3738" s="3"/>
      <c r="Q3738" s="3"/>
      <c r="R3738" s="3"/>
      <c r="S3738" s="3"/>
      <c r="T3738" s="3"/>
      <c r="U3738" s="3"/>
      <c r="V3738" s="3"/>
      <c r="W3738" s="2">
        <v>0</v>
      </c>
      <c r="X3738" s="2">
        <v>0</v>
      </c>
      <c r="Y3738" s="2">
        <v>0</v>
      </c>
      <c r="Z3738" s="2">
        <v>0</v>
      </c>
      <c r="AA3738" s="2">
        <v>0</v>
      </c>
      <c r="AB3738" s="2">
        <v>0</v>
      </c>
      <c r="AC3738" s="2">
        <v>0</v>
      </c>
      <c r="AD3738" s="2">
        <v>0</v>
      </c>
      <c r="AE3738" s="2">
        <v>0</v>
      </c>
      <c r="AF3738" s="2">
        <v>0</v>
      </c>
      <c r="AG3738" s="2">
        <v>0</v>
      </c>
      <c r="AH3738" s="2">
        <v>0</v>
      </c>
      <c r="AI3738" s="2">
        <v>0</v>
      </c>
      <c r="AJ3738" s="2">
        <v>0</v>
      </c>
      <c r="AK3738" s="2">
        <v>0</v>
      </c>
      <c r="AL3738" s="2">
        <v>0</v>
      </c>
      <c r="AM3738" s="2">
        <v>0</v>
      </c>
      <c r="AN3738" s="2">
        <v>0</v>
      </c>
    </row>
    <row r="3739" spans="1:40" ht="15" customHeight="1" x14ac:dyDescent="0.25">
      <c r="A3739" s="5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3" t="s">
        <v>394</v>
      </c>
      <c r="P3739" s="3"/>
      <c r="Q3739" s="3"/>
      <c r="R3739" s="3"/>
      <c r="S3739" s="3"/>
      <c r="T3739" s="3"/>
      <c r="U3739" s="3"/>
      <c r="V3739" s="3"/>
      <c r="W3739" s="2">
        <v>0</v>
      </c>
      <c r="X3739" s="2">
        <v>0</v>
      </c>
      <c r="Y3739" s="2">
        <v>0</v>
      </c>
      <c r="Z3739" s="2">
        <v>0</v>
      </c>
      <c r="AA3739" s="2">
        <v>0</v>
      </c>
      <c r="AB3739" s="2">
        <v>0</v>
      </c>
      <c r="AC3739" s="2">
        <v>0</v>
      </c>
      <c r="AD3739" s="2">
        <v>0</v>
      </c>
      <c r="AE3739" s="2">
        <v>0</v>
      </c>
      <c r="AF3739" s="2">
        <v>0</v>
      </c>
      <c r="AG3739" s="2">
        <v>0</v>
      </c>
      <c r="AH3739" s="2">
        <v>0</v>
      </c>
      <c r="AI3739" s="2">
        <v>0</v>
      </c>
      <c r="AJ3739" s="2">
        <v>0</v>
      </c>
      <c r="AK3739" s="2">
        <v>0</v>
      </c>
      <c r="AL3739" s="2">
        <v>0</v>
      </c>
      <c r="AM3739" s="2">
        <v>0</v>
      </c>
      <c r="AN3739" s="2">
        <v>0</v>
      </c>
    </row>
    <row r="3740" spans="1:40" ht="15" customHeight="1" x14ac:dyDescent="0.25">
      <c r="A3740" s="5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3" t="s">
        <v>395</v>
      </c>
      <c r="P3740" s="3"/>
      <c r="Q3740" s="3"/>
      <c r="R3740" s="3"/>
      <c r="S3740" s="3"/>
      <c r="T3740" s="3"/>
      <c r="U3740" s="3"/>
      <c r="V3740" s="3"/>
      <c r="W3740" s="2">
        <v>0</v>
      </c>
      <c r="X3740" s="2">
        <v>0</v>
      </c>
      <c r="Y3740" s="2">
        <v>0</v>
      </c>
      <c r="Z3740" s="2">
        <v>0</v>
      </c>
      <c r="AA3740" s="2">
        <v>0</v>
      </c>
      <c r="AB3740" s="2">
        <v>0</v>
      </c>
      <c r="AC3740" s="2">
        <v>0</v>
      </c>
      <c r="AD3740" s="2">
        <v>0</v>
      </c>
      <c r="AE3740" s="2">
        <v>0</v>
      </c>
      <c r="AF3740" s="2">
        <v>0</v>
      </c>
      <c r="AG3740" s="2">
        <v>0</v>
      </c>
      <c r="AH3740" s="2">
        <v>0</v>
      </c>
      <c r="AI3740" s="2">
        <v>0</v>
      </c>
      <c r="AJ3740" s="2">
        <v>0</v>
      </c>
      <c r="AK3740" s="2">
        <v>0</v>
      </c>
      <c r="AL3740" s="2">
        <v>0</v>
      </c>
      <c r="AM3740" s="2">
        <v>0</v>
      </c>
      <c r="AN3740" s="2">
        <v>0</v>
      </c>
    </row>
    <row r="3741" spans="1:40" ht="15" customHeight="1" x14ac:dyDescent="0.25">
      <c r="A3741" s="5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3" t="s">
        <v>396</v>
      </c>
      <c r="P3741" s="3"/>
      <c r="Q3741" s="3"/>
      <c r="R3741" s="3"/>
      <c r="S3741" s="3"/>
      <c r="T3741" s="3"/>
      <c r="U3741" s="3"/>
      <c r="V3741" s="3"/>
      <c r="W3741" s="2">
        <v>0</v>
      </c>
      <c r="X3741" s="2">
        <v>0</v>
      </c>
      <c r="Y3741" s="2">
        <v>0</v>
      </c>
      <c r="Z3741" s="2">
        <v>0</v>
      </c>
      <c r="AA3741" s="2">
        <v>0</v>
      </c>
      <c r="AB3741" s="2">
        <v>0</v>
      </c>
      <c r="AC3741" s="2">
        <v>0</v>
      </c>
      <c r="AD3741" s="2">
        <v>0</v>
      </c>
      <c r="AE3741" s="2">
        <v>0</v>
      </c>
      <c r="AF3741" s="2">
        <v>0</v>
      </c>
      <c r="AG3741" s="2">
        <v>0</v>
      </c>
      <c r="AH3741" s="2">
        <v>0</v>
      </c>
      <c r="AI3741" s="2">
        <v>0</v>
      </c>
      <c r="AJ3741" s="2">
        <v>0</v>
      </c>
      <c r="AK3741" s="2">
        <v>0</v>
      </c>
      <c r="AL3741" s="2">
        <v>0</v>
      </c>
      <c r="AM3741" s="2">
        <v>0</v>
      </c>
      <c r="AN3741" s="2">
        <v>0</v>
      </c>
    </row>
    <row r="3742" spans="1:40" ht="15" customHeight="1" x14ac:dyDescent="0.25">
      <c r="A3742" s="5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3" t="s">
        <v>397</v>
      </c>
      <c r="P3742" s="3"/>
      <c r="Q3742" s="3"/>
      <c r="R3742" s="3"/>
      <c r="S3742" s="3"/>
      <c r="T3742" s="3"/>
      <c r="U3742" s="3"/>
      <c r="V3742" s="3"/>
      <c r="W3742" s="2">
        <v>0</v>
      </c>
      <c r="X3742" s="2">
        <v>0</v>
      </c>
      <c r="Y3742" s="2">
        <v>576</v>
      </c>
      <c r="Z3742" s="2">
        <v>96</v>
      </c>
      <c r="AA3742" s="2">
        <v>0</v>
      </c>
      <c r="AB3742" s="2">
        <v>0</v>
      </c>
      <c r="AC3742" s="2">
        <v>576</v>
      </c>
      <c r="AD3742" s="2">
        <v>96</v>
      </c>
      <c r="AE3742" s="2">
        <v>672</v>
      </c>
      <c r="AF3742" s="2">
        <v>0</v>
      </c>
      <c r="AG3742" s="2">
        <v>0</v>
      </c>
      <c r="AH3742" s="2">
        <v>18432000</v>
      </c>
      <c r="AI3742" s="2">
        <v>3072000</v>
      </c>
      <c r="AJ3742" s="2">
        <v>0</v>
      </c>
      <c r="AK3742" s="2">
        <v>0</v>
      </c>
      <c r="AL3742" s="2">
        <v>18432000</v>
      </c>
      <c r="AM3742" s="2">
        <v>3072000</v>
      </c>
      <c r="AN3742" s="2">
        <v>21504000</v>
      </c>
    </row>
    <row r="3743" spans="1:40" ht="15" customHeight="1" x14ac:dyDescent="0.25">
      <c r="A3743" s="5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3" t="s">
        <v>398</v>
      </c>
      <c r="P3743" s="3"/>
      <c r="Q3743" s="3"/>
      <c r="R3743" s="3"/>
      <c r="S3743" s="3"/>
      <c r="T3743" s="3"/>
      <c r="U3743" s="3"/>
      <c r="V3743" s="3"/>
      <c r="W3743" s="2">
        <v>0</v>
      </c>
      <c r="X3743" s="2">
        <v>0</v>
      </c>
      <c r="Y3743" s="2">
        <v>0</v>
      </c>
      <c r="Z3743" s="2">
        <v>0</v>
      </c>
      <c r="AA3743" s="2">
        <v>0</v>
      </c>
      <c r="AB3743" s="2">
        <v>0</v>
      </c>
      <c r="AC3743" s="2">
        <v>0</v>
      </c>
      <c r="AD3743" s="2">
        <v>0</v>
      </c>
      <c r="AE3743" s="2">
        <v>0</v>
      </c>
      <c r="AF3743" s="2">
        <v>0</v>
      </c>
      <c r="AG3743" s="2">
        <v>0</v>
      </c>
      <c r="AH3743" s="2">
        <v>0</v>
      </c>
      <c r="AI3743" s="2">
        <v>0</v>
      </c>
      <c r="AJ3743" s="2">
        <v>0</v>
      </c>
      <c r="AK3743" s="2">
        <v>0</v>
      </c>
      <c r="AL3743" s="2">
        <v>0</v>
      </c>
      <c r="AM3743" s="2">
        <v>0</v>
      </c>
      <c r="AN3743" s="2">
        <v>0</v>
      </c>
    </row>
    <row r="3744" spans="1:40" ht="15" customHeight="1" x14ac:dyDescent="0.25">
      <c r="A3744" s="5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3" t="s">
        <v>399</v>
      </c>
      <c r="P3744" s="3"/>
      <c r="Q3744" s="3"/>
      <c r="R3744" s="3"/>
      <c r="S3744" s="3"/>
      <c r="T3744" s="3"/>
      <c r="U3744" s="3"/>
      <c r="V3744" s="3"/>
      <c r="W3744" s="2">
        <v>0</v>
      </c>
      <c r="X3744" s="2">
        <v>0</v>
      </c>
      <c r="Y3744" s="2">
        <v>240</v>
      </c>
      <c r="Z3744" s="2">
        <v>40</v>
      </c>
      <c r="AA3744" s="2">
        <v>0</v>
      </c>
      <c r="AB3744" s="2">
        <v>0</v>
      </c>
      <c r="AC3744" s="2">
        <v>240</v>
      </c>
      <c r="AD3744" s="2">
        <v>40</v>
      </c>
      <c r="AE3744" s="2">
        <v>280</v>
      </c>
      <c r="AF3744" s="2">
        <v>0</v>
      </c>
      <c r="AG3744" s="2">
        <v>0</v>
      </c>
      <c r="AH3744" s="2">
        <v>4800000</v>
      </c>
      <c r="AI3744" s="2">
        <v>800000</v>
      </c>
      <c r="AJ3744" s="2">
        <v>0</v>
      </c>
      <c r="AK3744" s="2">
        <v>0</v>
      </c>
      <c r="AL3744" s="2">
        <v>4800000</v>
      </c>
      <c r="AM3744" s="2">
        <v>800000</v>
      </c>
      <c r="AN3744" s="2">
        <v>5600000</v>
      </c>
    </row>
    <row r="3745" spans="1:40" ht="15" customHeight="1" x14ac:dyDescent="0.25">
      <c r="A3745" s="5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3" t="s">
        <v>400</v>
      </c>
      <c r="P3745" s="3"/>
      <c r="Q3745" s="3"/>
      <c r="R3745" s="3"/>
      <c r="S3745" s="3"/>
      <c r="T3745" s="3"/>
      <c r="U3745" s="3"/>
      <c r="V3745" s="3"/>
      <c r="W3745" s="2">
        <v>0</v>
      </c>
      <c r="X3745" s="2">
        <v>0</v>
      </c>
      <c r="Y3745" s="2">
        <v>0</v>
      </c>
      <c r="Z3745" s="2">
        <v>0</v>
      </c>
      <c r="AA3745" s="2">
        <v>0</v>
      </c>
      <c r="AB3745" s="2">
        <v>0</v>
      </c>
      <c r="AC3745" s="2">
        <v>0</v>
      </c>
      <c r="AD3745" s="2">
        <v>0</v>
      </c>
      <c r="AE3745" s="2">
        <v>0</v>
      </c>
      <c r="AF3745" s="2">
        <v>0</v>
      </c>
      <c r="AG3745" s="2">
        <v>0</v>
      </c>
      <c r="AH3745" s="2">
        <v>0</v>
      </c>
      <c r="AI3745" s="2">
        <v>0</v>
      </c>
      <c r="AJ3745" s="2">
        <v>0</v>
      </c>
      <c r="AK3745" s="2">
        <v>0</v>
      </c>
      <c r="AL3745" s="2">
        <v>0</v>
      </c>
      <c r="AM3745" s="2">
        <v>0</v>
      </c>
      <c r="AN3745" s="2">
        <v>0</v>
      </c>
    </row>
    <row r="3746" spans="1:40" ht="15" customHeight="1" x14ac:dyDescent="0.25">
      <c r="A3746" s="5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3" t="s">
        <v>401</v>
      </c>
      <c r="P3746" s="3"/>
      <c r="Q3746" s="3"/>
      <c r="R3746" s="3"/>
      <c r="S3746" s="3"/>
      <c r="T3746" s="3"/>
      <c r="U3746" s="3"/>
      <c r="V3746" s="3"/>
      <c r="W3746" s="2">
        <v>0</v>
      </c>
      <c r="X3746" s="2">
        <v>0</v>
      </c>
      <c r="Y3746" s="2">
        <v>0</v>
      </c>
      <c r="Z3746" s="2">
        <v>0</v>
      </c>
      <c r="AA3746" s="2">
        <v>0</v>
      </c>
      <c r="AB3746" s="2">
        <v>0</v>
      </c>
      <c r="AC3746" s="2">
        <v>0</v>
      </c>
      <c r="AD3746" s="2">
        <v>0</v>
      </c>
      <c r="AE3746" s="2">
        <v>0</v>
      </c>
      <c r="AF3746" s="2">
        <v>0</v>
      </c>
      <c r="AG3746" s="2">
        <v>0</v>
      </c>
      <c r="AH3746" s="2">
        <v>0</v>
      </c>
      <c r="AI3746" s="2">
        <v>0</v>
      </c>
      <c r="AJ3746" s="2">
        <v>0</v>
      </c>
      <c r="AK3746" s="2">
        <v>0</v>
      </c>
      <c r="AL3746" s="2">
        <v>0</v>
      </c>
      <c r="AM3746" s="2">
        <v>0</v>
      </c>
      <c r="AN3746" s="2">
        <v>0</v>
      </c>
    </row>
    <row r="3747" spans="1:40" ht="15" customHeight="1" x14ac:dyDescent="0.25">
      <c r="A3747" s="5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3" t="s">
        <v>402</v>
      </c>
      <c r="P3747" s="3"/>
      <c r="Q3747" s="3"/>
      <c r="R3747" s="3"/>
      <c r="S3747" s="3"/>
      <c r="T3747" s="3"/>
      <c r="U3747" s="3"/>
      <c r="V3747" s="3"/>
      <c r="W3747" s="2">
        <v>0</v>
      </c>
      <c r="X3747" s="2">
        <v>0</v>
      </c>
      <c r="Y3747" s="2">
        <v>288</v>
      </c>
      <c r="Z3747" s="2">
        <v>24</v>
      </c>
      <c r="AA3747" s="2">
        <v>0</v>
      </c>
      <c r="AB3747" s="2">
        <v>0</v>
      </c>
      <c r="AC3747" s="2">
        <v>288</v>
      </c>
      <c r="AD3747" s="2">
        <v>24</v>
      </c>
      <c r="AE3747" s="2">
        <v>312</v>
      </c>
      <c r="AF3747" s="2">
        <v>0</v>
      </c>
      <c r="AG3747" s="2">
        <v>0</v>
      </c>
      <c r="AH3747" s="2">
        <v>4608000</v>
      </c>
      <c r="AI3747" s="2">
        <v>384000</v>
      </c>
      <c r="AJ3747" s="2">
        <v>0</v>
      </c>
      <c r="AK3747" s="2">
        <v>0</v>
      </c>
      <c r="AL3747" s="2">
        <v>4608000</v>
      </c>
      <c r="AM3747" s="2">
        <v>384000</v>
      </c>
      <c r="AN3747" s="2">
        <v>4992000</v>
      </c>
    </row>
    <row r="3748" spans="1:40" ht="15" customHeight="1" x14ac:dyDescent="0.25">
      <c r="A3748" s="5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3" t="s">
        <v>403</v>
      </c>
      <c r="P3748" s="3"/>
      <c r="Q3748" s="3"/>
      <c r="R3748" s="3"/>
      <c r="S3748" s="3"/>
      <c r="T3748" s="3"/>
      <c r="U3748" s="3"/>
      <c r="V3748" s="3"/>
      <c r="W3748" s="2">
        <v>0</v>
      </c>
      <c r="X3748" s="2">
        <v>0</v>
      </c>
      <c r="Y3748" s="2">
        <v>128</v>
      </c>
      <c r="Z3748" s="2">
        <v>32</v>
      </c>
      <c r="AA3748" s="2">
        <v>0</v>
      </c>
      <c r="AB3748" s="2">
        <v>0</v>
      </c>
      <c r="AC3748" s="2">
        <v>128</v>
      </c>
      <c r="AD3748" s="2">
        <v>32</v>
      </c>
      <c r="AE3748" s="2">
        <v>160</v>
      </c>
      <c r="AF3748" s="2">
        <v>0</v>
      </c>
      <c r="AG3748" s="2">
        <v>0</v>
      </c>
      <c r="AH3748" s="2">
        <v>3840000</v>
      </c>
      <c r="AI3748" s="2">
        <v>960000</v>
      </c>
      <c r="AJ3748" s="2">
        <v>0</v>
      </c>
      <c r="AK3748" s="2">
        <v>0</v>
      </c>
      <c r="AL3748" s="2">
        <v>3840000</v>
      </c>
      <c r="AM3748" s="2">
        <v>960000</v>
      </c>
      <c r="AN3748" s="2">
        <v>4800000</v>
      </c>
    </row>
    <row r="3749" spans="1:40" ht="15" customHeight="1" x14ac:dyDescent="0.25">
      <c r="A3749" s="5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3" t="s">
        <v>404</v>
      </c>
      <c r="P3749" s="3"/>
      <c r="Q3749" s="3"/>
      <c r="R3749" s="3"/>
      <c r="S3749" s="3"/>
      <c r="T3749" s="3"/>
      <c r="U3749" s="3"/>
      <c r="V3749" s="3"/>
      <c r="W3749" s="2">
        <v>0</v>
      </c>
      <c r="X3749" s="2">
        <v>0</v>
      </c>
      <c r="Y3749" s="2">
        <v>0</v>
      </c>
      <c r="Z3749" s="2">
        <v>0</v>
      </c>
      <c r="AA3749" s="2">
        <v>0</v>
      </c>
      <c r="AB3749" s="2">
        <v>0</v>
      </c>
      <c r="AC3749" s="2">
        <v>0</v>
      </c>
      <c r="AD3749" s="2">
        <v>0</v>
      </c>
      <c r="AE3749" s="2">
        <v>0</v>
      </c>
      <c r="AF3749" s="2">
        <v>0</v>
      </c>
      <c r="AG3749" s="2">
        <v>0</v>
      </c>
      <c r="AH3749" s="2">
        <v>0</v>
      </c>
      <c r="AI3749" s="2">
        <v>0</v>
      </c>
      <c r="AJ3749" s="2">
        <v>0</v>
      </c>
      <c r="AK3749" s="2">
        <v>0</v>
      </c>
      <c r="AL3749" s="2">
        <v>0</v>
      </c>
      <c r="AM3749" s="2">
        <v>0</v>
      </c>
      <c r="AN3749" s="2">
        <v>0</v>
      </c>
    </row>
    <row r="3750" spans="1:40" ht="15" customHeight="1" x14ac:dyDescent="0.25">
      <c r="A3750" s="5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3" t="s">
        <v>405</v>
      </c>
      <c r="P3750" s="3"/>
      <c r="Q3750" s="3"/>
      <c r="R3750" s="3"/>
      <c r="S3750" s="3"/>
      <c r="T3750" s="3"/>
      <c r="U3750" s="3"/>
      <c r="V3750" s="3"/>
      <c r="W3750" s="2">
        <v>0</v>
      </c>
      <c r="X3750" s="2">
        <v>0</v>
      </c>
      <c r="Y3750" s="2">
        <v>0</v>
      </c>
      <c r="Z3750" s="2">
        <v>0</v>
      </c>
      <c r="AA3750" s="2">
        <v>0</v>
      </c>
      <c r="AB3750" s="2">
        <v>0</v>
      </c>
      <c r="AC3750" s="2">
        <v>0</v>
      </c>
      <c r="AD3750" s="2">
        <v>0</v>
      </c>
      <c r="AE3750" s="2">
        <v>0</v>
      </c>
      <c r="AF3750" s="2">
        <v>0</v>
      </c>
      <c r="AG3750" s="2">
        <v>0</v>
      </c>
      <c r="AH3750" s="2">
        <v>0</v>
      </c>
      <c r="AI3750" s="2">
        <v>0</v>
      </c>
      <c r="AJ3750" s="2">
        <v>0</v>
      </c>
      <c r="AK3750" s="2">
        <v>0</v>
      </c>
      <c r="AL3750" s="2">
        <v>0</v>
      </c>
      <c r="AM3750" s="2">
        <v>0</v>
      </c>
      <c r="AN3750" s="2">
        <v>0</v>
      </c>
    </row>
    <row r="3751" spans="1:40" ht="15" customHeight="1" x14ac:dyDescent="0.25">
      <c r="A3751" s="5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3" t="s">
        <v>406</v>
      </c>
      <c r="P3751" s="3"/>
      <c r="Q3751" s="3"/>
      <c r="R3751" s="3"/>
      <c r="S3751" s="3"/>
      <c r="T3751" s="3"/>
      <c r="U3751" s="3"/>
      <c r="V3751" s="3"/>
      <c r="W3751" s="2">
        <v>0</v>
      </c>
      <c r="X3751" s="2">
        <v>0</v>
      </c>
      <c r="Y3751" s="2">
        <v>1920</v>
      </c>
      <c r="Z3751" s="2">
        <v>160</v>
      </c>
      <c r="AA3751" s="2">
        <v>0</v>
      </c>
      <c r="AB3751" s="2">
        <v>0</v>
      </c>
      <c r="AC3751" s="2">
        <v>1920</v>
      </c>
      <c r="AD3751" s="2">
        <v>160</v>
      </c>
      <c r="AE3751" s="2">
        <v>2080</v>
      </c>
      <c r="AF3751" s="2">
        <v>0</v>
      </c>
      <c r="AG3751" s="2">
        <v>0</v>
      </c>
      <c r="AH3751" s="2">
        <v>17280000</v>
      </c>
      <c r="AI3751" s="2">
        <v>1440000</v>
      </c>
      <c r="AJ3751" s="2">
        <v>0</v>
      </c>
      <c r="AK3751" s="2">
        <v>0</v>
      </c>
      <c r="AL3751" s="2">
        <v>17280000</v>
      </c>
      <c r="AM3751" s="2">
        <v>1440000</v>
      </c>
      <c r="AN3751" s="2">
        <v>18720000</v>
      </c>
    </row>
    <row r="3752" spans="1:40" ht="15" customHeight="1" x14ac:dyDescent="0.25">
      <c r="A3752" s="5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3" t="s">
        <v>407</v>
      </c>
      <c r="P3752" s="3"/>
      <c r="Q3752" s="3"/>
      <c r="R3752" s="3"/>
      <c r="S3752" s="3"/>
      <c r="T3752" s="3"/>
      <c r="U3752" s="3"/>
      <c r="V3752" s="3"/>
      <c r="W3752" s="2">
        <v>0</v>
      </c>
      <c r="X3752" s="2">
        <v>0</v>
      </c>
      <c r="Y3752" s="2">
        <v>576</v>
      </c>
      <c r="Z3752" s="2">
        <v>64</v>
      </c>
      <c r="AA3752" s="2">
        <v>0</v>
      </c>
      <c r="AB3752" s="2">
        <v>0</v>
      </c>
      <c r="AC3752" s="2">
        <v>576</v>
      </c>
      <c r="AD3752" s="2">
        <v>64</v>
      </c>
      <c r="AE3752" s="2">
        <v>640</v>
      </c>
      <c r="AF3752" s="2">
        <v>0</v>
      </c>
      <c r="AG3752" s="2">
        <v>0</v>
      </c>
      <c r="AH3752" s="2">
        <v>12672000</v>
      </c>
      <c r="AI3752" s="2">
        <v>1408000</v>
      </c>
      <c r="AJ3752" s="2">
        <v>0</v>
      </c>
      <c r="AK3752" s="2">
        <v>0</v>
      </c>
      <c r="AL3752" s="2">
        <v>12672000</v>
      </c>
      <c r="AM3752" s="2">
        <v>1408000</v>
      </c>
      <c r="AN3752" s="2">
        <v>14080000</v>
      </c>
    </row>
    <row r="3753" spans="1:40" ht="15" customHeight="1" x14ac:dyDescent="0.25">
      <c r="A3753" s="5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3" t="s">
        <v>408</v>
      </c>
      <c r="P3753" s="3"/>
      <c r="Q3753" s="3"/>
      <c r="R3753" s="3"/>
      <c r="S3753" s="3"/>
      <c r="T3753" s="3"/>
      <c r="U3753" s="3"/>
      <c r="V3753" s="3"/>
      <c r="W3753" s="2">
        <v>0</v>
      </c>
      <c r="X3753" s="2">
        <v>0</v>
      </c>
      <c r="Y3753" s="2">
        <v>576</v>
      </c>
      <c r="Z3753" s="2">
        <v>64</v>
      </c>
      <c r="AA3753" s="2">
        <v>0</v>
      </c>
      <c r="AB3753" s="2">
        <v>0</v>
      </c>
      <c r="AC3753" s="2">
        <v>576</v>
      </c>
      <c r="AD3753" s="2">
        <v>64</v>
      </c>
      <c r="AE3753" s="2">
        <v>640</v>
      </c>
      <c r="AF3753" s="2">
        <v>0</v>
      </c>
      <c r="AG3753" s="2">
        <v>0</v>
      </c>
      <c r="AH3753" s="2">
        <v>12672000</v>
      </c>
      <c r="AI3753" s="2">
        <v>1408000</v>
      </c>
      <c r="AJ3753" s="2">
        <v>0</v>
      </c>
      <c r="AK3753" s="2">
        <v>0</v>
      </c>
      <c r="AL3753" s="2">
        <v>12672000</v>
      </c>
      <c r="AM3753" s="2">
        <v>1408000</v>
      </c>
      <c r="AN3753" s="2">
        <v>14080000</v>
      </c>
    </row>
    <row r="3754" spans="1:40" ht="15" customHeight="1" x14ac:dyDescent="0.25">
      <c r="A3754" s="5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3" t="s">
        <v>409</v>
      </c>
      <c r="P3754" s="3"/>
      <c r="Q3754" s="3"/>
      <c r="R3754" s="3"/>
      <c r="S3754" s="3"/>
      <c r="T3754" s="3"/>
      <c r="U3754" s="3"/>
      <c r="V3754" s="3"/>
      <c r="W3754" s="2">
        <v>0</v>
      </c>
      <c r="X3754" s="2">
        <v>0</v>
      </c>
      <c r="Y3754" s="2">
        <v>704</v>
      </c>
      <c r="Z3754" s="2">
        <v>80</v>
      </c>
      <c r="AA3754" s="2">
        <v>0</v>
      </c>
      <c r="AB3754" s="2">
        <v>0</v>
      </c>
      <c r="AC3754" s="2">
        <v>704</v>
      </c>
      <c r="AD3754" s="2">
        <v>80</v>
      </c>
      <c r="AE3754" s="2">
        <v>784</v>
      </c>
      <c r="AF3754" s="2">
        <v>0</v>
      </c>
      <c r="AG3754" s="2">
        <v>0</v>
      </c>
      <c r="AH3754" s="2">
        <v>15488000</v>
      </c>
      <c r="AI3754" s="2">
        <v>1760000</v>
      </c>
      <c r="AJ3754" s="2">
        <v>0</v>
      </c>
      <c r="AK3754" s="2">
        <v>0</v>
      </c>
      <c r="AL3754" s="2">
        <v>15488000</v>
      </c>
      <c r="AM3754" s="2">
        <v>1760000</v>
      </c>
      <c r="AN3754" s="2">
        <v>17248000</v>
      </c>
    </row>
    <row r="3755" spans="1:40" ht="15" customHeight="1" x14ac:dyDescent="0.25">
      <c r="A3755" s="5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3" t="s">
        <v>410</v>
      </c>
      <c r="P3755" s="3"/>
      <c r="Q3755" s="3"/>
      <c r="R3755" s="3"/>
      <c r="S3755" s="3"/>
      <c r="T3755" s="3"/>
      <c r="U3755" s="3"/>
      <c r="V3755" s="3"/>
      <c r="W3755" s="2">
        <v>0</v>
      </c>
      <c r="X3755" s="2">
        <v>0</v>
      </c>
      <c r="Y3755" s="2">
        <v>144</v>
      </c>
      <c r="Z3755" s="2">
        <v>12</v>
      </c>
      <c r="AA3755" s="2">
        <v>0</v>
      </c>
      <c r="AB3755" s="2">
        <v>0</v>
      </c>
      <c r="AC3755" s="2">
        <v>144</v>
      </c>
      <c r="AD3755" s="2">
        <v>12</v>
      </c>
      <c r="AE3755" s="2">
        <v>156</v>
      </c>
      <c r="AF3755" s="2">
        <v>0</v>
      </c>
      <c r="AG3755" s="2">
        <v>0</v>
      </c>
      <c r="AH3755" s="2">
        <v>4752000</v>
      </c>
      <c r="AI3755" s="2">
        <v>396000</v>
      </c>
      <c r="AJ3755" s="2">
        <v>0</v>
      </c>
      <c r="AK3755" s="2">
        <v>0</v>
      </c>
      <c r="AL3755" s="2">
        <v>4752000</v>
      </c>
      <c r="AM3755" s="2">
        <v>396000</v>
      </c>
      <c r="AN3755" s="2">
        <v>5148000</v>
      </c>
    </row>
    <row r="3756" spans="1:40" ht="15" customHeight="1" x14ac:dyDescent="0.25">
      <c r="A3756" s="5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3" t="s">
        <v>411</v>
      </c>
      <c r="P3756" s="3"/>
      <c r="Q3756" s="3"/>
      <c r="R3756" s="3"/>
      <c r="S3756" s="3"/>
      <c r="T3756" s="3"/>
      <c r="U3756" s="3"/>
      <c r="V3756" s="3"/>
      <c r="W3756" s="2">
        <v>0</v>
      </c>
      <c r="X3756" s="2">
        <v>0</v>
      </c>
      <c r="Y3756" s="2">
        <v>144</v>
      </c>
      <c r="Z3756" s="2">
        <v>12</v>
      </c>
      <c r="AA3756" s="2">
        <v>0</v>
      </c>
      <c r="AB3756" s="2">
        <v>0</v>
      </c>
      <c r="AC3756" s="2">
        <v>144</v>
      </c>
      <c r="AD3756" s="2">
        <v>12</v>
      </c>
      <c r="AE3756" s="2">
        <v>156</v>
      </c>
      <c r="AF3756" s="2">
        <v>0</v>
      </c>
      <c r="AG3756" s="2">
        <v>0</v>
      </c>
      <c r="AH3756" s="2">
        <v>4752000</v>
      </c>
      <c r="AI3756" s="2">
        <v>396000</v>
      </c>
      <c r="AJ3756" s="2">
        <v>0</v>
      </c>
      <c r="AK3756" s="2">
        <v>0</v>
      </c>
      <c r="AL3756" s="2">
        <v>4752000</v>
      </c>
      <c r="AM3756" s="2">
        <v>396000</v>
      </c>
      <c r="AN3756" s="2">
        <v>5148000</v>
      </c>
    </row>
    <row r="3757" spans="1:40" ht="15" customHeight="1" x14ac:dyDescent="0.25">
      <c r="A3757" s="5"/>
      <c r="B3757" s="5"/>
      <c r="C3757" s="5"/>
      <c r="D3757" s="5"/>
      <c r="E3757" s="5"/>
      <c r="F3757" s="5"/>
      <c r="G3757" s="5"/>
      <c r="H3757" s="7" t="s">
        <v>383</v>
      </c>
      <c r="I3757" s="7"/>
      <c r="J3757" s="7"/>
      <c r="K3757" s="7"/>
      <c r="L3757" s="7"/>
      <c r="M3757" s="7"/>
      <c r="N3757" s="7"/>
      <c r="O3757" s="7"/>
      <c r="P3757" s="7"/>
      <c r="Q3757" s="7"/>
      <c r="R3757" s="7"/>
      <c r="S3757" s="7"/>
      <c r="T3757" s="7"/>
      <c r="U3757" s="7"/>
      <c r="V3757" s="7"/>
      <c r="W3757" s="2">
        <v>0</v>
      </c>
      <c r="X3757" s="2">
        <v>0</v>
      </c>
      <c r="Y3757" s="2">
        <v>5296</v>
      </c>
      <c r="Z3757" s="2">
        <v>584</v>
      </c>
      <c r="AA3757" s="2">
        <v>0</v>
      </c>
      <c r="AB3757" s="2">
        <v>0</v>
      </c>
      <c r="AC3757" s="2">
        <v>5296</v>
      </c>
      <c r="AD3757" s="2">
        <v>584</v>
      </c>
      <c r="AE3757" s="2">
        <v>5880</v>
      </c>
      <c r="AF3757" s="2">
        <v>0</v>
      </c>
      <c r="AG3757" s="2">
        <v>0</v>
      </c>
      <c r="AH3757" s="2">
        <v>99296000</v>
      </c>
      <c r="AI3757" s="2">
        <v>12024000</v>
      </c>
      <c r="AJ3757" s="2">
        <v>0</v>
      </c>
      <c r="AK3757" s="2">
        <v>0</v>
      </c>
      <c r="AL3757" s="2">
        <v>99296000</v>
      </c>
      <c r="AM3757" s="2">
        <v>12024000</v>
      </c>
      <c r="AN3757" s="2">
        <v>111320000</v>
      </c>
    </row>
    <row r="3758" spans="1:40" ht="15" customHeight="1" x14ac:dyDescent="0.25">
      <c r="A3758" s="5"/>
      <c r="B3758" s="5"/>
      <c r="C3758" s="5"/>
      <c r="D3758" s="7" t="s">
        <v>39</v>
      </c>
      <c r="E3758" s="7"/>
      <c r="F3758" s="7"/>
      <c r="G3758" s="7"/>
      <c r="H3758" s="7"/>
      <c r="I3758" s="7"/>
      <c r="J3758" s="7"/>
      <c r="K3758" s="7"/>
      <c r="L3758" s="7"/>
      <c r="M3758" s="7"/>
      <c r="N3758" s="7"/>
      <c r="O3758" s="7"/>
      <c r="P3758" s="7"/>
      <c r="Q3758" s="7"/>
      <c r="R3758" s="7"/>
      <c r="S3758" s="7"/>
      <c r="T3758" s="7"/>
      <c r="U3758" s="7"/>
      <c r="V3758" s="7"/>
      <c r="W3758" s="2">
        <v>57138</v>
      </c>
      <c r="X3758" s="2">
        <v>7535</v>
      </c>
      <c r="Y3758" s="2">
        <v>33906</v>
      </c>
      <c r="Z3758" s="2">
        <v>4095</v>
      </c>
      <c r="AA3758" s="2">
        <v>3489</v>
      </c>
      <c r="AB3758" s="2">
        <v>490</v>
      </c>
      <c r="AC3758" s="2">
        <v>87555</v>
      </c>
      <c r="AD3758" s="2">
        <v>11140</v>
      </c>
      <c r="AE3758" s="2">
        <v>98695</v>
      </c>
      <c r="AF3758" s="2">
        <v>1233681000</v>
      </c>
      <c r="AG3758" s="2">
        <v>181143000</v>
      </c>
      <c r="AH3758" s="2">
        <v>774322000</v>
      </c>
      <c r="AI3758" s="2">
        <v>109868000</v>
      </c>
      <c r="AJ3758" s="2">
        <v>64466000</v>
      </c>
      <c r="AK3758" s="2">
        <v>8778000</v>
      </c>
      <c r="AL3758" s="2">
        <v>1943537000</v>
      </c>
      <c r="AM3758" s="2">
        <v>282233000</v>
      </c>
      <c r="AN3758" s="2">
        <v>2225770000</v>
      </c>
    </row>
    <row r="3759" spans="1:40" ht="15" customHeight="1" x14ac:dyDescent="0.25">
      <c r="A3759" s="7" t="s">
        <v>12</v>
      </c>
      <c r="B3759" s="7"/>
      <c r="C3759" s="7"/>
      <c r="D3759" s="7"/>
      <c r="E3759" s="7"/>
      <c r="F3759" s="7"/>
      <c r="G3759" s="7"/>
      <c r="H3759" s="7"/>
      <c r="I3759" s="7"/>
      <c r="J3759" s="7"/>
      <c r="K3759" s="7"/>
      <c r="L3759" s="7"/>
      <c r="M3759" s="7"/>
      <c r="N3759" s="7"/>
      <c r="O3759" s="7"/>
      <c r="P3759" s="7"/>
      <c r="Q3759" s="7"/>
      <c r="R3759" s="7"/>
      <c r="S3759" s="7"/>
      <c r="T3759" s="7"/>
      <c r="U3759" s="7"/>
      <c r="V3759" s="7"/>
      <c r="W3759" s="2">
        <v>57138</v>
      </c>
      <c r="X3759" s="2">
        <v>7535</v>
      </c>
      <c r="Y3759" s="2">
        <v>36558</v>
      </c>
      <c r="Z3759" s="2">
        <v>4416</v>
      </c>
      <c r="AA3759" s="2">
        <v>3489</v>
      </c>
      <c r="AB3759" s="2">
        <v>490</v>
      </c>
      <c r="AC3759" s="2">
        <v>90207</v>
      </c>
      <c r="AD3759" s="2">
        <v>11461</v>
      </c>
      <c r="AE3759" s="2">
        <v>101668</v>
      </c>
      <c r="AF3759" s="2">
        <v>1233681000</v>
      </c>
      <c r="AG3759" s="2">
        <v>181143000</v>
      </c>
      <c r="AH3759" s="2">
        <v>836662000</v>
      </c>
      <c r="AI3759" s="2">
        <v>117755000</v>
      </c>
      <c r="AJ3759" s="2">
        <v>64466000</v>
      </c>
      <c r="AK3759" s="2">
        <v>8778000</v>
      </c>
      <c r="AL3759" s="2">
        <v>2005877000</v>
      </c>
      <c r="AM3759" s="2">
        <v>290120000</v>
      </c>
      <c r="AN3759" s="2">
        <v>2295997000</v>
      </c>
    </row>
    <row r="3760" spans="1:40" ht="15" customHeight="1" x14ac:dyDescent="0.25">
      <c r="A3760" s="8" t="s">
        <v>13</v>
      </c>
      <c r="B3760" s="8"/>
      <c r="C3760" s="8"/>
      <c r="D3760" s="8"/>
      <c r="E3760" s="8"/>
      <c r="F3760" s="8"/>
      <c r="G3760" s="8"/>
      <c r="H3760" s="8"/>
      <c r="I3760" s="8"/>
      <c r="J3760" s="8"/>
      <c r="K3760" s="8"/>
      <c r="L3760" s="8"/>
      <c r="M3760" s="8"/>
      <c r="N3760" s="8"/>
      <c r="O3760" s="8"/>
      <c r="P3760" s="8"/>
      <c r="Q3760" s="8"/>
      <c r="R3760" s="8"/>
      <c r="S3760" s="8"/>
      <c r="T3760" s="8"/>
      <c r="U3760" s="8"/>
      <c r="V3760" s="8"/>
      <c r="W3760" s="2">
        <v>471390</v>
      </c>
      <c r="X3760" s="2">
        <v>73214</v>
      </c>
      <c r="Y3760" s="2">
        <v>153066</v>
      </c>
      <c r="Z3760" s="2">
        <v>20553</v>
      </c>
      <c r="AA3760" s="2">
        <v>98574</v>
      </c>
      <c r="AB3760" s="2">
        <v>12156</v>
      </c>
      <c r="AC3760" s="2">
        <v>525882</v>
      </c>
      <c r="AD3760" s="2">
        <v>81611</v>
      </c>
      <c r="AE3760" s="2">
        <v>607493</v>
      </c>
      <c r="AF3760" s="2">
        <v>10036077000</v>
      </c>
      <c r="AG3760" s="2">
        <v>1613677000</v>
      </c>
      <c r="AH3760" s="2">
        <v>4106206000</v>
      </c>
      <c r="AI3760" s="2">
        <v>651325000</v>
      </c>
      <c r="AJ3760" s="2">
        <v>2258832000</v>
      </c>
      <c r="AK3760" s="2">
        <v>312970000</v>
      </c>
      <c r="AL3760" s="2">
        <v>11883451000</v>
      </c>
      <c r="AM3760" s="2">
        <v>1952032000</v>
      </c>
      <c r="AN3760" s="2">
        <v>13835483000</v>
      </c>
    </row>
  </sheetData>
  <mergeCells count="4149">
    <mergeCell ref="O3742:V3742"/>
    <mergeCell ref="O3743:V3743"/>
    <mergeCell ref="O3744:V3744"/>
    <mergeCell ref="O3745:V3745"/>
    <mergeCell ref="O3746:V3746"/>
    <mergeCell ref="O3747:V3747"/>
    <mergeCell ref="O3748:V3748"/>
    <mergeCell ref="O3749:V3749"/>
    <mergeCell ref="O3750:V3750"/>
    <mergeCell ref="O3751:V3751"/>
    <mergeCell ref="O3752:V3752"/>
    <mergeCell ref="O3753:V3753"/>
    <mergeCell ref="O3754:V3754"/>
    <mergeCell ref="O3755:V3755"/>
    <mergeCell ref="O3756:V3756"/>
    <mergeCell ref="W2:AN2"/>
    <mergeCell ref="O3724:V3724"/>
    <mergeCell ref="O3725:V3725"/>
    <mergeCell ref="O3726:V3726"/>
    <mergeCell ref="O3727:V3727"/>
    <mergeCell ref="O3728:V3728"/>
    <mergeCell ref="O3729:V3729"/>
    <mergeCell ref="O3730:V3730"/>
    <mergeCell ref="O3731:V3731"/>
    <mergeCell ref="O3732:V3732"/>
    <mergeCell ref="O3733:V3733"/>
    <mergeCell ref="O3734:V3734"/>
    <mergeCell ref="O3736:V3736"/>
    <mergeCell ref="O3737:V3737"/>
    <mergeCell ref="O3738:V3738"/>
    <mergeCell ref="O3739:V3739"/>
    <mergeCell ref="O3740:V3740"/>
    <mergeCell ref="O3741:V3741"/>
    <mergeCell ref="O3706:V3706"/>
    <mergeCell ref="O3707:V3707"/>
    <mergeCell ref="O3708:V3708"/>
    <mergeCell ref="O3709:V3709"/>
    <mergeCell ref="O3710:V3710"/>
    <mergeCell ref="O3711:V3711"/>
    <mergeCell ref="O3712:V3712"/>
    <mergeCell ref="O3714:V3714"/>
    <mergeCell ref="O3715:V3715"/>
    <mergeCell ref="O3716:V3716"/>
    <mergeCell ref="O3717:V3717"/>
    <mergeCell ref="O3718:V3718"/>
    <mergeCell ref="O3719:V3719"/>
    <mergeCell ref="O3720:V3720"/>
    <mergeCell ref="O3721:V3721"/>
    <mergeCell ref="O3722:V3722"/>
    <mergeCell ref="O3723:V3723"/>
    <mergeCell ref="O3688:V3688"/>
    <mergeCell ref="O3689:V3689"/>
    <mergeCell ref="O3690:V3690"/>
    <mergeCell ref="O3692:V3692"/>
    <mergeCell ref="O3693:V3693"/>
    <mergeCell ref="O3694:V3694"/>
    <mergeCell ref="O3695:V3695"/>
    <mergeCell ref="O3696:V3696"/>
    <mergeCell ref="O3697:V3697"/>
    <mergeCell ref="O3698:V3698"/>
    <mergeCell ref="O3699:V3699"/>
    <mergeCell ref="O3700:V3700"/>
    <mergeCell ref="O3701:V3701"/>
    <mergeCell ref="O3702:V3702"/>
    <mergeCell ref="O3703:V3703"/>
    <mergeCell ref="O3704:V3704"/>
    <mergeCell ref="O3705:V3705"/>
    <mergeCell ref="O3671:V3671"/>
    <mergeCell ref="O3672:V3672"/>
    <mergeCell ref="O3673:V3673"/>
    <mergeCell ref="O3674:V3674"/>
    <mergeCell ref="O3675:V3675"/>
    <mergeCell ref="O3676:V3676"/>
    <mergeCell ref="O3677:V3677"/>
    <mergeCell ref="O3678:V3678"/>
    <mergeCell ref="O3679:V3679"/>
    <mergeCell ref="O3680:V3680"/>
    <mergeCell ref="O3681:V3681"/>
    <mergeCell ref="O3682:V3682"/>
    <mergeCell ref="O3683:V3683"/>
    <mergeCell ref="O3684:V3684"/>
    <mergeCell ref="O3685:V3685"/>
    <mergeCell ref="O3686:V3686"/>
    <mergeCell ref="O3687:V3687"/>
    <mergeCell ref="O3653:V3653"/>
    <mergeCell ref="O3654:V3654"/>
    <mergeCell ref="O3655:V3655"/>
    <mergeCell ref="O3656:V3656"/>
    <mergeCell ref="O3657:V3657"/>
    <mergeCell ref="O3658:V3658"/>
    <mergeCell ref="O3659:V3659"/>
    <mergeCell ref="O3660:V3660"/>
    <mergeCell ref="O3661:V3661"/>
    <mergeCell ref="O3662:V3662"/>
    <mergeCell ref="O3663:V3663"/>
    <mergeCell ref="O3664:V3664"/>
    <mergeCell ref="O3665:V3665"/>
    <mergeCell ref="O3666:V3666"/>
    <mergeCell ref="O3667:V3667"/>
    <mergeCell ref="O3668:V3668"/>
    <mergeCell ref="O3670:V3670"/>
    <mergeCell ref="O3619:V3619"/>
    <mergeCell ref="O3620:V3620"/>
    <mergeCell ref="O3621:V3621"/>
    <mergeCell ref="O3622:V3622"/>
    <mergeCell ref="O3623:V3623"/>
    <mergeCell ref="O3624:V3624"/>
    <mergeCell ref="O3626:V3626"/>
    <mergeCell ref="O3627:V3627"/>
    <mergeCell ref="O3628:V3628"/>
    <mergeCell ref="O3629:V3629"/>
    <mergeCell ref="O3630:V3630"/>
    <mergeCell ref="O3631:V3631"/>
    <mergeCell ref="O3632:V3632"/>
    <mergeCell ref="O3633:V3633"/>
    <mergeCell ref="O3634:V3634"/>
    <mergeCell ref="O3635:V3635"/>
    <mergeCell ref="O3636:V3636"/>
    <mergeCell ref="O3601:V3601"/>
    <mergeCell ref="O3602:V3602"/>
    <mergeCell ref="O3604:V3604"/>
    <mergeCell ref="O3605:V3605"/>
    <mergeCell ref="O3606:V3606"/>
    <mergeCell ref="O3607:V3607"/>
    <mergeCell ref="O3608:V3608"/>
    <mergeCell ref="O3609:V3609"/>
    <mergeCell ref="O3610:V3610"/>
    <mergeCell ref="O3611:V3611"/>
    <mergeCell ref="O3612:V3612"/>
    <mergeCell ref="O3613:V3613"/>
    <mergeCell ref="O3614:V3614"/>
    <mergeCell ref="O3615:V3615"/>
    <mergeCell ref="O3616:V3616"/>
    <mergeCell ref="O3617:V3617"/>
    <mergeCell ref="O3618:V3618"/>
    <mergeCell ref="O3584:V3584"/>
    <mergeCell ref="O3585:V3585"/>
    <mergeCell ref="O3586:V3586"/>
    <mergeCell ref="O3587:V3587"/>
    <mergeCell ref="O3588:V3588"/>
    <mergeCell ref="O3589:V3589"/>
    <mergeCell ref="O3590:V3590"/>
    <mergeCell ref="O3591:V3591"/>
    <mergeCell ref="O3592:V3592"/>
    <mergeCell ref="O3593:V3593"/>
    <mergeCell ref="O3594:V3594"/>
    <mergeCell ref="O3595:V3595"/>
    <mergeCell ref="O3596:V3596"/>
    <mergeCell ref="O3597:V3597"/>
    <mergeCell ref="O3598:V3598"/>
    <mergeCell ref="O3599:V3599"/>
    <mergeCell ref="O3600:V3600"/>
    <mergeCell ref="O3566:V3566"/>
    <mergeCell ref="O3567:V3567"/>
    <mergeCell ref="O3568:V3568"/>
    <mergeCell ref="O3569:V3569"/>
    <mergeCell ref="O3570:V3570"/>
    <mergeCell ref="O3571:V3571"/>
    <mergeCell ref="O3572:V3572"/>
    <mergeCell ref="O3573:V3573"/>
    <mergeCell ref="O3574:V3574"/>
    <mergeCell ref="O3575:V3575"/>
    <mergeCell ref="O3576:V3576"/>
    <mergeCell ref="O3577:V3577"/>
    <mergeCell ref="O3578:V3578"/>
    <mergeCell ref="O3579:V3579"/>
    <mergeCell ref="O3580:V3580"/>
    <mergeCell ref="O3582:V3582"/>
    <mergeCell ref="O3583:V3583"/>
    <mergeCell ref="O3548:V3548"/>
    <mergeCell ref="O3549:V3549"/>
    <mergeCell ref="O3550:V3550"/>
    <mergeCell ref="O3551:V3551"/>
    <mergeCell ref="O3552:V3552"/>
    <mergeCell ref="O3553:V3553"/>
    <mergeCell ref="O3554:V3554"/>
    <mergeCell ref="O3555:V3555"/>
    <mergeCell ref="O3556:V3556"/>
    <mergeCell ref="O3557:V3557"/>
    <mergeCell ref="O3558:V3558"/>
    <mergeCell ref="O3560:V3560"/>
    <mergeCell ref="O3561:V3561"/>
    <mergeCell ref="O3562:V3562"/>
    <mergeCell ref="O3563:V3563"/>
    <mergeCell ref="O3564:V3564"/>
    <mergeCell ref="O3565:V3565"/>
    <mergeCell ref="O3530:V3530"/>
    <mergeCell ref="O3531:V3531"/>
    <mergeCell ref="O3532:V3532"/>
    <mergeCell ref="O3533:V3533"/>
    <mergeCell ref="O3534:V3534"/>
    <mergeCell ref="O3535:V3535"/>
    <mergeCell ref="O3536:V3536"/>
    <mergeCell ref="O3538:V3538"/>
    <mergeCell ref="O3539:V3539"/>
    <mergeCell ref="O3540:V3540"/>
    <mergeCell ref="O3541:V3541"/>
    <mergeCell ref="O3542:V3542"/>
    <mergeCell ref="O3543:V3543"/>
    <mergeCell ref="O3544:V3544"/>
    <mergeCell ref="O3545:V3545"/>
    <mergeCell ref="O3546:V3546"/>
    <mergeCell ref="O3547:V3547"/>
    <mergeCell ref="O3512:V3512"/>
    <mergeCell ref="O3513:V3513"/>
    <mergeCell ref="O3514:V3514"/>
    <mergeCell ref="O3516:V3516"/>
    <mergeCell ref="O3517:V3517"/>
    <mergeCell ref="O3518:V3518"/>
    <mergeCell ref="O3519:V3519"/>
    <mergeCell ref="O3520:V3520"/>
    <mergeCell ref="O3521:V3521"/>
    <mergeCell ref="O3522:V3522"/>
    <mergeCell ref="O3523:V3523"/>
    <mergeCell ref="O3524:V3524"/>
    <mergeCell ref="O3525:V3525"/>
    <mergeCell ref="O3526:V3526"/>
    <mergeCell ref="O3527:V3527"/>
    <mergeCell ref="O3528:V3528"/>
    <mergeCell ref="O3529:V3529"/>
    <mergeCell ref="O3479:V3479"/>
    <mergeCell ref="O3480:V3480"/>
    <mergeCell ref="O3481:V3481"/>
    <mergeCell ref="O3482:V3482"/>
    <mergeCell ref="O3483:V3483"/>
    <mergeCell ref="O3484:V3484"/>
    <mergeCell ref="O3485:V3485"/>
    <mergeCell ref="O3486:V3486"/>
    <mergeCell ref="O3487:V3487"/>
    <mergeCell ref="O3488:V3488"/>
    <mergeCell ref="O3489:V3489"/>
    <mergeCell ref="O3490:V3490"/>
    <mergeCell ref="O3491:V3491"/>
    <mergeCell ref="O3492:V3492"/>
    <mergeCell ref="O3494:V3494"/>
    <mergeCell ref="O3495:V3495"/>
    <mergeCell ref="O3496:V3496"/>
    <mergeCell ref="O3461:V3461"/>
    <mergeCell ref="O3462:V3462"/>
    <mergeCell ref="O3463:V3463"/>
    <mergeCell ref="O3464:V3464"/>
    <mergeCell ref="O3465:V3465"/>
    <mergeCell ref="O3466:V3466"/>
    <mergeCell ref="O3467:V3467"/>
    <mergeCell ref="O3468:V3468"/>
    <mergeCell ref="O3469:V3469"/>
    <mergeCell ref="O3470:V3470"/>
    <mergeCell ref="O3472:V3472"/>
    <mergeCell ref="O3473:V3473"/>
    <mergeCell ref="O3474:V3474"/>
    <mergeCell ref="O3475:V3475"/>
    <mergeCell ref="O3476:V3476"/>
    <mergeCell ref="O3477:V3477"/>
    <mergeCell ref="O3478:V3478"/>
    <mergeCell ref="O3443:V3443"/>
    <mergeCell ref="O3444:V3444"/>
    <mergeCell ref="O3445:V3445"/>
    <mergeCell ref="O3446:V3446"/>
    <mergeCell ref="O3447:V3447"/>
    <mergeCell ref="O3448:V3448"/>
    <mergeCell ref="O3450:V3450"/>
    <mergeCell ref="O3451:V3451"/>
    <mergeCell ref="O3452:V3452"/>
    <mergeCell ref="O3453:V3453"/>
    <mergeCell ref="O3454:V3454"/>
    <mergeCell ref="O3455:V3455"/>
    <mergeCell ref="O3456:V3456"/>
    <mergeCell ref="O3457:V3457"/>
    <mergeCell ref="O3458:V3458"/>
    <mergeCell ref="O3459:V3459"/>
    <mergeCell ref="O3460:V3460"/>
    <mergeCell ref="O3425:V3425"/>
    <mergeCell ref="O3426:V3426"/>
    <mergeCell ref="O3428:V3428"/>
    <mergeCell ref="O3429:V3429"/>
    <mergeCell ref="O3430:V3430"/>
    <mergeCell ref="O3431:V3431"/>
    <mergeCell ref="O3432:V3432"/>
    <mergeCell ref="O3433:V3433"/>
    <mergeCell ref="O3434:V3434"/>
    <mergeCell ref="O3435:V3435"/>
    <mergeCell ref="O3436:V3436"/>
    <mergeCell ref="O3437:V3437"/>
    <mergeCell ref="O3438:V3438"/>
    <mergeCell ref="O3439:V3439"/>
    <mergeCell ref="O3440:V3440"/>
    <mergeCell ref="O3441:V3441"/>
    <mergeCell ref="O3442:V3442"/>
    <mergeCell ref="O3408:V3408"/>
    <mergeCell ref="O3409:V3409"/>
    <mergeCell ref="O3410:V3410"/>
    <mergeCell ref="O3411:V3411"/>
    <mergeCell ref="O3412:V3412"/>
    <mergeCell ref="O3413:V3413"/>
    <mergeCell ref="O3414:V3414"/>
    <mergeCell ref="O3415:V3415"/>
    <mergeCell ref="O3416:V3416"/>
    <mergeCell ref="O3417:V3417"/>
    <mergeCell ref="O3418:V3418"/>
    <mergeCell ref="O3419:V3419"/>
    <mergeCell ref="O3420:V3420"/>
    <mergeCell ref="O3421:V3421"/>
    <mergeCell ref="O3422:V3422"/>
    <mergeCell ref="O3423:V3423"/>
    <mergeCell ref="O3424:V3424"/>
    <mergeCell ref="O3390:V3390"/>
    <mergeCell ref="O3391:V3391"/>
    <mergeCell ref="O3392:V3392"/>
    <mergeCell ref="O3393:V3393"/>
    <mergeCell ref="O3394:V3394"/>
    <mergeCell ref="O3395:V3395"/>
    <mergeCell ref="O3396:V3396"/>
    <mergeCell ref="O3397:V3397"/>
    <mergeCell ref="O3398:V3398"/>
    <mergeCell ref="O3399:V3399"/>
    <mergeCell ref="O3400:V3400"/>
    <mergeCell ref="O3401:V3401"/>
    <mergeCell ref="O3402:V3402"/>
    <mergeCell ref="O3403:V3403"/>
    <mergeCell ref="O3404:V3404"/>
    <mergeCell ref="O3406:V3406"/>
    <mergeCell ref="O3407:V3407"/>
    <mergeCell ref="O3356:V3356"/>
    <mergeCell ref="O3357:V3357"/>
    <mergeCell ref="O3358:V3358"/>
    <mergeCell ref="O3359:V3359"/>
    <mergeCell ref="O3360:V3360"/>
    <mergeCell ref="O3362:V3362"/>
    <mergeCell ref="O3363:V3363"/>
    <mergeCell ref="O3364:V3364"/>
    <mergeCell ref="O3365:V3365"/>
    <mergeCell ref="O3366:V3366"/>
    <mergeCell ref="O3367:V3367"/>
    <mergeCell ref="O3368:V3368"/>
    <mergeCell ref="O3369:V3369"/>
    <mergeCell ref="O3370:V3370"/>
    <mergeCell ref="O3371:V3371"/>
    <mergeCell ref="O3372:V3372"/>
    <mergeCell ref="O3373:V3373"/>
    <mergeCell ref="O3338:V3338"/>
    <mergeCell ref="O3340:V3340"/>
    <mergeCell ref="O3341:V3341"/>
    <mergeCell ref="O3342:V3342"/>
    <mergeCell ref="O3343:V3343"/>
    <mergeCell ref="O3344:V3344"/>
    <mergeCell ref="O3345:V3345"/>
    <mergeCell ref="O3346:V3346"/>
    <mergeCell ref="O3347:V3347"/>
    <mergeCell ref="O3348:V3348"/>
    <mergeCell ref="O3349:V3349"/>
    <mergeCell ref="O3350:V3350"/>
    <mergeCell ref="O3351:V3351"/>
    <mergeCell ref="O3352:V3352"/>
    <mergeCell ref="O3353:V3353"/>
    <mergeCell ref="O3354:V3354"/>
    <mergeCell ref="O3355:V3355"/>
    <mergeCell ref="O3321:V3321"/>
    <mergeCell ref="O3322:V3322"/>
    <mergeCell ref="O3323:V3323"/>
    <mergeCell ref="O3324:V3324"/>
    <mergeCell ref="O3325:V3325"/>
    <mergeCell ref="O3326:V3326"/>
    <mergeCell ref="O3327:V3327"/>
    <mergeCell ref="O3328:V3328"/>
    <mergeCell ref="O3329:V3329"/>
    <mergeCell ref="O3330:V3330"/>
    <mergeCell ref="O3331:V3331"/>
    <mergeCell ref="O3332:V3332"/>
    <mergeCell ref="O3333:V3333"/>
    <mergeCell ref="O3334:V3334"/>
    <mergeCell ref="O3335:V3335"/>
    <mergeCell ref="O3336:V3336"/>
    <mergeCell ref="O3337:V3337"/>
    <mergeCell ref="O3303:V3303"/>
    <mergeCell ref="O3304:V3304"/>
    <mergeCell ref="O3305:V3305"/>
    <mergeCell ref="O3306:V3306"/>
    <mergeCell ref="O3307:V3307"/>
    <mergeCell ref="O3308:V3308"/>
    <mergeCell ref="O3309:V3309"/>
    <mergeCell ref="O3310:V3310"/>
    <mergeCell ref="O3311:V3311"/>
    <mergeCell ref="O3312:V3312"/>
    <mergeCell ref="O3313:V3313"/>
    <mergeCell ref="O3314:V3314"/>
    <mergeCell ref="O3315:V3315"/>
    <mergeCell ref="O3316:V3316"/>
    <mergeCell ref="O3318:V3318"/>
    <mergeCell ref="O3319:V3319"/>
    <mergeCell ref="O3320:V3320"/>
    <mergeCell ref="O3283:V3283"/>
    <mergeCell ref="O3284:V3284"/>
    <mergeCell ref="O3285:V3285"/>
    <mergeCell ref="O3286:V3286"/>
    <mergeCell ref="O3287:V3287"/>
    <mergeCell ref="O3288:V3288"/>
    <mergeCell ref="O3289:V3289"/>
    <mergeCell ref="O3290:V3290"/>
    <mergeCell ref="O3291:V3291"/>
    <mergeCell ref="O3292:V3292"/>
    <mergeCell ref="O3296:V3296"/>
    <mergeCell ref="O3297:V3297"/>
    <mergeCell ref="O3298:V3298"/>
    <mergeCell ref="O3299:V3299"/>
    <mergeCell ref="O3300:V3300"/>
    <mergeCell ref="O3301:V3301"/>
    <mergeCell ref="O3302:V3302"/>
    <mergeCell ref="O3265:V3265"/>
    <mergeCell ref="O3266:V3266"/>
    <mergeCell ref="O3267:V3267"/>
    <mergeCell ref="O3268:V3268"/>
    <mergeCell ref="O3269:V3269"/>
    <mergeCell ref="O3270:V3270"/>
    <mergeCell ref="O3272:V3272"/>
    <mergeCell ref="O3273:V3273"/>
    <mergeCell ref="O3274:V3274"/>
    <mergeCell ref="O3275:V3275"/>
    <mergeCell ref="O3276:V3276"/>
    <mergeCell ref="O3277:V3277"/>
    <mergeCell ref="O3278:V3278"/>
    <mergeCell ref="O3279:V3279"/>
    <mergeCell ref="O3280:V3280"/>
    <mergeCell ref="O3281:V3281"/>
    <mergeCell ref="O3282:V3282"/>
    <mergeCell ref="O3232:V3232"/>
    <mergeCell ref="O3233:V3233"/>
    <mergeCell ref="O3234:V3234"/>
    <mergeCell ref="O3235:V3235"/>
    <mergeCell ref="O3236:V3236"/>
    <mergeCell ref="O3237:V3237"/>
    <mergeCell ref="O3238:V3238"/>
    <mergeCell ref="O3239:V3239"/>
    <mergeCell ref="O3240:V3240"/>
    <mergeCell ref="O3241:V3241"/>
    <mergeCell ref="O3242:V3242"/>
    <mergeCell ref="O3243:V3243"/>
    <mergeCell ref="O3244:V3244"/>
    <mergeCell ref="O3245:V3245"/>
    <mergeCell ref="O3246:V3246"/>
    <mergeCell ref="O3247:V3247"/>
    <mergeCell ref="O3248:V3248"/>
    <mergeCell ref="O3214:V3214"/>
    <mergeCell ref="O3215:V3215"/>
    <mergeCell ref="O3216:V3216"/>
    <mergeCell ref="O3217:V3217"/>
    <mergeCell ref="O3218:V3218"/>
    <mergeCell ref="O3219:V3219"/>
    <mergeCell ref="O3220:V3220"/>
    <mergeCell ref="O3221:V3221"/>
    <mergeCell ref="O3222:V3222"/>
    <mergeCell ref="O3223:V3223"/>
    <mergeCell ref="O3224:V3224"/>
    <mergeCell ref="O3225:V3225"/>
    <mergeCell ref="O3226:V3226"/>
    <mergeCell ref="O3228:V3228"/>
    <mergeCell ref="O3229:V3229"/>
    <mergeCell ref="O3230:V3230"/>
    <mergeCell ref="O3231:V3231"/>
    <mergeCell ref="O3196:V3196"/>
    <mergeCell ref="O3197:V3197"/>
    <mergeCell ref="O3198:V3198"/>
    <mergeCell ref="O3199:V3199"/>
    <mergeCell ref="O3200:V3200"/>
    <mergeCell ref="O3201:V3201"/>
    <mergeCell ref="O3202:V3202"/>
    <mergeCell ref="O3203:V3203"/>
    <mergeCell ref="O3204:V3204"/>
    <mergeCell ref="O3206:V3206"/>
    <mergeCell ref="O3207:V3207"/>
    <mergeCell ref="O3208:V3208"/>
    <mergeCell ref="O3209:V3209"/>
    <mergeCell ref="O3210:V3210"/>
    <mergeCell ref="O3211:V3211"/>
    <mergeCell ref="O3212:V3212"/>
    <mergeCell ref="O3213:V3213"/>
    <mergeCell ref="O3178:V3178"/>
    <mergeCell ref="O3179:V3179"/>
    <mergeCell ref="O3180:V3180"/>
    <mergeCell ref="O3181:V3181"/>
    <mergeCell ref="O3182:V3182"/>
    <mergeCell ref="O3184:V3184"/>
    <mergeCell ref="O3185:V3185"/>
    <mergeCell ref="O3186:V3186"/>
    <mergeCell ref="O3187:V3187"/>
    <mergeCell ref="O3188:V3188"/>
    <mergeCell ref="O3189:V3189"/>
    <mergeCell ref="O3190:V3190"/>
    <mergeCell ref="O3191:V3191"/>
    <mergeCell ref="O3192:V3192"/>
    <mergeCell ref="O3193:V3193"/>
    <mergeCell ref="O3194:V3194"/>
    <mergeCell ref="O3195:V3195"/>
    <mergeCell ref="O3160:V3160"/>
    <mergeCell ref="O3162:V3162"/>
    <mergeCell ref="O3163:V3163"/>
    <mergeCell ref="O3164:V3164"/>
    <mergeCell ref="O3165:V3165"/>
    <mergeCell ref="O3166:V3166"/>
    <mergeCell ref="O3167:V3167"/>
    <mergeCell ref="O3168:V3168"/>
    <mergeCell ref="O3169:V3169"/>
    <mergeCell ref="O3170:V3170"/>
    <mergeCell ref="O3171:V3171"/>
    <mergeCell ref="O3172:V3172"/>
    <mergeCell ref="O3173:V3173"/>
    <mergeCell ref="O3174:V3174"/>
    <mergeCell ref="O3175:V3175"/>
    <mergeCell ref="O3176:V3176"/>
    <mergeCell ref="O3177:V3177"/>
    <mergeCell ref="O3143:V3143"/>
    <mergeCell ref="O3144:V3144"/>
    <mergeCell ref="O3145:V3145"/>
    <mergeCell ref="O3146:V3146"/>
    <mergeCell ref="O3147:V3147"/>
    <mergeCell ref="O3148:V3148"/>
    <mergeCell ref="O3149:V3149"/>
    <mergeCell ref="O3150:V3150"/>
    <mergeCell ref="O3151:V3151"/>
    <mergeCell ref="O3152:V3152"/>
    <mergeCell ref="O3153:V3153"/>
    <mergeCell ref="O3154:V3154"/>
    <mergeCell ref="O3155:V3155"/>
    <mergeCell ref="O3156:V3156"/>
    <mergeCell ref="O3157:V3157"/>
    <mergeCell ref="O3158:V3158"/>
    <mergeCell ref="O3159:V3159"/>
    <mergeCell ref="O3109:V3109"/>
    <mergeCell ref="O3110:V3110"/>
    <mergeCell ref="O3111:V3111"/>
    <mergeCell ref="O3112:V3112"/>
    <mergeCell ref="O3113:V3113"/>
    <mergeCell ref="O3114:V3114"/>
    <mergeCell ref="O3115:V3115"/>
    <mergeCell ref="O3116:V3116"/>
    <mergeCell ref="O3118:V3118"/>
    <mergeCell ref="O3119:V3119"/>
    <mergeCell ref="O3120:V3120"/>
    <mergeCell ref="O3121:V3121"/>
    <mergeCell ref="O3122:V3122"/>
    <mergeCell ref="O3123:V3123"/>
    <mergeCell ref="O3124:V3124"/>
    <mergeCell ref="O3125:V3125"/>
    <mergeCell ref="O3126:V3126"/>
    <mergeCell ref="O3091:V3091"/>
    <mergeCell ref="O3092:V3092"/>
    <mergeCell ref="O3093:V3093"/>
    <mergeCell ref="O3094:V3094"/>
    <mergeCell ref="O3096:V3096"/>
    <mergeCell ref="O3097:V3097"/>
    <mergeCell ref="O3098:V3098"/>
    <mergeCell ref="O3099:V3099"/>
    <mergeCell ref="O3100:V3100"/>
    <mergeCell ref="O3101:V3101"/>
    <mergeCell ref="O3102:V3102"/>
    <mergeCell ref="O3103:V3103"/>
    <mergeCell ref="O3104:V3104"/>
    <mergeCell ref="O3105:V3105"/>
    <mergeCell ref="O3106:V3106"/>
    <mergeCell ref="O3107:V3107"/>
    <mergeCell ref="O3108:V3108"/>
    <mergeCell ref="O3074:V3074"/>
    <mergeCell ref="O3075:V3075"/>
    <mergeCell ref="O3076:V3076"/>
    <mergeCell ref="O3077:V3077"/>
    <mergeCell ref="O3078:V3078"/>
    <mergeCell ref="O3079:V3079"/>
    <mergeCell ref="O3080:V3080"/>
    <mergeCell ref="O3081:V3081"/>
    <mergeCell ref="O3082:V3082"/>
    <mergeCell ref="O3083:V3083"/>
    <mergeCell ref="O3084:V3084"/>
    <mergeCell ref="O3085:V3085"/>
    <mergeCell ref="O3086:V3086"/>
    <mergeCell ref="O3087:V3087"/>
    <mergeCell ref="O3088:V3088"/>
    <mergeCell ref="O3089:V3089"/>
    <mergeCell ref="O3090:V3090"/>
    <mergeCell ref="O3056:V3056"/>
    <mergeCell ref="O3057:V3057"/>
    <mergeCell ref="O3058:V3058"/>
    <mergeCell ref="O3059:V3059"/>
    <mergeCell ref="O3060:V3060"/>
    <mergeCell ref="O3061:V3061"/>
    <mergeCell ref="O3062:V3062"/>
    <mergeCell ref="O3063:V3063"/>
    <mergeCell ref="O3064:V3064"/>
    <mergeCell ref="O3065:V3065"/>
    <mergeCell ref="O3066:V3066"/>
    <mergeCell ref="O3067:V3067"/>
    <mergeCell ref="O3068:V3068"/>
    <mergeCell ref="O3069:V3069"/>
    <mergeCell ref="O3070:V3070"/>
    <mergeCell ref="O3071:V3071"/>
    <mergeCell ref="O3072:V3072"/>
    <mergeCell ref="O3038:V3038"/>
    <mergeCell ref="O3039:V3039"/>
    <mergeCell ref="O3040:V3040"/>
    <mergeCell ref="O3041:V3041"/>
    <mergeCell ref="O3042:V3042"/>
    <mergeCell ref="O3043:V3043"/>
    <mergeCell ref="O3044:V3044"/>
    <mergeCell ref="O3045:V3045"/>
    <mergeCell ref="O3046:V3046"/>
    <mergeCell ref="O3047:V3047"/>
    <mergeCell ref="O3048:V3048"/>
    <mergeCell ref="O3049:V3049"/>
    <mergeCell ref="O3050:V3050"/>
    <mergeCell ref="O3052:V3052"/>
    <mergeCell ref="O3053:V3053"/>
    <mergeCell ref="O3054:V3054"/>
    <mergeCell ref="O3055:V3055"/>
    <mergeCell ref="O3019:V3019"/>
    <mergeCell ref="O3020:V3020"/>
    <mergeCell ref="O3021:V3021"/>
    <mergeCell ref="O3022:V3022"/>
    <mergeCell ref="O3023:V3023"/>
    <mergeCell ref="O3024:V3024"/>
    <mergeCell ref="O3025:V3025"/>
    <mergeCell ref="O3026:V3026"/>
    <mergeCell ref="O3027:V3027"/>
    <mergeCell ref="O3030:V3030"/>
    <mergeCell ref="O3031:V3031"/>
    <mergeCell ref="O3032:V3032"/>
    <mergeCell ref="O3033:V3033"/>
    <mergeCell ref="O3034:V3034"/>
    <mergeCell ref="O3035:V3035"/>
    <mergeCell ref="O3036:V3036"/>
    <mergeCell ref="O3037:V3037"/>
    <mergeCell ref="O3001:V3001"/>
    <mergeCell ref="O3002:V3002"/>
    <mergeCell ref="O3003:V3003"/>
    <mergeCell ref="O3004:V3004"/>
    <mergeCell ref="O3005:V3005"/>
    <mergeCell ref="O3007:V3007"/>
    <mergeCell ref="O3008:V3008"/>
    <mergeCell ref="O3009:V3009"/>
    <mergeCell ref="O3010:V3010"/>
    <mergeCell ref="O3011:V3011"/>
    <mergeCell ref="O3012:V3012"/>
    <mergeCell ref="O3013:V3013"/>
    <mergeCell ref="O3014:V3014"/>
    <mergeCell ref="O3015:V3015"/>
    <mergeCell ref="O3016:V3016"/>
    <mergeCell ref="O3017:V3017"/>
    <mergeCell ref="O3018:V3018"/>
    <mergeCell ref="O2968:V2968"/>
    <mergeCell ref="O2969:V2969"/>
    <mergeCell ref="O2970:V2970"/>
    <mergeCell ref="O2971:V2971"/>
    <mergeCell ref="O2972:V2972"/>
    <mergeCell ref="O2973:V2973"/>
    <mergeCell ref="O2974:V2974"/>
    <mergeCell ref="O2975:V2975"/>
    <mergeCell ref="O2976:V2976"/>
    <mergeCell ref="O2977:V2977"/>
    <mergeCell ref="O2978:V2978"/>
    <mergeCell ref="O2979:V2979"/>
    <mergeCell ref="O2980:V2980"/>
    <mergeCell ref="O2981:V2981"/>
    <mergeCell ref="O2982:V2982"/>
    <mergeCell ref="O2983:V2983"/>
    <mergeCell ref="O2985:V2985"/>
    <mergeCell ref="O2950:V2950"/>
    <mergeCell ref="O2951:V2951"/>
    <mergeCell ref="O2952:V2952"/>
    <mergeCell ref="O2953:V2953"/>
    <mergeCell ref="O2954:V2954"/>
    <mergeCell ref="O2955:V2955"/>
    <mergeCell ref="O2956:V2956"/>
    <mergeCell ref="O2957:V2957"/>
    <mergeCell ref="O2958:V2958"/>
    <mergeCell ref="O2959:V2959"/>
    <mergeCell ref="O2960:V2960"/>
    <mergeCell ref="O2961:V2961"/>
    <mergeCell ref="O2963:V2963"/>
    <mergeCell ref="O2964:V2964"/>
    <mergeCell ref="O2965:V2965"/>
    <mergeCell ref="O2966:V2966"/>
    <mergeCell ref="O2967:V2967"/>
    <mergeCell ref="O2932:V2932"/>
    <mergeCell ref="O2933:V2933"/>
    <mergeCell ref="O2934:V2934"/>
    <mergeCell ref="O2935:V2935"/>
    <mergeCell ref="O2936:V2936"/>
    <mergeCell ref="O2937:V2937"/>
    <mergeCell ref="O2938:V2938"/>
    <mergeCell ref="O2939:V2939"/>
    <mergeCell ref="O2941:V2941"/>
    <mergeCell ref="O2942:V2942"/>
    <mergeCell ref="O2943:V2943"/>
    <mergeCell ref="O2944:V2944"/>
    <mergeCell ref="O2945:V2945"/>
    <mergeCell ref="O2946:V2946"/>
    <mergeCell ref="O2947:V2947"/>
    <mergeCell ref="O2948:V2948"/>
    <mergeCell ref="O2949:V2949"/>
    <mergeCell ref="O2914:V2914"/>
    <mergeCell ref="O2915:V2915"/>
    <mergeCell ref="O2916:V2916"/>
    <mergeCell ref="O2917:V2917"/>
    <mergeCell ref="O2919:V2919"/>
    <mergeCell ref="O2920:V2920"/>
    <mergeCell ref="O2921:V2921"/>
    <mergeCell ref="O2922:V2922"/>
    <mergeCell ref="O2923:V2923"/>
    <mergeCell ref="O2924:V2924"/>
    <mergeCell ref="O2925:V2925"/>
    <mergeCell ref="O2926:V2926"/>
    <mergeCell ref="O2927:V2927"/>
    <mergeCell ref="O2928:V2928"/>
    <mergeCell ref="O2929:V2929"/>
    <mergeCell ref="O2930:V2930"/>
    <mergeCell ref="O2931:V2931"/>
    <mergeCell ref="O2897:V2897"/>
    <mergeCell ref="O2898:V2898"/>
    <mergeCell ref="O2899:V2899"/>
    <mergeCell ref="O2900:V2900"/>
    <mergeCell ref="O2901:V2901"/>
    <mergeCell ref="O2902:V2902"/>
    <mergeCell ref="O2903:V2903"/>
    <mergeCell ref="O2904:V2904"/>
    <mergeCell ref="O2905:V2905"/>
    <mergeCell ref="O2906:V2906"/>
    <mergeCell ref="O2907:V2907"/>
    <mergeCell ref="O2908:V2908"/>
    <mergeCell ref="O2909:V2909"/>
    <mergeCell ref="O2910:V2910"/>
    <mergeCell ref="O2911:V2911"/>
    <mergeCell ref="O2912:V2912"/>
    <mergeCell ref="O2913:V2913"/>
    <mergeCell ref="O2863:V2863"/>
    <mergeCell ref="O2864:V2864"/>
    <mergeCell ref="O2865:V2865"/>
    <mergeCell ref="O2866:V2866"/>
    <mergeCell ref="O2867:V2867"/>
    <mergeCell ref="O2868:V2868"/>
    <mergeCell ref="O2869:V2869"/>
    <mergeCell ref="O2870:V2870"/>
    <mergeCell ref="O2871:V2871"/>
    <mergeCell ref="O2872:V2872"/>
    <mergeCell ref="O2873:V2873"/>
    <mergeCell ref="O2875:V2875"/>
    <mergeCell ref="O2876:V2876"/>
    <mergeCell ref="O2877:V2877"/>
    <mergeCell ref="O2878:V2878"/>
    <mergeCell ref="O2879:V2879"/>
    <mergeCell ref="O2880:V2880"/>
    <mergeCell ref="O2845:V2845"/>
    <mergeCell ref="O2846:V2846"/>
    <mergeCell ref="O2847:V2847"/>
    <mergeCell ref="O2848:V2848"/>
    <mergeCell ref="O2849:V2849"/>
    <mergeCell ref="O2850:V2850"/>
    <mergeCell ref="O2851:V2851"/>
    <mergeCell ref="O2853:V2853"/>
    <mergeCell ref="O2854:V2854"/>
    <mergeCell ref="O2855:V2855"/>
    <mergeCell ref="O2856:V2856"/>
    <mergeCell ref="O2857:V2857"/>
    <mergeCell ref="O2858:V2858"/>
    <mergeCell ref="O2859:V2859"/>
    <mergeCell ref="O2860:V2860"/>
    <mergeCell ref="O2861:V2861"/>
    <mergeCell ref="O2862:V2862"/>
    <mergeCell ref="O2827:V2827"/>
    <mergeCell ref="O2828:V2828"/>
    <mergeCell ref="O2829:V2829"/>
    <mergeCell ref="O2831:V2831"/>
    <mergeCell ref="O2832:V2832"/>
    <mergeCell ref="O2833:V2833"/>
    <mergeCell ref="O2834:V2834"/>
    <mergeCell ref="O2835:V2835"/>
    <mergeCell ref="O2836:V2836"/>
    <mergeCell ref="O2837:V2837"/>
    <mergeCell ref="O2838:V2838"/>
    <mergeCell ref="O2839:V2839"/>
    <mergeCell ref="O2840:V2840"/>
    <mergeCell ref="O2841:V2841"/>
    <mergeCell ref="O2842:V2842"/>
    <mergeCell ref="O2843:V2843"/>
    <mergeCell ref="O2844:V2844"/>
    <mergeCell ref="O2810:V2810"/>
    <mergeCell ref="O2811:V2811"/>
    <mergeCell ref="O2812:V2812"/>
    <mergeCell ref="O2813:V2813"/>
    <mergeCell ref="O2814:V2814"/>
    <mergeCell ref="O2815:V2815"/>
    <mergeCell ref="O2816:V2816"/>
    <mergeCell ref="O2817:V2817"/>
    <mergeCell ref="O2818:V2818"/>
    <mergeCell ref="O2819:V2819"/>
    <mergeCell ref="O2820:V2820"/>
    <mergeCell ref="O2821:V2821"/>
    <mergeCell ref="O2822:V2822"/>
    <mergeCell ref="O2823:V2823"/>
    <mergeCell ref="O2824:V2824"/>
    <mergeCell ref="O2825:V2825"/>
    <mergeCell ref="O2826:V2826"/>
    <mergeCell ref="O2792:V2792"/>
    <mergeCell ref="O2793:V2793"/>
    <mergeCell ref="O2794:V2794"/>
    <mergeCell ref="O2795:V2795"/>
    <mergeCell ref="O2796:V2796"/>
    <mergeCell ref="O2797:V2797"/>
    <mergeCell ref="O2798:V2798"/>
    <mergeCell ref="O2799:V2799"/>
    <mergeCell ref="O2800:V2800"/>
    <mergeCell ref="O2801:V2801"/>
    <mergeCell ref="O2802:V2802"/>
    <mergeCell ref="O2803:V2803"/>
    <mergeCell ref="O2804:V2804"/>
    <mergeCell ref="O2805:V2805"/>
    <mergeCell ref="O2806:V2806"/>
    <mergeCell ref="O2807:V2807"/>
    <mergeCell ref="O2809:V2809"/>
    <mergeCell ref="O2774:V2774"/>
    <mergeCell ref="O2775:V2775"/>
    <mergeCell ref="O2776:V2776"/>
    <mergeCell ref="O2777:V2777"/>
    <mergeCell ref="O2778:V2778"/>
    <mergeCell ref="O2779:V2779"/>
    <mergeCell ref="O2780:V2780"/>
    <mergeCell ref="O2781:V2781"/>
    <mergeCell ref="O2782:V2782"/>
    <mergeCell ref="O2783:V2783"/>
    <mergeCell ref="O2784:V2784"/>
    <mergeCell ref="O2785:V2785"/>
    <mergeCell ref="O2787:V2787"/>
    <mergeCell ref="O2788:V2788"/>
    <mergeCell ref="O2789:V2789"/>
    <mergeCell ref="O2790:V2790"/>
    <mergeCell ref="O2791:V2791"/>
    <mergeCell ref="O2740:V2740"/>
    <mergeCell ref="O2741:V2741"/>
    <mergeCell ref="O2743:V2743"/>
    <mergeCell ref="O2744:V2744"/>
    <mergeCell ref="O2745:V2745"/>
    <mergeCell ref="O2746:V2746"/>
    <mergeCell ref="O2747:V2747"/>
    <mergeCell ref="O2748:V2748"/>
    <mergeCell ref="O2749:V2749"/>
    <mergeCell ref="O2750:V2750"/>
    <mergeCell ref="O2751:V2751"/>
    <mergeCell ref="O2752:V2752"/>
    <mergeCell ref="O2753:V2753"/>
    <mergeCell ref="O2754:V2754"/>
    <mergeCell ref="O2755:V2755"/>
    <mergeCell ref="O2756:V2756"/>
    <mergeCell ref="O2757:V2757"/>
    <mergeCell ref="O2723:V2723"/>
    <mergeCell ref="O2724:V2724"/>
    <mergeCell ref="O2725:V2725"/>
    <mergeCell ref="O2726:V2726"/>
    <mergeCell ref="O2727:V2727"/>
    <mergeCell ref="O2728:V2728"/>
    <mergeCell ref="O2729:V2729"/>
    <mergeCell ref="O2730:V2730"/>
    <mergeCell ref="O2731:V2731"/>
    <mergeCell ref="O2732:V2732"/>
    <mergeCell ref="O2733:V2733"/>
    <mergeCell ref="O2734:V2734"/>
    <mergeCell ref="O2735:V2735"/>
    <mergeCell ref="O2736:V2736"/>
    <mergeCell ref="O2737:V2737"/>
    <mergeCell ref="O2738:V2738"/>
    <mergeCell ref="O2739:V2739"/>
    <mergeCell ref="O2704:V2704"/>
    <mergeCell ref="O2705:V2705"/>
    <mergeCell ref="O2706:V2706"/>
    <mergeCell ref="O2707:V2707"/>
    <mergeCell ref="O2708:V2708"/>
    <mergeCell ref="O2709:V2709"/>
    <mergeCell ref="O2710:V2710"/>
    <mergeCell ref="O2711:V2711"/>
    <mergeCell ref="O2712:V2712"/>
    <mergeCell ref="O2713:V2713"/>
    <mergeCell ref="O2714:V2714"/>
    <mergeCell ref="O2715:V2715"/>
    <mergeCell ref="O2716:V2716"/>
    <mergeCell ref="O2717:V2717"/>
    <mergeCell ref="O2718:V2718"/>
    <mergeCell ref="O2721:V2721"/>
    <mergeCell ref="O2722:V2722"/>
    <mergeCell ref="O2686:V2686"/>
    <mergeCell ref="O2687:V2687"/>
    <mergeCell ref="O2688:V2688"/>
    <mergeCell ref="O2689:V2689"/>
    <mergeCell ref="O2690:V2690"/>
    <mergeCell ref="O2691:V2691"/>
    <mergeCell ref="O2692:V2692"/>
    <mergeCell ref="O2693:V2693"/>
    <mergeCell ref="O2694:V2694"/>
    <mergeCell ref="O2695:V2695"/>
    <mergeCell ref="O2696:V2696"/>
    <mergeCell ref="O2698:V2698"/>
    <mergeCell ref="O2699:V2699"/>
    <mergeCell ref="O2700:V2700"/>
    <mergeCell ref="O2701:V2701"/>
    <mergeCell ref="O2702:V2702"/>
    <mergeCell ref="O2703:V2703"/>
    <mergeCell ref="O2668:V2668"/>
    <mergeCell ref="O2669:V2669"/>
    <mergeCell ref="O2670:V2670"/>
    <mergeCell ref="O2671:V2671"/>
    <mergeCell ref="O2672:V2672"/>
    <mergeCell ref="O2673:V2673"/>
    <mergeCell ref="O2674:V2674"/>
    <mergeCell ref="O2676:V2676"/>
    <mergeCell ref="O2677:V2677"/>
    <mergeCell ref="O2678:V2678"/>
    <mergeCell ref="O2679:V2679"/>
    <mergeCell ref="O2680:V2680"/>
    <mergeCell ref="O2681:V2681"/>
    <mergeCell ref="O2682:V2682"/>
    <mergeCell ref="O2683:V2683"/>
    <mergeCell ref="O2684:V2684"/>
    <mergeCell ref="O2685:V2685"/>
    <mergeCell ref="O2650:V2650"/>
    <mergeCell ref="O2651:V2651"/>
    <mergeCell ref="O2652:V2652"/>
    <mergeCell ref="O2654:V2654"/>
    <mergeCell ref="O2655:V2655"/>
    <mergeCell ref="O2656:V2656"/>
    <mergeCell ref="O2657:V2657"/>
    <mergeCell ref="O2658:V2658"/>
    <mergeCell ref="O2659:V2659"/>
    <mergeCell ref="O2660:V2660"/>
    <mergeCell ref="O2661:V2661"/>
    <mergeCell ref="O2662:V2662"/>
    <mergeCell ref="O2663:V2663"/>
    <mergeCell ref="O2664:V2664"/>
    <mergeCell ref="O2665:V2665"/>
    <mergeCell ref="O2666:V2666"/>
    <mergeCell ref="O2667:V2667"/>
    <mergeCell ref="O2633:V2633"/>
    <mergeCell ref="O2634:V2634"/>
    <mergeCell ref="O2635:V2635"/>
    <mergeCell ref="O2636:V2636"/>
    <mergeCell ref="O2637:V2637"/>
    <mergeCell ref="O2638:V2638"/>
    <mergeCell ref="O2639:V2639"/>
    <mergeCell ref="O2640:V2640"/>
    <mergeCell ref="O2641:V2641"/>
    <mergeCell ref="O2642:V2642"/>
    <mergeCell ref="O2643:V2643"/>
    <mergeCell ref="O2644:V2644"/>
    <mergeCell ref="O2645:V2645"/>
    <mergeCell ref="O2646:V2646"/>
    <mergeCell ref="O2647:V2647"/>
    <mergeCell ref="O2648:V2648"/>
    <mergeCell ref="O2649:V2649"/>
    <mergeCell ref="O2599:V2599"/>
    <mergeCell ref="O2600:V2600"/>
    <mergeCell ref="O2601:V2601"/>
    <mergeCell ref="O2602:V2602"/>
    <mergeCell ref="O2603:V2603"/>
    <mergeCell ref="O2604:V2604"/>
    <mergeCell ref="O2605:V2605"/>
    <mergeCell ref="O2606:V2606"/>
    <mergeCell ref="O2607:V2607"/>
    <mergeCell ref="O2608:V2608"/>
    <mergeCell ref="O2610:V2610"/>
    <mergeCell ref="O2611:V2611"/>
    <mergeCell ref="O2612:V2612"/>
    <mergeCell ref="O2613:V2613"/>
    <mergeCell ref="O2614:V2614"/>
    <mergeCell ref="O2615:V2615"/>
    <mergeCell ref="O2616:V2616"/>
    <mergeCell ref="O2581:V2581"/>
    <mergeCell ref="O2582:V2582"/>
    <mergeCell ref="O2583:V2583"/>
    <mergeCell ref="O2584:V2584"/>
    <mergeCell ref="O2585:V2585"/>
    <mergeCell ref="O2586:V2586"/>
    <mergeCell ref="O2588:V2588"/>
    <mergeCell ref="O2589:V2589"/>
    <mergeCell ref="O2590:V2590"/>
    <mergeCell ref="O2591:V2591"/>
    <mergeCell ref="O2592:V2592"/>
    <mergeCell ref="O2593:V2593"/>
    <mergeCell ref="O2594:V2594"/>
    <mergeCell ref="O2595:V2595"/>
    <mergeCell ref="O2596:V2596"/>
    <mergeCell ref="O2597:V2597"/>
    <mergeCell ref="O2598:V2598"/>
    <mergeCell ref="O2563:V2563"/>
    <mergeCell ref="O2564:V2564"/>
    <mergeCell ref="O2566:V2566"/>
    <mergeCell ref="O2567:V2567"/>
    <mergeCell ref="O2568:V2568"/>
    <mergeCell ref="O2569:V2569"/>
    <mergeCell ref="O2570:V2570"/>
    <mergeCell ref="O2571:V2571"/>
    <mergeCell ref="O2572:V2572"/>
    <mergeCell ref="O2573:V2573"/>
    <mergeCell ref="O2574:V2574"/>
    <mergeCell ref="O2575:V2575"/>
    <mergeCell ref="O2576:V2576"/>
    <mergeCell ref="O2577:V2577"/>
    <mergeCell ref="O2578:V2578"/>
    <mergeCell ref="O2579:V2579"/>
    <mergeCell ref="O2580:V2580"/>
    <mergeCell ref="O2546:V2546"/>
    <mergeCell ref="O2547:V2547"/>
    <mergeCell ref="O2548:V2548"/>
    <mergeCell ref="O2549:V2549"/>
    <mergeCell ref="O2550:V2550"/>
    <mergeCell ref="O2551:V2551"/>
    <mergeCell ref="O2552:V2552"/>
    <mergeCell ref="O2553:V2553"/>
    <mergeCell ref="O2554:V2554"/>
    <mergeCell ref="O2555:V2555"/>
    <mergeCell ref="O2556:V2556"/>
    <mergeCell ref="O2557:V2557"/>
    <mergeCell ref="O2558:V2558"/>
    <mergeCell ref="O2559:V2559"/>
    <mergeCell ref="O2560:V2560"/>
    <mergeCell ref="O2561:V2561"/>
    <mergeCell ref="O2562:V2562"/>
    <mergeCell ref="O2528:V2528"/>
    <mergeCell ref="O2529:V2529"/>
    <mergeCell ref="O2530:V2530"/>
    <mergeCell ref="O2531:V2531"/>
    <mergeCell ref="O2532:V2532"/>
    <mergeCell ref="O2533:V2533"/>
    <mergeCell ref="O2534:V2534"/>
    <mergeCell ref="O2535:V2535"/>
    <mergeCell ref="O2536:V2536"/>
    <mergeCell ref="O2537:V2537"/>
    <mergeCell ref="O2538:V2538"/>
    <mergeCell ref="O2539:V2539"/>
    <mergeCell ref="O2540:V2540"/>
    <mergeCell ref="O2541:V2541"/>
    <mergeCell ref="O2542:V2542"/>
    <mergeCell ref="O2544:V2544"/>
    <mergeCell ref="O2545:V2545"/>
    <mergeCell ref="O2494:V2494"/>
    <mergeCell ref="O2495:V2495"/>
    <mergeCell ref="O2496:V2496"/>
    <mergeCell ref="O2497:V2497"/>
    <mergeCell ref="O2498:V2498"/>
    <mergeCell ref="O2500:V2500"/>
    <mergeCell ref="O2501:V2501"/>
    <mergeCell ref="O2502:V2502"/>
    <mergeCell ref="O2503:V2503"/>
    <mergeCell ref="O2504:V2504"/>
    <mergeCell ref="O2505:V2505"/>
    <mergeCell ref="O2506:V2506"/>
    <mergeCell ref="O2507:V2507"/>
    <mergeCell ref="O2508:V2508"/>
    <mergeCell ref="O2509:V2509"/>
    <mergeCell ref="O2510:V2510"/>
    <mergeCell ref="O2511:V2511"/>
    <mergeCell ref="O2476:V2476"/>
    <mergeCell ref="O2478:V2478"/>
    <mergeCell ref="O2479:V2479"/>
    <mergeCell ref="O2480:V2480"/>
    <mergeCell ref="O2481:V2481"/>
    <mergeCell ref="O2482:V2482"/>
    <mergeCell ref="O2483:V2483"/>
    <mergeCell ref="O2484:V2484"/>
    <mergeCell ref="O2485:V2485"/>
    <mergeCell ref="O2486:V2486"/>
    <mergeCell ref="O2487:V2487"/>
    <mergeCell ref="O2488:V2488"/>
    <mergeCell ref="O2489:V2489"/>
    <mergeCell ref="O2490:V2490"/>
    <mergeCell ref="O2491:V2491"/>
    <mergeCell ref="O2492:V2492"/>
    <mergeCell ref="O2493:V2493"/>
    <mergeCell ref="O2459:V2459"/>
    <mergeCell ref="O2460:V2460"/>
    <mergeCell ref="O2461:V2461"/>
    <mergeCell ref="O2462:V2462"/>
    <mergeCell ref="O2463:V2463"/>
    <mergeCell ref="O2464:V2464"/>
    <mergeCell ref="O2465:V2465"/>
    <mergeCell ref="O2466:V2466"/>
    <mergeCell ref="O2467:V2467"/>
    <mergeCell ref="O2468:V2468"/>
    <mergeCell ref="O2469:V2469"/>
    <mergeCell ref="O2470:V2470"/>
    <mergeCell ref="O2471:V2471"/>
    <mergeCell ref="O2472:V2472"/>
    <mergeCell ref="O2473:V2473"/>
    <mergeCell ref="O2474:V2474"/>
    <mergeCell ref="O2475:V2475"/>
    <mergeCell ref="O2441:V2441"/>
    <mergeCell ref="O2442:V2442"/>
    <mergeCell ref="O2443:V2443"/>
    <mergeCell ref="O2444:V2444"/>
    <mergeCell ref="O2445:V2445"/>
    <mergeCell ref="O2446:V2446"/>
    <mergeCell ref="O2447:V2447"/>
    <mergeCell ref="O2448:V2448"/>
    <mergeCell ref="O2449:V2449"/>
    <mergeCell ref="O2450:V2450"/>
    <mergeCell ref="O2451:V2451"/>
    <mergeCell ref="O2452:V2452"/>
    <mergeCell ref="O2453:V2453"/>
    <mergeCell ref="O2454:V2454"/>
    <mergeCell ref="O2456:V2456"/>
    <mergeCell ref="O2457:V2457"/>
    <mergeCell ref="O2458:V2458"/>
    <mergeCell ref="O2423:V2423"/>
    <mergeCell ref="O2424:V2424"/>
    <mergeCell ref="O2425:V2425"/>
    <mergeCell ref="O2426:V2426"/>
    <mergeCell ref="O2427:V2427"/>
    <mergeCell ref="O2428:V2428"/>
    <mergeCell ref="O2429:V2429"/>
    <mergeCell ref="O2430:V2430"/>
    <mergeCell ref="O2431:V2431"/>
    <mergeCell ref="O2432:V2432"/>
    <mergeCell ref="O2434:V2434"/>
    <mergeCell ref="O2435:V2435"/>
    <mergeCell ref="O2436:V2436"/>
    <mergeCell ref="O2437:V2437"/>
    <mergeCell ref="O2438:V2438"/>
    <mergeCell ref="O2439:V2439"/>
    <mergeCell ref="O2440:V2440"/>
    <mergeCell ref="O2405:V2405"/>
    <mergeCell ref="O2406:V2406"/>
    <mergeCell ref="O2407:V2407"/>
    <mergeCell ref="O2408:V2408"/>
    <mergeCell ref="O2409:V2409"/>
    <mergeCell ref="O2410:V2410"/>
    <mergeCell ref="O2412:V2412"/>
    <mergeCell ref="O2413:V2413"/>
    <mergeCell ref="O2414:V2414"/>
    <mergeCell ref="O2415:V2415"/>
    <mergeCell ref="O2416:V2416"/>
    <mergeCell ref="O2417:V2417"/>
    <mergeCell ref="O2418:V2418"/>
    <mergeCell ref="O2419:V2419"/>
    <mergeCell ref="O2420:V2420"/>
    <mergeCell ref="O2421:V2421"/>
    <mergeCell ref="O2422:V2422"/>
    <mergeCell ref="O2387:V2387"/>
    <mergeCell ref="O2388:V2388"/>
    <mergeCell ref="O2390:V2390"/>
    <mergeCell ref="O2391:V2391"/>
    <mergeCell ref="O2392:V2392"/>
    <mergeCell ref="O2393:V2393"/>
    <mergeCell ref="O2394:V2394"/>
    <mergeCell ref="O2395:V2395"/>
    <mergeCell ref="O2396:V2396"/>
    <mergeCell ref="O2397:V2397"/>
    <mergeCell ref="O2398:V2398"/>
    <mergeCell ref="O2399:V2399"/>
    <mergeCell ref="O2400:V2400"/>
    <mergeCell ref="O2401:V2401"/>
    <mergeCell ref="O2402:V2402"/>
    <mergeCell ref="O2403:V2403"/>
    <mergeCell ref="O2404:V2404"/>
    <mergeCell ref="O2354:V2354"/>
    <mergeCell ref="O2355:V2355"/>
    <mergeCell ref="O2356:V2356"/>
    <mergeCell ref="O2357:V2357"/>
    <mergeCell ref="O2358:V2358"/>
    <mergeCell ref="O2359:V2359"/>
    <mergeCell ref="O2360:V2360"/>
    <mergeCell ref="O2361:V2361"/>
    <mergeCell ref="O2362:V2362"/>
    <mergeCell ref="O2363:V2363"/>
    <mergeCell ref="O2364:V2364"/>
    <mergeCell ref="O2365:V2365"/>
    <mergeCell ref="O2366:V2366"/>
    <mergeCell ref="O2368:V2368"/>
    <mergeCell ref="O2369:V2369"/>
    <mergeCell ref="O2370:V2370"/>
    <mergeCell ref="O2371:V2371"/>
    <mergeCell ref="O2336:V2336"/>
    <mergeCell ref="O2337:V2337"/>
    <mergeCell ref="O2338:V2338"/>
    <mergeCell ref="O2339:V2339"/>
    <mergeCell ref="O2340:V2340"/>
    <mergeCell ref="O2341:V2341"/>
    <mergeCell ref="O2342:V2342"/>
    <mergeCell ref="O2343:V2343"/>
    <mergeCell ref="O2344:V2344"/>
    <mergeCell ref="O2346:V2346"/>
    <mergeCell ref="O2347:V2347"/>
    <mergeCell ref="O2348:V2348"/>
    <mergeCell ref="O2349:V2349"/>
    <mergeCell ref="O2350:V2350"/>
    <mergeCell ref="O2351:V2351"/>
    <mergeCell ref="O2352:V2352"/>
    <mergeCell ref="O2353:V2353"/>
    <mergeCell ref="O2318:V2318"/>
    <mergeCell ref="O2319:V2319"/>
    <mergeCell ref="O2320:V2320"/>
    <mergeCell ref="O2321:V2321"/>
    <mergeCell ref="O2322:V2322"/>
    <mergeCell ref="O2324:V2324"/>
    <mergeCell ref="O2325:V2325"/>
    <mergeCell ref="O2326:V2326"/>
    <mergeCell ref="O2327:V2327"/>
    <mergeCell ref="O2328:V2328"/>
    <mergeCell ref="O2329:V2329"/>
    <mergeCell ref="O2330:V2330"/>
    <mergeCell ref="O2331:V2331"/>
    <mergeCell ref="O2332:V2332"/>
    <mergeCell ref="O2333:V2333"/>
    <mergeCell ref="O2334:V2334"/>
    <mergeCell ref="O2335:V2335"/>
    <mergeCell ref="O2300:V2300"/>
    <mergeCell ref="O2302:V2302"/>
    <mergeCell ref="O2303:V2303"/>
    <mergeCell ref="O2304:V2304"/>
    <mergeCell ref="O2305:V2305"/>
    <mergeCell ref="O2306:V2306"/>
    <mergeCell ref="O2307:V2307"/>
    <mergeCell ref="O2308:V2308"/>
    <mergeCell ref="O2309:V2309"/>
    <mergeCell ref="O2310:V2310"/>
    <mergeCell ref="O2311:V2311"/>
    <mergeCell ref="O2312:V2312"/>
    <mergeCell ref="O2313:V2313"/>
    <mergeCell ref="O2314:V2314"/>
    <mergeCell ref="O2315:V2315"/>
    <mergeCell ref="O2316:V2316"/>
    <mergeCell ref="O2317:V2317"/>
    <mergeCell ref="O2283:V2283"/>
    <mergeCell ref="O2284:V2284"/>
    <mergeCell ref="O2285:V2285"/>
    <mergeCell ref="O2286:V2286"/>
    <mergeCell ref="O2287:V2287"/>
    <mergeCell ref="O2288:V2288"/>
    <mergeCell ref="O2289:V2289"/>
    <mergeCell ref="O2290:V2290"/>
    <mergeCell ref="O2291:V2291"/>
    <mergeCell ref="O2292:V2292"/>
    <mergeCell ref="O2293:V2293"/>
    <mergeCell ref="O2294:V2294"/>
    <mergeCell ref="O2295:V2295"/>
    <mergeCell ref="O2296:V2296"/>
    <mergeCell ref="O2297:V2297"/>
    <mergeCell ref="O2298:V2298"/>
    <mergeCell ref="O2299:V2299"/>
    <mergeCell ref="O2265:V2265"/>
    <mergeCell ref="O2266:V2266"/>
    <mergeCell ref="O2267:V2267"/>
    <mergeCell ref="O2268:V2268"/>
    <mergeCell ref="O2269:V2269"/>
    <mergeCell ref="O2270:V2270"/>
    <mergeCell ref="O2271:V2271"/>
    <mergeCell ref="O2272:V2272"/>
    <mergeCell ref="O2273:V2273"/>
    <mergeCell ref="O2274:V2274"/>
    <mergeCell ref="O2275:V2275"/>
    <mergeCell ref="O2276:V2276"/>
    <mergeCell ref="O2277:V2277"/>
    <mergeCell ref="O2278:V2278"/>
    <mergeCell ref="O2280:V2280"/>
    <mergeCell ref="O2281:V2281"/>
    <mergeCell ref="O2282:V2282"/>
    <mergeCell ref="O2229:V2229"/>
    <mergeCell ref="O2230:V2230"/>
    <mergeCell ref="O2231:V2231"/>
    <mergeCell ref="O2232:V2232"/>
    <mergeCell ref="O2236:V2236"/>
    <mergeCell ref="O2237:V2237"/>
    <mergeCell ref="O2238:V2238"/>
    <mergeCell ref="O2239:V2239"/>
    <mergeCell ref="O2240:V2240"/>
    <mergeCell ref="O2241:V2241"/>
    <mergeCell ref="O2242:V2242"/>
    <mergeCell ref="O2243:V2243"/>
    <mergeCell ref="O2244:V2244"/>
    <mergeCell ref="O2245:V2245"/>
    <mergeCell ref="O2246:V2246"/>
    <mergeCell ref="O2247:V2247"/>
    <mergeCell ref="O2248:V2248"/>
    <mergeCell ref="O2212:V2212"/>
    <mergeCell ref="O2213:V2213"/>
    <mergeCell ref="O2214:V2214"/>
    <mergeCell ref="O2215:V2215"/>
    <mergeCell ref="O2216:V2216"/>
    <mergeCell ref="O2217:V2217"/>
    <mergeCell ref="O2218:V2218"/>
    <mergeCell ref="O2219:V2219"/>
    <mergeCell ref="O2220:V2220"/>
    <mergeCell ref="O2221:V2221"/>
    <mergeCell ref="O2222:V2222"/>
    <mergeCell ref="O2223:V2223"/>
    <mergeCell ref="O2224:V2224"/>
    <mergeCell ref="O2225:V2225"/>
    <mergeCell ref="O2226:V2226"/>
    <mergeCell ref="O2227:V2227"/>
    <mergeCell ref="O2228:V2228"/>
    <mergeCell ref="O2194:V2194"/>
    <mergeCell ref="O2195:V2195"/>
    <mergeCell ref="O2196:V2196"/>
    <mergeCell ref="O2197:V2197"/>
    <mergeCell ref="O2198:V2198"/>
    <mergeCell ref="O2199:V2199"/>
    <mergeCell ref="O2200:V2200"/>
    <mergeCell ref="O2201:V2201"/>
    <mergeCell ref="O2202:V2202"/>
    <mergeCell ref="O2203:V2203"/>
    <mergeCell ref="O2204:V2204"/>
    <mergeCell ref="O2205:V2205"/>
    <mergeCell ref="O2206:V2206"/>
    <mergeCell ref="O2207:V2207"/>
    <mergeCell ref="O2208:V2208"/>
    <mergeCell ref="O2209:V2209"/>
    <mergeCell ref="O2210:V2210"/>
    <mergeCell ref="O2176:V2176"/>
    <mergeCell ref="O2177:V2177"/>
    <mergeCell ref="O2178:V2178"/>
    <mergeCell ref="O2179:V2179"/>
    <mergeCell ref="O2180:V2180"/>
    <mergeCell ref="O2181:V2181"/>
    <mergeCell ref="O2182:V2182"/>
    <mergeCell ref="O2183:V2183"/>
    <mergeCell ref="O2184:V2184"/>
    <mergeCell ref="O2185:V2185"/>
    <mergeCell ref="O2186:V2186"/>
    <mergeCell ref="O2187:V2187"/>
    <mergeCell ref="O2188:V2188"/>
    <mergeCell ref="O2190:V2190"/>
    <mergeCell ref="O2191:V2191"/>
    <mergeCell ref="O2192:V2192"/>
    <mergeCell ref="O2193:V2193"/>
    <mergeCell ref="O2158:V2158"/>
    <mergeCell ref="O2159:V2159"/>
    <mergeCell ref="O2160:V2160"/>
    <mergeCell ref="O2161:V2161"/>
    <mergeCell ref="O2162:V2162"/>
    <mergeCell ref="O2163:V2163"/>
    <mergeCell ref="O2164:V2164"/>
    <mergeCell ref="O2165:V2165"/>
    <mergeCell ref="O2166:V2166"/>
    <mergeCell ref="O2168:V2168"/>
    <mergeCell ref="O2169:V2169"/>
    <mergeCell ref="O2170:V2170"/>
    <mergeCell ref="O2171:V2171"/>
    <mergeCell ref="O2172:V2172"/>
    <mergeCell ref="O2173:V2173"/>
    <mergeCell ref="O2174:V2174"/>
    <mergeCell ref="O2175:V2175"/>
    <mergeCell ref="O2140:V2140"/>
    <mergeCell ref="O2141:V2141"/>
    <mergeCell ref="O2142:V2142"/>
    <mergeCell ref="O2143:V2143"/>
    <mergeCell ref="O2144:V2144"/>
    <mergeCell ref="O2146:V2146"/>
    <mergeCell ref="O2147:V2147"/>
    <mergeCell ref="O2148:V2148"/>
    <mergeCell ref="O2149:V2149"/>
    <mergeCell ref="O2150:V2150"/>
    <mergeCell ref="O2151:V2151"/>
    <mergeCell ref="O2152:V2152"/>
    <mergeCell ref="O2153:V2153"/>
    <mergeCell ref="O2154:V2154"/>
    <mergeCell ref="O2155:V2155"/>
    <mergeCell ref="O2156:V2156"/>
    <mergeCell ref="O2157:V2157"/>
    <mergeCell ref="O2107:V2107"/>
    <mergeCell ref="O2108:V2108"/>
    <mergeCell ref="O2109:V2109"/>
    <mergeCell ref="O2110:V2110"/>
    <mergeCell ref="O2111:V2111"/>
    <mergeCell ref="O2112:V2112"/>
    <mergeCell ref="O2113:V2113"/>
    <mergeCell ref="O2114:V2114"/>
    <mergeCell ref="O2115:V2115"/>
    <mergeCell ref="O2116:V2116"/>
    <mergeCell ref="O2117:V2117"/>
    <mergeCell ref="O2118:V2118"/>
    <mergeCell ref="O2119:V2119"/>
    <mergeCell ref="O2120:V2120"/>
    <mergeCell ref="O2121:V2121"/>
    <mergeCell ref="O2122:V2122"/>
    <mergeCell ref="O2124:V2124"/>
    <mergeCell ref="O2089:V2089"/>
    <mergeCell ref="O2090:V2090"/>
    <mergeCell ref="O2091:V2091"/>
    <mergeCell ref="O2092:V2092"/>
    <mergeCell ref="O2093:V2093"/>
    <mergeCell ref="O2094:V2094"/>
    <mergeCell ref="O2095:V2095"/>
    <mergeCell ref="O2096:V2096"/>
    <mergeCell ref="O2097:V2097"/>
    <mergeCell ref="O2098:V2098"/>
    <mergeCell ref="O2099:V2099"/>
    <mergeCell ref="O2100:V2100"/>
    <mergeCell ref="O2102:V2102"/>
    <mergeCell ref="O2103:V2103"/>
    <mergeCell ref="O2104:V2104"/>
    <mergeCell ref="O2105:V2105"/>
    <mergeCell ref="O2106:V2106"/>
    <mergeCell ref="O2071:V2071"/>
    <mergeCell ref="O2072:V2072"/>
    <mergeCell ref="O2073:V2073"/>
    <mergeCell ref="O2074:V2074"/>
    <mergeCell ref="O2075:V2075"/>
    <mergeCell ref="O2076:V2076"/>
    <mergeCell ref="O2077:V2077"/>
    <mergeCell ref="O2078:V2078"/>
    <mergeCell ref="O2080:V2080"/>
    <mergeCell ref="O2081:V2081"/>
    <mergeCell ref="O2082:V2082"/>
    <mergeCell ref="O2083:V2083"/>
    <mergeCell ref="O2084:V2084"/>
    <mergeCell ref="O2085:V2085"/>
    <mergeCell ref="O2086:V2086"/>
    <mergeCell ref="O2087:V2087"/>
    <mergeCell ref="O2088:V2088"/>
    <mergeCell ref="O2052:V2052"/>
    <mergeCell ref="O2053:V2053"/>
    <mergeCell ref="O2054:V2054"/>
    <mergeCell ref="O2055:V2055"/>
    <mergeCell ref="O2058:V2058"/>
    <mergeCell ref="O2059:V2059"/>
    <mergeCell ref="O2060:V2060"/>
    <mergeCell ref="O2061:V2061"/>
    <mergeCell ref="O2062:V2062"/>
    <mergeCell ref="O2063:V2063"/>
    <mergeCell ref="O2064:V2064"/>
    <mergeCell ref="O2065:V2065"/>
    <mergeCell ref="O2066:V2066"/>
    <mergeCell ref="O2067:V2067"/>
    <mergeCell ref="O2068:V2068"/>
    <mergeCell ref="O2069:V2069"/>
    <mergeCell ref="O2070:V2070"/>
    <mergeCell ref="O2035:V2035"/>
    <mergeCell ref="O2036:V2036"/>
    <mergeCell ref="O2037:V2037"/>
    <mergeCell ref="O2038:V2038"/>
    <mergeCell ref="O2039:V2039"/>
    <mergeCell ref="O2040:V2040"/>
    <mergeCell ref="O2041:V2041"/>
    <mergeCell ref="O2042:V2042"/>
    <mergeCell ref="O2043:V2043"/>
    <mergeCell ref="O2044:V2044"/>
    <mergeCell ref="O2045:V2045"/>
    <mergeCell ref="O2046:V2046"/>
    <mergeCell ref="O2047:V2047"/>
    <mergeCell ref="O2048:V2048"/>
    <mergeCell ref="O2049:V2049"/>
    <mergeCell ref="O2050:V2050"/>
    <mergeCell ref="O2051:V2051"/>
    <mergeCell ref="O2017:V2017"/>
    <mergeCell ref="O2018:V2018"/>
    <mergeCell ref="O2019:V2019"/>
    <mergeCell ref="O2020:V2020"/>
    <mergeCell ref="O2021:V2021"/>
    <mergeCell ref="O2022:V2022"/>
    <mergeCell ref="O2023:V2023"/>
    <mergeCell ref="O2024:V2024"/>
    <mergeCell ref="O2025:V2025"/>
    <mergeCell ref="O2026:V2026"/>
    <mergeCell ref="O2027:V2027"/>
    <mergeCell ref="O2028:V2028"/>
    <mergeCell ref="O2029:V2029"/>
    <mergeCell ref="O2030:V2030"/>
    <mergeCell ref="O2031:V2031"/>
    <mergeCell ref="O2032:V2032"/>
    <mergeCell ref="O2033:V2033"/>
    <mergeCell ref="O1983:V1983"/>
    <mergeCell ref="O1984:V1984"/>
    <mergeCell ref="O1985:V1985"/>
    <mergeCell ref="O1986:V1986"/>
    <mergeCell ref="O1987:V1987"/>
    <mergeCell ref="O1988:V1988"/>
    <mergeCell ref="O1989:V1989"/>
    <mergeCell ref="O1991:V1991"/>
    <mergeCell ref="O1992:V1992"/>
    <mergeCell ref="O1993:V1993"/>
    <mergeCell ref="O1994:V1994"/>
    <mergeCell ref="O1995:V1995"/>
    <mergeCell ref="O1996:V1996"/>
    <mergeCell ref="O1997:V1997"/>
    <mergeCell ref="O1998:V1998"/>
    <mergeCell ref="O1999:V1999"/>
    <mergeCell ref="O2000:V2000"/>
    <mergeCell ref="O1965:V1965"/>
    <mergeCell ref="O1966:V1966"/>
    <mergeCell ref="O1967:V1967"/>
    <mergeCell ref="O1969:V1969"/>
    <mergeCell ref="O1970:V1970"/>
    <mergeCell ref="O1971:V1971"/>
    <mergeCell ref="O1972:V1972"/>
    <mergeCell ref="O1973:V1973"/>
    <mergeCell ref="O1974:V1974"/>
    <mergeCell ref="O1975:V1975"/>
    <mergeCell ref="O1976:V1976"/>
    <mergeCell ref="O1977:V1977"/>
    <mergeCell ref="O1978:V1978"/>
    <mergeCell ref="O1979:V1979"/>
    <mergeCell ref="O1980:V1980"/>
    <mergeCell ref="O1981:V1981"/>
    <mergeCell ref="O1982:V1982"/>
    <mergeCell ref="O1948:V1948"/>
    <mergeCell ref="O1949:V1949"/>
    <mergeCell ref="O1950:V1950"/>
    <mergeCell ref="O1951:V1951"/>
    <mergeCell ref="O1952:V1952"/>
    <mergeCell ref="O1953:V1953"/>
    <mergeCell ref="O1954:V1954"/>
    <mergeCell ref="O1955:V1955"/>
    <mergeCell ref="O1956:V1956"/>
    <mergeCell ref="O1957:V1957"/>
    <mergeCell ref="O1958:V1958"/>
    <mergeCell ref="O1959:V1959"/>
    <mergeCell ref="O1960:V1960"/>
    <mergeCell ref="O1961:V1961"/>
    <mergeCell ref="O1962:V1962"/>
    <mergeCell ref="O1963:V1963"/>
    <mergeCell ref="O1964:V1964"/>
    <mergeCell ref="O1930:V1930"/>
    <mergeCell ref="O1931:V1931"/>
    <mergeCell ref="O1932:V1932"/>
    <mergeCell ref="O1933:V1933"/>
    <mergeCell ref="O1934:V1934"/>
    <mergeCell ref="O1935:V1935"/>
    <mergeCell ref="O1936:V1936"/>
    <mergeCell ref="O1937:V1937"/>
    <mergeCell ref="O1938:V1938"/>
    <mergeCell ref="O1939:V1939"/>
    <mergeCell ref="O1940:V1940"/>
    <mergeCell ref="O1941:V1941"/>
    <mergeCell ref="O1942:V1942"/>
    <mergeCell ref="O1943:V1943"/>
    <mergeCell ref="O1944:V1944"/>
    <mergeCell ref="O1945:V1945"/>
    <mergeCell ref="O1947:V1947"/>
    <mergeCell ref="O1912:V1912"/>
    <mergeCell ref="O1913:V1913"/>
    <mergeCell ref="O1914:V1914"/>
    <mergeCell ref="O1915:V1915"/>
    <mergeCell ref="O1916:V1916"/>
    <mergeCell ref="O1917:V1917"/>
    <mergeCell ref="O1918:V1918"/>
    <mergeCell ref="O1919:V1919"/>
    <mergeCell ref="O1920:V1920"/>
    <mergeCell ref="O1921:V1921"/>
    <mergeCell ref="O1922:V1922"/>
    <mergeCell ref="O1923:V1923"/>
    <mergeCell ref="O1925:V1925"/>
    <mergeCell ref="O1926:V1926"/>
    <mergeCell ref="O1927:V1927"/>
    <mergeCell ref="O1928:V1928"/>
    <mergeCell ref="O1929:V1929"/>
    <mergeCell ref="O1894:V1894"/>
    <mergeCell ref="O1895:V1895"/>
    <mergeCell ref="O1896:V1896"/>
    <mergeCell ref="O1897:V1897"/>
    <mergeCell ref="O1898:V1898"/>
    <mergeCell ref="O1899:V1899"/>
    <mergeCell ref="O1900:V1900"/>
    <mergeCell ref="O1901:V1901"/>
    <mergeCell ref="O1903:V1903"/>
    <mergeCell ref="O1904:V1904"/>
    <mergeCell ref="O1905:V1905"/>
    <mergeCell ref="O1906:V1906"/>
    <mergeCell ref="O1907:V1907"/>
    <mergeCell ref="O1908:V1908"/>
    <mergeCell ref="O1909:V1909"/>
    <mergeCell ref="O1910:V1910"/>
    <mergeCell ref="O1911:V1911"/>
    <mergeCell ref="O1876:V1876"/>
    <mergeCell ref="O1877:V1877"/>
    <mergeCell ref="O1878:V1878"/>
    <mergeCell ref="O1879:V1879"/>
    <mergeCell ref="O1881:V1881"/>
    <mergeCell ref="O1882:V1882"/>
    <mergeCell ref="O1883:V1883"/>
    <mergeCell ref="O1884:V1884"/>
    <mergeCell ref="O1885:V1885"/>
    <mergeCell ref="O1886:V1886"/>
    <mergeCell ref="O1887:V1887"/>
    <mergeCell ref="O1888:V1888"/>
    <mergeCell ref="O1889:V1889"/>
    <mergeCell ref="O1890:V1890"/>
    <mergeCell ref="O1891:V1891"/>
    <mergeCell ref="O1892:V1892"/>
    <mergeCell ref="O1893:V1893"/>
    <mergeCell ref="O1843:V1843"/>
    <mergeCell ref="O1844:V1844"/>
    <mergeCell ref="O1845:V1845"/>
    <mergeCell ref="O1846:V1846"/>
    <mergeCell ref="O1847:V1847"/>
    <mergeCell ref="O1848:V1848"/>
    <mergeCell ref="O1849:V1849"/>
    <mergeCell ref="O1850:V1850"/>
    <mergeCell ref="O1851:V1851"/>
    <mergeCell ref="O1852:V1852"/>
    <mergeCell ref="O1853:V1853"/>
    <mergeCell ref="O1854:V1854"/>
    <mergeCell ref="O1855:V1855"/>
    <mergeCell ref="O1856:V1856"/>
    <mergeCell ref="O1857:V1857"/>
    <mergeCell ref="O1859:V1859"/>
    <mergeCell ref="O1860:V1860"/>
    <mergeCell ref="O1825:V1825"/>
    <mergeCell ref="O1826:V1826"/>
    <mergeCell ref="O1827:V1827"/>
    <mergeCell ref="O1828:V1828"/>
    <mergeCell ref="O1829:V1829"/>
    <mergeCell ref="O1830:V1830"/>
    <mergeCell ref="O1831:V1831"/>
    <mergeCell ref="O1832:V1832"/>
    <mergeCell ref="O1833:V1833"/>
    <mergeCell ref="O1834:V1834"/>
    <mergeCell ref="O1835:V1835"/>
    <mergeCell ref="O1837:V1837"/>
    <mergeCell ref="O1838:V1838"/>
    <mergeCell ref="O1839:V1839"/>
    <mergeCell ref="O1840:V1840"/>
    <mergeCell ref="O1841:V1841"/>
    <mergeCell ref="O1842:V1842"/>
    <mergeCell ref="O1807:V1807"/>
    <mergeCell ref="O1808:V1808"/>
    <mergeCell ref="O1809:V1809"/>
    <mergeCell ref="O1810:V1810"/>
    <mergeCell ref="O1811:V1811"/>
    <mergeCell ref="O1812:V1812"/>
    <mergeCell ref="O1813:V1813"/>
    <mergeCell ref="O1815:V1815"/>
    <mergeCell ref="O1816:V1816"/>
    <mergeCell ref="O1817:V1817"/>
    <mergeCell ref="O1818:V1818"/>
    <mergeCell ref="O1819:V1819"/>
    <mergeCell ref="O1820:V1820"/>
    <mergeCell ref="O1821:V1821"/>
    <mergeCell ref="O1822:V1822"/>
    <mergeCell ref="O1823:V1823"/>
    <mergeCell ref="O1824:V1824"/>
    <mergeCell ref="O1789:V1789"/>
    <mergeCell ref="O1790:V1790"/>
    <mergeCell ref="O1791:V1791"/>
    <mergeCell ref="O1793:V1793"/>
    <mergeCell ref="O1794:V1794"/>
    <mergeCell ref="O1795:V1795"/>
    <mergeCell ref="O1796:V1796"/>
    <mergeCell ref="O1797:V1797"/>
    <mergeCell ref="O1798:V1798"/>
    <mergeCell ref="O1799:V1799"/>
    <mergeCell ref="O1800:V1800"/>
    <mergeCell ref="O1801:V1801"/>
    <mergeCell ref="O1802:V1802"/>
    <mergeCell ref="O1803:V1803"/>
    <mergeCell ref="O1804:V1804"/>
    <mergeCell ref="O1805:V1805"/>
    <mergeCell ref="O1806:V1806"/>
    <mergeCell ref="O1772:V1772"/>
    <mergeCell ref="O1773:V1773"/>
    <mergeCell ref="O1774:V1774"/>
    <mergeCell ref="O1775:V1775"/>
    <mergeCell ref="O1776:V1776"/>
    <mergeCell ref="O1777:V1777"/>
    <mergeCell ref="O1778:V1778"/>
    <mergeCell ref="O1779:V1779"/>
    <mergeCell ref="O1780:V1780"/>
    <mergeCell ref="O1781:V1781"/>
    <mergeCell ref="O1782:V1782"/>
    <mergeCell ref="O1783:V1783"/>
    <mergeCell ref="O1784:V1784"/>
    <mergeCell ref="O1785:V1785"/>
    <mergeCell ref="O1786:V1786"/>
    <mergeCell ref="O1787:V1787"/>
    <mergeCell ref="O1788:V1788"/>
    <mergeCell ref="O1738:V1738"/>
    <mergeCell ref="O1739:V1739"/>
    <mergeCell ref="O1740:V1740"/>
    <mergeCell ref="O1741:V1741"/>
    <mergeCell ref="O1742:V1742"/>
    <mergeCell ref="O1743:V1743"/>
    <mergeCell ref="O1744:V1744"/>
    <mergeCell ref="O1745:V1745"/>
    <mergeCell ref="O1746:V1746"/>
    <mergeCell ref="O1747:V1747"/>
    <mergeCell ref="O1749:V1749"/>
    <mergeCell ref="O1750:V1750"/>
    <mergeCell ref="O1751:V1751"/>
    <mergeCell ref="O1752:V1752"/>
    <mergeCell ref="O1753:V1753"/>
    <mergeCell ref="O1754:V1754"/>
    <mergeCell ref="O1755:V1755"/>
    <mergeCell ref="O1720:V1720"/>
    <mergeCell ref="O1721:V1721"/>
    <mergeCell ref="O1722:V1722"/>
    <mergeCell ref="O1723:V1723"/>
    <mergeCell ref="O1724:V1724"/>
    <mergeCell ref="O1725:V1725"/>
    <mergeCell ref="O1727:V1727"/>
    <mergeCell ref="O1728:V1728"/>
    <mergeCell ref="O1729:V1729"/>
    <mergeCell ref="O1730:V1730"/>
    <mergeCell ref="O1731:V1731"/>
    <mergeCell ref="O1732:V1732"/>
    <mergeCell ref="O1733:V1733"/>
    <mergeCell ref="O1734:V1734"/>
    <mergeCell ref="O1735:V1735"/>
    <mergeCell ref="O1736:V1736"/>
    <mergeCell ref="O1737:V1737"/>
    <mergeCell ref="O1702:V1702"/>
    <mergeCell ref="O1703:V1703"/>
    <mergeCell ref="O1705:V1705"/>
    <mergeCell ref="O1706:V1706"/>
    <mergeCell ref="O1707:V1707"/>
    <mergeCell ref="O1708:V1708"/>
    <mergeCell ref="O1709:V1709"/>
    <mergeCell ref="O1710:V1710"/>
    <mergeCell ref="O1711:V1711"/>
    <mergeCell ref="O1712:V1712"/>
    <mergeCell ref="O1713:V1713"/>
    <mergeCell ref="O1714:V1714"/>
    <mergeCell ref="O1715:V1715"/>
    <mergeCell ref="O1716:V1716"/>
    <mergeCell ref="O1717:V1717"/>
    <mergeCell ref="O1718:V1718"/>
    <mergeCell ref="O1719:V1719"/>
    <mergeCell ref="O1685:V1685"/>
    <mergeCell ref="O1686:V1686"/>
    <mergeCell ref="O1687:V1687"/>
    <mergeCell ref="O1688:V1688"/>
    <mergeCell ref="O1689:V1689"/>
    <mergeCell ref="O1690:V1690"/>
    <mergeCell ref="O1691:V1691"/>
    <mergeCell ref="O1692:V1692"/>
    <mergeCell ref="O1693:V1693"/>
    <mergeCell ref="O1694:V1694"/>
    <mergeCell ref="O1695:V1695"/>
    <mergeCell ref="O1696:V1696"/>
    <mergeCell ref="O1697:V1697"/>
    <mergeCell ref="O1698:V1698"/>
    <mergeCell ref="O1699:V1699"/>
    <mergeCell ref="O1700:V1700"/>
    <mergeCell ref="O1701:V1701"/>
    <mergeCell ref="O1667:V1667"/>
    <mergeCell ref="O1668:V1668"/>
    <mergeCell ref="O1669:V1669"/>
    <mergeCell ref="O1670:V1670"/>
    <mergeCell ref="O1671:V1671"/>
    <mergeCell ref="O1672:V1672"/>
    <mergeCell ref="O1673:V1673"/>
    <mergeCell ref="O1674:V1674"/>
    <mergeCell ref="O1675:V1675"/>
    <mergeCell ref="O1676:V1676"/>
    <mergeCell ref="O1677:V1677"/>
    <mergeCell ref="O1678:V1678"/>
    <mergeCell ref="O1679:V1679"/>
    <mergeCell ref="O1680:V1680"/>
    <mergeCell ref="O1681:V1681"/>
    <mergeCell ref="O1683:V1683"/>
    <mergeCell ref="O1684:V1684"/>
    <mergeCell ref="O1649:V1649"/>
    <mergeCell ref="O1650:V1650"/>
    <mergeCell ref="O1651:V1651"/>
    <mergeCell ref="O1652:V1652"/>
    <mergeCell ref="O1653:V1653"/>
    <mergeCell ref="O1654:V1654"/>
    <mergeCell ref="O1655:V1655"/>
    <mergeCell ref="O1656:V1656"/>
    <mergeCell ref="O1657:V1657"/>
    <mergeCell ref="O1658:V1658"/>
    <mergeCell ref="O1659:V1659"/>
    <mergeCell ref="O1661:V1661"/>
    <mergeCell ref="O1662:V1662"/>
    <mergeCell ref="O1663:V1663"/>
    <mergeCell ref="O1664:V1664"/>
    <mergeCell ref="O1665:V1665"/>
    <mergeCell ref="O1666:V1666"/>
    <mergeCell ref="O1615:V1615"/>
    <mergeCell ref="O1617:V1617"/>
    <mergeCell ref="O1618:V1618"/>
    <mergeCell ref="O1619:V1619"/>
    <mergeCell ref="O1620:V1620"/>
    <mergeCell ref="O1621:V1621"/>
    <mergeCell ref="O1622:V1622"/>
    <mergeCell ref="O1623:V1623"/>
    <mergeCell ref="O1624:V1624"/>
    <mergeCell ref="O1625:V1625"/>
    <mergeCell ref="O1626:V1626"/>
    <mergeCell ref="O1627:V1627"/>
    <mergeCell ref="O1628:V1628"/>
    <mergeCell ref="O1629:V1629"/>
    <mergeCell ref="O1630:V1630"/>
    <mergeCell ref="O1631:V1631"/>
    <mergeCell ref="O1632:V1632"/>
    <mergeCell ref="O1598:V1598"/>
    <mergeCell ref="O1599:V1599"/>
    <mergeCell ref="O1600:V1600"/>
    <mergeCell ref="O1601:V1601"/>
    <mergeCell ref="O1602:V1602"/>
    <mergeCell ref="O1603:V1603"/>
    <mergeCell ref="O1604:V1604"/>
    <mergeCell ref="O1605:V1605"/>
    <mergeCell ref="O1606:V1606"/>
    <mergeCell ref="O1607:V1607"/>
    <mergeCell ref="O1608:V1608"/>
    <mergeCell ref="O1609:V1609"/>
    <mergeCell ref="O1610:V1610"/>
    <mergeCell ref="O1611:V1611"/>
    <mergeCell ref="O1612:V1612"/>
    <mergeCell ref="O1613:V1613"/>
    <mergeCell ref="O1614:V1614"/>
    <mergeCell ref="O1580:V1580"/>
    <mergeCell ref="O1581:V1581"/>
    <mergeCell ref="O1582:V1582"/>
    <mergeCell ref="O1583:V1583"/>
    <mergeCell ref="O1584:V1584"/>
    <mergeCell ref="O1585:V1585"/>
    <mergeCell ref="O1586:V1586"/>
    <mergeCell ref="O1587:V1587"/>
    <mergeCell ref="O1588:V1588"/>
    <mergeCell ref="O1589:V1589"/>
    <mergeCell ref="O1590:V1590"/>
    <mergeCell ref="O1591:V1591"/>
    <mergeCell ref="O1592:V1592"/>
    <mergeCell ref="O1593:V1593"/>
    <mergeCell ref="O1595:V1595"/>
    <mergeCell ref="O1596:V1596"/>
    <mergeCell ref="O1597:V1597"/>
    <mergeCell ref="O1562:V1562"/>
    <mergeCell ref="O1563:V1563"/>
    <mergeCell ref="O1564:V1564"/>
    <mergeCell ref="O1565:V1565"/>
    <mergeCell ref="O1566:V1566"/>
    <mergeCell ref="O1567:V1567"/>
    <mergeCell ref="O1568:V1568"/>
    <mergeCell ref="O1569:V1569"/>
    <mergeCell ref="O1570:V1570"/>
    <mergeCell ref="O1571:V1571"/>
    <mergeCell ref="O1573:V1573"/>
    <mergeCell ref="O1574:V1574"/>
    <mergeCell ref="O1575:V1575"/>
    <mergeCell ref="O1576:V1576"/>
    <mergeCell ref="O1577:V1577"/>
    <mergeCell ref="O1578:V1578"/>
    <mergeCell ref="O1579:V1579"/>
    <mergeCell ref="O1544:V1544"/>
    <mergeCell ref="O1545:V1545"/>
    <mergeCell ref="O1546:V1546"/>
    <mergeCell ref="O1547:V1547"/>
    <mergeCell ref="O1548:V1548"/>
    <mergeCell ref="O1549:V1549"/>
    <mergeCell ref="O1551:V1551"/>
    <mergeCell ref="O1552:V1552"/>
    <mergeCell ref="O1553:V1553"/>
    <mergeCell ref="O1554:V1554"/>
    <mergeCell ref="O1555:V1555"/>
    <mergeCell ref="O1556:V1556"/>
    <mergeCell ref="O1557:V1557"/>
    <mergeCell ref="O1558:V1558"/>
    <mergeCell ref="O1559:V1559"/>
    <mergeCell ref="O1560:V1560"/>
    <mergeCell ref="O1561:V1561"/>
    <mergeCell ref="O1526:V1526"/>
    <mergeCell ref="O1527:V1527"/>
    <mergeCell ref="O1529:V1529"/>
    <mergeCell ref="O1530:V1530"/>
    <mergeCell ref="O1531:V1531"/>
    <mergeCell ref="O1532:V1532"/>
    <mergeCell ref="O1533:V1533"/>
    <mergeCell ref="O1534:V1534"/>
    <mergeCell ref="O1535:V1535"/>
    <mergeCell ref="O1536:V1536"/>
    <mergeCell ref="O1537:V1537"/>
    <mergeCell ref="O1538:V1538"/>
    <mergeCell ref="O1539:V1539"/>
    <mergeCell ref="O1540:V1540"/>
    <mergeCell ref="O1541:V1541"/>
    <mergeCell ref="O1542:V1542"/>
    <mergeCell ref="O1543:V1543"/>
    <mergeCell ref="O1509:V1509"/>
    <mergeCell ref="O1510:V1510"/>
    <mergeCell ref="O1511:V1511"/>
    <mergeCell ref="O1512:V1512"/>
    <mergeCell ref="O1513:V1513"/>
    <mergeCell ref="O1514:V1514"/>
    <mergeCell ref="O1515:V1515"/>
    <mergeCell ref="O1516:V1516"/>
    <mergeCell ref="O1517:V1517"/>
    <mergeCell ref="O1518:V1518"/>
    <mergeCell ref="O1519:V1519"/>
    <mergeCell ref="O1520:V1520"/>
    <mergeCell ref="O1521:V1521"/>
    <mergeCell ref="O1522:V1522"/>
    <mergeCell ref="O1523:V1523"/>
    <mergeCell ref="O1524:V1524"/>
    <mergeCell ref="O1525:V1525"/>
    <mergeCell ref="O1475:V1475"/>
    <mergeCell ref="O1476:V1476"/>
    <mergeCell ref="O1477:V1477"/>
    <mergeCell ref="O1478:V1478"/>
    <mergeCell ref="O1479:V1479"/>
    <mergeCell ref="O1480:V1480"/>
    <mergeCell ref="O1481:V1481"/>
    <mergeCell ref="O1482:V1482"/>
    <mergeCell ref="O1483:V1483"/>
    <mergeCell ref="O1485:V1485"/>
    <mergeCell ref="O1486:V1486"/>
    <mergeCell ref="O1487:V1487"/>
    <mergeCell ref="O1488:V1488"/>
    <mergeCell ref="O1489:V1489"/>
    <mergeCell ref="O1490:V1490"/>
    <mergeCell ref="O1491:V1491"/>
    <mergeCell ref="O1492:V1492"/>
    <mergeCell ref="O1457:V1457"/>
    <mergeCell ref="O1458:V1458"/>
    <mergeCell ref="O1459:V1459"/>
    <mergeCell ref="O1460:V1460"/>
    <mergeCell ref="O1461:V1461"/>
    <mergeCell ref="O1463:V1463"/>
    <mergeCell ref="O1464:V1464"/>
    <mergeCell ref="O1465:V1465"/>
    <mergeCell ref="O1466:V1466"/>
    <mergeCell ref="O1467:V1467"/>
    <mergeCell ref="O1468:V1468"/>
    <mergeCell ref="O1469:V1469"/>
    <mergeCell ref="O1470:V1470"/>
    <mergeCell ref="O1471:V1471"/>
    <mergeCell ref="O1472:V1472"/>
    <mergeCell ref="O1473:V1473"/>
    <mergeCell ref="O1474:V1474"/>
    <mergeCell ref="O1439:V1439"/>
    <mergeCell ref="O1441:V1441"/>
    <mergeCell ref="O1442:V1442"/>
    <mergeCell ref="O1443:V1443"/>
    <mergeCell ref="O1444:V1444"/>
    <mergeCell ref="O1445:V1445"/>
    <mergeCell ref="O1446:V1446"/>
    <mergeCell ref="O1447:V1447"/>
    <mergeCell ref="O1448:V1448"/>
    <mergeCell ref="O1449:V1449"/>
    <mergeCell ref="O1450:V1450"/>
    <mergeCell ref="O1451:V1451"/>
    <mergeCell ref="O1452:V1452"/>
    <mergeCell ref="O1453:V1453"/>
    <mergeCell ref="O1454:V1454"/>
    <mergeCell ref="O1455:V1455"/>
    <mergeCell ref="O1456:V1456"/>
    <mergeCell ref="O1422:V1422"/>
    <mergeCell ref="O1423:V1423"/>
    <mergeCell ref="O1424:V1424"/>
    <mergeCell ref="O1425:V1425"/>
    <mergeCell ref="O1426:V1426"/>
    <mergeCell ref="O1427:V1427"/>
    <mergeCell ref="O1428:V1428"/>
    <mergeCell ref="O1429:V1429"/>
    <mergeCell ref="O1430:V1430"/>
    <mergeCell ref="O1431:V1431"/>
    <mergeCell ref="O1432:V1432"/>
    <mergeCell ref="O1433:V1433"/>
    <mergeCell ref="O1434:V1434"/>
    <mergeCell ref="O1435:V1435"/>
    <mergeCell ref="O1436:V1436"/>
    <mergeCell ref="O1437:V1437"/>
    <mergeCell ref="O1438:V1438"/>
    <mergeCell ref="O1404:V1404"/>
    <mergeCell ref="O1405:V1405"/>
    <mergeCell ref="O1406:V1406"/>
    <mergeCell ref="O1407:V1407"/>
    <mergeCell ref="O1408:V1408"/>
    <mergeCell ref="O1409:V1409"/>
    <mergeCell ref="O1410:V1410"/>
    <mergeCell ref="O1411:V1411"/>
    <mergeCell ref="O1412:V1412"/>
    <mergeCell ref="O1413:V1413"/>
    <mergeCell ref="O1414:V1414"/>
    <mergeCell ref="O1415:V1415"/>
    <mergeCell ref="O1416:V1416"/>
    <mergeCell ref="O1417:V1417"/>
    <mergeCell ref="O1419:V1419"/>
    <mergeCell ref="O1420:V1420"/>
    <mergeCell ref="O1421:V1421"/>
    <mergeCell ref="O1370:V1370"/>
    <mergeCell ref="O1371:V1371"/>
    <mergeCell ref="O1372:V1372"/>
    <mergeCell ref="O1373:V1373"/>
    <mergeCell ref="O1375:V1375"/>
    <mergeCell ref="O1376:V1376"/>
    <mergeCell ref="O1377:V1377"/>
    <mergeCell ref="O1378:V1378"/>
    <mergeCell ref="O1379:V1379"/>
    <mergeCell ref="O1380:V1380"/>
    <mergeCell ref="O1381:V1381"/>
    <mergeCell ref="O1382:V1382"/>
    <mergeCell ref="O1383:V1383"/>
    <mergeCell ref="O1384:V1384"/>
    <mergeCell ref="O1385:V1385"/>
    <mergeCell ref="O1386:V1386"/>
    <mergeCell ref="O1387:V1387"/>
    <mergeCell ref="O1353:V1353"/>
    <mergeCell ref="O1354:V1354"/>
    <mergeCell ref="O1355:V1355"/>
    <mergeCell ref="O1356:V1356"/>
    <mergeCell ref="O1357:V1357"/>
    <mergeCell ref="O1358:V1358"/>
    <mergeCell ref="O1359:V1359"/>
    <mergeCell ref="O1360:V1360"/>
    <mergeCell ref="O1361:V1361"/>
    <mergeCell ref="O1362:V1362"/>
    <mergeCell ref="O1363:V1363"/>
    <mergeCell ref="O1364:V1364"/>
    <mergeCell ref="O1365:V1365"/>
    <mergeCell ref="O1366:V1366"/>
    <mergeCell ref="O1367:V1367"/>
    <mergeCell ref="O1368:V1368"/>
    <mergeCell ref="O1369:V1369"/>
    <mergeCell ref="O1334:V1334"/>
    <mergeCell ref="O1335:V1335"/>
    <mergeCell ref="O1336:V1336"/>
    <mergeCell ref="O1337:V1337"/>
    <mergeCell ref="O1338:V1338"/>
    <mergeCell ref="O1339:V1339"/>
    <mergeCell ref="O1340:V1340"/>
    <mergeCell ref="O1341:V1341"/>
    <mergeCell ref="O1342:V1342"/>
    <mergeCell ref="O1343:V1343"/>
    <mergeCell ref="O1344:V1344"/>
    <mergeCell ref="O1345:V1345"/>
    <mergeCell ref="O1346:V1346"/>
    <mergeCell ref="O1347:V1347"/>
    <mergeCell ref="O1348:V1348"/>
    <mergeCell ref="O1349:V1349"/>
    <mergeCell ref="O1350:V1350"/>
    <mergeCell ref="O1315:V1315"/>
    <mergeCell ref="O1316:V1316"/>
    <mergeCell ref="O1317:V1317"/>
    <mergeCell ref="O1318:V1318"/>
    <mergeCell ref="O1319:V1319"/>
    <mergeCell ref="O1320:V1320"/>
    <mergeCell ref="O1321:V1321"/>
    <mergeCell ref="O1322:V1322"/>
    <mergeCell ref="O1323:V1323"/>
    <mergeCell ref="O1324:V1324"/>
    <mergeCell ref="O1325:V1325"/>
    <mergeCell ref="O1326:V1326"/>
    <mergeCell ref="O1327:V1327"/>
    <mergeCell ref="O1330:V1330"/>
    <mergeCell ref="O1331:V1331"/>
    <mergeCell ref="O1332:V1332"/>
    <mergeCell ref="O1333:V1333"/>
    <mergeCell ref="O1297:V1297"/>
    <mergeCell ref="O1298:V1298"/>
    <mergeCell ref="O1299:V1299"/>
    <mergeCell ref="O1300:V1300"/>
    <mergeCell ref="O1301:V1301"/>
    <mergeCell ref="O1302:V1302"/>
    <mergeCell ref="O1303:V1303"/>
    <mergeCell ref="O1304:V1304"/>
    <mergeCell ref="O1305:V1305"/>
    <mergeCell ref="O1307:V1307"/>
    <mergeCell ref="O1308:V1308"/>
    <mergeCell ref="O1309:V1309"/>
    <mergeCell ref="O1310:V1310"/>
    <mergeCell ref="O1311:V1311"/>
    <mergeCell ref="O1312:V1312"/>
    <mergeCell ref="O1313:V1313"/>
    <mergeCell ref="O1314:V1314"/>
    <mergeCell ref="O1279:V1279"/>
    <mergeCell ref="O1280:V1280"/>
    <mergeCell ref="O1281:V1281"/>
    <mergeCell ref="O1282:V1282"/>
    <mergeCell ref="O1283:V1283"/>
    <mergeCell ref="O1285:V1285"/>
    <mergeCell ref="O1286:V1286"/>
    <mergeCell ref="O1287:V1287"/>
    <mergeCell ref="O1288:V1288"/>
    <mergeCell ref="O1289:V1289"/>
    <mergeCell ref="O1290:V1290"/>
    <mergeCell ref="O1291:V1291"/>
    <mergeCell ref="O1292:V1292"/>
    <mergeCell ref="O1293:V1293"/>
    <mergeCell ref="O1294:V1294"/>
    <mergeCell ref="O1295:V1295"/>
    <mergeCell ref="O1296:V1296"/>
    <mergeCell ref="O1261:V1261"/>
    <mergeCell ref="O1263:V1263"/>
    <mergeCell ref="O1264:V1264"/>
    <mergeCell ref="O1265:V1265"/>
    <mergeCell ref="O1266:V1266"/>
    <mergeCell ref="O1267:V1267"/>
    <mergeCell ref="O1268:V1268"/>
    <mergeCell ref="O1269:V1269"/>
    <mergeCell ref="O1270:V1270"/>
    <mergeCell ref="O1271:V1271"/>
    <mergeCell ref="O1272:V1272"/>
    <mergeCell ref="O1273:V1273"/>
    <mergeCell ref="O1274:V1274"/>
    <mergeCell ref="O1275:V1275"/>
    <mergeCell ref="O1276:V1276"/>
    <mergeCell ref="O1277:V1277"/>
    <mergeCell ref="O1278:V1278"/>
    <mergeCell ref="O1228:V1228"/>
    <mergeCell ref="O1229:V1229"/>
    <mergeCell ref="O1230:V1230"/>
    <mergeCell ref="O1231:V1231"/>
    <mergeCell ref="O1232:V1232"/>
    <mergeCell ref="O1233:V1233"/>
    <mergeCell ref="O1234:V1234"/>
    <mergeCell ref="O1235:V1235"/>
    <mergeCell ref="O1236:V1236"/>
    <mergeCell ref="O1237:V1237"/>
    <mergeCell ref="O1238:V1238"/>
    <mergeCell ref="O1239:V1239"/>
    <mergeCell ref="O1241:V1241"/>
    <mergeCell ref="O1242:V1242"/>
    <mergeCell ref="O1243:V1243"/>
    <mergeCell ref="O1244:V1244"/>
    <mergeCell ref="O1245:V1245"/>
    <mergeCell ref="O1210:V1210"/>
    <mergeCell ref="O1211:V1211"/>
    <mergeCell ref="O1212:V1212"/>
    <mergeCell ref="O1213:V1213"/>
    <mergeCell ref="O1214:V1214"/>
    <mergeCell ref="O1215:V1215"/>
    <mergeCell ref="O1216:V1216"/>
    <mergeCell ref="O1217:V1217"/>
    <mergeCell ref="O1219:V1219"/>
    <mergeCell ref="O1220:V1220"/>
    <mergeCell ref="O1221:V1221"/>
    <mergeCell ref="O1222:V1222"/>
    <mergeCell ref="O1223:V1223"/>
    <mergeCell ref="O1224:V1224"/>
    <mergeCell ref="O1225:V1225"/>
    <mergeCell ref="O1226:V1226"/>
    <mergeCell ref="O1227:V1227"/>
    <mergeCell ref="O1192:V1192"/>
    <mergeCell ref="O1193:V1193"/>
    <mergeCell ref="O1194:V1194"/>
    <mergeCell ref="O1195:V1195"/>
    <mergeCell ref="O1197:V1197"/>
    <mergeCell ref="O1198:V1198"/>
    <mergeCell ref="O1199:V1199"/>
    <mergeCell ref="O1200:V1200"/>
    <mergeCell ref="O1201:V1201"/>
    <mergeCell ref="O1202:V1202"/>
    <mergeCell ref="O1203:V1203"/>
    <mergeCell ref="O1204:V1204"/>
    <mergeCell ref="O1205:V1205"/>
    <mergeCell ref="O1206:V1206"/>
    <mergeCell ref="O1207:V1207"/>
    <mergeCell ref="O1208:V1208"/>
    <mergeCell ref="O1209:V1209"/>
    <mergeCell ref="O1175:V1175"/>
    <mergeCell ref="O1176:V1176"/>
    <mergeCell ref="O1177:V1177"/>
    <mergeCell ref="O1178:V1178"/>
    <mergeCell ref="O1179:V1179"/>
    <mergeCell ref="O1180:V1180"/>
    <mergeCell ref="O1181:V1181"/>
    <mergeCell ref="O1182:V1182"/>
    <mergeCell ref="O1183:V1183"/>
    <mergeCell ref="O1184:V1184"/>
    <mergeCell ref="O1185:V1185"/>
    <mergeCell ref="O1186:V1186"/>
    <mergeCell ref="O1187:V1187"/>
    <mergeCell ref="O1188:V1188"/>
    <mergeCell ref="O1189:V1189"/>
    <mergeCell ref="O1190:V1190"/>
    <mergeCell ref="O1191:V1191"/>
    <mergeCell ref="O1157:V1157"/>
    <mergeCell ref="O1158:V1158"/>
    <mergeCell ref="O1159:V1159"/>
    <mergeCell ref="O1160:V1160"/>
    <mergeCell ref="O1161:V1161"/>
    <mergeCell ref="O1162:V1162"/>
    <mergeCell ref="O1163:V1163"/>
    <mergeCell ref="O1164:V1164"/>
    <mergeCell ref="O1165:V1165"/>
    <mergeCell ref="O1166:V1166"/>
    <mergeCell ref="O1167:V1167"/>
    <mergeCell ref="O1168:V1168"/>
    <mergeCell ref="O1169:V1169"/>
    <mergeCell ref="O1170:V1170"/>
    <mergeCell ref="O1171:V1171"/>
    <mergeCell ref="O1172:V1172"/>
    <mergeCell ref="O1173:V1173"/>
    <mergeCell ref="O1139:V1139"/>
    <mergeCell ref="O1140:V1140"/>
    <mergeCell ref="O1141:V1141"/>
    <mergeCell ref="O1142:V1142"/>
    <mergeCell ref="O1143:V1143"/>
    <mergeCell ref="O1144:V1144"/>
    <mergeCell ref="O1145:V1145"/>
    <mergeCell ref="O1146:V1146"/>
    <mergeCell ref="O1147:V1147"/>
    <mergeCell ref="O1148:V1148"/>
    <mergeCell ref="O1149:V1149"/>
    <mergeCell ref="O1150:V1150"/>
    <mergeCell ref="O1151:V1151"/>
    <mergeCell ref="O1153:V1153"/>
    <mergeCell ref="O1154:V1154"/>
    <mergeCell ref="O1155:V1155"/>
    <mergeCell ref="O1156:V1156"/>
    <mergeCell ref="O1105:V1105"/>
    <mergeCell ref="O1106:V1106"/>
    <mergeCell ref="O1107:V1107"/>
    <mergeCell ref="O1109:V1109"/>
    <mergeCell ref="O1110:V1110"/>
    <mergeCell ref="O1111:V1111"/>
    <mergeCell ref="O1112:V1112"/>
    <mergeCell ref="O1113:V1113"/>
    <mergeCell ref="O1114:V1114"/>
    <mergeCell ref="O1115:V1115"/>
    <mergeCell ref="O1116:V1116"/>
    <mergeCell ref="O1117:V1117"/>
    <mergeCell ref="O1118:V1118"/>
    <mergeCell ref="O1119:V1119"/>
    <mergeCell ref="O1120:V1120"/>
    <mergeCell ref="O1121:V1121"/>
    <mergeCell ref="O1122:V1122"/>
    <mergeCell ref="O1088:V1088"/>
    <mergeCell ref="O1089:V1089"/>
    <mergeCell ref="O1090:V1090"/>
    <mergeCell ref="O1091:V1091"/>
    <mergeCell ref="O1092:V1092"/>
    <mergeCell ref="O1093:V1093"/>
    <mergeCell ref="O1094:V1094"/>
    <mergeCell ref="O1095:V1095"/>
    <mergeCell ref="O1096:V1096"/>
    <mergeCell ref="O1097:V1097"/>
    <mergeCell ref="O1098:V1098"/>
    <mergeCell ref="O1099:V1099"/>
    <mergeCell ref="O1100:V1100"/>
    <mergeCell ref="O1101:V1101"/>
    <mergeCell ref="O1102:V1102"/>
    <mergeCell ref="O1103:V1103"/>
    <mergeCell ref="O1104:V1104"/>
    <mergeCell ref="O1070:V1070"/>
    <mergeCell ref="O1071:V1071"/>
    <mergeCell ref="O1072:V1072"/>
    <mergeCell ref="O1073:V1073"/>
    <mergeCell ref="O1074:V1074"/>
    <mergeCell ref="O1075:V1075"/>
    <mergeCell ref="O1076:V1076"/>
    <mergeCell ref="O1077:V1077"/>
    <mergeCell ref="O1078:V1078"/>
    <mergeCell ref="O1079:V1079"/>
    <mergeCell ref="O1080:V1080"/>
    <mergeCell ref="O1081:V1081"/>
    <mergeCell ref="O1082:V1082"/>
    <mergeCell ref="O1083:V1083"/>
    <mergeCell ref="O1084:V1084"/>
    <mergeCell ref="O1085:V1085"/>
    <mergeCell ref="O1087:V1087"/>
    <mergeCell ref="O1052:V1052"/>
    <mergeCell ref="O1053:V1053"/>
    <mergeCell ref="O1054:V1054"/>
    <mergeCell ref="O1055:V1055"/>
    <mergeCell ref="O1056:V1056"/>
    <mergeCell ref="O1057:V1057"/>
    <mergeCell ref="O1058:V1058"/>
    <mergeCell ref="O1059:V1059"/>
    <mergeCell ref="O1060:V1060"/>
    <mergeCell ref="O1061:V1061"/>
    <mergeCell ref="O1062:V1062"/>
    <mergeCell ref="O1063:V1063"/>
    <mergeCell ref="O1065:V1065"/>
    <mergeCell ref="O1066:V1066"/>
    <mergeCell ref="O1067:V1067"/>
    <mergeCell ref="O1068:V1068"/>
    <mergeCell ref="O1069:V1069"/>
    <mergeCell ref="O1034:V1034"/>
    <mergeCell ref="O1035:V1035"/>
    <mergeCell ref="O1036:V1036"/>
    <mergeCell ref="O1037:V1037"/>
    <mergeCell ref="O1038:V1038"/>
    <mergeCell ref="O1039:V1039"/>
    <mergeCell ref="O1040:V1040"/>
    <mergeCell ref="O1041:V1041"/>
    <mergeCell ref="O1043:V1043"/>
    <mergeCell ref="O1044:V1044"/>
    <mergeCell ref="O1045:V1045"/>
    <mergeCell ref="O1046:V1046"/>
    <mergeCell ref="O1047:V1047"/>
    <mergeCell ref="O1048:V1048"/>
    <mergeCell ref="O1049:V1049"/>
    <mergeCell ref="O1050:V1050"/>
    <mergeCell ref="O1051:V1051"/>
    <mergeCell ref="O1016:V1016"/>
    <mergeCell ref="O1017:V1017"/>
    <mergeCell ref="O1018:V1018"/>
    <mergeCell ref="O1019:V1019"/>
    <mergeCell ref="O1021:V1021"/>
    <mergeCell ref="O1022:V1022"/>
    <mergeCell ref="O1023:V1023"/>
    <mergeCell ref="O1024:V1024"/>
    <mergeCell ref="O1025:V1025"/>
    <mergeCell ref="O1026:V1026"/>
    <mergeCell ref="O1027:V1027"/>
    <mergeCell ref="O1028:V1028"/>
    <mergeCell ref="O1029:V1029"/>
    <mergeCell ref="O1030:V1030"/>
    <mergeCell ref="O1031:V1031"/>
    <mergeCell ref="O1032:V1032"/>
    <mergeCell ref="O1033:V1033"/>
    <mergeCell ref="O983:V983"/>
    <mergeCell ref="O984:V984"/>
    <mergeCell ref="O985:V985"/>
    <mergeCell ref="O986:V986"/>
    <mergeCell ref="O987:V987"/>
    <mergeCell ref="O988:V988"/>
    <mergeCell ref="O989:V989"/>
    <mergeCell ref="O990:V990"/>
    <mergeCell ref="O991:V991"/>
    <mergeCell ref="O992:V992"/>
    <mergeCell ref="O993:V993"/>
    <mergeCell ref="O994:V994"/>
    <mergeCell ref="O995:V995"/>
    <mergeCell ref="O996:V996"/>
    <mergeCell ref="O997:V997"/>
    <mergeCell ref="O999:V999"/>
    <mergeCell ref="O1000:V1000"/>
    <mergeCell ref="O965:V965"/>
    <mergeCell ref="O966:V966"/>
    <mergeCell ref="O967:V967"/>
    <mergeCell ref="O968:V968"/>
    <mergeCell ref="O969:V969"/>
    <mergeCell ref="O970:V970"/>
    <mergeCell ref="O971:V971"/>
    <mergeCell ref="O972:V972"/>
    <mergeCell ref="O973:V973"/>
    <mergeCell ref="O974:V974"/>
    <mergeCell ref="O975:V975"/>
    <mergeCell ref="O977:V977"/>
    <mergeCell ref="O978:V978"/>
    <mergeCell ref="O979:V979"/>
    <mergeCell ref="O980:V980"/>
    <mergeCell ref="O981:V981"/>
    <mergeCell ref="O982:V982"/>
    <mergeCell ref="O947:V947"/>
    <mergeCell ref="O948:V948"/>
    <mergeCell ref="O949:V949"/>
    <mergeCell ref="O950:V950"/>
    <mergeCell ref="O951:V951"/>
    <mergeCell ref="O952:V952"/>
    <mergeCell ref="O953:V953"/>
    <mergeCell ref="O955:V955"/>
    <mergeCell ref="O956:V956"/>
    <mergeCell ref="O957:V957"/>
    <mergeCell ref="O958:V958"/>
    <mergeCell ref="O959:V959"/>
    <mergeCell ref="O960:V960"/>
    <mergeCell ref="O961:V961"/>
    <mergeCell ref="O962:V962"/>
    <mergeCell ref="O963:V963"/>
    <mergeCell ref="O964:V964"/>
    <mergeCell ref="O929:V929"/>
    <mergeCell ref="O930:V930"/>
    <mergeCell ref="O931:V931"/>
    <mergeCell ref="O933:V933"/>
    <mergeCell ref="O934:V934"/>
    <mergeCell ref="O935:V935"/>
    <mergeCell ref="O936:V936"/>
    <mergeCell ref="O937:V937"/>
    <mergeCell ref="O938:V938"/>
    <mergeCell ref="O939:V939"/>
    <mergeCell ref="O940:V940"/>
    <mergeCell ref="O941:V941"/>
    <mergeCell ref="O942:V942"/>
    <mergeCell ref="O943:V943"/>
    <mergeCell ref="O944:V944"/>
    <mergeCell ref="O945:V945"/>
    <mergeCell ref="O946:V946"/>
    <mergeCell ref="O912:V912"/>
    <mergeCell ref="O913:V913"/>
    <mergeCell ref="O914:V914"/>
    <mergeCell ref="O915:V915"/>
    <mergeCell ref="O916:V916"/>
    <mergeCell ref="O917:V917"/>
    <mergeCell ref="O918:V918"/>
    <mergeCell ref="O919:V919"/>
    <mergeCell ref="O920:V920"/>
    <mergeCell ref="O921:V921"/>
    <mergeCell ref="O922:V922"/>
    <mergeCell ref="O923:V923"/>
    <mergeCell ref="O924:V924"/>
    <mergeCell ref="O925:V925"/>
    <mergeCell ref="O926:V926"/>
    <mergeCell ref="O927:V927"/>
    <mergeCell ref="O928:V928"/>
    <mergeCell ref="O894:V894"/>
    <mergeCell ref="O895:V895"/>
    <mergeCell ref="O896:V896"/>
    <mergeCell ref="O897:V897"/>
    <mergeCell ref="O898:V898"/>
    <mergeCell ref="O899:V899"/>
    <mergeCell ref="O900:V900"/>
    <mergeCell ref="O901:V901"/>
    <mergeCell ref="O902:V902"/>
    <mergeCell ref="O903:V903"/>
    <mergeCell ref="O904:V904"/>
    <mergeCell ref="O905:V905"/>
    <mergeCell ref="O906:V906"/>
    <mergeCell ref="O907:V907"/>
    <mergeCell ref="O908:V908"/>
    <mergeCell ref="O909:V909"/>
    <mergeCell ref="O911:V911"/>
    <mergeCell ref="O860:V860"/>
    <mergeCell ref="O861:V861"/>
    <mergeCell ref="O862:V862"/>
    <mergeCell ref="O863:V863"/>
    <mergeCell ref="O864:V864"/>
    <mergeCell ref="O865:V865"/>
    <mergeCell ref="O867:V867"/>
    <mergeCell ref="O868:V868"/>
    <mergeCell ref="O869:V869"/>
    <mergeCell ref="O870:V870"/>
    <mergeCell ref="O871:V871"/>
    <mergeCell ref="O872:V872"/>
    <mergeCell ref="O873:V873"/>
    <mergeCell ref="O874:V874"/>
    <mergeCell ref="O875:V875"/>
    <mergeCell ref="O876:V876"/>
    <mergeCell ref="O877:V877"/>
    <mergeCell ref="O840:V840"/>
    <mergeCell ref="O841:V841"/>
    <mergeCell ref="O845:V845"/>
    <mergeCell ref="O846:V846"/>
    <mergeCell ref="O847:V847"/>
    <mergeCell ref="O848:V848"/>
    <mergeCell ref="O849:V849"/>
    <mergeCell ref="O850:V850"/>
    <mergeCell ref="O851:V851"/>
    <mergeCell ref="O852:V852"/>
    <mergeCell ref="O853:V853"/>
    <mergeCell ref="O854:V854"/>
    <mergeCell ref="O855:V855"/>
    <mergeCell ref="O856:V856"/>
    <mergeCell ref="O857:V857"/>
    <mergeCell ref="O858:V858"/>
    <mergeCell ref="O859:V859"/>
    <mergeCell ref="O823:V823"/>
    <mergeCell ref="O824:V824"/>
    <mergeCell ref="O825:V825"/>
    <mergeCell ref="O826:V826"/>
    <mergeCell ref="O827:V827"/>
    <mergeCell ref="O828:V828"/>
    <mergeCell ref="O829:V829"/>
    <mergeCell ref="O830:V830"/>
    <mergeCell ref="O831:V831"/>
    <mergeCell ref="O832:V832"/>
    <mergeCell ref="O833:V833"/>
    <mergeCell ref="O834:V834"/>
    <mergeCell ref="O835:V835"/>
    <mergeCell ref="O836:V836"/>
    <mergeCell ref="O837:V837"/>
    <mergeCell ref="O838:V838"/>
    <mergeCell ref="O839:V839"/>
    <mergeCell ref="O805:V805"/>
    <mergeCell ref="O806:V806"/>
    <mergeCell ref="O807:V807"/>
    <mergeCell ref="O808:V808"/>
    <mergeCell ref="O809:V809"/>
    <mergeCell ref="O810:V810"/>
    <mergeCell ref="O811:V811"/>
    <mergeCell ref="O812:V812"/>
    <mergeCell ref="O813:V813"/>
    <mergeCell ref="O814:V814"/>
    <mergeCell ref="O815:V815"/>
    <mergeCell ref="O816:V816"/>
    <mergeCell ref="O817:V817"/>
    <mergeCell ref="O818:V818"/>
    <mergeCell ref="O819:V819"/>
    <mergeCell ref="O821:V821"/>
    <mergeCell ref="O822:V822"/>
    <mergeCell ref="O787:V787"/>
    <mergeCell ref="O788:V788"/>
    <mergeCell ref="O789:V789"/>
    <mergeCell ref="O790:V790"/>
    <mergeCell ref="O791:V791"/>
    <mergeCell ref="O792:V792"/>
    <mergeCell ref="O793:V793"/>
    <mergeCell ref="O794:V794"/>
    <mergeCell ref="O795:V795"/>
    <mergeCell ref="O796:V796"/>
    <mergeCell ref="O797:V797"/>
    <mergeCell ref="O799:V799"/>
    <mergeCell ref="O800:V800"/>
    <mergeCell ref="O801:V801"/>
    <mergeCell ref="O802:V802"/>
    <mergeCell ref="O803:V803"/>
    <mergeCell ref="O804:V804"/>
    <mergeCell ref="O768:V768"/>
    <mergeCell ref="O769:V769"/>
    <mergeCell ref="O770:V770"/>
    <mergeCell ref="O771:V771"/>
    <mergeCell ref="O772:V772"/>
    <mergeCell ref="O773:V773"/>
    <mergeCell ref="O774:V774"/>
    <mergeCell ref="O777:V777"/>
    <mergeCell ref="O778:V778"/>
    <mergeCell ref="O779:V779"/>
    <mergeCell ref="O780:V780"/>
    <mergeCell ref="O781:V781"/>
    <mergeCell ref="O782:V782"/>
    <mergeCell ref="O783:V783"/>
    <mergeCell ref="O784:V784"/>
    <mergeCell ref="O785:V785"/>
    <mergeCell ref="O786:V786"/>
    <mergeCell ref="O750:V750"/>
    <mergeCell ref="O751:V751"/>
    <mergeCell ref="O752:V752"/>
    <mergeCell ref="O754:V754"/>
    <mergeCell ref="O755:V755"/>
    <mergeCell ref="O756:V756"/>
    <mergeCell ref="O757:V757"/>
    <mergeCell ref="O758:V758"/>
    <mergeCell ref="O759:V759"/>
    <mergeCell ref="O760:V760"/>
    <mergeCell ref="O761:V761"/>
    <mergeCell ref="O762:V762"/>
    <mergeCell ref="O763:V763"/>
    <mergeCell ref="O764:V764"/>
    <mergeCell ref="O765:V765"/>
    <mergeCell ref="O766:V766"/>
    <mergeCell ref="O767:V767"/>
    <mergeCell ref="O717:V717"/>
    <mergeCell ref="O718:V718"/>
    <mergeCell ref="O719:V719"/>
    <mergeCell ref="O720:V720"/>
    <mergeCell ref="O721:V721"/>
    <mergeCell ref="O722:V722"/>
    <mergeCell ref="O723:V723"/>
    <mergeCell ref="O724:V724"/>
    <mergeCell ref="O725:V725"/>
    <mergeCell ref="O726:V726"/>
    <mergeCell ref="O727:V727"/>
    <mergeCell ref="O728:V728"/>
    <mergeCell ref="O729:V729"/>
    <mergeCell ref="O730:V730"/>
    <mergeCell ref="O732:V732"/>
    <mergeCell ref="O733:V733"/>
    <mergeCell ref="O734:V734"/>
    <mergeCell ref="O699:V699"/>
    <mergeCell ref="O700:V700"/>
    <mergeCell ref="O701:V701"/>
    <mergeCell ref="O702:V702"/>
    <mergeCell ref="O703:V703"/>
    <mergeCell ref="O704:V704"/>
    <mergeCell ref="O705:V705"/>
    <mergeCell ref="O706:V706"/>
    <mergeCell ref="O707:V707"/>
    <mergeCell ref="O708:V708"/>
    <mergeCell ref="O710:V710"/>
    <mergeCell ref="O711:V711"/>
    <mergeCell ref="O712:V712"/>
    <mergeCell ref="O713:V713"/>
    <mergeCell ref="O714:V714"/>
    <mergeCell ref="O715:V715"/>
    <mergeCell ref="O716:V716"/>
    <mergeCell ref="O681:V681"/>
    <mergeCell ref="O682:V682"/>
    <mergeCell ref="O683:V683"/>
    <mergeCell ref="O684:V684"/>
    <mergeCell ref="O685:V685"/>
    <mergeCell ref="O686:V686"/>
    <mergeCell ref="O688:V688"/>
    <mergeCell ref="O689:V689"/>
    <mergeCell ref="O690:V690"/>
    <mergeCell ref="O691:V691"/>
    <mergeCell ref="O692:V692"/>
    <mergeCell ref="O693:V693"/>
    <mergeCell ref="O694:V694"/>
    <mergeCell ref="O695:V695"/>
    <mergeCell ref="O696:V696"/>
    <mergeCell ref="O697:V697"/>
    <mergeCell ref="O698:V698"/>
    <mergeCell ref="O663:V663"/>
    <mergeCell ref="O664:V664"/>
    <mergeCell ref="O666:V666"/>
    <mergeCell ref="O667:V667"/>
    <mergeCell ref="O668:V668"/>
    <mergeCell ref="O669:V669"/>
    <mergeCell ref="O670:V670"/>
    <mergeCell ref="O671:V671"/>
    <mergeCell ref="O672:V672"/>
    <mergeCell ref="O673:V673"/>
    <mergeCell ref="O674:V674"/>
    <mergeCell ref="O675:V675"/>
    <mergeCell ref="O676:V676"/>
    <mergeCell ref="O677:V677"/>
    <mergeCell ref="O678:V678"/>
    <mergeCell ref="O679:V679"/>
    <mergeCell ref="O680:V680"/>
    <mergeCell ref="O646:V646"/>
    <mergeCell ref="O647:V647"/>
    <mergeCell ref="O648:V648"/>
    <mergeCell ref="O649:V649"/>
    <mergeCell ref="O650:V650"/>
    <mergeCell ref="O651:V651"/>
    <mergeCell ref="O652:V652"/>
    <mergeCell ref="O653:V653"/>
    <mergeCell ref="O654:V654"/>
    <mergeCell ref="O655:V655"/>
    <mergeCell ref="O656:V656"/>
    <mergeCell ref="O657:V657"/>
    <mergeCell ref="O658:V658"/>
    <mergeCell ref="O659:V659"/>
    <mergeCell ref="O660:V660"/>
    <mergeCell ref="O661:V661"/>
    <mergeCell ref="O662:V662"/>
    <mergeCell ref="O612:V612"/>
    <mergeCell ref="O613:V613"/>
    <mergeCell ref="O614:V614"/>
    <mergeCell ref="O615:V615"/>
    <mergeCell ref="O616:V616"/>
    <mergeCell ref="O617:V617"/>
    <mergeCell ref="O618:V618"/>
    <mergeCell ref="O619:V619"/>
    <mergeCell ref="O620:V620"/>
    <mergeCell ref="O622:V622"/>
    <mergeCell ref="O623:V623"/>
    <mergeCell ref="O624:V624"/>
    <mergeCell ref="O625:V625"/>
    <mergeCell ref="O626:V626"/>
    <mergeCell ref="O627:V627"/>
    <mergeCell ref="O628:V628"/>
    <mergeCell ref="O629:V629"/>
    <mergeCell ref="O594:V594"/>
    <mergeCell ref="O595:V595"/>
    <mergeCell ref="O596:V596"/>
    <mergeCell ref="O597:V597"/>
    <mergeCell ref="O598:V598"/>
    <mergeCell ref="O600:V600"/>
    <mergeCell ref="O601:V601"/>
    <mergeCell ref="O602:V602"/>
    <mergeCell ref="O603:V603"/>
    <mergeCell ref="O604:V604"/>
    <mergeCell ref="O605:V605"/>
    <mergeCell ref="O606:V606"/>
    <mergeCell ref="O607:V607"/>
    <mergeCell ref="O608:V608"/>
    <mergeCell ref="O609:V609"/>
    <mergeCell ref="O610:V610"/>
    <mergeCell ref="O611:V611"/>
    <mergeCell ref="O576:V576"/>
    <mergeCell ref="O578:V578"/>
    <mergeCell ref="O579:V579"/>
    <mergeCell ref="O580:V580"/>
    <mergeCell ref="O581:V581"/>
    <mergeCell ref="O582:V582"/>
    <mergeCell ref="O583:V583"/>
    <mergeCell ref="O584:V584"/>
    <mergeCell ref="O585:V585"/>
    <mergeCell ref="O586:V586"/>
    <mergeCell ref="O587:V587"/>
    <mergeCell ref="O588:V588"/>
    <mergeCell ref="O589:V589"/>
    <mergeCell ref="O590:V590"/>
    <mergeCell ref="O591:V591"/>
    <mergeCell ref="O592:V592"/>
    <mergeCell ref="O593:V593"/>
    <mergeCell ref="O559:V559"/>
    <mergeCell ref="O560:V560"/>
    <mergeCell ref="O561:V561"/>
    <mergeCell ref="O562:V562"/>
    <mergeCell ref="O563:V563"/>
    <mergeCell ref="O564:V564"/>
    <mergeCell ref="O565:V565"/>
    <mergeCell ref="O566:V566"/>
    <mergeCell ref="O567:V567"/>
    <mergeCell ref="O568:V568"/>
    <mergeCell ref="O569:V569"/>
    <mergeCell ref="O570:V570"/>
    <mergeCell ref="O571:V571"/>
    <mergeCell ref="O572:V572"/>
    <mergeCell ref="O573:V573"/>
    <mergeCell ref="O574:V574"/>
    <mergeCell ref="O575:V575"/>
    <mergeCell ref="O541:V541"/>
    <mergeCell ref="O542:V542"/>
    <mergeCell ref="O543:V543"/>
    <mergeCell ref="O544:V544"/>
    <mergeCell ref="O545:V545"/>
    <mergeCell ref="O546:V546"/>
    <mergeCell ref="O547:V547"/>
    <mergeCell ref="O548:V548"/>
    <mergeCell ref="O549:V549"/>
    <mergeCell ref="O550:V550"/>
    <mergeCell ref="O551:V551"/>
    <mergeCell ref="O552:V552"/>
    <mergeCell ref="O553:V553"/>
    <mergeCell ref="O554:V554"/>
    <mergeCell ref="O556:V556"/>
    <mergeCell ref="O557:V557"/>
    <mergeCell ref="O558:V558"/>
    <mergeCell ref="O523:V523"/>
    <mergeCell ref="O524:V524"/>
    <mergeCell ref="O525:V525"/>
    <mergeCell ref="O526:V526"/>
    <mergeCell ref="O527:V527"/>
    <mergeCell ref="O528:V528"/>
    <mergeCell ref="O529:V529"/>
    <mergeCell ref="O530:V530"/>
    <mergeCell ref="O531:V531"/>
    <mergeCell ref="O532:V532"/>
    <mergeCell ref="O534:V534"/>
    <mergeCell ref="O535:V535"/>
    <mergeCell ref="O536:V536"/>
    <mergeCell ref="O537:V537"/>
    <mergeCell ref="O538:V538"/>
    <mergeCell ref="O539:V539"/>
    <mergeCell ref="O540:V540"/>
    <mergeCell ref="O505:V505"/>
    <mergeCell ref="O506:V506"/>
    <mergeCell ref="O507:V507"/>
    <mergeCell ref="O508:V508"/>
    <mergeCell ref="O509:V509"/>
    <mergeCell ref="O510:V510"/>
    <mergeCell ref="O512:V512"/>
    <mergeCell ref="O513:V513"/>
    <mergeCell ref="O514:V514"/>
    <mergeCell ref="O515:V515"/>
    <mergeCell ref="O516:V516"/>
    <mergeCell ref="O517:V517"/>
    <mergeCell ref="O518:V518"/>
    <mergeCell ref="O519:V519"/>
    <mergeCell ref="O520:V520"/>
    <mergeCell ref="O521:V521"/>
    <mergeCell ref="O522:V522"/>
    <mergeCell ref="O472:V472"/>
    <mergeCell ref="O473:V473"/>
    <mergeCell ref="O474:V474"/>
    <mergeCell ref="O475:V475"/>
    <mergeCell ref="O476:V476"/>
    <mergeCell ref="O477:V477"/>
    <mergeCell ref="O478:V478"/>
    <mergeCell ref="O479:V479"/>
    <mergeCell ref="O480:V480"/>
    <mergeCell ref="O481:V481"/>
    <mergeCell ref="O482:V482"/>
    <mergeCell ref="O483:V483"/>
    <mergeCell ref="O484:V484"/>
    <mergeCell ref="O485:V485"/>
    <mergeCell ref="O486:V486"/>
    <mergeCell ref="O487:V487"/>
    <mergeCell ref="O488:V488"/>
    <mergeCell ref="O454:V454"/>
    <mergeCell ref="O455:V455"/>
    <mergeCell ref="O456:V456"/>
    <mergeCell ref="O457:V457"/>
    <mergeCell ref="O458:V458"/>
    <mergeCell ref="O459:V459"/>
    <mergeCell ref="O460:V460"/>
    <mergeCell ref="O461:V461"/>
    <mergeCell ref="O462:V462"/>
    <mergeCell ref="O463:V463"/>
    <mergeCell ref="O464:V464"/>
    <mergeCell ref="O465:V465"/>
    <mergeCell ref="O466:V466"/>
    <mergeCell ref="O468:V468"/>
    <mergeCell ref="O469:V469"/>
    <mergeCell ref="O470:V470"/>
    <mergeCell ref="O471:V471"/>
    <mergeCell ref="O435:V435"/>
    <mergeCell ref="O436:V436"/>
    <mergeCell ref="O437:V437"/>
    <mergeCell ref="O438:V438"/>
    <mergeCell ref="O439:V439"/>
    <mergeCell ref="O440:V440"/>
    <mergeCell ref="O441:V441"/>
    <mergeCell ref="O442:V442"/>
    <mergeCell ref="O443:V443"/>
    <mergeCell ref="O446:V446"/>
    <mergeCell ref="O447:V447"/>
    <mergeCell ref="O448:V448"/>
    <mergeCell ref="O449:V449"/>
    <mergeCell ref="O450:V450"/>
    <mergeCell ref="O451:V451"/>
    <mergeCell ref="O452:V452"/>
    <mergeCell ref="O453:V453"/>
    <mergeCell ref="O417:V417"/>
    <mergeCell ref="O418:V418"/>
    <mergeCell ref="O419:V419"/>
    <mergeCell ref="O420:V420"/>
    <mergeCell ref="O421:V421"/>
    <mergeCell ref="O423:V423"/>
    <mergeCell ref="O424:V424"/>
    <mergeCell ref="O425:V425"/>
    <mergeCell ref="O426:V426"/>
    <mergeCell ref="O427:V427"/>
    <mergeCell ref="O428:V428"/>
    <mergeCell ref="O429:V429"/>
    <mergeCell ref="O430:V430"/>
    <mergeCell ref="O431:V431"/>
    <mergeCell ref="O432:V432"/>
    <mergeCell ref="O433:V433"/>
    <mergeCell ref="O434:V434"/>
    <mergeCell ref="O399:V399"/>
    <mergeCell ref="O401:V401"/>
    <mergeCell ref="O402:V402"/>
    <mergeCell ref="O403:V403"/>
    <mergeCell ref="O404:V404"/>
    <mergeCell ref="O405:V405"/>
    <mergeCell ref="O406:V406"/>
    <mergeCell ref="O407:V407"/>
    <mergeCell ref="O408:V408"/>
    <mergeCell ref="O409:V409"/>
    <mergeCell ref="O410:V410"/>
    <mergeCell ref="O411:V411"/>
    <mergeCell ref="O412:V412"/>
    <mergeCell ref="O413:V413"/>
    <mergeCell ref="O414:V414"/>
    <mergeCell ref="O415:V415"/>
    <mergeCell ref="O416:V416"/>
    <mergeCell ref="O382:V382"/>
    <mergeCell ref="O383:V383"/>
    <mergeCell ref="O384:V384"/>
    <mergeCell ref="O385:V385"/>
    <mergeCell ref="O386:V386"/>
    <mergeCell ref="O387:V387"/>
    <mergeCell ref="O388:V388"/>
    <mergeCell ref="O389:V389"/>
    <mergeCell ref="O390:V390"/>
    <mergeCell ref="O391:V391"/>
    <mergeCell ref="O392:V392"/>
    <mergeCell ref="O393:V393"/>
    <mergeCell ref="O394:V394"/>
    <mergeCell ref="O395:V395"/>
    <mergeCell ref="O396:V396"/>
    <mergeCell ref="O397:V397"/>
    <mergeCell ref="O398:V398"/>
    <mergeCell ref="O348:V348"/>
    <mergeCell ref="O349:V349"/>
    <mergeCell ref="O350:V350"/>
    <mergeCell ref="O351:V351"/>
    <mergeCell ref="O352:V352"/>
    <mergeCell ref="O353:V353"/>
    <mergeCell ref="O354:V354"/>
    <mergeCell ref="O355:V355"/>
    <mergeCell ref="O357:V357"/>
    <mergeCell ref="O358:V358"/>
    <mergeCell ref="O359:V359"/>
    <mergeCell ref="O360:V360"/>
    <mergeCell ref="O361:V361"/>
    <mergeCell ref="O362:V362"/>
    <mergeCell ref="O363:V363"/>
    <mergeCell ref="O364:V364"/>
    <mergeCell ref="O365:V365"/>
    <mergeCell ref="O330:V330"/>
    <mergeCell ref="O331:V331"/>
    <mergeCell ref="O332:V332"/>
    <mergeCell ref="O333:V333"/>
    <mergeCell ref="O335:V335"/>
    <mergeCell ref="O336:V336"/>
    <mergeCell ref="O337:V337"/>
    <mergeCell ref="O338:V338"/>
    <mergeCell ref="O339:V339"/>
    <mergeCell ref="O340:V340"/>
    <mergeCell ref="O341:V341"/>
    <mergeCell ref="O342:V342"/>
    <mergeCell ref="O343:V343"/>
    <mergeCell ref="O344:V344"/>
    <mergeCell ref="O345:V345"/>
    <mergeCell ref="O346:V346"/>
    <mergeCell ref="O347:V347"/>
    <mergeCell ref="O313:V313"/>
    <mergeCell ref="O314:V314"/>
    <mergeCell ref="O315:V315"/>
    <mergeCell ref="O316:V316"/>
    <mergeCell ref="O317:V317"/>
    <mergeCell ref="O318:V318"/>
    <mergeCell ref="O319:V319"/>
    <mergeCell ref="O320:V320"/>
    <mergeCell ref="O321:V321"/>
    <mergeCell ref="O322:V322"/>
    <mergeCell ref="O323:V323"/>
    <mergeCell ref="O324:V324"/>
    <mergeCell ref="O325:V325"/>
    <mergeCell ref="O326:V326"/>
    <mergeCell ref="O327:V327"/>
    <mergeCell ref="O328:V328"/>
    <mergeCell ref="O329:V329"/>
    <mergeCell ref="O295:V295"/>
    <mergeCell ref="O296:V296"/>
    <mergeCell ref="O297:V297"/>
    <mergeCell ref="O298:V298"/>
    <mergeCell ref="O299:V299"/>
    <mergeCell ref="O300:V300"/>
    <mergeCell ref="O301:V301"/>
    <mergeCell ref="O302:V302"/>
    <mergeCell ref="O303:V303"/>
    <mergeCell ref="O304:V304"/>
    <mergeCell ref="O305:V305"/>
    <mergeCell ref="O306:V306"/>
    <mergeCell ref="O307:V307"/>
    <mergeCell ref="O308:V308"/>
    <mergeCell ref="O309:V309"/>
    <mergeCell ref="O310:V310"/>
    <mergeCell ref="O311:V311"/>
    <mergeCell ref="O277:V277"/>
    <mergeCell ref="O278:V278"/>
    <mergeCell ref="O279:V279"/>
    <mergeCell ref="O280:V280"/>
    <mergeCell ref="O281:V281"/>
    <mergeCell ref="O282:V282"/>
    <mergeCell ref="O283:V283"/>
    <mergeCell ref="O284:V284"/>
    <mergeCell ref="O285:V285"/>
    <mergeCell ref="O286:V286"/>
    <mergeCell ref="O287:V287"/>
    <mergeCell ref="O288:V288"/>
    <mergeCell ref="O289:V289"/>
    <mergeCell ref="O291:V291"/>
    <mergeCell ref="O292:V292"/>
    <mergeCell ref="O293:V293"/>
    <mergeCell ref="O294:V294"/>
    <mergeCell ref="O243:V243"/>
    <mergeCell ref="O244:V244"/>
    <mergeCell ref="O245:V245"/>
    <mergeCell ref="O247:V247"/>
    <mergeCell ref="O248:V248"/>
    <mergeCell ref="O249:V249"/>
    <mergeCell ref="O250:V250"/>
    <mergeCell ref="O251:V251"/>
    <mergeCell ref="O252:V252"/>
    <mergeCell ref="O253:V253"/>
    <mergeCell ref="O254:V254"/>
    <mergeCell ref="O255:V255"/>
    <mergeCell ref="O256:V256"/>
    <mergeCell ref="O257:V257"/>
    <mergeCell ref="O258:V258"/>
    <mergeCell ref="O259:V259"/>
    <mergeCell ref="O260:V260"/>
    <mergeCell ref="O226:V226"/>
    <mergeCell ref="O227:V227"/>
    <mergeCell ref="O228:V228"/>
    <mergeCell ref="O229:V229"/>
    <mergeCell ref="O230:V230"/>
    <mergeCell ref="O231:V231"/>
    <mergeCell ref="O232:V232"/>
    <mergeCell ref="O233:V233"/>
    <mergeCell ref="O234:V234"/>
    <mergeCell ref="O235:V235"/>
    <mergeCell ref="O236:V236"/>
    <mergeCell ref="O237:V237"/>
    <mergeCell ref="O238:V238"/>
    <mergeCell ref="O239:V239"/>
    <mergeCell ref="O240:V240"/>
    <mergeCell ref="O241:V241"/>
    <mergeCell ref="O242:V242"/>
    <mergeCell ref="O208:V208"/>
    <mergeCell ref="O209:V209"/>
    <mergeCell ref="O210:V210"/>
    <mergeCell ref="O211:V211"/>
    <mergeCell ref="O212:V212"/>
    <mergeCell ref="O213:V213"/>
    <mergeCell ref="O214:V214"/>
    <mergeCell ref="O215:V215"/>
    <mergeCell ref="O216:V216"/>
    <mergeCell ref="O217:V217"/>
    <mergeCell ref="O218:V218"/>
    <mergeCell ref="O219:V219"/>
    <mergeCell ref="O220:V220"/>
    <mergeCell ref="O221:V221"/>
    <mergeCell ref="O222:V222"/>
    <mergeCell ref="O223:V223"/>
    <mergeCell ref="O225:V225"/>
    <mergeCell ref="O190:V190"/>
    <mergeCell ref="O191:V191"/>
    <mergeCell ref="O192:V192"/>
    <mergeCell ref="O193:V193"/>
    <mergeCell ref="O194:V194"/>
    <mergeCell ref="O195:V195"/>
    <mergeCell ref="O196:V196"/>
    <mergeCell ref="O197:V197"/>
    <mergeCell ref="O198:V198"/>
    <mergeCell ref="O199:V199"/>
    <mergeCell ref="O200:V200"/>
    <mergeCell ref="O201:V201"/>
    <mergeCell ref="O203:V203"/>
    <mergeCell ref="O204:V204"/>
    <mergeCell ref="O205:V205"/>
    <mergeCell ref="O206:V206"/>
    <mergeCell ref="O207:V207"/>
    <mergeCell ref="O172:V172"/>
    <mergeCell ref="O173:V173"/>
    <mergeCell ref="O174:V174"/>
    <mergeCell ref="O175:V175"/>
    <mergeCell ref="O176:V176"/>
    <mergeCell ref="O177:V177"/>
    <mergeCell ref="O178:V178"/>
    <mergeCell ref="O179:V179"/>
    <mergeCell ref="O181:V181"/>
    <mergeCell ref="O182:V182"/>
    <mergeCell ref="O183:V183"/>
    <mergeCell ref="O184:V184"/>
    <mergeCell ref="O185:V185"/>
    <mergeCell ref="O186:V186"/>
    <mergeCell ref="O187:V187"/>
    <mergeCell ref="O188:V188"/>
    <mergeCell ref="O189:V189"/>
    <mergeCell ref="O154:V154"/>
    <mergeCell ref="O155:V155"/>
    <mergeCell ref="O156:V156"/>
    <mergeCell ref="O157:V157"/>
    <mergeCell ref="O159:V159"/>
    <mergeCell ref="O160:V160"/>
    <mergeCell ref="O161:V161"/>
    <mergeCell ref="O162:V162"/>
    <mergeCell ref="O163:V163"/>
    <mergeCell ref="O164:V164"/>
    <mergeCell ref="O165:V165"/>
    <mergeCell ref="O166:V166"/>
    <mergeCell ref="O167:V167"/>
    <mergeCell ref="O168:V168"/>
    <mergeCell ref="O169:V169"/>
    <mergeCell ref="O170:V170"/>
    <mergeCell ref="O171:V171"/>
    <mergeCell ref="O137:V137"/>
    <mergeCell ref="O138:V138"/>
    <mergeCell ref="O139:V139"/>
    <mergeCell ref="O140:V140"/>
    <mergeCell ref="O141:V141"/>
    <mergeCell ref="O142:V142"/>
    <mergeCell ref="O143:V143"/>
    <mergeCell ref="O144:V144"/>
    <mergeCell ref="O145:V145"/>
    <mergeCell ref="O146:V146"/>
    <mergeCell ref="O147:V147"/>
    <mergeCell ref="O148:V148"/>
    <mergeCell ref="O149:V149"/>
    <mergeCell ref="O150:V150"/>
    <mergeCell ref="O151:V151"/>
    <mergeCell ref="O152:V152"/>
    <mergeCell ref="O153:V153"/>
    <mergeCell ref="O103:V103"/>
    <mergeCell ref="O104:V104"/>
    <mergeCell ref="O105:V105"/>
    <mergeCell ref="O106:V106"/>
    <mergeCell ref="O107:V107"/>
    <mergeCell ref="O108:V108"/>
    <mergeCell ref="O109:V109"/>
    <mergeCell ref="O110:V110"/>
    <mergeCell ref="O111:V111"/>
    <mergeCell ref="O112:V112"/>
    <mergeCell ref="O113:V113"/>
    <mergeCell ref="O115:V115"/>
    <mergeCell ref="O116:V116"/>
    <mergeCell ref="O117:V117"/>
    <mergeCell ref="O118:V118"/>
    <mergeCell ref="O119:V119"/>
    <mergeCell ref="O120:V120"/>
    <mergeCell ref="O85:V85"/>
    <mergeCell ref="O86:V86"/>
    <mergeCell ref="O87:V87"/>
    <mergeCell ref="O88:V88"/>
    <mergeCell ref="O89:V89"/>
    <mergeCell ref="O90:V90"/>
    <mergeCell ref="O91:V91"/>
    <mergeCell ref="O93:V93"/>
    <mergeCell ref="O94:V94"/>
    <mergeCell ref="O95:V95"/>
    <mergeCell ref="O96:V96"/>
    <mergeCell ref="O97:V97"/>
    <mergeCell ref="O98:V98"/>
    <mergeCell ref="O99:V99"/>
    <mergeCell ref="O100:V100"/>
    <mergeCell ref="O101:V101"/>
    <mergeCell ref="O102:V102"/>
    <mergeCell ref="O66:V66"/>
    <mergeCell ref="O67:V67"/>
    <mergeCell ref="O68:V68"/>
    <mergeCell ref="O71:V71"/>
    <mergeCell ref="O72:V72"/>
    <mergeCell ref="O73:V73"/>
    <mergeCell ref="O74:V74"/>
    <mergeCell ref="O75:V75"/>
    <mergeCell ref="O76:V76"/>
    <mergeCell ref="O77:V77"/>
    <mergeCell ref="O78:V78"/>
    <mergeCell ref="O79:V79"/>
    <mergeCell ref="O80:V80"/>
    <mergeCell ref="O81:V81"/>
    <mergeCell ref="O82:V82"/>
    <mergeCell ref="O83:V83"/>
    <mergeCell ref="O84:V84"/>
    <mergeCell ref="O49:V49"/>
    <mergeCell ref="O50:V50"/>
    <mergeCell ref="O51:V51"/>
    <mergeCell ref="O52:V52"/>
    <mergeCell ref="O53:V53"/>
    <mergeCell ref="O54:V54"/>
    <mergeCell ref="O55:V55"/>
    <mergeCell ref="O56:V56"/>
    <mergeCell ref="O57:V57"/>
    <mergeCell ref="O58:V58"/>
    <mergeCell ref="O59:V59"/>
    <mergeCell ref="O60:V60"/>
    <mergeCell ref="O61:V61"/>
    <mergeCell ref="O62:V62"/>
    <mergeCell ref="O63:V63"/>
    <mergeCell ref="O64:V64"/>
    <mergeCell ref="O65:V65"/>
    <mergeCell ref="H3737:N3756"/>
    <mergeCell ref="H3757:V3757"/>
    <mergeCell ref="N1:O1"/>
    <mergeCell ref="O3:V3"/>
    <mergeCell ref="O4:V4"/>
    <mergeCell ref="O5:V5"/>
    <mergeCell ref="O6:V6"/>
    <mergeCell ref="O7:V7"/>
    <mergeCell ref="O8:V8"/>
    <mergeCell ref="O9:V9"/>
    <mergeCell ref="O10:V10"/>
    <mergeCell ref="O11:V11"/>
    <mergeCell ref="O12:V12"/>
    <mergeCell ref="O13:V13"/>
    <mergeCell ref="O14:V14"/>
    <mergeCell ref="O15:V15"/>
    <mergeCell ref="O16:V16"/>
    <mergeCell ref="O17:V17"/>
    <mergeCell ref="O18:V18"/>
    <mergeCell ref="O19:V19"/>
    <mergeCell ref="O20:V20"/>
    <mergeCell ref="O21:V21"/>
    <mergeCell ref="O22:V22"/>
    <mergeCell ref="O23:V23"/>
    <mergeCell ref="O24:V24"/>
    <mergeCell ref="O26:V26"/>
    <mergeCell ref="O27:V27"/>
    <mergeCell ref="O28:V28"/>
    <mergeCell ref="O29:V29"/>
    <mergeCell ref="O30:V30"/>
    <mergeCell ref="O31:V31"/>
    <mergeCell ref="O32:V32"/>
    <mergeCell ref="H3625:V3625"/>
    <mergeCell ref="H3626:N3626"/>
    <mergeCell ref="H3627:N3646"/>
    <mergeCell ref="H3647:V3647"/>
    <mergeCell ref="H3648:N3648"/>
    <mergeCell ref="H3649:N3668"/>
    <mergeCell ref="H3669:V3669"/>
    <mergeCell ref="H3670:N3670"/>
    <mergeCell ref="H3671:N3690"/>
    <mergeCell ref="H3691:V3691"/>
    <mergeCell ref="H3692:N3692"/>
    <mergeCell ref="H3693:N3712"/>
    <mergeCell ref="H3713:V3713"/>
    <mergeCell ref="H3714:N3714"/>
    <mergeCell ref="H3715:N3734"/>
    <mergeCell ref="H3735:V3735"/>
    <mergeCell ref="H3736:N3736"/>
    <mergeCell ref="O3637:V3637"/>
    <mergeCell ref="O3638:V3638"/>
    <mergeCell ref="O3639:V3639"/>
    <mergeCell ref="O3640:V3640"/>
    <mergeCell ref="O3641:V3641"/>
    <mergeCell ref="O3642:V3642"/>
    <mergeCell ref="O3643:V3643"/>
    <mergeCell ref="O3644:V3644"/>
    <mergeCell ref="O3645:V3645"/>
    <mergeCell ref="O3646:V3646"/>
    <mergeCell ref="O3648:V3648"/>
    <mergeCell ref="O3649:V3649"/>
    <mergeCell ref="O3650:V3650"/>
    <mergeCell ref="O3651:V3651"/>
    <mergeCell ref="O3652:V3652"/>
    <mergeCell ref="H3494:N3494"/>
    <mergeCell ref="H3495:N3514"/>
    <mergeCell ref="H3515:V3515"/>
    <mergeCell ref="H3516:N3516"/>
    <mergeCell ref="H3517:N3536"/>
    <mergeCell ref="H3537:V3537"/>
    <mergeCell ref="H3538:N3538"/>
    <mergeCell ref="H3539:N3558"/>
    <mergeCell ref="H3559:V3559"/>
    <mergeCell ref="H3560:N3560"/>
    <mergeCell ref="H3561:N3580"/>
    <mergeCell ref="H3581:V3581"/>
    <mergeCell ref="H3582:N3582"/>
    <mergeCell ref="H3583:N3602"/>
    <mergeCell ref="H3603:V3603"/>
    <mergeCell ref="H3604:N3604"/>
    <mergeCell ref="H3605:N3624"/>
    <mergeCell ref="O3497:V3497"/>
    <mergeCell ref="O3498:V3498"/>
    <mergeCell ref="O3499:V3499"/>
    <mergeCell ref="O3500:V3500"/>
    <mergeCell ref="O3501:V3501"/>
    <mergeCell ref="O3502:V3502"/>
    <mergeCell ref="O3503:V3503"/>
    <mergeCell ref="O3504:V3504"/>
    <mergeCell ref="O3505:V3505"/>
    <mergeCell ref="O3506:V3506"/>
    <mergeCell ref="O3507:V3507"/>
    <mergeCell ref="O3508:V3508"/>
    <mergeCell ref="O3509:V3509"/>
    <mergeCell ref="O3510:V3510"/>
    <mergeCell ref="O3511:V3511"/>
    <mergeCell ref="H3363:N3382"/>
    <mergeCell ref="H3383:V3383"/>
    <mergeCell ref="H3384:N3384"/>
    <mergeCell ref="H3385:N3404"/>
    <mergeCell ref="H3405:V3405"/>
    <mergeCell ref="H3406:N3406"/>
    <mergeCell ref="H3407:N3426"/>
    <mergeCell ref="H3427:V3427"/>
    <mergeCell ref="H3428:N3428"/>
    <mergeCell ref="H3429:N3448"/>
    <mergeCell ref="H3449:V3449"/>
    <mergeCell ref="H3450:N3450"/>
    <mergeCell ref="H3451:N3470"/>
    <mergeCell ref="H3471:V3471"/>
    <mergeCell ref="H3472:N3472"/>
    <mergeCell ref="H3473:N3492"/>
    <mergeCell ref="H3493:V3493"/>
    <mergeCell ref="O3374:V3374"/>
    <mergeCell ref="O3375:V3375"/>
    <mergeCell ref="O3376:V3376"/>
    <mergeCell ref="O3377:V3377"/>
    <mergeCell ref="O3378:V3378"/>
    <mergeCell ref="O3379:V3379"/>
    <mergeCell ref="O3380:V3380"/>
    <mergeCell ref="O3381:V3381"/>
    <mergeCell ref="O3382:V3382"/>
    <mergeCell ref="O3384:V3384"/>
    <mergeCell ref="O3385:V3385"/>
    <mergeCell ref="O3386:V3386"/>
    <mergeCell ref="O3387:V3387"/>
    <mergeCell ref="O3388:V3388"/>
    <mergeCell ref="O3389:V3389"/>
    <mergeCell ref="H3249:V3249"/>
    <mergeCell ref="H3250:N3250"/>
    <mergeCell ref="H3251:N3270"/>
    <mergeCell ref="H3271:V3271"/>
    <mergeCell ref="H3272:N3272"/>
    <mergeCell ref="H3273:N3292"/>
    <mergeCell ref="H3293:V3293"/>
    <mergeCell ref="H3296:N3296"/>
    <mergeCell ref="H3297:N3316"/>
    <mergeCell ref="H3317:V3317"/>
    <mergeCell ref="H3318:N3318"/>
    <mergeCell ref="H3319:N3338"/>
    <mergeCell ref="H3339:V3339"/>
    <mergeCell ref="H3340:N3340"/>
    <mergeCell ref="H3341:N3360"/>
    <mergeCell ref="H3361:V3361"/>
    <mergeCell ref="H3362:N3362"/>
    <mergeCell ref="O3250:V3250"/>
    <mergeCell ref="O3251:V3251"/>
    <mergeCell ref="O3252:V3252"/>
    <mergeCell ref="O3253:V3253"/>
    <mergeCell ref="O3254:V3254"/>
    <mergeCell ref="O3255:V3255"/>
    <mergeCell ref="O3256:V3256"/>
    <mergeCell ref="O3257:V3257"/>
    <mergeCell ref="O3258:V3258"/>
    <mergeCell ref="O3259:V3259"/>
    <mergeCell ref="O3260:V3260"/>
    <mergeCell ref="O3261:V3261"/>
    <mergeCell ref="O3262:V3262"/>
    <mergeCell ref="O3263:V3263"/>
    <mergeCell ref="O3264:V3264"/>
    <mergeCell ref="H3118:N3118"/>
    <mergeCell ref="H3119:N3138"/>
    <mergeCell ref="H3139:V3139"/>
    <mergeCell ref="H3140:N3140"/>
    <mergeCell ref="H3141:N3160"/>
    <mergeCell ref="H3161:V3161"/>
    <mergeCell ref="H3162:N3162"/>
    <mergeCell ref="H3163:N3182"/>
    <mergeCell ref="H3183:V3183"/>
    <mergeCell ref="H3184:N3184"/>
    <mergeCell ref="H3185:N3204"/>
    <mergeCell ref="H3205:V3205"/>
    <mergeCell ref="H3206:N3206"/>
    <mergeCell ref="H3207:N3226"/>
    <mergeCell ref="H3227:V3227"/>
    <mergeCell ref="H3228:N3228"/>
    <mergeCell ref="H3229:N3248"/>
    <mergeCell ref="O3127:V3127"/>
    <mergeCell ref="O3128:V3128"/>
    <mergeCell ref="O3129:V3129"/>
    <mergeCell ref="O3130:V3130"/>
    <mergeCell ref="O3131:V3131"/>
    <mergeCell ref="O3132:V3132"/>
    <mergeCell ref="O3133:V3133"/>
    <mergeCell ref="O3134:V3134"/>
    <mergeCell ref="O3135:V3135"/>
    <mergeCell ref="O3136:V3136"/>
    <mergeCell ref="O3137:V3137"/>
    <mergeCell ref="O3138:V3138"/>
    <mergeCell ref="O3140:V3140"/>
    <mergeCell ref="O3141:V3141"/>
    <mergeCell ref="O3142:V3142"/>
    <mergeCell ref="H2986:N3005"/>
    <mergeCell ref="H3006:V3006"/>
    <mergeCell ref="H3007:N3007"/>
    <mergeCell ref="H3008:N3027"/>
    <mergeCell ref="H3028:V3028"/>
    <mergeCell ref="H3030:N3030"/>
    <mergeCell ref="H3031:N3050"/>
    <mergeCell ref="H3051:V3051"/>
    <mergeCell ref="H3052:N3052"/>
    <mergeCell ref="H3053:N3072"/>
    <mergeCell ref="H3073:V3073"/>
    <mergeCell ref="H3074:N3074"/>
    <mergeCell ref="H3075:N3094"/>
    <mergeCell ref="H3095:V3095"/>
    <mergeCell ref="H3096:N3096"/>
    <mergeCell ref="H3097:N3116"/>
    <mergeCell ref="H3117:V3117"/>
    <mergeCell ref="O2986:V2986"/>
    <mergeCell ref="O2987:V2987"/>
    <mergeCell ref="O2988:V2988"/>
    <mergeCell ref="O2989:V2989"/>
    <mergeCell ref="O2990:V2990"/>
    <mergeCell ref="O2991:V2991"/>
    <mergeCell ref="O2992:V2992"/>
    <mergeCell ref="O2993:V2993"/>
    <mergeCell ref="O2994:V2994"/>
    <mergeCell ref="O2995:V2995"/>
    <mergeCell ref="O2996:V2996"/>
    <mergeCell ref="O2997:V2997"/>
    <mergeCell ref="O2998:V2998"/>
    <mergeCell ref="O2999:V2999"/>
    <mergeCell ref="O3000:V3000"/>
    <mergeCell ref="H2874:V2874"/>
    <mergeCell ref="H2875:N2875"/>
    <mergeCell ref="H2876:N2895"/>
    <mergeCell ref="H2896:V2896"/>
    <mergeCell ref="H2897:N2897"/>
    <mergeCell ref="H2898:N2917"/>
    <mergeCell ref="H2918:V2918"/>
    <mergeCell ref="H2919:N2919"/>
    <mergeCell ref="H2920:N2939"/>
    <mergeCell ref="H2940:V2940"/>
    <mergeCell ref="H2941:N2941"/>
    <mergeCell ref="H2942:N2961"/>
    <mergeCell ref="H2962:V2962"/>
    <mergeCell ref="H2963:N2963"/>
    <mergeCell ref="H2964:N2983"/>
    <mergeCell ref="H2984:V2984"/>
    <mergeCell ref="H2985:N2985"/>
    <mergeCell ref="O2881:V2881"/>
    <mergeCell ref="O2882:V2882"/>
    <mergeCell ref="O2883:V2883"/>
    <mergeCell ref="O2884:V2884"/>
    <mergeCell ref="O2885:V2885"/>
    <mergeCell ref="O2886:V2886"/>
    <mergeCell ref="O2887:V2887"/>
    <mergeCell ref="O2888:V2888"/>
    <mergeCell ref="O2889:V2889"/>
    <mergeCell ref="O2890:V2890"/>
    <mergeCell ref="O2891:V2891"/>
    <mergeCell ref="O2892:V2892"/>
    <mergeCell ref="O2893:V2893"/>
    <mergeCell ref="O2894:V2894"/>
    <mergeCell ref="O2895:V2895"/>
    <mergeCell ref="H2743:N2743"/>
    <mergeCell ref="H2744:N2763"/>
    <mergeCell ref="H2764:V2764"/>
    <mergeCell ref="H2765:N2765"/>
    <mergeCell ref="H2766:N2785"/>
    <mergeCell ref="H2786:V2786"/>
    <mergeCell ref="H2787:N2787"/>
    <mergeCell ref="H2788:N2807"/>
    <mergeCell ref="H2808:V2808"/>
    <mergeCell ref="H2809:N2809"/>
    <mergeCell ref="H2810:N2829"/>
    <mergeCell ref="H2830:V2830"/>
    <mergeCell ref="H2831:N2831"/>
    <mergeCell ref="H2832:N2851"/>
    <mergeCell ref="H2852:V2852"/>
    <mergeCell ref="H2853:N2853"/>
    <mergeCell ref="H2854:N2873"/>
    <mergeCell ref="O2758:V2758"/>
    <mergeCell ref="O2759:V2759"/>
    <mergeCell ref="O2760:V2760"/>
    <mergeCell ref="O2761:V2761"/>
    <mergeCell ref="O2762:V2762"/>
    <mergeCell ref="O2763:V2763"/>
    <mergeCell ref="O2765:V2765"/>
    <mergeCell ref="O2766:V2766"/>
    <mergeCell ref="O2767:V2767"/>
    <mergeCell ref="O2768:V2768"/>
    <mergeCell ref="O2769:V2769"/>
    <mergeCell ref="O2770:V2770"/>
    <mergeCell ref="O2771:V2771"/>
    <mergeCell ref="O2772:V2772"/>
    <mergeCell ref="O2773:V2773"/>
    <mergeCell ref="H2611:N2630"/>
    <mergeCell ref="H2631:V2631"/>
    <mergeCell ref="H2632:N2632"/>
    <mergeCell ref="H2633:N2652"/>
    <mergeCell ref="H2653:V2653"/>
    <mergeCell ref="H2654:N2654"/>
    <mergeCell ref="H2655:N2674"/>
    <mergeCell ref="H2675:V2675"/>
    <mergeCell ref="H2676:N2676"/>
    <mergeCell ref="H2677:N2696"/>
    <mergeCell ref="H2697:V2697"/>
    <mergeCell ref="H2698:N2698"/>
    <mergeCell ref="H2699:N2718"/>
    <mergeCell ref="H2719:V2719"/>
    <mergeCell ref="H2721:N2721"/>
    <mergeCell ref="H2722:N2741"/>
    <mergeCell ref="H2742:V2742"/>
    <mergeCell ref="O2617:V2617"/>
    <mergeCell ref="O2618:V2618"/>
    <mergeCell ref="O2619:V2619"/>
    <mergeCell ref="O2620:V2620"/>
    <mergeCell ref="O2621:V2621"/>
    <mergeCell ref="O2622:V2622"/>
    <mergeCell ref="O2623:V2623"/>
    <mergeCell ref="O2624:V2624"/>
    <mergeCell ref="O2625:V2625"/>
    <mergeCell ref="O2626:V2626"/>
    <mergeCell ref="O2627:V2627"/>
    <mergeCell ref="O2628:V2628"/>
    <mergeCell ref="O2629:V2629"/>
    <mergeCell ref="O2630:V2630"/>
    <mergeCell ref="O2632:V2632"/>
    <mergeCell ref="H2499:V2499"/>
    <mergeCell ref="H2500:N2500"/>
    <mergeCell ref="H2501:N2520"/>
    <mergeCell ref="H2521:V2521"/>
    <mergeCell ref="H2522:N2522"/>
    <mergeCell ref="H2523:N2542"/>
    <mergeCell ref="H2543:V2543"/>
    <mergeCell ref="H2544:N2544"/>
    <mergeCell ref="H2545:N2564"/>
    <mergeCell ref="H2565:V2565"/>
    <mergeCell ref="H2566:N2566"/>
    <mergeCell ref="H2567:N2586"/>
    <mergeCell ref="H2587:V2587"/>
    <mergeCell ref="H2588:N2588"/>
    <mergeCell ref="H2589:N2608"/>
    <mergeCell ref="H2609:V2609"/>
    <mergeCell ref="H2610:N2610"/>
    <mergeCell ref="O2512:V2512"/>
    <mergeCell ref="O2513:V2513"/>
    <mergeCell ref="O2514:V2514"/>
    <mergeCell ref="O2515:V2515"/>
    <mergeCell ref="O2516:V2516"/>
    <mergeCell ref="O2517:V2517"/>
    <mergeCell ref="O2518:V2518"/>
    <mergeCell ref="O2519:V2519"/>
    <mergeCell ref="O2520:V2520"/>
    <mergeCell ref="O2522:V2522"/>
    <mergeCell ref="O2523:V2523"/>
    <mergeCell ref="O2524:V2524"/>
    <mergeCell ref="O2525:V2525"/>
    <mergeCell ref="O2526:V2526"/>
    <mergeCell ref="O2527:V2527"/>
    <mergeCell ref="H2368:N2368"/>
    <mergeCell ref="H2369:N2388"/>
    <mergeCell ref="H2389:V2389"/>
    <mergeCell ref="H2390:N2390"/>
    <mergeCell ref="H2391:N2410"/>
    <mergeCell ref="H2411:V2411"/>
    <mergeCell ref="H2412:N2412"/>
    <mergeCell ref="H2413:N2432"/>
    <mergeCell ref="H2433:V2433"/>
    <mergeCell ref="H2434:N2434"/>
    <mergeCell ref="H2435:N2454"/>
    <mergeCell ref="H2455:V2455"/>
    <mergeCell ref="H2456:N2456"/>
    <mergeCell ref="H2457:N2476"/>
    <mergeCell ref="H2477:V2477"/>
    <mergeCell ref="H2478:N2478"/>
    <mergeCell ref="H2479:N2498"/>
    <mergeCell ref="O2372:V2372"/>
    <mergeCell ref="O2373:V2373"/>
    <mergeCell ref="O2374:V2374"/>
    <mergeCell ref="O2375:V2375"/>
    <mergeCell ref="O2376:V2376"/>
    <mergeCell ref="O2377:V2377"/>
    <mergeCell ref="O2378:V2378"/>
    <mergeCell ref="O2379:V2379"/>
    <mergeCell ref="O2380:V2380"/>
    <mergeCell ref="O2381:V2381"/>
    <mergeCell ref="O2382:V2382"/>
    <mergeCell ref="O2383:V2383"/>
    <mergeCell ref="O2384:V2384"/>
    <mergeCell ref="O2385:V2385"/>
    <mergeCell ref="O2386:V2386"/>
    <mergeCell ref="H2237:N2256"/>
    <mergeCell ref="H2257:V2257"/>
    <mergeCell ref="H2258:N2258"/>
    <mergeCell ref="H2259:N2278"/>
    <mergeCell ref="H2279:V2279"/>
    <mergeCell ref="H2280:N2280"/>
    <mergeCell ref="H2281:N2300"/>
    <mergeCell ref="H2301:V2301"/>
    <mergeCell ref="H2302:N2302"/>
    <mergeCell ref="H2303:N2322"/>
    <mergeCell ref="H2323:V2323"/>
    <mergeCell ref="H2324:N2324"/>
    <mergeCell ref="H2325:N2344"/>
    <mergeCell ref="H2345:V2345"/>
    <mergeCell ref="H2346:N2346"/>
    <mergeCell ref="H2347:N2366"/>
    <mergeCell ref="H2367:V2367"/>
    <mergeCell ref="O2249:V2249"/>
    <mergeCell ref="O2250:V2250"/>
    <mergeCell ref="O2251:V2251"/>
    <mergeCell ref="O2252:V2252"/>
    <mergeCell ref="O2253:V2253"/>
    <mergeCell ref="O2254:V2254"/>
    <mergeCell ref="O2255:V2255"/>
    <mergeCell ref="O2256:V2256"/>
    <mergeCell ref="O2258:V2258"/>
    <mergeCell ref="O2259:V2259"/>
    <mergeCell ref="O2260:V2260"/>
    <mergeCell ref="O2261:V2261"/>
    <mergeCell ref="O2262:V2262"/>
    <mergeCell ref="O2263:V2263"/>
    <mergeCell ref="O2264:V2264"/>
    <mergeCell ref="H2123:V2123"/>
    <mergeCell ref="H2124:N2124"/>
    <mergeCell ref="H2125:N2144"/>
    <mergeCell ref="H2145:V2145"/>
    <mergeCell ref="H2146:N2146"/>
    <mergeCell ref="H2147:N2166"/>
    <mergeCell ref="H2167:V2167"/>
    <mergeCell ref="H2168:N2168"/>
    <mergeCell ref="H2169:N2188"/>
    <mergeCell ref="H2189:V2189"/>
    <mergeCell ref="H2190:N2190"/>
    <mergeCell ref="H2191:N2210"/>
    <mergeCell ref="H2211:V2211"/>
    <mergeCell ref="H2212:N2212"/>
    <mergeCell ref="H2213:N2232"/>
    <mergeCell ref="H2233:V2233"/>
    <mergeCell ref="H2236:N2236"/>
    <mergeCell ref="O2125:V2125"/>
    <mergeCell ref="O2126:V2126"/>
    <mergeCell ref="O2127:V2127"/>
    <mergeCell ref="O2128:V2128"/>
    <mergeCell ref="O2129:V2129"/>
    <mergeCell ref="O2130:V2130"/>
    <mergeCell ref="O2131:V2131"/>
    <mergeCell ref="O2132:V2132"/>
    <mergeCell ref="O2133:V2133"/>
    <mergeCell ref="O2134:V2134"/>
    <mergeCell ref="O2135:V2135"/>
    <mergeCell ref="O2136:V2136"/>
    <mergeCell ref="O2137:V2137"/>
    <mergeCell ref="O2138:V2138"/>
    <mergeCell ref="O2139:V2139"/>
    <mergeCell ref="H1991:N1991"/>
    <mergeCell ref="H1992:N2011"/>
    <mergeCell ref="H2012:V2012"/>
    <mergeCell ref="H2013:N2013"/>
    <mergeCell ref="H2014:N2033"/>
    <mergeCell ref="H2034:V2034"/>
    <mergeCell ref="H2035:N2035"/>
    <mergeCell ref="H2036:N2055"/>
    <mergeCell ref="H2056:V2056"/>
    <mergeCell ref="H2058:N2058"/>
    <mergeCell ref="H2059:N2078"/>
    <mergeCell ref="H2079:V2079"/>
    <mergeCell ref="H2080:N2080"/>
    <mergeCell ref="H2081:N2100"/>
    <mergeCell ref="H2101:V2101"/>
    <mergeCell ref="H2102:N2102"/>
    <mergeCell ref="H2103:N2122"/>
    <mergeCell ref="O2001:V2001"/>
    <mergeCell ref="O2002:V2002"/>
    <mergeCell ref="O2003:V2003"/>
    <mergeCell ref="O2004:V2004"/>
    <mergeCell ref="O2005:V2005"/>
    <mergeCell ref="O2006:V2006"/>
    <mergeCell ref="O2007:V2007"/>
    <mergeCell ref="O2008:V2008"/>
    <mergeCell ref="O2009:V2009"/>
    <mergeCell ref="O2010:V2010"/>
    <mergeCell ref="O2011:V2011"/>
    <mergeCell ref="O2013:V2013"/>
    <mergeCell ref="O2014:V2014"/>
    <mergeCell ref="O2015:V2015"/>
    <mergeCell ref="O2016:V2016"/>
    <mergeCell ref="H1860:N1879"/>
    <mergeCell ref="H1880:V1880"/>
    <mergeCell ref="H1881:N1881"/>
    <mergeCell ref="H1882:N1901"/>
    <mergeCell ref="H1902:V1902"/>
    <mergeCell ref="H1903:N1903"/>
    <mergeCell ref="H1904:N1923"/>
    <mergeCell ref="H1924:V1924"/>
    <mergeCell ref="H1925:N1925"/>
    <mergeCell ref="H1926:N1945"/>
    <mergeCell ref="H1946:V1946"/>
    <mergeCell ref="H1947:N1947"/>
    <mergeCell ref="H1948:N1967"/>
    <mergeCell ref="H1968:V1968"/>
    <mergeCell ref="H1969:N1969"/>
    <mergeCell ref="H1970:N1989"/>
    <mergeCell ref="H1990:V1990"/>
    <mergeCell ref="O1861:V1861"/>
    <mergeCell ref="O1862:V1862"/>
    <mergeCell ref="O1863:V1863"/>
    <mergeCell ref="O1864:V1864"/>
    <mergeCell ref="O1865:V1865"/>
    <mergeCell ref="O1866:V1866"/>
    <mergeCell ref="O1867:V1867"/>
    <mergeCell ref="O1868:V1868"/>
    <mergeCell ref="O1869:V1869"/>
    <mergeCell ref="O1870:V1870"/>
    <mergeCell ref="O1871:V1871"/>
    <mergeCell ref="O1872:V1872"/>
    <mergeCell ref="O1873:V1873"/>
    <mergeCell ref="O1874:V1874"/>
    <mergeCell ref="O1875:V1875"/>
    <mergeCell ref="H1748:V1748"/>
    <mergeCell ref="H1749:N1749"/>
    <mergeCell ref="H1750:N1769"/>
    <mergeCell ref="H1770:V1770"/>
    <mergeCell ref="H1771:N1771"/>
    <mergeCell ref="H1772:N1791"/>
    <mergeCell ref="H1792:V1792"/>
    <mergeCell ref="H1793:N1793"/>
    <mergeCell ref="H1794:N1813"/>
    <mergeCell ref="H1814:V1814"/>
    <mergeCell ref="H1815:N1815"/>
    <mergeCell ref="H1816:N1835"/>
    <mergeCell ref="H1836:V1836"/>
    <mergeCell ref="H1837:N1837"/>
    <mergeCell ref="H1838:N1857"/>
    <mergeCell ref="H1858:V1858"/>
    <mergeCell ref="H1859:N1859"/>
    <mergeCell ref="O1756:V1756"/>
    <mergeCell ref="O1757:V1757"/>
    <mergeCell ref="O1758:V1758"/>
    <mergeCell ref="O1759:V1759"/>
    <mergeCell ref="O1760:V1760"/>
    <mergeCell ref="O1761:V1761"/>
    <mergeCell ref="O1762:V1762"/>
    <mergeCell ref="O1763:V1763"/>
    <mergeCell ref="O1764:V1764"/>
    <mergeCell ref="O1765:V1765"/>
    <mergeCell ref="O1766:V1766"/>
    <mergeCell ref="O1767:V1767"/>
    <mergeCell ref="O1768:V1768"/>
    <mergeCell ref="O1769:V1769"/>
    <mergeCell ref="O1771:V1771"/>
    <mergeCell ref="H1617:N1617"/>
    <mergeCell ref="H1618:N1637"/>
    <mergeCell ref="H1638:V1638"/>
    <mergeCell ref="H1639:N1639"/>
    <mergeCell ref="H1640:N1659"/>
    <mergeCell ref="H1660:V1660"/>
    <mergeCell ref="H1661:N1661"/>
    <mergeCell ref="H1662:N1681"/>
    <mergeCell ref="H1682:V1682"/>
    <mergeCell ref="H1683:N1683"/>
    <mergeCell ref="H1684:N1703"/>
    <mergeCell ref="H1704:V1704"/>
    <mergeCell ref="H1705:N1705"/>
    <mergeCell ref="H1706:N1725"/>
    <mergeCell ref="H1726:V1726"/>
    <mergeCell ref="H1727:N1727"/>
    <mergeCell ref="H1728:N1747"/>
    <mergeCell ref="O1633:V1633"/>
    <mergeCell ref="O1634:V1634"/>
    <mergeCell ref="O1635:V1635"/>
    <mergeCell ref="O1636:V1636"/>
    <mergeCell ref="O1637:V1637"/>
    <mergeCell ref="O1639:V1639"/>
    <mergeCell ref="O1640:V1640"/>
    <mergeCell ref="O1641:V1641"/>
    <mergeCell ref="O1642:V1642"/>
    <mergeCell ref="O1643:V1643"/>
    <mergeCell ref="O1644:V1644"/>
    <mergeCell ref="O1645:V1645"/>
    <mergeCell ref="O1646:V1646"/>
    <mergeCell ref="O1647:V1647"/>
    <mergeCell ref="O1648:V1648"/>
    <mergeCell ref="H1486:N1505"/>
    <mergeCell ref="H1506:V1506"/>
    <mergeCell ref="H1507:N1507"/>
    <mergeCell ref="H1508:N1527"/>
    <mergeCell ref="H1528:V1528"/>
    <mergeCell ref="H1529:N1529"/>
    <mergeCell ref="H1530:N1549"/>
    <mergeCell ref="H1550:V1550"/>
    <mergeCell ref="H1551:N1551"/>
    <mergeCell ref="H1552:N1571"/>
    <mergeCell ref="H1572:V1572"/>
    <mergeCell ref="H1573:N1573"/>
    <mergeCell ref="H1574:N1593"/>
    <mergeCell ref="H1594:V1594"/>
    <mergeCell ref="H1595:N1595"/>
    <mergeCell ref="H1596:N1615"/>
    <mergeCell ref="H1616:V1616"/>
    <mergeCell ref="O1493:V1493"/>
    <mergeCell ref="O1494:V1494"/>
    <mergeCell ref="O1495:V1495"/>
    <mergeCell ref="O1496:V1496"/>
    <mergeCell ref="O1497:V1497"/>
    <mergeCell ref="O1498:V1498"/>
    <mergeCell ref="O1499:V1499"/>
    <mergeCell ref="O1500:V1500"/>
    <mergeCell ref="O1501:V1501"/>
    <mergeCell ref="O1502:V1502"/>
    <mergeCell ref="O1503:V1503"/>
    <mergeCell ref="O1504:V1504"/>
    <mergeCell ref="O1505:V1505"/>
    <mergeCell ref="O1507:V1507"/>
    <mergeCell ref="O1508:V1508"/>
    <mergeCell ref="H1374:V1374"/>
    <mergeCell ref="H1375:N1375"/>
    <mergeCell ref="H1376:N1395"/>
    <mergeCell ref="H1396:V1396"/>
    <mergeCell ref="H1397:N1397"/>
    <mergeCell ref="H1398:N1417"/>
    <mergeCell ref="H1418:V1418"/>
    <mergeCell ref="H1419:N1419"/>
    <mergeCell ref="H1420:N1439"/>
    <mergeCell ref="H1440:V1440"/>
    <mergeCell ref="H1441:N1441"/>
    <mergeCell ref="H1442:N1461"/>
    <mergeCell ref="H1462:V1462"/>
    <mergeCell ref="H1463:N1463"/>
    <mergeCell ref="H1464:N1483"/>
    <mergeCell ref="H1484:V1484"/>
    <mergeCell ref="H1485:N1485"/>
    <mergeCell ref="O1388:V1388"/>
    <mergeCell ref="O1389:V1389"/>
    <mergeCell ref="O1390:V1390"/>
    <mergeCell ref="O1391:V1391"/>
    <mergeCell ref="O1392:V1392"/>
    <mergeCell ref="O1393:V1393"/>
    <mergeCell ref="O1394:V1394"/>
    <mergeCell ref="O1395:V1395"/>
    <mergeCell ref="O1397:V1397"/>
    <mergeCell ref="O1398:V1398"/>
    <mergeCell ref="O1399:V1399"/>
    <mergeCell ref="O1400:V1400"/>
    <mergeCell ref="O1401:V1401"/>
    <mergeCell ref="O1402:V1402"/>
    <mergeCell ref="O1403:V1403"/>
    <mergeCell ref="H1241:N1241"/>
    <mergeCell ref="H1242:N1261"/>
    <mergeCell ref="H1262:V1262"/>
    <mergeCell ref="H1263:N1263"/>
    <mergeCell ref="H1264:N1283"/>
    <mergeCell ref="H1284:V1284"/>
    <mergeCell ref="H1285:N1285"/>
    <mergeCell ref="H1286:N1305"/>
    <mergeCell ref="H1306:V1306"/>
    <mergeCell ref="H1307:N1307"/>
    <mergeCell ref="H1308:N1327"/>
    <mergeCell ref="H1328:V1328"/>
    <mergeCell ref="H1330:N1330"/>
    <mergeCell ref="H1331:N1350"/>
    <mergeCell ref="H1351:V1351"/>
    <mergeCell ref="H1353:N1353"/>
    <mergeCell ref="H1354:N1373"/>
    <mergeCell ref="O1246:V1246"/>
    <mergeCell ref="O1247:V1247"/>
    <mergeCell ref="O1248:V1248"/>
    <mergeCell ref="O1249:V1249"/>
    <mergeCell ref="O1250:V1250"/>
    <mergeCell ref="O1251:V1251"/>
    <mergeCell ref="O1252:V1252"/>
    <mergeCell ref="O1253:V1253"/>
    <mergeCell ref="O1254:V1254"/>
    <mergeCell ref="O1255:V1255"/>
    <mergeCell ref="O1256:V1256"/>
    <mergeCell ref="O1257:V1257"/>
    <mergeCell ref="O1258:V1258"/>
    <mergeCell ref="O1259:V1259"/>
    <mergeCell ref="O1260:V1260"/>
    <mergeCell ref="H1110:N1129"/>
    <mergeCell ref="H1130:V1130"/>
    <mergeCell ref="H1131:N1131"/>
    <mergeCell ref="H1132:N1151"/>
    <mergeCell ref="H1152:V1152"/>
    <mergeCell ref="H1153:N1153"/>
    <mergeCell ref="H1154:N1173"/>
    <mergeCell ref="H1174:V1174"/>
    <mergeCell ref="H1175:N1175"/>
    <mergeCell ref="H1176:N1195"/>
    <mergeCell ref="H1196:V1196"/>
    <mergeCell ref="H1197:N1197"/>
    <mergeCell ref="H1198:N1217"/>
    <mergeCell ref="H1218:V1218"/>
    <mergeCell ref="H1219:N1219"/>
    <mergeCell ref="H1220:N1239"/>
    <mergeCell ref="H1240:V1240"/>
    <mergeCell ref="O1123:V1123"/>
    <mergeCell ref="O1124:V1124"/>
    <mergeCell ref="O1125:V1125"/>
    <mergeCell ref="O1126:V1126"/>
    <mergeCell ref="O1127:V1127"/>
    <mergeCell ref="O1128:V1128"/>
    <mergeCell ref="O1129:V1129"/>
    <mergeCell ref="O1131:V1131"/>
    <mergeCell ref="O1132:V1132"/>
    <mergeCell ref="O1133:V1133"/>
    <mergeCell ref="O1134:V1134"/>
    <mergeCell ref="O1135:V1135"/>
    <mergeCell ref="O1136:V1136"/>
    <mergeCell ref="O1137:V1137"/>
    <mergeCell ref="O1138:V1138"/>
    <mergeCell ref="H998:V998"/>
    <mergeCell ref="H999:N999"/>
    <mergeCell ref="H1000:N1019"/>
    <mergeCell ref="H1020:V1020"/>
    <mergeCell ref="H1021:N1021"/>
    <mergeCell ref="H1022:N1041"/>
    <mergeCell ref="H1042:V1042"/>
    <mergeCell ref="H1043:N1043"/>
    <mergeCell ref="H1044:N1063"/>
    <mergeCell ref="H1064:V1064"/>
    <mergeCell ref="H1065:N1065"/>
    <mergeCell ref="H1066:N1085"/>
    <mergeCell ref="H1086:V1086"/>
    <mergeCell ref="H1087:N1087"/>
    <mergeCell ref="H1088:N1107"/>
    <mergeCell ref="H1108:V1108"/>
    <mergeCell ref="H1109:N1109"/>
    <mergeCell ref="O1001:V1001"/>
    <mergeCell ref="O1002:V1002"/>
    <mergeCell ref="O1003:V1003"/>
    <mergeCell ref="O1004:V1004"/>
    <mergeCell ref="O1005:V1005"/>
    <mergeCell ref="O1006:V1006"/>
    <mergeCell ref="O1007:V1007"/>
    <mergeCell ref="O1008:V1008"/>
    <mergeCell ref="O1009:V1009"/>
    <mergeCell ref="O1010:V1010"/>
    <mergeCell ref="O1011:V1011"/>
    <mergeCell ref="O1012:V1012"/>
    <mergeCell ref="O1013:V1013"/>
    <mergeCell ref="O1014:V1014"/>
    <mergeCell ref="O1015:V1015"/>
    <mergeCell ref="H867:N867"/>
    <mergeCell ref="H868:N887"/>
    <mergeCell ref="H888:V888"/>
    <mergeCell ref="H889:N889"/>
    <mergeCell ref="H890:N909"/>
    <mergeCell ref="H910:V910"/>
    <mergeCell ref="H911:N911"/>
    <mergeCell ref="H912:N931"/>
    <mergeCell ref="H932:V932"/>
    <mergeCell ref="H933:N933"/>
    <mergeCell ref="H934:N953"/>
    <mergeCell ref="H954:V954"/>
    <mergeCell ref="H955:N955"/>
    <mergeCell ref="H956:N975"/>
    <mergeCell ref="H976:V976"/>
    <mergeCell ref="H977:N977"/>
    <mergeCell ref="H978:N997"/>
    <mergeCell ref="O878:V878"/>
    <mergeCell ref="O879:V879"/>
    <mergeCell ref="O880:V880"/>
    <mergeCell ref="O881:V881"/>
    <mergeCell ref="O882:V882"/>
    <mergeCell ref="O883:V883"/>
    <mergeCell ref="O884:V884"/>
    <mergeCell ref="O885:V885"/>
    <mergeCell ref="O886:V886"/>
    <mergeCell ref="O887:V887"/>
    <mergeCell ref="O889:V889"/>
    <mergeCell ref="O890:V890"/>
    <mergeCell ref="O891:V891"/>
    <mergeCell ref="O892:V892"/>
    <mergeCell ref="O893:V893"/>
    <mergeCell ref="H733:N752"/>
    <mergeCell ref="H753:V753"/>
    <mergeCell ref="H754:N754"/>
    <mergeCell ref="H755:N774"/>
    <mergeCell ref="H775:V775"/>
    <mergeCell ref="H777:N777"/>
    <mergeCell ref="H778:N797"/>
    <mergeCell ref="H798:V798"/>
    <mergeCell ref="H799:N799"/>
    <mergeCell ref="H800:N819"/>
    <mergeCell ref="H820:V820"/>
    <mergeCell ref="H821:N821"/>
    <mergeCell ref="H822:N841"/>
    <mergeCell ref="H842:V842"/>
    <mergeCell ref="H845:N845"/>
    <mergeCell ref="H846:N865"/>
    <mergeCell ref="H866:V866"/>
    <mergeCell ref="O735:V735"/>
    <mergeCell ref="O736:V736"/>
    <mergeCell ref="O737:V737"/>
    <mergeCell ref="O738:V738"/>
    <mergeCell ref="O739:V739"/>
    <mergeCell ref="O740:V740"/>
    <mergeCell ref="O741:V741"/>
    <mergeCell ref="O742:V742"/>
    <mergeCell ref="O743:V743"/>
    <mergeCell ref="O744:V744"/>
    <mergeCell ref="O745:V745"/>
    <mergeCell ref="O746:V746"/>
    <mergeCell ref="O747:V747"/>
    <mergeCell ref="O748:V748"/>
    <mergeCell ref="O749:V749"/>
    <mergeCell ref="H621:V621"/>
    <mergeCell ref="H622:N622"/>
    <mergeCell ref="H623:N642"/>
    <mergeCell ref="H643:V643"/>
    <mergeCell ref="H644:N644"/>
    <mergeCell ref="H645:N664"/>
    <mergeCell ref="H665:V665"/>
    <mergeCell ref="H666:N666"/>
    <mergeCell ref="H667:N686"/>
    <mergeCell ref="H687:V687"/>
    <mergeCell ref="H688:N688"/>
    <mergeCell ref="H689:N708"/>
    <mergeCell ref="H709:V709"/>
    <mergeCell ref="H710:N710"/>
    <mergeCell ref="H711:N730"/>
    <mergeCell ref="H731:V731"/>
    <mergeCell ref="H732:N732"/>
    <mergeCell ref="O630:V630"/>
    <mergeCell ref="O631:V631"/>
    <mergeCell ref="O632:V632"/>
    <mergeCell ref="O633:V633"/>
    <mergeCell ref="O634:V634"/>
    <mergeCell ref="O635:V635"/>
    <mergeCell ref="O636:V636"/>
    <mergeCell ref="O637:V637"/>
    <mergeCell ref="O638:V638"/>
    <mergeCell ref="O639:V639"/>
    <mergeCell ref="O640:V640"/>
    <mergeCell ref="O641:V641"/>
    <mergeCell ref="O642:V642"/>
    <mergeCell ref="O644:V644"/>
    <mergeCell ref="O645:V645"/>
    <mergeCell ref="H490:N490"/>
    <mergeCell ref="H491:N510"/>
    <mergeCell ref="H511:V511"/>
    <mergeCell ref="H512:N512"/>
    <mergeCell ref="H513:N532"/>
    <mergeCell ref="H533:V533"/>
    <mergeCell ref="H534:N534"/>
    <mergeCell ref="H535:N554"/>
    <mergeCell ref="H555:V555"/>
    <mergeCell ref="H556:N556"/>
    <mergeCell ref="H557:N576"/>
    <mergeCell ref="H577:V577"/>
    <mergeCell ref="H578:N578"/>
    <mergeCell ref="H579:N598"/>
    <mergeCell ref="H599:V599"/>
    <mergeCell ref="H600:N600"/>
    <mergeCell ref="H601:N620"/>
    <mergeCell ref="O490:V490"/>
    <mergeCell ref="O491:V491"/>
    <mergeCell ref="O492:V492"/>
    <mergeCell ref="O493:V493"/>
    <mergeCell ref="O494:V494"/>
    <mergeCell ref="O495:V495"/>
    <mergeCell ref="O496:V496"/>
    <mergeCell ref="O497:V497"/>
    <mergeCell ref="O498:V498"/>
    <mergeCell ref="O499:V499"/>
    <mergeCell ref="O500:V500"/>
    <mergeCell ref="O501:V501"/>
    <mergeCell ref="O502:V502"/>
    <mergeCell ref="O503:V503"/>
    <mergeCell ref="O504:V504"/>
    <mergeCell ref="H358:N377"/>
    <mergeCell ref="H378:V378"/>
    <mergeCell ref="H379:N379"/>
    <mergeCell ref="H380:N399"/>
    <mergeCell ref="H400:V400"/>
    <mergeCell ref="H401:N401"/>
    <mergeCell ref="H402:N421"/>
    <mergeCell ref="H422:V422"/>
    <mergeCell ref="H423:N423"/>
    <mergeCell ref="H424:N443"/>
    <mergeCell ref="H444:V444"/>
    <mergeCell ref="H446:N446"/>
    <mergeCell ref="H447:N466"/>
    <mergeCell ref="H467:V467"/>
    <mergeCell ref="H468:N468"/>
    <mergeCell ref="H469:N488"/>
    <mergeCell ref="H489:V489"/>
    <mergeCell ref="O366:V366"/>
    <mergeCell ref="O367:V367"/>
    <mergeCell ref="O368:V368"/>
    <mergeCell ref="O369:V369"/>
    <mergeCell ref="O370:V370"/>
    <mergeCell ref="O371:V371"/>
    <mergeCell ref="O372:V372"/>
    <mergeCell ref="O373:V373"/>
    <mergeCell ref="O374:V374"/>
    <mergeCell ref="O375:V375"/>
    <mergeCell ref="O376:V376"/>
    <mergeCell ref="O377:V377"/>
    <mergeCell ref="O379:V379"/>
    <mergeCell ref="O380:V380"/>
    <mergeCell ref="O381:V381"/>
    <mergeCell ref="H246:V246"/>
    <mergeCell ref="H247:N247"/>
    <mergeCell ref="H248:N267"/>
    <mergeCell ref="H268:V268"/>
    <mergeCell ref="H269:N269"/>
    <mergeCell ref="H270:N289"/>
    <mergeCell ref="H290:V290"/>
    <mergeCell ref="H291:N291"/>
    <mergeCell ref="H292:N311"/>
    <mergeCell ref="H312:V312"/>
    <mergeCell ref="H313:N313"/>
    <mergeCell ref="H314:N333"/>
    <mergeCell ref="H334:V334"/>
    <mergeCell ref="H335:N335"/>
    <mergeCell ref="H336:N355"/>
    <mergeCell ref="H356:V356"/>
    <mergeCell ref="H357:N357"/>
    <mergeCell ref="O261:V261"/>
    <mergeCell ref="O262:V262"/>
    <mergeCell ref="O263:V263"/>
    <mergeCell ref="O264:V264"/>
    <mergeCell ref="O265:V265"/>
    <mergeCell ref="O266:V266"/>
    <mergeCell ref="O267:V267"/>
    <mergeCell ref="O269:V269"/>
    <mergeCell ref="O270:V270"/>
    <mergeCell ref="O271:V271"/>
    <mergeCell ref="O272:V272"/>
    <mergeCell ref="O273:V273"/>
    <mergeCell ref="O274:V274"/>
    <mergeCell ref="O275:V275"/>
    <mergeCell ref="O276:V276"/>
    <mergeCell ref="H115:N115"/>
    <mergeCell ref="H116:N135"/>
    <mergeCell ref="H136:V136"/>
    <mergeCell ref="H137:N137"/>
    <mergeCell ref="H138:N157"/>
    <mergeCell ref="H158:V158"/>
    <mergeCell ref="H159:N159"/>
    <mergeCell ref="H160:N179"/>
    <mergeCell ref="H180:V180"/>
    <mergeCell ref="H181:N181"/>
    <mergeCell ref="H182:N201"/>
    <mergeCell ref="H202:V202"/>
    <mergeCell ref="H203:N203"/>
    <mergeCell ref="H204:N223"/>
    <mergeCell ref="H224:V224"/>
    <mergeCell ref="H225:N225"/>
    <mergeCell ref="H226:N245"/>
    <mergeCell ref="O121:V121"/>
    <mergeCell ref="O122:V122"/>
    <mergeCell ref="O123:V123"/>
    <mergeCell ref="O124:V124"/>
    <mergeCell ref="O125:V125"/>
    <mergeCell ref="O126:V126"/>
    <mergeCell ref="O127:V127"/>
    <mergeCell ref="O128:V128"/>
    <mergeCell ref="O129:V129"/>
    <mergeCell ref="O130:V130"/>
    <mergeCell ref="O131:V131"/>
    <mergeCell ref="O132:V132"/>
    <mergeCell ref="O133:V133"/>
    <mergeCell ref="O134:V134"/>
    <mergeCell ref="O135:V135"/>
    <mergeCell ref="G1:H1"/>
    <mergeCell ref="H3:N3"/>
    <mergeCell ref="H4:N4"/>
    <mergeCell ref="H5:N24"/>
    <mergeCell ref="H25:V25"/>
    <mergeCell ref="H26:N26"/>
    <mergeCell ref="H27:N46"/>
    <mergeCell ref="H47:V47"/>
    <mergeCell ref="H48:N48"/>
    <mergeCell ref="H49:N68"/>
    <mergeCell ref="H69:V69"/>
    <mergeCell ref="H71:N71"/>
    <mergeCell ref="H72:N91"/>
    <mergeCell ref="H92:V92"/>
    <mergeCell ref="H93:N93"/>
    <mergeCell ref="H94:N113"/>
    <mergeCell ref="H114:V114"/>
    <mergeCell ref="O33:V33"/>
    <mergeCell ref="O34:V34"/>
    <mergeCell ref="O35:V35"/>
    <mergeCell ref="O36:V36"/>
    <mergeCell ref="O37:V37"/>
    <mergeCell ref="O38:V38"/>
    <mergeCell ref="O39:V39"/>
    <mergeCell ref="O40:V40"/>
    <mergeCell ref="O41:V41"/>
    <mergeCell ref="O42:V42"/>
    <mergeCell ref="O43:V43"/>
    <mergeCell ref="O44:V44"/>
    <mergeCell ref="O45:V45"/>
    <mergeCell ref="O46:V46"/>
    <mergeCell ref="O48:V48"/>
    <mergeCell ref="A3759:V3759"/>
    <mergeCell ref="A3760:V3760"/>
    <mergeCell ref="C1:D1"/>
    <mergeCell ref="D3:G3"/>
    <mergeCell ref="D4:G4"/>
    <mergeCell ref="D5:G25"/>
    <mergeCell ref="D26:G26"/>
    <mergeCell ref="D27:G69"/>
    <mergeCell ref="D70:V70"/>
    <mergeCell ref="D71:G71"/>
    <mergeCell ref="D72:G444"/>
    <mergeCell ref="D445:V445"/>
    <mergeCell ref="D446:G446"/>
    <mergeCell ref="D447:G775"/>
    <mergeCell ref="D776:V776"/>
    <mergeCell ref="D777:G777"/>
    <mergeCell ref="D778:G842"/>
    <mergeCell ref="D843:V843"/>
    <mergeCell ref="D845:G845"/>
    <mergeCell ref="D846:G1328"/>
    <mergeCell ref="D1329:V1329"/>
    <mergeCell ref="D1330:G1330"/>
    <mergeCell ref="D1331:G1351"/>
    <mergeCell ref="D1353:G1353"/>
    <mergeCell ref="D1354:G2056"/>
    <mergeCell ref="D2057:V2057"/>
    <mergeCell ref="D2058:G2058"/>
    <mergeCell ref="D2059:G2233"/>
    <mergeCell ref="D2234:V2234"/>
    <mergeCell ref="D2236:G2236"/>
    <mergeCell ref="D2237:G2257"/>
    <mergeCell ref="D2258:G2258"/>
    <mergeCell ref="A3:C3"/>
    <mergeCell ref="A4:C4"/>
    <mergeCell ref="A5:C25"/>
    <mergeCell ref="A26:C26"/>
    <mergeCell ref="A27:C843"/>
    <mergeCell ref="A844:V844"/>
    <mergeCell ref="A845:C845"/>
    <mergeCell ref="A846:C1351"/>
    <mergeCell ref="A1352:V1352"/>
    <mergeCell ref="A1353:C1353"/>
    <mergeCell ref="A1354:C2234"/>
    <mergeCell ref="A2235:V2235"/>
    <mergeCell ref="A2236:C2236"/>
    <mergeCell ref="A2237:C3294"/>
    <mergeCell ref="A3295:V3295"/>
    <mergeCell ref="A3296:C3296"/>
    <mergeCell ref="A3297:C3758"/>
    <mergeCell ref="D2259:G2279"/>
    <mergeCell ref="D2280:G2280"/>
    <mergeCell ref="D2281:G2719"/>
    <mergeCell ref="D2720:V2720"/>
    <mergeCell ref="D2721:G2721"/>
    <mergeCell ref="D2722:G3028"/>
    <mergeCell ref="D3029:V3029"/>
    <mergeCell ref="D3030:G3030"/>
    <mergeCell ref="D3031:G3293"/>
    <mergeCell ref="D3294:V3294"/>
    <mergeCell ref="D3296:G3296"/>
    <mergeCell ref="D3297:G3317"/>
    <mergeCell ref="D3318:G3318"/>
    <mergeCell ref="D3319:G3757"/>
    <mergeCell ref="D3758:V37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I9" sqref="I9"/>
    </sheetView>
  </sheetViews>
  <sheetFormatPr defaultRowHeight="15" x14ac:dyDescent="0.25"/>
  <sheetData>
    <row r="1" spans="1:14" x14ac:dyDescent="0.25">
      <c r="A1" t="s">
        <v>418</v>
      </c>
      <c r="B1">
        <v>22</v>
      </c>
      <c r="C1" t="s">
        <v>423</v>
      </c>
    </row>
    <row r="2" spans="1:14" x14ac:dyDescent="0.25">
      <c r="A2" t="s">
        <v>419</v>
      </c>
      <c r="B2">
        <v>8</v>
      </c>
      <c r="C2" t="s">
        <v>424</v>
      </c>
    </row>
    <row r="3" spans="1:14" x14ac:dyDescent="0.25">
      <c r="B3">
        <f>B2*3/4</f>
        <v>6</v>
      </c>
    </row>
    <row r="4" spans="1:14" x14ac:dyDescent="0.25">
      <c r="A4" t="s">
        <v>420</v>
      </c>
      <c r="B4">
        <v>8</v>
      </c>
      <c r="C4" t="s">
        <v>421</v>
      </c>
    </row>
    <row r="5" spans="1:14" x14ac:dyDescent="0.25">
      <c r="A5" t="s">
        <v>419</v>
      </c>
      <c r="C5" t="s">
        <v>422</v>
      </c>
    </row>
    <row r="7" spans="1:14" x14ac:dyDescent="0.25">
      <c r="E7" t="s">
        <v>425</v>
      </c>
    </row>
    <row r="8" spans="1:14" x14ac:dyDescent="0.25">
      <c r="E8" t="s">
        <v>426</v>
      </c>
    </row>
    <row r="9" spans="1:14" x14ac:dyDescent="0.25">
      <c r="B9" t="s">
        <v>427</v>
      </c>
      <c r="D9" t="s">
        <v>431</v>
      </c>
      <c r="E9" t="s">
        <v>432</v>
      </c>
      <c r="G9" t="s">
        <v>433</v>
      </c>
      <c r="I9" t="s">
        <v>434</v>
      </c>
      <c r="K9" t="s">
        <v>435</v>
      </c>
      <c r="M9" t="s">
        <v>436</v>
      </c>
    </row>
    <row r="10" spans="1:14" x14ac:dyDescent="0.25">
      <c r="B10" t="s">
        <v>428</v>
      </c>
      <c r="C10">
        <v>10</v>
      </c>
      <c r="D10">
        <v>220</v>
      </c>
      <c r="E10">
        <v>16</v>
      </c>
      <c r="G10">
        <v>5</v>
      </c>
      <c r="H10">
        <f>G10*E10</f>
        <v>80</v>
      </c>
      <c r="I10">
        <f>6*5</f>
        <v>30</v>
      </c>
      <c r="M10">
        <v>5</v>
      </c>
      <c r="N10">
        <f>M10*22</f>
        <v>110</v>
      </c>
    </row>
    <row r="11" spans="1:14" x14ac:dyDescent="0.25">
      <c r="B11" t="s">
        <v>429</v>
      </c>
      <c r="C11">
        <v>3</v>
      </c>
      <c r="D11">
        <v>24</v>
      </c>
      <c r="E11">
        <v>6</v>
      </c>
      <c r="G11">
        <v>5</v>
      </c>
      <c r="H11">
        <f>G11*E11</f>
        <v>30</v>
      </c>
      <c r="I11">
        <v>10</v>
      </c>
      <c r="M11">
        <v>9</v>
      </c>
      <c r="N11">
        <f>M11*8</f>
        <v>72</v>
      </c>
    </row>
    <row r="12" spans="1:14" x14ac:dyDescent="0.25">
      <c r="B12" t="s">
        <v>430</v>
      </c>
      <c r="C12">
        <v>11</v>
      </c>
      <c r="D12">
        <v>88</v>
      </c>
      <c r="I12">
        <f>I11+I10</f>
        <v>40</v>
      </c>
      <c r="K12" s="10">
        <f>D12-I12</f>
        <v>48</v>
      </c>
      <c r="N12">
        <f>N11+N10</f>
        <v>182</v>
      </c>
    </row>
    <row r="13" spans="1:14" x14ac:dyDescent="0.25">
      <c r="N13">
        <f>N12-K12</f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 Nguyen Hoang</cp:lastModifiedBy>
  <dcterms:modified xsi:type="dcterms:W3CDTF">2015-11-19T10:28:48Z</dcterms:modified>
</cp:coreProperties>
</file>