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ershmul/Desktop/CS2110/tl02/"/>
    </mc:Choice>
  </mc:AlternateContent>
  <xr:revisionPtr revIDLastSave="0" documentId="13_ncr:1_{50508F56-B754-8D47-974F-974852A729B6}" xr6:coauthVersionLast="47" xr6:coauthVersionMax="47" xr10:uidLastSave="{00000000-0000-0000-0000-000000000000}"/>
  <bookViews>
    <workbookView xWindow="16800" yWindow="500" windowWidth="16800" windowHeight="958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7" i="1" l="1"/>
  <c r="D8" i="2" s="1"/>
  <c r="AH28" i="1"/>
  <c r="D24" i="2" s="1"/>
  <c r="AH23" i="1"/>
  <c r="D43" i="2" s="1"/>
  <c r="AH25" i="1"/>
  <c r="D30" i="2" s="1"/>
  <c r="AH24" i="1"/>
  <c r="D59" i="2" s="1"/>
  <c r="AH22" i="1"/>
  <c r="D27" i="2" s="1"/>
  <c r="AH21" i="1"/>
  <c r="D11" i="2" s="1"/>
  <c r="AH19" i="1"/>
  <c r="D36" i="2" s="1"/>
  <c r="AH15" i="1"/>
  <c r="D39" i="2" s="1"/>
  <c r="AH18" i="1"/>
  <c r="D20" i="2" s="1"/>
  <c r="AH17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4" i="1"/>
  <c r="D23" i="2" s="1"/>
  <c r="AH13" i="1"/>
  <c r="D7" i="2" s="1"/>
  <c r="AH10" i="1"/>
  <c r="D13" i="2" s="1"/>
  <c r="AH7" i="1"/>
  <c r="D6" i="2" s="1"/>
</calcChain>
</file>

<file path=xl/sharedStrings.xml><?xml version="1.0" encoding="utf-8"?>
<sst xmlns="http://schemas.openxmlformats.org/spreadsheetml/2006/main" count="154" uniqueCount="92">
  <si>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</si>
  <si>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</si>
  <si>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</si>
  <si>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</si>
  <si>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</si>
  <si>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</si>
  <si>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</si>
  <si>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</si>
  <si>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</si>
  <si>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</si>
  <si>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</si>
  <si>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</si>
  <si>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</si>
  <si>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</si>
  <si>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</si>
  <si>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</si>
  <si>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</si>
  <si>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</si>
  <si>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</si>
  <si>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</si>
  <si>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</si>
  <si>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</si>
  <si>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</si>
  <si>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</si>
  <si>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</si>
  <si>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</t>
  </si>
  <si>
    <t>SETCC1</t>
  </si>
  <si>
    <t>LJSR</t>
  </si>
  <si>
    <t>LJSR1</t>
  </si>
  <si>
    <t>LDN</t>
  </si>
  <si>
    <t>LDN1</t>
  </si>
  <si>
    <t>LDN2</t>
  </si>
  <si>
    <t>LDN3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</si>
  <si>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</si>
  <si>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</si>
  <si>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</si>
  <si>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</si>
  <si>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</si>
  <si>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</si>
  <si>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</si>
  <si>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</si>
  <si>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</si>
  <si>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</si>
  <si>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TWOS</t>
  </si>
  <si>
    <t>TWOS1</t>
  </si>
  <si>
    <t>TWOS2</t>
  </si>
  <si>
    <t>BR0</t>
  </si>
  <si>
    <t>0000008</t>
  </si>
  <si>
    <t>*</t>
  </si>
  <si>
    <t>LD1</t>
  </si>
  <si>
    <t>8041412</t>
  </si>
  <si>
    <t>JSR0/JSRR0</t>
  </si>
  <si>
    <t>0000014</t>
  </si>
  <si>
    <t>FETCH1</t>
  </si>
  <si>
    <t>NOT1</t>
  </si>
  <si>
    <t>1884208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</si>
  <si>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</si>
  <si>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</si>
  <si>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</si>
  <si>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</si>
  <si>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</si>
  <si>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</si>
  <si>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</si>
  <si>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</si>
  <si>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</si>
  <si>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</si>
  <si>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</si>
  <si>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</si>
  <si>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</si>
  <si>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</si>
  <si>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</si>
  <si>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</si>
  <si>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</si>
  <si>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</si>
  <si>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FETCH2</t>
  </si>
  <si>
    <t>40000A8</t>
  </si>
  <si>
    <t>UNUSED****</t>
  </si>
  <si>
    <t>STI2</t>
  </si>
  <si>
    <t>40000AB</t>
  </si>
  <si>
    <t>LD3</t>
  </si>
  <si>
    <t>JSRR1</t>
  </si>
  <si>
    <t>161E008</t>
  </si>
  <si>
    <t>STR3</t>
  </si>
  <si>
    <t>00000C8</t>
  </si>
  <si>
    <t>FETCH3</t>
  </si>
  <si>
    <t>STI3</t>
  </si>
  <si>
    <t>810003B</t>
  </si>
  <si>
    <t>STI5</t>
  </si>
  <si>
    <t>DECODE</t>
  </si>
  <si>
    <t>0000020</t>
  </si>
  <si>
    <t>STI4</t>
  </si>
  <si>
    <t>408032D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</si>
</sst>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8" borderId="0"/>
    <xf numFmtId="0" fontId="10" fillId="9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19" xfId="0" applyBorder="1"/>
    <xf numFmtId="0" fontId="11" fillId="0" borderId="21" xfId="0" applyFont="1" applyBorder="1"/>
    <xf numFmtId="49" fontId="10" fillId="0" borderId="0" xfId="3" applyNumberFormat="1" applyFill="1"/>
    <xf numFmtId="49" fontId="10" fillId="10" borderId="0" xfId="3" applyNumberFormat="1" applyFill="1"/>
    <xf numFmtId="0" fontId="10" fillId="10" borderId="0" xfId="3" applyFill="1"/>
    <xf numFmtId="0" fontId="0" fillId="10" borderId="0" xfId="0" applyFill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tabSelected="1" zoomScale="85" zoomScaleNormal="85" workbookViewId="0">
      <pane ySplit="1" topLeftCell="A13" activePane="bottomLeft" state="frozen"/>
      <selection pane="bottomLeft" activeCell="Q18" sqref="Q18"/>
    </sheetView>
  </sheetViews>
  <sheetFormatPr baseColWidth="10" defaultColWidth="11.1640625" defaultRowHeight="16"/>
  <cols>
    <col min="1" max="1" width="17" customWidth="1"/>
    <col min="2" max="14" width="4.6640625" customWidth="1"/>
    <col min="15" max="15" width="10.6640625" bestFit="1" customWidth="1"/>
    <col min="16" max="16" width="11.1640625" bestFit="1" customWidth="1"/>
    <col min="17" max="30" width="4.6640625" customWidth="1"/>
    <col min="31" max="31" width="2.6640625" customWidth="1"/>
  </cols>
  <sheetData>
    <row r="1" spans="1:75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>
      <c r="A3" s="56" t="s">
        <v>23</v>
      </c>
      <c r="B3" s="74"/>
      <c r="C3" s="69"/>
      <c r="D3" s="69"/>
      <c r="E3" s="69"/>
      <c r="F3" s="70"/>
      <c r="G3" s="69"/>
      <c r="H3" s="69"/>
      <c r="I3" s="43"/>
      <c r="J3" s="43"/>
      <c r="K3" s="43"/>
      <c r="L3" s="43"/>
      <c r="M3" s="64"/>
      <c r="N3" s="27"/>
      <c r="O3" s="37"/>
      <c r="P3" s="37"/>
      <c r="Q3" s="36"/>
      <c r="R3" s="65"/>
      <c r="S3" s="36"/>
      <c r="T3" s="37"/>
      <c r="U3" s="35"/>
      <c r="V3" s="36"/>
      <c r="W3" s="38"/>
      <c r="X3" s="38"/>
      <c r="Y3" s="39"/>
      <c r="Z3" s="40"/>
      <c r="AA3" s="40"/>
      <c r="AB3" s="40"/>
      <c r="AC3" s="40"/>
      <c r="AD3" s="41"/>
    </row>
    <row r="4" spans="1:75">
      <c r="A4" s="16" t="s">
        <v>24</v>
      </c>
      <c r="B4" s="47"/>
      <c r="C4" s="18">
        <v>0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20">
        <v>0</v>
      </c>
      <c r="J4" s="20">
        <v>0</v>
      </c>
      <c r="K4" s="20">
        <v>0</v>
      </c>
      <c r="L4" s="20">
        <v>1</v>
      </c>
      <c r="M4" s="22">
        <v>0</v>
      </c>
      <c r="N4" s="48">
        <v>0</v>
      </c>
      <c r="O4" s="49">
        <v>0</v>
      </c>
      <c r="P4" s="49">
        <v>0</v>
      </c>
      <c r="Q4" s="49">
        <v>1</v>
      </c>
      <c r="R4" s="22">
        <v>1</v>
      </c>
      <c r="S4" s="48">
        <v>0</v>
      </c>
      <c r="T4" s="49">
        <v>1</v>
      </c>
      <c r="U4" s="22">
        <v>0</v>
      </c>
      <c r="V4" s="48">
        <v>0</v>
      </c>
      <c r="W4" s="50">
        <v>0</v>
      </c>
      <c r="X4" s="50">
        <v>0</v>
      </c>
      <c r="Y4" s="51">
        <v>0</v>
      </c>
      <c r="Z4" s="52">
        <v>0</v>
      </c>
      <c r="AA4" s="52">
        <v>1</v>
      </c>
      <c r="AB4" s="52">
        <v>0</v>
      </c>
      <c r="AC4" s="52">
        <v>0</v>
      </c>
      <c r="AD4" s="53">
        <v>0</v>
      </c>
      <c r="AH4" t="str">
        <f>_xlfn.CONCAT(BIN2HEX(_xlfn.CONCAT(C4:F4), 1), BIN2HEX(_xlfn.CONCAT(G4:N4), 2), BIN2HEX(_xlfn.CONCAT(O4:V4), 2), BIN2HEX(_xlfn.CONCAT(W4:AD4), 2) )</f>
        <v>1843408</v>
      </c>
      <c r="BQ4" s="15"/>
      <c r="BR4" s="15"/>
    </row>
    <row r="5" spans="1:75" ht="31">
      <c r="A5" s="56" t="s">
        <v>25</v>
      </c>
      <c r="B5" s="33"/>
      <c r="C5" s="70"/>
      <c r="D5" s="70"/>
      <c r="E5" s="70"/>
      <c r="F5" s="70"/>
      <c r="G5" s="70"/>
      <c r="H5" s="70"/>
      <c r="I5" s="34"/>
      <c r="J5" s="34"/>
      <c r="K5" s="34"/>
      <c r="L5" s="34"/>
      <c r="M5" s="35"/>
      <c r="N5" s="36"/>
      <c r="O5" s="37"/>
      <c r="P5" s="44"/>
      <c r="Q5" s="37"/>
      <c r="R5" s="35"/>
      <c r="S5" s="36"/>
      <c r="T5" s="37"/>
      <c r="U5" s="35"/>
      <c r="V5" s="36"/>
      <c r="W5" s="38"/>
      <c r="X5" s="38"/>
      <c r="Y5" s="39"/>
      <c r="Z5" s="40"/>
      <c r="AA5" s="40"/>
      <c r="AB5" s="40"/>
      <c r="AC5" s="40"/>
      <c r="AD5" s="41"/>
    </row>
    <row r="6" spans="1:75">
      <c r="A6" s="42"/>
      <c r="C6" s="69"/>
      <c r="D6" s="69"/>
      <c r="E6" s="69"/>
      <c r="F6" s="69"/>
      <c r="G6" s="69"/>
      <c r="H6" s="69"/>
      <c r="I6" s="43"/>
      <c r="J6" s="43"/>
      <c r="K6" s="43"/>
      <c r="L6" s="43"/>
      <c r="M6" s="45"/>
      <c r="N6" s="27"/>
      <c r="O6" s="44"/>
      <c r="P6" s="44"/>
      <c r="Q6" s="44"/>
      <c r="R6" s="45"/>
      <c r="S6" s="27"/>
      <c r="T6" s="44"/>
      <c r="U6" s="45"/>
      <c r="V6" s="27"/>
      <c r="W6" s="46"/>
      <c r="X6" s="46"/>
      <c r="Y6" s="30"/>
      <c r="Z6" s="31"/>
      <c r="AA6" s="31"/>
      <c r="AB6" s="31"/>
      <c r="AC6" s="31"/>
      <c r="AD6" s="32"/>
    </row>
    <row r="7" spans="1:75">
      <c r="A7" s="16" t="s">
        <v>26</v>
      </c>
      <c r="B7" s="47"/>
      <c r="C7" s="59">
        <v>0</v>
      </c>
      <c r="D7" s="58">
        <v>0</v>
      </c>
      <c r="E7" s="58">
        <v>0</v>
      </c>
      <c r="F7" s="58">
        <v>0</v>
      </c>
      <c r="G7" s="58">
        <v>1</v>
      </c>
      <c r="H7" s="58">
        <v>0</v>
      </c>
      <c r="I7" s="60">
        <v>0</v>
      </c>
      <c r="J7" s="60">
        <v>0</v>
      </c>
      <c r="K7" s="60">
        <v>1</v>
      </c>
      <c r="L7" s="60">
        <v>0</v>
      </c>
      <c r="M7" s="67">
        <v>0</v>
      </c>
      <c r="N7" s="48">
        <v>0</v>
      </c>
      <c r="O7" s="48">
        <v>0</v>
      </c>
      <c r="P7" s="27">
        <v>0</v>
      </c>
      <c r="Q7" s="48">
        <v>0</v>
      </c>
      <c r="R7" s="67">
        <v>0</v>
      </c>
      <c r="S7" s="48">
        <v>0</v>
      </c>
      <c r="T7" s="48">
        <v>0</v>
      </c>
      <c r="U7" s="67">
        <v>1</v>
      </c>
      <c r="V7" s="48">
        <v>1</v>
      </c>
      <c r="W7" s="68">
        <v>0</v>
      </c>
      <c r="X7" s="68">
        <v>0</v>
      </c>
      <c r="Y7" s="52">
        <v>0</v>
      </c>
      <c r="Z7" s="52">
        <v>0</v>
      </c>
      <c r="AA7" s="52">
        <v>1</v>
      </c>
      <c r="AB7" s="52">
        <v>0</v>
      </c>
      <c r="AC7" s="52">
        <v>0</v>
      </c>
      <c r="AD7" s="53">
        <v>0</v>
      </c>
      <c r="AH7" t="str">
        <f>_xlfn.CONCAT(BIN2HEX(_xlfn.CONCAT(C7:F7), 1), BIN2HEX(_xlfn.CONCAT(G7:N7), 2), BIN2HEX(_xlfn.CONCAT(O7:V7), 2), BIN2HEX(_xlfn.CONCAT(W7:AD7), 2) )</f>
        <v>0880308</v>
      </c>
    </row>
    <row r="8" spans="1:75" ht="32" customHeight="1">
      <c r="A8" s="75" t="s">
        <v>27</v>
      </c>
      <c r="B8" s="33"/>
      <c r="C8" s="61"/>
      <c r="D8" s="62"/>
      <c r="E8" s="62"/>
      <c r="F8" s="62"/>
      <c r="G8" s="62"/>
      <c r="H8" s="62"/>
      <c r="I8" s="63"/>
      <c r="J8" s="63"/>
      <c r="K8" s="63"/>
      <c r="L8" s="63"/>
      <c r="M8" s="64"/>
      <c r="N8" s="27"/>
      <c r="O8" s="27"/>
      <c r="P8" s="36"/>
      <c r="Q8" s="27"/>
      <c r="R8" s="64"/>
      <c r="S8" s="27"/>
      <c r="T8" s="27"/>
      <c r="U8" s="64"/>
      <c r="V8" s="27"/>
      <c r="W8" s="66"/>
      <c r="X8" s="66"/>
      <c r="Y8" s="31"/>
      <c r="Z8" s="31"/>
      <c r="AA8" s="31"/>
      <c r="AB8" s="31"/>
      <c r="AC8" s="31"/>
      <c r="AD8" s="32"/>
    </row>
    <row r="9" spans="1:75">
      <c r="A9" s="42"/>
      <c r="C9" s="61"/>
      <c r="D9" s="62"/>
      <c r="E9" s="62"/>
      <c r="F9" s="62"/>
      <c r="G9" s="62"/>
      <c r="H9" s="62"/>
      <c r="I9" s="63"/>
      <c r="J9" s="63"/>
      <c r="K9" s="63"/>
      <c r="L9" s="63"/>
      <c r="M9" s="64"/>
      <c r="N9" s="27"/>
      <c r="O9" s="64"/>
      <c r="P9" s="44"/>
      <c r="Q9" s="27"/>
      <c r="R9" s="64"/>
      <c r="S9" s="27"/>
      <c r="T9" s="27"/>
      <c r="U9" s="64"/>
      <c r="V9" s="27"/>
      <c r="W9" s="66"/>
      <c r="X9" s="66"/>
      <c r="Y9" s="31"/>
      <c r="Z9" s="31"/>
      <c r="AA9" s="31"/>
      <c r="AB9" s="31"/>
      <c r="AC9" s="31"/>
      <c r="AD9" s="32"/>
    </row>
    <row r="10" spans="1:75">
      <c r="A10" s="16" t="s">
        <v>28</v>
      </c>
      <c r="B10" s="47"/>
      <c r="C10" s="59">
        <v>0</v>
      </c>
      <c r="D10" s="58">
        <v>0</v>
      </c>
      <c r="E10" s="58">
        <v>0</v>
      </c>
      <c r="F10" s="58">
        <v>0</v>
      </c>
      <c r="G10" s="58">
        <v>0</v>
      </c>
      <c r="H10" s="58">
        <v>1</v>
      </c>
      <c r="I10" s="60">
        <v>0</v>
      </c>
      <c r="J10" s="60">
        <v>0</v>
      </c>
      <c r="K10" s="60">
        <v>0</v>
      </c>
      <c r="L10" s="60">
        <v>0</v>
      </c>
      <c r="M10" s="67">
        <v>0</v>
      </c>
      <c r="N10" s="48">
        <v>1</v>
      </c>
      <c r="O10" s="48">
        <v>0</v>
      </c>
      <c r="P10" s="49">
        <v>0</v>
      </c>
      <c r="Q10" s="48">
        <v>0</v>
      </c>
      <c r="R10" s="67">
        <v>1</v>
      </c>
      <c r="S10" s="48">
        <v>1</v>
      </c>
      <c r="T10" s="48">
        <v>0</v>
      </c>
      <c r="U10" s="67">
        <v>0</v>
      </c>
      <c r="V10" s="48">
        <v>0</v>
      </c>
      <c r="W10" s="68">
        <v>0</v>
      </c>
      <c r="X10" s="68">
        <v>0</v>
      </c>
      <c r="Y10" s="52">
        <v>0</v>
      </c>
      <c r="Z10" s="52">
        <v>0</v>
      </c>
      <c r="AA10" s="52">
        <v>1</v>
      </c>
      <c r="AB10" s="52">
        <v>0</v>
      </c>
      <c r="AC10" s="52">
        <v>0</v>
      </c>
      <c r="AD10" s="53">
        <v>0</v>
      </c>
      <c r="AH10" t="str">
        <f>_xlfn.CONCAT(BIN2HEX(_xlfn.CONCAT(C10:F10), 1), BIN2HEX(_xlfn.CONCAT(G10:N10), 2), BIN2HEX(_xlfn.CONCAT(O10:V10), 2), BIN2HEX(_xlfn.CONCAT(W10:AD10), 2) )</f>
        <v>0411808</v>
      </c>
    </row>
    <row r="11" spans="1:75" ht="32" customHeight="1">
      <c r="A11" s="54" t="s">
        <v>29</v>
      </c>
      <c r="B11" s="33"/>
      <c r="C11" s="61"/>
      <c r="D11" s="62"/>
      <c r="E11" s="62"/>
      <c r="F11" s="62"/>
      <c r="G11" s="62"/>
      <c r="H11" s="62"/>
      <c r="I11" s="63"/>
      <c r="J11" s="63"/>
      <c r="K11" s="63"/>
      <c r="L11" s="63"/>
      <c r="M11" s="64"/>
      <c r="N11" s="27"/>
      <c r="O11" s="27"/>
      <c r="P11" s="27"/>
      <c r="Q11" s="27"/>
      <c r="R11" s="64"/>
      <c r="S11" s="27"/>
      <c r="T11" s="27"/>
      <c r="U11" s="64"/>
      <c r="V11" s="27"/>
      <c r="W11" s="66"/>
      <c r="X11" s="66"/>
      <c r="Y11" s="31"/>
      <c r="Z11" s="31"/>
      <c r="AA11" s="31"/>
      <c r="AB11" s="31"/>
      <c r="AC11" s="31"/>
      <c r="AD11" s="32"/>
    </row>
    <row r="12" spans="1:75" ht="16.25" customHeight="1">
      <c r="A12" s="42"/>
      <c r="C12" s="61"/>
      <c r="D12" s="62"/>
      <c r="E12" s="62"/>
      <c r="F12" s="62"/>
      <c r="G12" s="62"/>
      <c r="H12" s="62"/>
      <c r="I12" s="63"/>
      <c r="J12" s="63"/>
      <c r="K12" s="63"/>
      <c r="L12" s="63"/>
      <c r="M12" s="64"/>
      <c r="N12" s="27"/>
      <c r="O12" s="27"/>
      <c r="P12" s="27"/>
      <c r="Q12" s="27"/>
      <c r="R12" s="64"/>
      <c r="S12" s="27"/>
      <c r="T12" s="27"/>
      <c r="U12" s="64"/>
      <c r="V12" s="27"/>
      <c r="W12" s="66"/>
      <c r="X12" s="66"/>
      <c r="Y12" s="31"/>
      <c r="Z12" s="31"/>
      <c r="AA12" s="31"/>
      <c r="AB12" s="31"/>
      <c r="AC12" s="31"/>
      <c r="AD12" s="32"/>
    </row>
    <row r="13" spans="1:75">
      <c r="A13" s="42" t="s">
        <v>30</v>
      </c>
      <c r="C13" s="61">
        <v>1</v>
      </c>
      <c r="D13" s="62">
        <v>0</v>
      </c>
      <c r="E13" s="62">
        <v>0</v>
      </c>
      <c r="F13" s="62">
        <v>0</v>
      </c>
      <c r="G13" s="62">
        <v>0</v>
      </c>
      <c r="H13" s="62">
        <v>0</v>
      </c>
      <c r="I13" s="63">
        <v>0</v>
      </c>
      <c r="J13" s="63">
        <v>0</v>
      </c>
      <c r="K13" s="63">
        <v>1</v>
      </c>
      <c r="L13" s="63">
        <v>0</v>
      </c>
      <c r="M13" s="64">
        <v>0</v>
      </c>
      <c r="N13" s="27">
        <v>0</v>
      </c>
      <c r="O13" s="27">
        <v>0</v>
      </c>
      <c r="P13" s="27">
        <v>1</v>
      </c>
      <c r="Q13" s="27">
        <v>0</v>
      </c>
      <c r="R13" s="64">
        <v>0</v>
      </c>
      <c r="S13" s="27">
        <v>0</v>
      </c>
      <c r="T13" s="27">
        <v>0</v>
      </c>
      <c r="U13" s="64">
        <v>1</v>
      </c>
      <c r="V13" s="27">
        <v>0</v>
      </c>
      <c r="W13" s="66">
        <v>0</v>
      </c>
      <c r="X13" s="66">
        <v>0</v>
      </c>
      <c r="Y13" s="31">
        <v>0</v>
      </c>
      <c r="Z13" s="31">
        <v>1</v>
      </c>
      <c r="AA13" s="31">
        <v>0</v>
      </c>
      <c r="AB13" s="31">
        <v>1</v>
      </c>
      <c r="AC13" s="31">
        <v>1</v>
      </c>
      <c r="AD13" s="32">
        <v>0</v>
      </c>
      <c r="AH13" t="str">
        <f>_xlfn.CONCAT(BIN2HEX(_xlfn.CONCAT(C13:F13), 1), BIN2HEX(_xlfn.CONCAT(G13:N13), 2), BIN2HEX(_xlfn.CONCAT(O13:V13), 2), BIN2HEX(_xlfn.CONCAT(W13:AD13), 2) )</f>
        <v>8084216</v>
      </c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</row>
    <row r="14" spans="1:75" ht="18" customHeight="1">
      <c r="A14" s="42" t="s">
        <v>31</v>
      </c>
      <c r="C14" s="61">
        <v>0</v>
      </c>
      <c r="D14" s="62">
        <v>1</v>
      </c>
      <c r="E14" s="62">
        <v>0</v>
      </c>
      <c r="F14" s="62">
        <v>0</v>
      </c>
      <c r="G14" s="62">
        <v>0</v>
      </c>
      <c r="H14" s="62">
        <v>0</v>
      </c>
      <c r="I14" s="63">
        <v>0</v>
      </c>
      <c r="J14" s="63">
        <v>0</v>
      </c>
      <c r="K14" s="63">
        <v>0</v>
      </c>
      <c r="L14" s="63">
        <v>0</v>
      </c>
      <c r="M14" s="64">
        <v>0</v>
      </c>
      <c r="N14" s="27">
        <v>0</v>
      </c>
      <c r="O14" s="27">
        <v>0</v>
      </c>
      <c r="P14" s="27">
        <v>0</v>
      </c>
      <c r="Q14" s="27">
        <v>0</v>
      </c>
      <c r="R14" s="64">
        <v>0</v>
      </c>
      <c r="S14" s="27">
        <v>0</v>
      </c>
      <c r="T14" s="27">
        <v>0</v>
      </c>
      <c r="U14" s="64">
        <v>0</v>
      </c>
      <c r="V14" s="27">
        <v>0</v>
      </c>
      <c r="W14" s="66">
        <v>1</v>
      </c>
      <c r="X14" s="66">
        <v>0</v>
      </c>
      <c r="Y14" s="31">
        <v>1</v>
      </c>
      <c r="Z14" s="31">
        <v>0</v>
      </c>
      <c r="AA14" s="31">
        <v>0</v>
      </c>
      <c r="AB14" s="31">
        <v>1</v>
      </c>
      <c r="AC14" s="31">
        <v>1</v>
      </c>
      <c r="AD14" s="32">
        <v>0</v>
      </c>
      <c r="AH14" t="str">
        <f t="shared" ref="AH14" si="0">_xlfn.CONCAT(BIN2HEX(_xlfn.CONCAT(C14:F14), 1), BIN2HEX(_xlfn.CONCAT(G14:N14), 2), BIN2HEX(_xlfn.CONCAT(O14:V14), 2), BIN2HEX(_xlfn.CONCAT(W14:AD14), 2) )</f>
        <v>40000A6</v>
      </c>
      <c r="AK14" s="71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</row>
    <row r="15" spans="1:75">
      <c r="A15" s="16" t="s">
        <v>32</v>
      </c>
      <c r="B15" s="47"/>
      <c r="C15" s="59">
        <v>0</v>
      </c>
      <c r="D15" s="58">
        <v>0</v>
      </c>
      <c r="E15" s="58">
        <v>0</v>
      </c>
      <c r="F15" s="58">
        <v>1</v>
      </c>
      <c r="G15" s="58">
        <v>1</v>
      </c>
      <c r="H15" s="58">
        <v>0</v>
      </c>
      <c r="I15" s="60">
        <v>0</v>
      </c>
      <c r="J15" s="60">
        <v>1</v>
      </c>
      <c r="K15" s="60">
        <v>0</v>
      </c>
      <c r="L15" s="60">
        <v>0</v>
      </c>
      <c r="M15" s="67">
        <v>0</v>
      </c>
      <c r="N15" s="48">
        <v>0</v>
      </c>
      <c r="O15" s="48">
        <v>0</v>
      </c>
      <c r="P15" s="27">
        <v>0</v>
      </c>
      <c r="Q15" s="48">
        <v>0</v>
      </c>
      <c r="R15" s="67">
        <v>0</v>
      </c>
      <c r="S15" s="48">
        <v>0</v>
      </c>
      <c r="T15" s="48">
        <v>0</v>
      </c>
      <c r="U15" s="67">
        <v>0</v>
      </c>
      <c r="V15" s="48">
        <v>0</v>
      </c>
      <c r="W15" s="68">
        <v>0</v>
      </c>
      <c r="X15" s="68">
        <v>0</v>
      </c>
      <c r="Y15" s="52">
        <v>0</v>
      </c>
      <c r="Z15" s="52">
        <v>0</v>
      </c>
      <c r="AA15" s="52">
        <v>1</v>
      </c>
      <c r="AB15" s="52">
        <v>0</v>
      </c>
      <c r="AC15" s="52">
        <v>0</v>
      </c>
      <c r="AD15" s="53">
        <v>0</v>
      </c>
      <c r="AH15" t="str">
        <f>_xlfn.CONCAT(BIN2HEX(_xlfn.CONCAT(C15:F15), 1), BIN2HEX(_xlfn.CONCAT(G15:N15), 2), BIN2HEX(_xlfn.CONCAT(O15:V15), 2), BIN2HEX(_xlfn.CONCAT(W15:AD15), 2) )</f>
        <v>1900008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</row>
    <row r="16" spans="1:75" ht="31">
      <c r="A16" s="55" t="s">
        <v>33</v>
      </c>
      <c r="B16" s="33"/>
      <c r="C16" s="61"/>
      <c r="D16" s="62"/>
      <c r="E16" s="62"/>
      <c r="F16" s="62"/>
      <c r="G16" s="62"/>
      <c r="H16" s="62"/>
      <c r="I16" s="63"/>
      <c r="J16" s="63"/>
      <c r="K16" s="63"/>
      <c r="L16" s="63"/>
      <c r="M16" s="64"/>
      <c r="N16" s="27"/>
      <c r="O16" s="27"/>
      <c r="P16" s="36"/>
      <c r="Q16" s="27"/>
      <c r="R16" s="64"/>
      <c r="S16" s="27"/>
      <c r="T16" s="27"/>
      <c r="U16" s="64"/>
      <c r="V16" s="27"/>
      <c r="W16" s="66"/>
      <c r="X16" s="66"/>
      <c r="Y16" s="31"/>
      <c r="Z16" s="31"/>
      <c r="AA16" s="31"/>
      <c r="AB16" s="31"/>
      <c r="AC16" s="31"/>
      <c r="AD16" s="32"/>
    </row>
    <row r="17" spans="1:34" ht="32" customHeight="1">
      <c r="A17" s="42" t="s">
        <v>34</v>
      </c>
      <c r="C17" s="61">
        <v>1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3">
        <v>0</v>
      </c>
      <c r="J17" s="63">
        <v>0</v>
      </c>
      <c r="K17" s="63">
        <v>1</v>
      </c>
      <c r="L17" s="63">
        <v>0</v>
      </c>
      <c r="M17" s="64">
        <v>0</v>
      </c>
      <c r="N17" s="27">
        <v>0</v>
      </c>
      <c r="O17" s="27">
        <v>0</v>
      </c>
      <c r="P17" s="27">
        <v>1</v>
      </c>
      <c r="Q17" s="27">
        <v>0</v>
      </c>
      <c r="R17" s="64">
        <v>0</v>
      </c>
      <c r="S17" s="27">
        <v>0</v>
      </c>
      <c r="T17" s="27">
        <v>0</v>
      </c>
      <c r="U17" s="64">
        <v>0</v>
      </c>
      <c r="V17" s="27">
        <v>0</v>
      </c>
      <c r="W17" s="66">
        <v>0</v>
      </c>
      <c r="X17" s="66">
        <v>0</v>
      </c>
      <c r="Y17" s="31">
        <v>0</v>
      </c>
      <c r="Z17" s="31">
        <v>1</v>
      </c>
      <c r="AA17" s="31">
        <v>0</v>
      </c>
      <c r="AB17" s="31">
        <v>0</v>
      </c>
      <c r="AC17" s="31">
        <v>1</v>
      </c>
      <c r="AD17" s="32">
        <v>1</v>
      </c>
      <c r="AH17" t="str">
        <f>_xlfn.CONCAT(BIN2HEX(_xlfn.CONCAT(C17:F17), 1), BIN2HEX(_xlfn.CONCAT(G17:N17), 2), BIN2HEX(_xlfn.CONCAT(O17:V17), 2), BIN2HEX(_xlfn.CONCAT(W17:AD17), 2) )</f>
        <v>8084013</v>
      </c>
    </row>
    <row r="18" spans="1:34">
      <c r="A18" s="42" t="s">
        <v>35</v>
      </c>
      <c r="C18" s="61">
        <v>0</v>
      </c>
      <c r="D18" s="62">
        <v>1</v>
      </c>
      <c r="E18" s="62">
        <v>0</v>
      </c>
      <c r="F18" s="62">
        <v>0</v>
      </c>
      <c r="G18" s="62">
        <v>0</v>
      </c>
      <c r="H18" s="62">
        <v>0</v>
      </c>
      <c r="I18" s="63">
        <v>0</v>
      </c>
      <c r="J18" s="63">
        <v>0</v>
      </c>
      <c r="K18" s="63">
        <v>0</v>
      </c>
      <c r="L18" s="63">
        <v>0</v>
      </c>
      <c r="M18" s="64">
        <v>0</v>
      </c>
      <c r="N18" s="27">
        <v>0</v>
      </c>
      <c r="O18" s="27">
        <v>0</v>
      </c>
      <c r="P18" s="27">
        <v>0</v>
      </c>
      <c r="Q18" s="27">
        <v>0</v>
      </c>
      <c r="R18" s="64">
        <v>0</v>
      </c>
      <c r="S18" s="27">
        <v>0</v>
      </c>
      <c r="T18" s="27">
        <v>0</v>
      </c>
      <c r="U18" s="64">
        <v>0</v>
      </c>
      <c r="V18" s="27">
        <v>0</v>
      </c>
      <c r="W18" s="66">
        <v>1</v>
      </c>
      <c r="X18" s="66">
        <v>0</v>
      </c>
      <c r="Y18" s="31">
        <v>1</v>
      </c>
      <c r="Z18" s="31">
        <v>0</v>
      </c>
      <c r="AA18" s="31">
        <v>0</v>
      </c>
      <c r="AB18" s="31">
        <v>0</v>
      </c>
      <c r="AC18" s="31">
        <v>1</v>
      </c>
      <c r="AD18" s="32">
        <v>1</v>
      </c>
      <c r="AH18" t="str">
        <f>_xlfn.CONCAT(BIN2HEX(_xlfn.CONCAT(C18:F18), 1), BIN2HEX(_xlfn.CONCAT(G18:N18), 2), BIN2HEX(_xlfn.CONCAT(O18:V18), 2), BIN2HEX(_xlfn.CONCAT(W18:AD18), 2) )</f>
        <v>40000A3</v>
      </c>
    </row>
    <row r="19" spans="1:34">
      <c r="A19" s="16" t="s">
        <v>36</v>
      </c>
      <c r="B19" s="47"/>
      <c r="C19" s="59">
        <v>0</v>
      </c>
      <c r="D19" s="58">
        <v>0</v>
      </c>
      <c r="E19" s="58">
        <v>0</v>
      </c>
      <c r="F19" s="58">
        <v>1</v>
      </c>
      <c r="G19" s="58">
        <v>1</v>
      </c>
      <c r="H19" s="58">
        <v>0</v>
      </c>
      <c r="I19" s="60">
        <v>0</v>
      </c>
      <c r="J19" s="60">
        <v>1</v>
      </c>
      <c r="K19" s="60">
        <v>0</v>
      </c>
      <c r="L19" s="60">
        <v>0</v>
      </c>
      <c r="M19" s="67">
        <v>0</v>
      </c>
      <c r="N19" s="48">
        <v>0</v>
      </c>
      <c r="O19" s="48">
        <v>0</v>
      </c>
      <c r="P19" s="48">
        <v>0</v>
      </c>
      <c r="Q19" s="48">
        <v>0</v>
      </c>
      <c r="R19" s="67">
        <v>0</v>
      </c>
      <c r="S19" s="48">
        <v>0</v>
      </c>
      <c r="T19" s="48">
        <v>0</v>
      </c>
      <c r="U19" s="67">
        <v>0</v>
      </c>
      <c r="V19" s="48">
        <v>0</v>
      </c>
      <c r="W19" s="68">
        <v>0</v>
      </c>
      <c r="X19" s="68">
        <v>0</v>
      </c>
      <c r="Y19" s="52">
        <v>0</v>
      </c>
      <c r="Z19" s="52">
        <v>0</v>
      </c>
      <c r="AA19" s="52">
        <v>1</v>
      </c>
      <c r="AB19" s="52">
        <v>0</v>
      </c>
      <c r="AC19" s="52">
        <v>0</v>
      </c>
      <c r="AD19" s="53">
        <v>0</v>
      </c>
      <c r="AH19" t="str">
        <f>_xlfn.CONCAT(BIN2HEX(_xlfn.CONCAT(C19:F19), 1), BIN2HEX(_xlfn.CONCAT(G19:N19), 2), BIN2HEX(_xlfn.CONCAT(O19:V19), 2), BIN2HEX(_xlfn.CONCAT(W19:AD19), 2) )</f>
        <v>1900008</v>
      </c>
    </row>
    <row r="20" spans="1:34" ht="31">
      <c r="A20" s="55" t="s">
        <v>37</v>
      </c>
      <c r="B20" s="33"/>
      <c r="C20" s="61"/>
      <c r="D20" s="62"/>
      <c r="E20" s="62"/>
      <c r="F20" s="62"/>
      <c r="G20" s="62"/>
      <c r="H20" s="62"/>
      <c r="I20" s="63"/>
      <c r="J20" s="63"/>
      <c r="K20" s="63"/>
      <c r="L20" s="63"/>
      <c r="M20" s="64"/>
      <c r="N20" s="27"/>
      <c r="O20" s="27"/>
      <c r="P20" s="36"/>
      <c r="Q20" s="27"/>
      <c r="R20" s="64"/>
      <c r="S20" s="27"/>
      <c r="T20" s="27"/>
      <c r="U20" s="64"/>
      <c r="V20" s="27"/>
      <c r="W20" s="66"/>
      <c r="X20" s="66"/>
      <c r="Y20" s="31"/>
      <c r="Z20" s="31"/>
      <c r="AA20" s="31"/>
      <c r="AB20" s="31"/>
      <c r="AC20" s="31"/>
      <c r="AD20" s="32"/>
    </row>
    <row r="21" spans="1:34" ht="32" customHeight="1">
      <c r="A21" s="42" t="s">
        <v>38</v>
      </c>
      <c r="C21" s="61">
        <v>1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3">
        <v>0</v>
      </c>
      <c r="J21" s="63">
        <v>0</v>
      </c>
      <c r="K21" s="63">
        <v>0</v>
      </c>
      <c r="L21" s="63">
        <v>1</v>
      </c>
      <c r="M21" s="64">
        <v>0</v>
      </c>
      <c r="N21" s="27">
        <v>0</v>
      </c>
      <c r="O21" s="27">
        <v>0</v>
      </c>
      <c r="P21" s="27">
        <v>0</v>
      </c>
      <c r="Q21" s="27">
        <v>0</v>
      </c>
      <c r="R21" s="64">
        <v>1</v>
      </c>
      <c r="S21" s="27">
        <v>1</v>
      </c>
      <c r="T21" s="27">
        <v>1</v>
      </c>
      <c r="U21" s="64">
        <v>0</v>
      </c>
      <c r="V21" s="27">
        <v>0</v>
      </c>
      <c r="W21" s="66">
        <v>0</v>
      </c>
      <c r="X21" s="66">
        <v>0</v>
      </c>
      <c r="Y21" s="31">
        <v>0</v>
      </c>
      <c r="Z21" s="31">
        <v>1</v>
      </c>
      <c r="AA21" s="31">
        <v>1</v>
      </c>
      <c r="AB21" s="31">
        <v>0</v>
      </c>
      <c r="AC21" s="31">
        <v>1</v>
      </c>
      <c r="AD21" s="32">
        <v>0</v>
      </c>
      <c r="AH21" t="str">
        <f>_xlfn.CONCAT(BIN2HEX(_xlfn.CONCAT(C21:F21), 1), BIN2HEX(_xlfn.CONCAT(G21:N21), 2), BIN2HEX(_xlfn.CONCAT(O21:V21), 2), BIN2HEX(_xlfn.CONCAT(W21:AD21), 2) )</f>
        <v>8041C1A</v>
      </c>
    </row>
    <row r="22" spans="1:34">
      <c r="A22" s="42" t="s">
        <v>39</v>
      </c>
      <c r="C22" s="61">
        <v>0</v>
      </c>
      <c r="D22" s="62">
        <v>1</v>
      </c>
      <c r="E22" s="62">
        <v>0</v>
      </c>
      <c r="F22" s="62">
        <v>0</v>
      </c>
      <c r="G22" s="62">
        <v>0</v>
      </c>
      <c r="H22" s="62">
        <v>0</v>
      </c>
      <c r="I22" s="63">
        <v>0</v>
      </c>
      <c r="J22" s="63">
        <v>0</v>
      </c>
      <c r="K22" s="63">
        <v>0</v>
      </c>
      <c r="L22" s="63">
        <v>0</v>
      </c>
      <c r="M22" s="64">
        <v>0</v>
      </c>
      <c r="N22" s="27">
        <v>0</v>
      </c>
      <c r="O22" s="27">
        <v>0</v>
      </c>
      <c r="P22" s="27">
        <v>0</v>
      </c>
      <c r="Q22" s="27">
        <v>0</v>
      </c>
      <c r="R22" s="64">
        <v>0</v>
      </c>
      <c r="S22" s="27">
        <v>0</v>
      </c>
      <c r="T22" s="27">
        <v>0</v>
      </c>
      <c r="U22" s="64">
        <v>0</v>
      </c>
      <c r="V22" s="27">
        <v>0</v>
      </c>
      <c r="W22" s="66">
        <v>1</v>
      </c>
      <c r="X22" s="66">
        <v>0</v>
      </c>
      <c r="Y22" s="31">
        <v>1</v>
      </c>
      <c r="Z22" s="31">
        <v>0</v>
      </c>
      <c r="AA22" s="31">
        <v>1</v>
      </c>
      <c r="AB22" s="31">
        <v>0</v>
      </c>
      <c r="AC22" s="31">
        <v>1</v>
      </c>
      <c r="AD22" s="32">
        <v>0</v>
      </c>
      <c r="AH22" t="str">
        <f>_xlfn.CONCAT(BIN2HEX(_xlfn.CONCAT(C22:F22), 1), BIN2HEX(_xlfn.CONCAT(G22:N22), 2), BIN2HEX(_xlfn.CONCAT(O22:V22), 2), BIN2HEX(_xlfn.CONCAT(W22:AD22), 2) )</f>
        <v>40000AA</v>
      </c>
    </row>
    <row r="23" spans="1:34">
      <c r="A23" s="42" t="s">
        <v>40</v>
      </c>
      <c r="C23" s="61">
        <v>1</v>
      </c>
      <c r="D23" s="62">
        <v>0</v>
      </c>
      <c r="E23" s="62">
        <v>0</v>
      </c>
      <c r="F23" s="62">
        <v>0</v>
      </c>
      <c r="G23" s="62">
        <v>0</v>
      </c>
      <c r="H23" s="62">
        <v>0</v>
      </c>
      <c r="I23" s="63">
        <v>0</v>
      </c>
      <c r="J23" s="63">
        <v>1</v>
      </c>
      <c r="K23" s="63">
        <v>0</v>
      </c>
      <c r="L23" s="63">
        <v>0</v>
      </c>
      <c r="M23" s="64">
        <v>0</v>
      </c>
      <c r="N23" s="27">
        <v>0</v>
      </c>
      <c r="O23" s="27">
        <v>0</v>
      </c>
      <c r="P23" s="27">
        <v>0</v>
      </c>
      <c r="Q23" s="27">
        <v>0</v>
      </c>
      <c r="R23" s="64">
        <v>0</v>
      </c>
      <c r="S23" s="27">
        <v>0</v>
      </c>
      <c r="T23" s="27">
        <v>0</v>
      </c>
      <c r="U23" s="64">
        <v>0</v>
      </c>
      <c r="V23" s="27">
        <v>0</v>
      </c>
      <c r="W23" s="66">
        <v>0</v>
      </c>
      <c r="X23" s="66">
        <v>0</v>
      </c>
      <c r="Y23" s="31">
        <v>1</v>
      </c>
      <c r="Z23" s="31">
        <v>1</v>
      </c>
      <c r="AA23" s="31">
        <v>1</v>
      </c>
      <c r="AB23" s="31">
        <v>0</v>
      </c>
      <c r="AC23" s="31">
        <v>1</v>
      </c>
      <c r="AD23" s="32">
        <v>0</v>
      </c>
      <c r="AH23" t="str">
        <f>_xlfn.CONCAT(BIN2HEX(_xlfn.CONCAT(C23:F23), 1), BIN2HEX(_xlfn.CONCAT(G23:N23), 2), BIN2HEX(_xlfn.CONCAT(O23:V23), 2), BIN2HEX(_xlfn.CONCAT(W23:AD23), 2) )</f>
        <v>810003A</v>
      </c>
    </row>
    <row r="24" spans="1:34">
      <c r="A24" s="42" t="s">
        <v>41</v>
      </c>
      <c r="C24" s="61">
        <v>0</v>
      </c>
      <c r="D24" s="62">
        <v>1</v>
      </c>
      <c r="E24" s="62">
        <v>0</v>
      </c>
      <c r="F24" s="62">
        <v>0</v>
      </c>
      <c r="G24" s="62">
        <v>0</v>
      </c>
      <c r="H24" s="62">
        <v>0</v>
      </c>
      <c r="I24" s="63">
        <v>1</v>
      </c>
      <c r="J24" s="63">
        <v>0</v>
      </c>
      <c r="K24" s="63">
        <v>0</v>
      </c>
      <c r="L24" s="63">
        <v>0</v>
      </c>
      <c r="M24" s="64">
        <v>0</v>
      </c>
      <c r="N24" s="27">
        <v>0</v>
      </c>
      <c r="O24" s="27">
        <v>0</v>
      </c>
      <c r="P24" s="27">
        <v>0</v>
      </c>
      <c r="Q24" s="27">
        <v>0</v>
      </c>
      <c r="R24" s="64">
        <v>0</v>
      </c>
      <c r="S24" s="27">
        <v>0</v>
      </c>
      <c r="T24" s="27">
        <v>0</v>
      </c>
      <c r="U24" s="64">
        <v>0</v>
      </c>
      <c r="V24" s="27">
        <v>0</v>
      </c>
      <c r="W24" s="66">
        <v>0</v>
      </c>
      <c r="X24" s="66">
        <v>0</v>
      </c>
      <c r="Y24" s="31">
        <v>0</v>
      </c>
      <c r="Z24" s="31">
        <v>1</v>
      </c>
      <c r="AA24" s="31">
        <v>1</v>
      </c>
      <c r="AB24" s="31">
        <v>1</v>
      </c>
      <c r="AC24" s="31">
        <v>0</v>
      </c>
      <c r="AD24" s="32">
        <v>1</v>
      </c>
      <c r="AH24" t="str">
        <f>_xlfn.CONCAT(BIN2HEX(_xlfn.CONCAT(C24:F24), 1), BIN2HEX(_xlfn.CONCAT(G24:N24), 2), BIN2HEX(_xlfn.CONCAT(O24:V24), 2), BIN2HEX(_xlfn.CONCAT(W24:AD24), 2) )</f>
        <v>420001D</v>
      </c>
    </row>
    <row r="25" spans="1:34">
      <c r="A25" s="16" t="s">
        <v>42</v>
      </c>
      <c r="B25" s="47"/>
      <c r="C25" s="59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60">
        <v>0</v>
      </c>
      <c r="J25" s="60">
        <v>0</v>
      </c>
      <c r="K25" s="60">
        <v>0</v>
      </c>
      <c r="L25" s="60">
        <v>0</v>
      </c>
      <c r="M25" s="67">
        <v>0</v>
      </c>
      <c r="N25" s="48">
        <v>0</v>
      </c>
      <c r="O25" s="48">
        <v>0</v>
      </c>
      <c r="P25" s="48">
        <v>0</v>
      </c>
      <c r="Q25" s="48">
        <v>0</v>
      </c>
      <c r="R25" s="67">
        <v>0</v>
      </c>
      <c r="S25" s="48">
        <v>0</v>
      </c>
      <c r="T25" s="48">
        <v>0</v>
      </c>
      <c r="U25" s="67">
        <v>0</v>
      </c>
      <c r="V25" s="48">
        <v>0</v>
      </c>
      <c r="W25" s="68">
        <v>1</v>
      </c>
      <c r="X25" s="68">
        <v>1</v>
      </c>
      <c r="Y25" s="52">
        <v>0</v>
      </c>
      <c r="Z25" s="52">
        <v>0</v>
      </c>
      <c r="AA25" s="52">
        <v>1</v>
      </c>
      <c r="AB25" s="52">
        <v>0</v>
      </c>
      <c r="AC25" s="52">
        <v>0</v>
      </c>
      <c r="AD25" s="53">
        <v>0</v>
      </c>
      <c r="AH25" t="str">
        <f>_xlfn.CONCAT(BIN2HEX(_xlfn.CONCAT(C25:F25), 1), BIN2HEX(_xlfn.CONCAT(G25:N25), 2), BIN2HEX(_xlfn.CONCAT(O25:V25), 2), BIN2HEX(_xlfn.CONCAT(W25:AD25), 2) )</f>
        <v>00000C8</v>
      </c>
    </row>
    <row r="26" spans="1:34" ht="31">
      <c r="A26" s="55" t="s">
        <v>43</v>
      </c>
      <c r="B26" s="33"/>
      <c r="C26" s="61"/>
      <c r="D26" s="62"/>
      <c r="E26" s="62"/>
      <c r="F26" s="62"/>
      <c r="G26" s="62"/>
      <c r="H26" s="62"/>
      <c r="I26" s="63"/>
      <c r="J26" s="63"/>
      <c r="K26" s="63"/>
      <c r="L26" s="63"/>
      <c r="M26" s="64"/>
      <c r="N26" s="27"/>
      <c r="O26" s="27"/>
      <c r="P26" s="36"/>
      <c r="Q26" s="27"/>
      <c r="R26" s="64"/>
      <c r="S26" s="27"/>
      <c r="T26" s="27"/>
      <c r="U26" s="64"/>
      <c r="V26" s="27"/>
      <c r="W26" s="66"/>
      <c r="X26" s="66"/>
      <c r="Y26" s="31"/>
      <c r="Z26" s="31"/>
      <c r="AA26" s="31"/>
      <c r="AB26" s="31"/>
      <c r="AC26" s="31"/>
      <c r="AD26" s="32"/>
    </row>
    <row r="27" spans="1:34">
      <c r="A27" s="42" t="s">
        <v>44</v>
      </c>
      <c r="C27" s="61">
        <v>0</v>
      </c>
      <c r="D27" s="62">
        <v>0</v>
      </c>
      <c r="E27" s="62">
        <v>0</v>
      </c>
      <c r="F27" s="62">
        <v>1</v>
      </c>
      <c r="G27" s="62">
        <v>0</v>
      </c>
      <c r="H27" s="62">
        <v>0</v>
      </c>
      <c r="I27" s="63">
        <v>0</v>
      </c>
      <c r="J27" s="63">
        <v>0</v>
      </c>
      <c r="K27" s="63">
        <v>1</v>
      </c>
      <c r="L27" s="63">
        <v>0</v>
      </c>
      <c r="M27" s="64">
        <v>0</v>
      </c>
      <c r="N27" s="27">
        <v>0</v>
      </c>
      <c r="O27" s="27">
        <v>0</v>
      </c>
      <c r="P27" s="27">
        <v>1</v>
      </c>
      <c r="Q27" s="27">
        <v>0</v>
      </c>
      <c r="R27" s="64">
        <v>0</v>
      </c>
      <c r="S27" s="27">
        <v>0</v>
      </c>
      <c r="T27" s="27">
        <v>0</v>
      </c>
      <c r="U27" s="64">
        <v>1</v>
      </c>
      <c r="V27" s="27">
        <v>0</v>
      </c>
      <c r="W27" s="66">
        <v>0</v>
      </c>
      <c r="X27" s="66">
        <v>0</v>
      </c>
      <c r="Y27" s="31">
        <v>0</v>
      </c>
      <c r="Z27" s="31">
        <v>1</v>
      </c>
      <c r="AA27" s="31">
        <v>0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1084217</v>
      </c>
    </row>
    <row r="28" spans="1:34" ht="32" customHeight="1">
      <c r="A28" s="42" t="s">
        <v>45</v>
      </c>
      <c r="C28" s="61">
        <v>0</v>
      </c>
      <c r="D28" s="62">
        <v>0</v>
      </c>
      <c r="E28" s="62">
        <v>0</v>
      </c>
      <c r="F28" s="62">
        <v>1</v>
      </c>
      <c r="G28" s="62">
        <v>1</v>
      </c>
      <c r="H28" s="62">
        <v>0</v>
      </c>
      <c r="I28" s="63">
        <v>0</v>
      </c>
      <c r="J28" s="63">
        <v>0</v>
      </c>
      <c r="K28" s="63">
        <v>1</v>
      </c>
      <c r="L28" s="63">
        <v>0</v>
      </c>
      <c r="M28" s="64">
        <v>0</v>
      </c>
      <c r="N28" s="27">
        <v>0</v>
      </c>
      <c r="O28" s="27">
        <v>0</v>
      </c>
      <c r="P28" s="27">
        <v>0</v>
      </c>
      <c r="Q28" s="27">
        <v>0</v>
      </c>
      <c r="R28" s="64">
        <v>0</v>
      </c>
      <c r="S28" s="27">
        <v>0</v>
      </c>
      <c r="T28" s="27">
        <v>0</v>
      </c>
      <c r="U28" s="64">
        <v>0</v>
      </c>
      <c r="V28" s="27">
        <v>0</v>
      </c>
      <c r="W28" s="66">
        <v>0</v>
      </c>
      <c r="X28" s="66">
        <v>0</v>
      </c>
      <c r="Y28" s="31">
        <v>0</v>
      </c>
      <c r="Z28" s="31">
        <v>0</v>
      </c>
      <c r="AA28" s="31">
        <v>1</v>
      </c>
      <c r="AB28" s="31">
        <v>0</v>
      </c>
      <c r="AC28" s="31">
        <v>0</v>
      </c>
      <c r="AD28" s="32">
        <v>0</v>
      </c>
      <c r="AH28" t="str">
        <f>_xlfn.CONCAT(BIN2HEX(_xlfn.CONCAT(C28:F28), 1), BIN2HEX(_xlfn.CONCAT(G28:N28), 2), BIN2HEX(_xlfn.CONCAT(O28:V28), 2), BIN2HEX(_xlfn.CONCAT(W28:AD28), 2) )</f>
        <v>1880008</v>
      </c>
    </row>
    <row r="29" spans="1:3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6" ht="32" customHeight="1"/>
    <row r="41" ht="32" customHeight="1"/>
    <row r="44" ht="32" customHeight="1"/>
    <row r="47" ht="32" customHeight="1"/>
    <row r="52" ht="14" customHeight="1"/>
    <row r="57" ht="32" customHeight="1"/>
    <row r="64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53" zoomScale="110" zoomScaleNormal="110" workbookViewId="0">
      <selection activeCell="G60" sqref="G60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6">
      <c r="A1" s="73">
        <v>0</v>
      </c>
      <c r="B1" s="73" t="str">
        <f t="shared" ref="B1:B64" si="0">DEC2BIN(A1, 6)</f>
        <v>000000</v>
      </c>
      <c r="C1" s="73" t="s">
        <v>46</v>
      </c>
      <c r="D1" s="77" t="s">
        <v>47</v>
      </c>
    </row>
    <row r="2" spans="1:6">
      <c r="A2" s="73">
        <v>1</v>
      </c>
      <c r="B2" s="73" t="str">
        <f t="shared" si="0"/>
        <v>000001</v>
      </c>
      <c r="C2" s="73" t="s">
        <v>24</v>
      </c>
      <c r="D2" s="78" t="str">
        <f>microcode!AH4</f>
        <v>1843408</v>
      </c>
      <c r="E2" t="s">
        <v>48</v>
      </c>
    </row>
    <row r="3" spans="1:6">
      <c r="A3" s="73">
        <v>2</v>
      </c>
      <c r="B3" s="73" t="str">
        <f t="shared" si="0"/>
        <v>000010</v>
      </c>
      <c r="C3" s="73" t="s">
        <v>49</v>
      </c>
      <c r="D3" s="77" t="s">
        <v>50</v>
      </c>
    </row>
    <row r="4" spans="1:6">
      <c r="A4" s="73">
        <v>3</v>
      </c>
      <c r="B4" s="73" t="str">
        <f t="shared" si="0"/>
        <v>000011</v>
      </c>
      <c r="C4" s="73" t="s">
        <v>34</v>
      </c>
      <c r="D4" s="78" t="str">
        <f>microcode!AH17</f>
        <v>8084013</v>
      </c>
      <c r="E4" t="s">
        <v>48</v>
      </c>
    </row>
    <row r="5" spans="1:6">
      <c r="A5" s="73">
        <v>4</v>
      </c>
      <c r="B5" s="73" t="str">
        <f t="shared" si="0"/>
        <v>000100</v>
      </c>
      <c r="C5" s="73" t="s">
        <v>51</v>
      </c>
      <c r="D5" s="77" t="s">
        <v>52</v>
      </c>
      <c r="F5" s="76"/>
    </row>
    <row r="6" spans="1:6">
      <c r="A6" s="73">
        <v>5</v>
      </c>
      <c r="B6" s="73" t="str">
        <f t="shared" si="0"/>
        <v>000101</v>
      </c>
      <c r="C6" s="73" t="s">
        <v>26</v>
      </c>
      <c r="D6" s="78" t="str">
        <f>microcode!AH7</f>
        <v>0880308</v>
      </c>
      <c r="E6" t="s">
        <v>48</v>
      </c>
    </row>
    <row r="7" spans="1:6">
      <c r="A7" s="73">
        <v>6</v>
      </c>
      <c r="B7" s="73" t="str">
        <f t="shared" si="0"/>
        <v>000110</v>
      </c>
      <c r="C7" s="73" t="s">
        <v>30</v>
      </c>
      <c r="D7" s="78" t="str">
        <f>microcode!AH13</f>
        <v>8084216</v>
      </c>
      <c r="E7" t="s">
        <v>48</v>
      </c>
    </row>
    <row r="8" spans="1:6">
      <c r="A8" s="73">
        <v>7</v>
      </c>
      <c r="B8" s="73" t="str">
        <f t="shared" si="0"/>
        <v>000111</v>
      </c>
      <c r="C8" s="73" t="s">
        <v>44</v>
      </c>
      <c r="D8" s="78" t="str">
        <f>microcode!AH27</f>
        <v>1084217</v>
      </c>
      <c r="E8" t="s">
        <v>48</v>
      </c>
      <c r="F8" s="76"/>
    </row>
    <row r="9" spans="1:6">
      <c r="A9" s="73">
        <v>8</v>
      </c>
      <c r="B9" s="73" t="str">
        <f t="shared" si="0"/>
        <v>001000</v>
      </c>
      <c r="C9" s="73" t="s">
        <v>53</v>
      </c>
      <c r="D9" s="77">
        <v>8600018</v>
      </c>
    </row>
    <row r="10" spans="1:6">
      <c r="A10" s="73">
        <v>9</v>
      </c>
      <c r="B10" s="73" t="str">
        <f t="shared" si="0"/>
        <v>001001</v>
      </c>
      <c r="C10" s="73" t="s">
        <v>54</v>
      </c>
      <c r="D10" s="77" t="s">
        <v>55</v>
      </c>
    </row>
    <row r="11" spans="1:6">
      <c r="A11" s="73">
        <v>10</v>
      </c>
      <c r="B11" s="73" t="str">
        <f t="shared" si="0"/>
        <v>001010</v>
      </c>
      <c r="C11" s="73" t="s">
        <v>38</v>
      </c>
      <c r="D11" s="79" t="str">
        <f>microcode!AH21</f>
        <v>8041C1A</v>
      </c>
      <c r="E11" t="s">
        <v>48</v>
      </c>
      <c r="F11" s="76"/>
    </row>
    <row r="12" spans="1:6">
      <c r="A12" s="73">
        <v>11</v>
      </c>
      <c r="B12" s="73" t="str">
        <f t="shared" si="0"/>
        <v>001011</v>
      </c>
      <c r="C12" s="73" t="s">
        <v>56</v>
      </c>
      <c r="D12" s="77" t="s">
        <v>57</v>
      </c>
    </row>
    <row r="13" spans="1:6">
      <c r="A13" s="73">
        <v>12</v>
      </c>
      <c r="B13" s="73" t="str">
        <f t="shared" si="0"/>
        <v>001100</v>
      </c>
      <c r="C13" s="73" t="s">
        <v>28</v>
      </c>
      <c r="D13" s="78" t="str">
        <f>microcode!AH10</f>
        <v>0411808</v>
      </c>
      <c r="E13" t="s">
        <v>48</v>
      </c>
    </row>
    <row r="14" spans="1:6">
      <c r="A14" s="73">
        <v>13</v>
      </c>
      <c r="B14" s="73" t="str">
        <f>DEC2BIN(A14, 6)</f>
        <v>001101</v>
      </c>
      <c r="C14" s="73" t="s">
        <v>58</v>
      </c>
      <c r="D14" s="77" t="s">
        <v>59</v>
      </c>
    </row>
    <row r="15" spans="1:6">
      <c r="A15" s="73">
        <v>14</v>
      </c>
      <c r="B15" s="73" t="str">
        <f t="shared" si="0"/>
        <v>001110</v>
      </c>
      <c r="C15" s="73" t="s">
        <v>60</v>
      </c>
      <c r="D15" s="77" t="s">
        <v>61</v>
      </c>
    </row>
    <row r="16" spans="1:6">
      <c r="A16" s="73">
        <v>15</v>
      </c>
      <c r="B16" s="73" t="str">
        <f t="shared" si="0"/>
        <v>001111</v>
      </c>
      <c r="C16" s="73" t="s">
        <v>62</v>
      </c>
      <c r="D16" s="77" t="s">
        <v>63</v>
      </c>
    </row>
    <row r="17" spans="1:6">
      <c r="A17" s="73">
        <v>16</v>
      </c>
      <c r="B17" s="73" t="str">
        <f t="shared" si="0"/>
        <v>010000</v>
      </c>
      <c r="C17" s="73" t="s">
        <v>64</v>
      </c>
      <c r="D17" s="77" t="s">
        <v>65</v>
      </c>
    </row>
    <row r="18" spans="1:6">
      <c r="A18" s="73">
        <v>17</v>
      </c>
      <c r="B18" s="73" t="str">
        <f t="shared" si="0"/>
        <v>010001</v>
      </c>
      <c r="C18" s="73" t="s">
        <v>66</v>
      </c>
      <c r="D18" s="77" t="s">
        <v>67</v>
      </c>
    </row>
    <row r="19" spans="1:6">
      <c r="A19" s="73">
        <v>18</v>
      </c>
      <c r="B19" s="73" t="str">
        <f t="shared" si="0"/>
        <v>010010</v>
      </c>
      <c r="C19" s="73" t="s">
        <v>68</v>
      </c>
      <c r="D19" s="77" t="s">
        <v>69</v>
      </c>
    </row>
    <row r="20" spans="1:6">
      <c r="A20" s="73">
        <v>19</v>
      </c>
      <c r="B20" s="73" t="str">
        <f t="shared" si="0"/>
        <v>010011</v>
      </c>
      <c r="C20" s="73" t="s">
        <v>35</v>
      </c>
      <c r="D20" s="78" t="str">
        <f>microcode!AH18</f>
        <v>40000A3</v>
      </c>
      <c r="E20" t="s">
        <v>48</v>
      </c>
    </row>
    <row r="21" spans="1:6" ht="17">
      <c r="A21" s="73">
        <v>20</v>
      </c>
      <c r="B21" s="73" t="str">
        <f t="shared" si="0"/>
        <v>010100</v>
      </c>
      <c r="C21" s="73" t="s">
        <v>70</v>
      </c>
      <c r="D21" s="77" t="s">
        <v>71</v>
      </c>
      <c r="E21" s="57"/>
      <c r="F21" s="76"/>
    </row>
    <row r="22" spans="1:6">
      <c r="A22" s="73">
        <v>21</v>
      </c>
      <c r="B22" s="73" t="str">
        <f t="shared" si="0"/>
        <v>010101</v>
      </c>
      <c r="C22" s="73" t="s">
        <v>72</v>
      </c>
      <c r="D22" s="77" t="s">
        <v>73</v>
      </c>
    </row>
    <row r="23" spans="1:6">
      <c r="A23" s="73">
        <v>22</v>
      </c>
      <c r="B23" s="73" t="str">
        <f t="shared" si="0"/>
        <v>010110</v>
      </c>
      <c r="C23" s="73" t="s">
        <v>31</v>
      </c>
      <c r="D23" s="78" t="str">
        <f>microcode!AH14</f>
        <v>40000A6</v>
      </c>
      <c r="E23" t="s">
        <v>48</v>
      </c>
    </row>
    <row r="24" spans="1:6">
      <c r="A24" s="73">
        <v>23</v>
      </c>
      <c r="B24" s="73" t="str">
        <f t="shared" si="0"/>
        <v>010111</v>
      </c>
      <c r="C24" s="73" t="s">
        <v>45</v>
      </c>
      <c r="D24" s="78" t="str">
        <f>microcode!AH28</f>
        <v>1880008</v>
      </c>
      <c r="E24" t="s">
        <v>48</v>
      </c>
      <c r="F24" s="76"/>
    </row>
    <row r="25" spans="1:6">
      <c r="A25" s="73">
        <v>24</v>
      </c>
      <c r="B25" s="73" t="str">
        <f t="shared" si="0"/>
        <v>011000</v>
      </c>
      <c r="C25" s="73" t="s">
        <v>74</v>
      </c>
      <c r="D25" s="77" t="s">
        <v>75</v>
      </c>
    </row>
    <row r="26" spans="1:6">
      <c r="A26" s="73">
        <v>25</v>
      </c>
      <c r="B26" s="73" t="str">
        <f t="shared" si="0"/>
        <v>011001</v>
      </c>
      <c r="C26" s="73" t="s">
        <v>76</v>
      </c>
      <c r="D26" s="78">
        <v>0</v>
      </c>
    </row>
    <row r="27" spans="1:6">
      <c r="A27" s="73">
        <v>26</v>
      </c>
      <c r="B27" s="73" t="str">
        <f t="shared" si="0"/>
        <v>011010</v>
      </c>
      <c r="C27" s="73" t="s">
        <v>39</v>
      </c>
      <c r="D27" s="79" t="str">
        <f>microcode!AH22</f>
        <v>40000AA</v>
      </c>
      <c r="E27" t="s">
        <v>48</v>
      </c>
      <c r="F27" s="76"/>
    </row>
    <row r="28" spans="1:6">
      <c r="A28" s="73">
        <v>27</v>
      </c>
      <c r="B28" s="73" t="str">
        <f t="shared" si="0"/>
        <v>011011</v>
      </c>
      <c r="C28" s="73" t="s">
        <v>77</v>
      </c>
      <c r="D28" s="77" t="s">
        <v>78</v>
      </c>
    </row>
    <row r="29" spans="1:6">
      <c r="A29" s="73">
        <v>28</v>
      </c>
      <c r="B29" s="73" t="str">
        <f t="shared" si="0"/>
        <v>011100</v>
      </c>
      <c r="C29" s="73" t="s">
        <v>76</v>
      </c>
      <c r="D29" s="78">
        <v>0</v>
      </c>
    </row>
    <row r="30" spans="1:6">
      <c r="A30" s="73">
        <v>29</v>
      </c>
      <c r="B30" s="73" t="str">
        <f t="shared" si="0"/>
        <v>011101</v>
      </c>
      <c r="C30" s="73" t="s">
        <v>42</v>
      </c>
      <c r="D30" s="79" t="str">
        <f>microcode!AH25</f>
        <v>00000C8</v>
      </c>
      <c r="E30" t="s">
        <v>48</v>
      </c>
      <c r="F30" s="76"/>
    </row>
    <row r="31" spans="1:6">
      <c r="A31" s="73">
        <v>30</v>
      </c>
      <c r="B31" s="73" t="str">
        <f t="shared" si="0"/>
        <v>011110</v>
      </c>
      <c r="C31" s="73" t="s">
        <v>76</v>
      </c>
      <c r="D31" s="78">
        <v>0</v>
      </c>
    </row>
    <row r="32" spans="1:6">
      <c r="A32" s="73">
        <v>31</v>
      </c>
      <c r="B32" s="73" t="str">
        <f t="shared" si="0"/>
        <v>011111</v>
      </c>
      <c r="C32" s="73" t="s">
        <v>76</v>
      </c>
      <c r="D32" s="78">
        <v>0</v>
      </c>
    </row>
    <row r="33" spans="1:6">
      <c r="A33" s="73">
        <v>32</v>
      </c>
      <c r="B33" s="73" t="str">
        <f t="shared" si="0"/>
        <v>100000</v>
      </c>
      <c r="C33" s="73" t="s">
        <v>76</v>
      </c>
      <c r="D33" s="78">
        <v>0</v>
      </c>
    </row>
    <row r="34" spans="1:6">
      <c r="A34" s="73">
        <v>33</v>
      </c>
      <c r="B34" s="73" t="str">
        <f t="shared" si="0"/>
        <v>100001</v>
      </c>
      <c r="C34" s="73" t="s">
        <v>76</v>
      </c>
      <c r="D34" s="78">
        <v>0</v>
      </c>
    </row>
    <row r="35" spans="1:6">
      <c r="A35" s="73">
        <v>34</v>
      </c>
      <c r="B35" s="73" t="str">
        <f t="shared" si="0"/>
        <v>100010</v>
      </c>
      <c r="C35" s="73" t="s">
        <v>79</v>
      </c>
      <c r="D35" s="77" t="s">
        <v>73</v>
      </c>
    </row>
    <row r="36" spans="1:6">
      <c r="A36" s="73">
        <v>35</v>
      </c>
      <c r="B36" s="73" t="str">
        <f t="shared" si="0"/>
        <v>100011</v>
      </c>
      <c r="C36" s="73" t="s">
        <v>36</v>
      </c>
      <c r="D36" s="78" t="str">
        <f>microcode!AH19</f>
        <v>1900008</v>
      </c>
      <c r="E36" t="s">
        <v>48</v>
      </c>
    </row>
    <row r="37" spans="1:6">
      <c r="A37" s="73">
        <v>36</v>
      </c>
      <c r="B37" s="73" t="str">
        <f t="shared" si="0"/>
        <v>100100</v>
      </c>
      <c r="C37" s="73" t="s">
        <v>80</v>
      </c>
      <c r="D37" s="77" t="s">
        <v>81</v>
      </c>
    </row>
    <row r="38" spans="1:6">
      <c r="A38" s="73">
        <v>37</v>
      </c>
      <c r="B38" s="73" t="str">
        <f t="shared" si="0"/>
        <v>100101</v>
      </c>
      <c r="C38" s="73" t="s">
        <v>76</v>
      </c>
      <c r="D38" s="78">
        <v>0</v>
      </c>
    </row>
    <row r="39" spans="1:6">
      <c r="A39" s="73">
        <v>38</v>
      </c>
      <c r="B39" s="73" t="str">
        <f t="shared" si="0"/>
        <v>100110</v>
      </c>
      <c r="C39" s="73" t="s">
        <v>32</v>
      </c>
      <c r="D39" s="78" t="str">
        <f>microcode!AH15</f>
        <v>1900008</v>
      </c>
      <c r="E39" t="s">
        <v>48</v>
      </c>
    </row>
    <row r="40" spans="1:6">
      <c r="A40" s="73">
        <v>39</v>
      </c>
      <c r="B40" s="73" t="str">
        <f t="shared" si="0"/>
        <v>100111</v>
      </c>
      <c r="C40" s="73" t="s">
        <v>82</v>
      </c>
      <c r="D40" s="77" t="s">
        <v>83</v>
      </c>
    </row>
    <row r="41" spans="1:6">
      <c r="A41" s="73">
        <v>40</v>
      </c>
      <c r="B41" s="73" t="str">
        <f t="shared" si="0"/>
        <v>101000</v>
      </c>
      <c r="C41" s="73" t="s">
        <v>84</v>
      </c>
      <c r="D41" s="77">
        <v>2100038</v>
      </c>
    </row>
    <row r="42" spans="1:6">
      <c r="A42" s="73">
        <v>41</v>
      </c>
      <c r="B42" s="73" t="str">
        <f t="shared" si="0"/>
        <v>101001</v>
      </c>
      <c r="C42" s="73" t="s">
        <v>76</v>
      </c>
      <c r="D42" s="78">
        <v>0</v>
      </c>
    </row>
    <row r="43" spans="1:6">
      <c r="A43" s="73">
        <v>42</v>
      </c>
      <c r="B43" s="73" t="str">
        <f t="shared" si="0"/>
        <v>101010</v>
      </c>
      <c r="C43" s="73" t="s">
        <v>40</v>
      </c>
      <c r="D43" s="79" t="str">
        <f>microcode!AH23</f>
        <v>810003A</v>
      </c>
      <c r="E43" t="s">
        <v>48</v>
      </c>
      <c r="F43" s="76"/>
    </row>
    <row r="44" spans="1:6">
      <c r="A44" s="73">
        <v>43</v>
      </c>
      <c r="B44" s="73" t="str">
        <f t="shared" si="0"/>
        <v>101011</v>
      </c>
      <c r="C44" s="73" t="s">
        <v>85</v>
      </c>
      <c r="D44" s="77" t="s">
        <v>86</v>
      </c>
    </row>
    <row r="45" spans="1:6">
      <c r="A45" s="73">
        <v>44</v>
      </c>
      <c r="B45" s="73" t="str">
        <f t="shared" si="0"/>
        <v>101100</v>
      </c>
      <c r="C45" s="73" t="s">
        <v>76</v>
      </c>
      <c r="D45" s="78">
        <v>0</v>
      </c>
    </row>
    <row r="46" spans="1:6">
      <c r="A46" s="73">
        <v>45</v>
      </c>
      <c r="B46" s="73" t="str">
        <f t="shared" si="0"/>
        <v>101101</v>
      </c>
      <c r="C46" s="73" t="s">
        <v>87</v>
      </c>
      <c r="D46" s="77" t="s">
        <v>83</v>
      </c>
    </row>
    <row r="47" spans="1:6">
      <c r="A47" s="73">
        <v>46</v>
      </c>
      <c r="B47" s="73" t="str">
        <f t="shared" si="0"/>
        <v>101110</v>
      </c>
      <c r="C47" s="73" t="s">
        <v>76</v>
      </c>
      <c r="D47" s="78">
        <v>0</v>
      </c>
    </row>
    <row r="48" spans="1:6">
      <c r="A48" s="73">
        <v>47</v>
      </c>
      <c r="B48" s="73" t="str">
        <f t="shared" si="0"/>
        <v>101111</v>
      </c>
      <c r="C48" s="73" t="s">
        <v>76</v>
      </c>
      <c r="D48" s="78">
        <v>0</v>
      </c>
    </row>
    <row r="49" spans="1:6">
      <c r="A49" s="73">
        <v>48</v>
      </c>
      <c r="B49" s="73" t="str">
        <f t="shared" si="0"/>
        <v>110000</v>
      </c>
      <c r="C49" s="73" t="s">
        <v>76</v>
      </c>
      <c r="D49" s="78">
        <v>0</v>
      </c>
    </row>
    <row r="50" spans="1:6">
      <c r="A50" s="73">
        <v>49</v>
      </c>
      <c r="B50" s="73" t="str">
        <f t="shared" si="0"/>
        <v>110001</v>
      </c>
      <c r="C50" s="73" t="s">
        <v>76</v>
      </c>
      <c r="D50" s="78">
        <v>0</v>
      </c>
    </row>
    <row r="51" spans="1:6">
      <c r="A51" s="73">
        <v>50</v>
      </c>
      <c r="B51" s="73" t="str">
        <f t="shared" si="0"/>
        <v>110010</v>
      </c>
      <c r="C51" s="73" t="s">
        <v>76</v>
      </c>
      <c r="D51" s="78">
        <v>0</v>
      </c>
    </row>
    <row r="52" spans="1:6">
      <c r="A52" s="73">
        <v>51</v>
      </c>
      <c r="B52" s="73" t="str">
        <f t="shared" si="0"/>
        <v>110011</v>
      </c>
      <c r="C52" s="73" t="s">
        <v>76</v>
      </c>
      <c r="D52" s="78">
        <v>0</v>
      </c>
    </row>
    <row r="53" spans="1:6">
      <c r="A53" s="73">
        <v>52</v>
      </c>
      <c r="B53" s="73" t="str">
        <f t="shared" si="0"/>
        <v>110100</v>
      </c>
      <c r="C53" s="73" t="s">
        <v>76</v>
      </c>
      <c r="D53" s="78">
        <v>0</v>
      </c>
    </row>
    <row r="54" spans="1:6">
      <c r="A54" s="73">
        <v>53</v>
      </c>
      <c r="B54" s="73" t="str">
        <f t="shared" si="0"/>
        <v>110101</v>
      </c>
      <c r="C54" s="73" t="s">
        <v>76</v>
      </c>
      <c r="D54" s="78">
        <v>0</v>
      </c>
    </row>
    <row r="55" spans="1:6">
      <c r="A55" s="73">
        <v>54</v>
      </c>
      <c r="B55" s="73" t="str">
        <f t="shared" si="0"/>
        <v>110110</v>
      </c>
      <c r="C55" s="73" t="s">
        <v>76</v>
      </c>
      <c r="D55" s="78">
        <v>0</v>
      </c>
    </row>
    <row r="56" spans="1:6">
      <c r="A56" s="73">
        <v>55</v>
      </c>
      <c r="B56" s="73" t="str">
        <f t="shared" si="0"/>
        <v>110111</v>
      </c>
      <c r="C56" s="73" t="s">
        <v>76</v>
      </c>
      <c r="D56" s="78">
        <v>0</v>
      </c>
    </row>
    <row r="57" spans="1:6">
      <c r="A57" s="73">
        <v>56</v>
      </c>
      <c r="B57" s="73" t="str">
        <f t="shared" si="0"/>
        <v>111000</v>
      </c>
      <c r="C57" s="73" t="s">
        <v>88</v>
      </c>
      <c r="D57" s="77" t="s">
        <v>89</v>
      </c>
    </row>
    <row r="58" spans="1:6">
      <c r="A58" s="73">
        <v>57</v>
      </c>
      <c r="B58" s="73" t="str">
        <f t="shared" si="0"/>
        <v>111001</v>
      </c>
      <c r="C58" s="73" t="s">
        <v>76</v>
      </c>
      <c r="D58" s="78">
        <v>0</v>
      </c>
    </row>
    <row r="59" spans="1:6">
      <c r="A59" s="73">
        <v>58</v>
      </c>
      <c r="B59" s="73" t="str">
        <f t="shared" si="0"/>
        <v>111010</v>
      </c>
      <c r="C59" s="73" t="s">
        <v>41</v>
      </c>
      <c r="D59" s="79" t="str">
        <f>microcode!AH24</f>
        <v>420001D</v>
      </c>
      <c r="E59" t="s">
        <v>48</v>
      </c>
      <c r="F59" s="76"/>
    </row>
    <row r="60" spans="1:6">
      <c r="A60" s="73">
        <v>59</v>
      </c>
      <c r="B60" s="73" t="str">
        <f t="shared" si="0"/>
        <v>111011</v>
      </c>
      <c r="C60" s="73" t="s">
        <v>90</v>
      </c>
      <c r="D60" s="77" t="s">
        <v>91</v>
      </c>
    </row>
    <row r="61" spans="1:6">
      <c r="A61" s="73">
        <v>60</v>
      </c>
      <c r="B61" s="73" t="str">
        <f t="shared" si="0"/>
        <v>111100</v>
      </c>
      <c r="C61" s="73" t="s">
        <v>76</v>
      </c>
      <c r="D61" s="78">
        <v>0</v>
      </c>
    </row>
    <row r="62" spans="1:6">
      <c r="A62" s="73">
        <v>61</v>
      </c>
      <c r="B62" s="73" t="str">
        <f t="shared" si="0"/>
        <v>111101</v>
      </c>
      <c r="C62" s="73" t="s">
        <v>76</v>
      </c>
      <c r="D62" s="78">
        <v>0</v>
      </c>
    </row>
    <row r="63" spans="1:6">
      <c r="A63" s="73">
        <v>62</v>
      </c>
      <c r="B63" s="73" t="str">
        <f t="shared" si="0"/>
        <v>111110</v>
      </c>
      <c r="C63" s="73" t="s">
        <v>76</v>
      </c>
      <c r="D63" s="78">
        <v>0</v>
      </c>
    </row>
    <row r="64" spans="1:6">
      <c r="A64" s="73">
        <v>63</v>
      </c>
      <c r="B64" s="73" t="str">
        <f t="shared" si="0"/>
        <v>111111</v>
      </c>
      <c r="C64" s="73" t="s">
        <v>76</v>
      </c>
      <c r="D64" s="7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Tomer S</cp:lastModifiedBy>
  <cp:revision>1</cp:revision>
  <dcterms:created xsi:type="dcterms:W3CDTF">2019-09-08T20:16:07Z</dcterms:created>
  <dcterms:modified xsi:type="dcterms:W3CDTF">2022-10-05T22:55:13Z</dcterms:modified>
  <cp:category/>
  <cp:contentStatus/>
</cp:coreProperties>
</file>