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6BC1E9F-5324-4E96-9B03-07EE6BB166C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J27" i="1"/>
  <c r="J24" i="1"/>
  <c r="J23" i="1"/>
  <c r="J22" i="1"/>
  <c r="J26" i="1"/>
  <c r="J25" i="1"/>
  <c r="J21" i="1"/>
  <c r="J20" i="1"/>
  <c r="J19" i="1"/>
  <c r="J18" i="1"/>
  <c r="J12" i="1"/>
  <c r="J7" i="1"/>
  <c r="J8" i="1"/>
  <c r="J9" i="1"/>
  <c r="J10" i="1"/>
  <c r="J11" i="1"/>
  <c r="J6" i="1"/>
</calcChain>
</file>

<file path=xl/sharedStrings.xml><?xml version="1.0" encoding="utf-8"?>
<sst xmlns="http://schemas.openxmlformats.org/spreadsheetml/2006/main" count="43" uniqueCount="28">
  <si>
    <t>Смета для «бюджетного» варианта ЛВС</t>
  </si>
  <si>
    <t>Модель</t>
  </si>
  <si>
    <t>Кол-во</t>
  </si>
  <si>
    <t>Стоимость, руб</t>
  </si>
  <si>
    <t xml:space="preserve">Цена,  руб  </t>
  </si>
  <si>
    <t>Позиция</t>
  </si>
  <si>
    <t>Кабель</t>
  </si>
  <si>
    <t>Разъемы RJ 45</t>
  </si>
  <si>
    <t>Клещи обжимные</t>
  </si>
  <si>
    <t>Коммуникационное оборудование</t>
  </si>
  <si>
    <t>работы по прокладке и монтажу</t>
  </si>
  <si>
    <t>работы по прокладке 
и монтажу</t>
  </si>
  <si>
    <t>Коннектор 8P8C (RJ45) упаковка 5 штук</t>
  </si>
  <si>
    <t>Кабель EXEGATE Special EX281818RUS
UTP 4 пары кат.5e CCA, 26AWG, 
бухта 100м, серый, PVC</t>
  </si>
  <si>
    <t>Клещи обжимные для интернет 
кабеля Smartbuy, RJ-45</t>
  </si>
  <si>
    <t>Коммутатор TP-LINK TL-SG1024DE</t>
  </si>
  <si>
    <t xml:space="preserve">Прокладка метр кабеля </t>
  </si>
  <si>
    <t>Итого</t>
  </si>
  <si>
    <t>Смета для оптоволоконной сети</t>
  </si>
  <si>
    <t>Патч-корд оптический, DROP, SC/UPC-SC/UPC, 100 м.</t>
  </si>
  <si>
    <t>Установка розеток и 
подключение коммутатора</t>
  </si>
  <si>
    <t>Работы по сварке</t>
  </si>
  <si>
    <t>TP-Link Сетевое оборудование 
TL-FC311A-2 Гигабитный WDM 
медиаконвертер</t>
  </si>
  <si>
    <t>медиаконвертер</t>
  </si>
  <si>
    <t>Розетка для интернета</t>
  </si>
  <si>
    <t>Телекоммуникационный шкаф 
настенный 19 дюймов 6u 600х350 
cерый: 19box-6U 60/35GG</t>
  </si>
  <si>
    <t xml:space="preserve">Телекоммуникационный шкаф </t>
  </si>
  <si>
    <t>BRITE Розетка компьютерная RJ45 
кат.5E РК10-БрЧ черный 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</si>
</sst>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-* #,##0.00\ [$₽-419]_-;\-* #,##0.00\ [$₽-419]_-;_-* &quot;-&quot;??\ [$₽-419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9">
    <xf numFmtId="0" fontId="0" fillId="0" borderId="0" xfId="0"/>
    <xf numFmtId="43" fontId="4" fillId="0" borderId="0" xfId="1" applyFont="1" applyAlignment="1">
      <alignment horizontal="center"/>
    </xf>
    <xf numFmtId="43" fontId="0" fillId="0" borderId="0" xfId="1" applyFont="1" applyAlignment="1"/>
    <xf numFmtId="0" fontId="2" fillId="2" borderId="1" xfId="2" applyBorder="1"/>
    <xf numFmtId="0" fontId="2" fillId="2" borderId="1" xfId="2" applyBorder="1" applyAlignment="1">
      <alignment wrapText="1"/>
    </xf>
    <xf numFmtId="0" fontId="1" fillId="4" borderId="1" xfId="4" applyBorder="1" applyAlignment="1">
      <alignment wrapText="1"/>
    </xf>
    <xf numFmtId="0" fontId="1" fillId="4" borderId="1" xfId="4" applyBorder="1" applyAlignment="1">
      <alignment vertical="center" wrapText="1"/>
    </xf>
    <xf numFmtId="0" fontId="1" fillId="4" borderId="1" xfId="4" applyBorder="1"/>
    <xf numFmtId="168" fontId="1" fillId="6" borderId="1" xfId="6" applyNumberFormat="1" applyBorder="1"/>
    <xf numFmtId="0" fontId="1" fillId="7" borderId="1" xfId="7" applyBorder="1"/>
    <xf numFmtId="168" fontId="1" fillId="8" borderId="1" xfId="8" applyNumberFormat="1" applyBorder="1"/>
    <xf numFmtId="0" fontId="3" fillId="3" borderId="6" xfId="3" applyBorder="1"/>
    <xf numFmtId="168" fontId="3" fillId="3" borderId="6" xfId="3" applyNumberFormat="1" applyBorder="1"/>
    <xf numFmtId="0" fontId="2" fillId="2" borderId="3" xfId="2" applyBorder="1"/>
    <xf numFmtId="0" fontId="1" fillId="4" borderId="3" xfId="4" applyBorder="1" applyAlignment="1">
      <alignment wrapText="1"/>
    </xf>
    <xf numFmtId="168" fontId="1" fillId="6" borderId="3" xfId="6" applyNumberFormat="1" applyBorder="1"/>
    <xf numFmtId="0" fontId="1" fillId="7" borderId="3" xfId="7" applyBorder="1"/>
    <xf numFmtId="168" fontId="1" fillId="8" borderId="3" xfId="8" applyNumberFormat="1" applyBorder="1"/>
    <xf numFmtId="0" fontId="5" fillId="2" borderId="2" xfId="2" applyFont="1" applyBorder="1"/>
    <xf numFmtId="0" fontId="4" fillId="4" borderId="2" xfId="4" applyFont="1" applyBorder="1"/>
    <xf numFmtId="0" fontId="4" fillId="6" borderId="2" xfId="6" applyFont="1" applyBorder="1"/>
    <xf numFmtId="0" fontId="4" fillId="7" borderId="2" xfId="7" applyFont="1" applyBorder="1"/>
    <xf numFmtId="0" fontId="4" fillId="8" borderId="5" xfId="8" applyFont="1" applyBorder="1"/>
    <xf numFmtId="0" fontId="0" fillId="4" borderId="1" xfId="4" applyFont="1" applyBorder="1" applyAlignment="1">
      <alignment wrapText="1"/>
    </xf>
    <xf numFmtId="0" fontId="2" fillId="2" borderId="7" xfId="2" applyBorder="1"/>
    <xf numFmtId="168" fontId="1" fillId="8" borderId="8" xfId="8" applyNumberFormat="1" applyBorder="1"/>
    <xf numFmtId="0" fontId="2" fillId="2" borderId="7" xfId="2" applyBorder="1" applyAlignment="1">
      <alignment wrapText="1"/>
    </xf>
    <xf numFmtId="0" fontId="2" fillId="2" borderId="9" xfId="2" applyBorder="1"/>
    <xf numFmtId="168" fontId="1" fillId="6" borderId="10" xfId="6" applyNumberFormat="1" applyBorder="1"/>
    <xf numFmtId="168" fontId="1" fillId="8" borderId="11" xfId="8" applyNumberFormat="1" applyBorder="1"/>
    <xf numFmtId="168" fontId="0" fillId="6" borderId="1" xfId="6" applyNumberFormat="1" applyFont="1" applyBorder="1"/>
    <xf numFmtId="0" fontId="5" fillId="2" borderId="4" xfId="2" applyFont="1" applyBorder="1"/>
    <xf numFmtId="0" fontId="4" fillId="4" borderId="12" xfId="4" applyFont="1" applyBorder="1"/>
    <xf numFmtId="0" fontId="4" fillId="6" borderId="12" xfId="6" applyFont="1" applyBorder="1"/>
    <xf numFmtId="0" fontId="1" fillId="5" borderId="12" xfId="5" applyBorder="1"/>
    <xf numFmtId="0" fontId="1" fillId="5" borderId="1" xfId="5" applyBorder="1"/>
    <xf numFmtId="0" fontId="1" fillId="5" borderId="10" xfId="5" applyBorder="1"/>
    <xf numFmtId="0" fontId="1" fillId="8" borderId="13" xfId="8" applyBorder="1"/>
    <xf numFmtId="0" fontId="0" fillId="4" borderId="10" xfId="4" applyFont="1" applyBorder="1"/>
  </cellXfs>
  <cellStyles count="9">
    <cellStyle name="20% — акцент1" xfId="4" builtinId="30"/>
    <cellStyle name="20% — акцент2" xfId="5" builtinId="34"/>
    <cellStyle name="20% — акцент4" xfId="6" builtinId="42"/>
    <cellStyle name="20% — акцент5" xfId="7" builtinId="46"/>
    <cellStyle name="20% — акцент6" xfId="8" builtinId="50"/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K28"/>
  <sheetViews>
    <sheetView tabSelected="1" topLeftCell="A7" workbookViewId="0">
      <selection activeCell="L14" sqref="L14"/>
    </sheetView>
  </sheetViews>
  <sheetFormatPr defaultRowHeight="15" x14ac:dyDescent="0.25"/>
  <cols>
    <col min="1" max="1" width="21.42578125" customWidth="1"/>
    <col min="2" max="2" width="24.140625" customWidth="1"/>
    <col min="3" max="3" width="16.85546875" customWidth="1"/>
    <col min="4" max="4" width="15.7109375" customWidth="1"/>
    <col min="5" max="5" width="17.7109375" customWidth="1"/>
    <col min="6" max="6" width="41.7109375" customWidth="1"/>
    <col min="7" max="7" width="33.7109375" customWidth="1"/>
    <col min="8" max="8" width="13.140625" customWidth="1"/>
    <col min="9" max="9" width="12.42578125" customWidth="1"/>
    <col min="10" max="10" width="19.42578125" customWidth="1"/>
  </cols>
  <sheetData>
    <row r="4" spans="6:11" ht="15.75" thickBot="1" x14ac:dyDescent="0.3">
      <c r="F4" s="1" t="s">
        <v>0</v>
      </c>
      <c r="G4" s="1"/>
      <c r="H4" s="1"/>
      <c r="I4" s="1"/>
      <c r="J4" s="1"/>
      <c r="K4" s="2"/>
    </row>
    <row r="5" spans="6:11" ht="15.75" thickBot="1" x14ac:dyDescent="0.3">
      <c r="F5" s="18" t="s">
        <v>5</v>
      </c>
      <c r="G5" s="19" t="s">
        <v>1</v>
      </c>
      <c r="H5" s="20" t="s">
        <v>4</v>
      </c>
      <c r="I5" s="21" t="s">
        <v>2</v>
      </c>
      <c r="J5" s="22" t="s">
        <v>3</v>
      </c>
    </row>
    <row r="6" spans="6:11" ht="60" x14ac:dyDescent="0.25">
      <c r="F6" s="13" t="s">
        <v>6</v>
      </c>
      <c r="G6" s="14" t="s">
        <v>13</v>
      </c>
      <c r="H6" s="15">
        <v>1296</v>
      </c>
      <c r="I6" s="16">
        <v>6</v>
      </c>
      <c r="J6" s="17">
        <f>H6*I6</f>
        <v>7776</v>
      </c>
    </row>
    <row r="7" spans="6:11" ht="30" x14ac:dyDescent="0.25">
      <c r="F7" s="3" t="s">
        <v>7</v>
      </c>
      <c r="G7" s="6" t="s">
        <v>12</v>
      </c>
      <c r="H7" s="8">
        <v>74</v>
      </c>
      <c r="I7" s="9">
        <v>300</v>
      </c>
      <c r="J7" s="10">
        <f t="shared" ref="J7:J11" si="0">H7*I7</f>
        <v>22200</v>
      </c>
    </row>
    <row r="8" spans="6:11" ht="30" x14ac:dyDescent="0.25">
      <c r="F8" s="3" t="s">
        <v>8</v>
      </c>
      <c r="G8" s="5" t="s">
        <v>14</v>
      </c>
      <c r="H8" s="8">
        <v>481</v>
      </c>
      <c r="I8" s="9">
        <v>3</v>
      </c>
      <c r="J8" s="10">
        <f t="shared" si="0"/>
        <v>1443</v>
      </c>
    </row>
    <row r="9" spans="6:11" ht="44.25" customHeight="1" x14ac:dyDescent="0.25">
      <c r="F9" s="4" t="s">
        <v>9</v>
      </c>
      <c r="G9" s="7" t="s">
        <v>15</v>
      </c>
      <c r="H9" s="8">
        <v>10525</v>
      </c>
      <c r="I9" s="9">
        <v>6</v>
      </c>
      <c r="J9" s="10">
        <f t="shared" si="0"/>
        <v>63150</v>
      </c>
    </row>
    <row r="10" spans="6:11" ht="30" x14ac:dyDescent="0.25">
      <c r="F10" s="4" t="s">
        <v>10</v>
      </c>
      <c r="G10" s="23" t="s">
        <v>20</v>
      </c>
      <c r="H10" s="8">
        <v>1000</v>
      </c>
      <c r="I10" s="9">
        <v>12</v>
      </c>
      <c r="J10" s="10">
        <f t="shared" si="0"/>
        <v>12000</v>
      </c>
    </row>
    <row r="11" spans="6:11" ht="50.25" customHeight="1" x14ac:dyDescent="0.25">
      <c r="F11" s="3"/>
      <c r="G11" s="7" t="s">
        <v>16</v>
      </c>
      <c r="H11" s="8">
        <v>300</v>
      </c>
      <c r="I11" s="9">
        <v>600</v>
      </c>
      <c r="J11" s="10">
        <f t="shared" si="0"/>
        <v>180000</v>
      </c>
    </row>
    <row r="12" spans="6:11" x14ac:dyDescent="0.25">
      <c r="I12" s="11" t="s">
        <v>17</v>
      </c>
      <c r="J12" s="12">
        <f xml:space="preserve"> SUM(J6:J11)</f>
        <v>286569</v>
      </c>
    </row>
    <row r="16" spans="6:11" ht="15.75" thickBot="1" x14ac:dyDescent="0.3">
      <c r="F16" s="1" t="s">
        <v>18</v>
      </c>
      <c r="G16" s="1"/>
      <c r="H16" s="1"/>
      <c r="I16" s="1"/>
      <c r="J16" s="1"/>
    </row>
    <row r="17" spans="6:10" x14ac:dyDescent="0.25">
      <c r="F17" s="31" t="s">
        <v>5</v>
      </c>
      <c r="G17" s="32" t="s">
        <v>1</v>
      </c>
      <c r="H17" s="33" t="s">
        <v>4</v>
      </c>
      <c r="I17" s="34" t="s">
        <v>2</v>
      </c>
      <c r="J17" s="37" t="s">
        <v>3</v>
      </c>
    </row>
    <row r="18" spans="6:10" ht="30" x14ac:dyDescent="0.25">
      <c r="F18" s="24" t="s">
        <v>6</v>
      </c>
      <c r="G18" s="23" t="s">
        <v>19</v>
      </c>
      <c r="H18" s="30">
        <v>1273</v>
      </c>
      <c r="I18" s="35">
        <v>6</v>
      </c>
      <c r="J18" s="25">
        <f>H18*I18</f>
        <v>7638</v>
      </c>
    </row>
    <row r="19" spans="6:10" ht="30" x14ac:dyDescent="0.25">
      <c r="F19" s="24" t="s">
        <v>7</v>
      </c>
      <c r="G19" s="6" t="s">
        <v>12</v>
      </c>
      <c r="H19" s="8">
        <v>74</v>
      </c>
      <c r="I19" s="35">
        <v>300</v>
      </c>
      <c r="J19" s="25">
        <f t="shared" ref="J19:J24" si="1">H19*I19</f>
        <v>22200</v>
      </c>
    </row>
    <row r="20" spans="6:10" ht="30" x14ac:dyDescent="0.25">
      <c r="F20" s="24" t="s">
        <v>8</v>
      </c>
      <c r="G20" s="5" t="s">
        <v>14</v>
      </c>
      <c r="H20" s="8">
        <v>481</v>
      </c>
      <c r="I20" s="35">
        <v>3</v>
      </c>
      <c r="J20" s="25">
        <f t="shared" si="1"/>
        <v>1443</v>
      </c>
    </row>
    <row r="21" spans="6:10" x14ac:dyDescent="0.25">
      <c r="F21" s="26" t="s">
        <v>9</v>
      </c>
      <c r="G21" s="7" t="s">
        <v>15</v>
      </c>
      <c r="H21" s="8">
        <v>10525</v>
      </c>
      <c r="I21" s="35">
        <v>6</v>
      </c>
      <c r="J21" s="25">
        <f t="shared" si="1"/>
        <v>63150</v>
      </c>
    </row>
    <row r="22" spans="6:10" ht="45" x14ac:dyDescent="0.25">
      <c r="F22" s="24" t="s">
        <v>23</v>
      </c>
      <c r="G22" s="5" t="s">
        <v>22</v>
      </c>
      <c r="H22" s="8">
        <v>2212</v>
      </c>
      <c r="I22" s="35">
        <v>4</v>
      </c>
      <c r="J22" s="25">
        <f t="shared" si="1"/>
        <v>8848</v>
      </c>
    </row>
    <row r="23" spans="6:10" ht="45" x14ac:dyDescent="0.25">
      <c r="F23" s="24" t="s">
        <v>26</v>
      </c>
      <c r="G23" s="5" t="s">
        <v>25</v>
      </c>
      <c r="H23" s="8">
        <v>7209</v>
      </c>
      <c r="I23" s="35">
        <v>6</v>
      </c>
      <c r="J23" s="25">
        <f t="shared" si="1"/>
        <v>43254</v>
      </c>
    </row>
    <row r="24" spans="6:10" ht="30" x14ac:dyDescent="0.25">
      <c r="F24" s="24" t="s">
        <v>24</v>
      </c>
      <c r="G24" s="5" t="s">
        <v>27</v>
      </c>
      <c r="H24" s="8">
        <v>521</v>
      </c>
      <c r="I24" s="35">
        <v>48</v>
      </c>
      <c r="J24" s="25">
        <f t="shared" si="1"/>
        <v>25008</v>
      </c>
    </row>
    <row r="25" spans="6:10" ht="30" x14ac:dyDescent="0.25">
      <c r="F25" s="26" t="s">
        <v>11</v>
      </c>
      <c r="G25" s="5" t="s">
        <v>20</v>
      </c>
      <c r="H25" s="8">
        <v>1000</v>
      </c>
      <c r="I25" s="35">
        <v>12</v>
      </c>
      <c r="J25" s="25">
        <f>H25*I25</f>
        <v>12000</v>
      </c>
    </row>
    <row r="26" spans="6:10" x14ac:dyDescent="0.25">
      <c r="F26" s="24"/>
      <c r="G26" s="7" t="s">
        <v>16</v>
      </c>
      <c r="H26" s="8">
        <v>300</v>
      </c>
      <c r="I26" s="35">
        <v>600</v>
      </c>
      <c r="J26" s="25">
        <f>H26*I26</f>
        <v>180000</v>
      </c>
    </row>
    <row r="27" spans="6:10" ht="15.75" thickBot="1" x14ac:dyDescent="0.3">
      <c r="F27" s="27"/>
      <c r="G27" s="38" t="s">
        <v>21</v>
      </c>
      <c r="H27" s="28">
        <v>300</v>
      </c>
      <c r="I27" s="36">
        <v>12</v>
      </c>
      <c r="J27" s="29">
        <f>H27*I27</f>
        <v>3600</v>
      </c>
    </row>
    <row r="28" spans="6:10" x14ac:dyDescent="0.25">
      <c r="I28" s="11" t="s">
        <v>17</v>
      </c>
      <c r="J28" s="12">
        <f xml:space="preserve"> SUM(J18:J27)</f>
        <v>367141</v>
      </c>
    </row>
  </sheetData>
  <mergeCells count="2">
    <mergeCell ref="F4:J4"/>
    <mergeCell ref="F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2023-10-26T17:26:54Z</dcterms:modified>
</cp:coreProperties>
</file>