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01_MaterialData/"/>
    </mc:Choice>
  </mc:AlternateContent>
  <xr:revisionPtr revIDLastSave="0" documentId="13_ncr:1_{AC51B008-21CD-F445-BBD4-8B8D7880A788}" xr6:coauthVersionLast="47" xr6:coauthVersionMax="47" xr10:uidLastSave="{00000000-0000-0000-0000-000000000000}"/>
  <bookViews>
    <workbookView xWindow="-4140" yWindow="-20800" windowWidth="25600" windowHeight="21100" activeTab="4"/>
  </bookViews>
  <sheets>
    <sheet name="MU" sheetId="1" r:id="rId1"/>
    <sheet name="MUI" sheetId="2" r:id="rId2"/>
    <sheet name="W_DirectConsumption_Total" sheetId="3" r:id="rId3"/>
    <sheet name="W_DirectConsumption" sheetId="4" r:id="rId4"/>
    <sheet name="W_DirectConsumption_Domestic" sheetId="5" r:id="rId5"/>
    <sheet name="W_DirectConsumption_Import" sheetId="6" r:id="rId6"/>
  </sheets>
  <definedNames>
    <definedName name="_xlnm._FilterDatabase" localSheetId="0" hidden="true">MU!$A$3:$NP$63</definedName>
    <definedName name="_xlnm._FilterDatabase" localSheetId="1" hidden="true">MUI!$A$3:$NP$63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<sst xmlns="http://schemas.openxmlformats.org/spreadsheetml/2006/main" count="2551" uniqueCount="853">
  <si>
    <t>011101</t>
  </si>
  <si>
    <t>011102</t>
  </si>
  <si>
    <t>011201</t>
  </si>
  <si>
    <t>011202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</si>
  <si>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</si>
  <si>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</si>
  <si>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</si>
  <si>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</si>
  <si>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</si>
  <si>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</si>
  <si>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</si>
  <si>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</si>
  <si>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</si>
  <si>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</si>
  <si>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</si>
  <si>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</si>
  <si>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</si>
  <si>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</si>
  <si>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</si>
  <si>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</si>
  <si>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</si>
  <si>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</si>
  <si>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</si>
  <si>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</si>
  <si>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</si>
  <si>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</si>
  <si>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</si>
  <si>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</si>
  <si>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</si>
  <si>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</si>
  <si>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</si>
  <si>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</si>
  <si>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</si>
  <si>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</si>
  <si>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</si>
  <si>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</si>
  <si>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</si>
  <si>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</si>
  <si>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</si>
  <si>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</si>
  <si>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</si>
  <si>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</si>
  <si>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</si>
  <si>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</si>
  <si>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</si>
  <si>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</si>
  <si>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</si>
  <si>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</si>
  <si>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</si>
  <si>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</si>
  <si>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</si>
  <si>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</si>
  <si>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</si>
  <si>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</si>
  <si>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</si>
  <si>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</si>
  <si>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</si>
  <si>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</si>
  <si>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</si>
  <si>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</si>
  <si>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</si>
  <si>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</si>
  <si>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</si>
  <si>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</si>
  <si>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</si>
  <si>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</si>
  <si>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</si>
  <si>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</si>
  <si>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</si>
  <si>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</si>
  <si>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</si>
  <si>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</si>
  <si>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</si>
  <si>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</si>
  <si>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</si>
  <si>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</si>
  <si>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</si>
  <si>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</si>
  <si>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</si>
  <si>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</si>
  <si>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</si>
  <si>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</si>
  <si>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</si>
  <si>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</si>
  <si>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</si>
  <si>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</si>
  <si>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</si>
  <si>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</si>
  <si>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</si>
  <si>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</si>
  <si>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</si>
  <si>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</si>
  <si>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</si>
  <si>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</si>
  <si>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</si>
  <si>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</si>
  <si>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</si>
  <si>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</si>
  <si>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</si>
  <si>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</si>
  <si>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</si>
  <si>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</si>
  <si>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</si>
  <si>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</si>
  <si>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</si>
  <si>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</si>
  <si>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</si>
  <si>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</si>
  <si>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</si>
  <si>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</si>
  <si>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</si>
  <si>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</si>
  <si>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</si>
  <si>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</si>
  <si>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</si>
  <si>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</si>
  <si>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</si>
  <si>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</si>
  <si>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</si>
  <si>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</si>
  <si>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</si>
  <si>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</si>
  <si>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</si>
  <si>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</si>
  <si>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</si>
  <si>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</si>
  <si>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</si>
  <si>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</si>
  <si>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</si>
  <si>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</si>
  <si>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</si>
  <si>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</si>
  <si>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</si>
  <si>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</si>
  <si>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</si>
  <si>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</si>
  <si>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</si>
  <si>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</si>
  <si>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</si>
  <si>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</si>
  <si>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</si>
  <si>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</si>
  <si>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</si>
  <si>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</si>
  <si>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2612011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</si>
  <si>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</si>
  <si>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</si>
  <si>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</si>
  <si>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</si>
  <si>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</si>
  <si>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</si>
  <si>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</si>
  <si>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</si>
  <si>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</si>
  <si>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</si>
  <si>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</si>
  <si>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</si>
  <si>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</si>
  <si>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2712011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</si>
  <si>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</si>
  <si>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</si>
  <si>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</si>
  <si>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</si>
  <si>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</si>
  <si>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</si>
  <si>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</si>
  <si>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</si>
  <si>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</si>
  <si>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</si>
  <si>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</si>
  <si>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</si>
  <si>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</si>
  <si>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</si>
  <si>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</si>
  <si>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</si>
  <si>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</si>
  <si>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</si>
  <si>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</si>
  <si>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</si>
  <si>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</si>
  <si>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</si>
  <si>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</si>
  <si>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</si>
  <si>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</si>
  <si>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</si>
  <si>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</si>
  <si>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</si>
  <si>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</si>
  <si>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</si>
  <si>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</si>
  <si>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</si>
  <si>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</si>
  <si>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</si>
  <si>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</si>
  <si>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</si>
  <si>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</si>
  <si>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</si>
  <si>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</si>
  <si>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</si>
  <si>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</si>
  <si>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</si>
  <si>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</si>
  <si>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</si>
  <si>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</si>
  <si>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</si>
  <si>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</si>
  <si>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</si>
  <si>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</si>
  <si>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</si>
  <si>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</si>
  <si>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</si>
  <si>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</si>
  <si>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</si>
  <si>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</si>
  <si>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</si>
  <si>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</si>
  <si>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</si>
  <si>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</si>
  <si>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</si>
  <si>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</si>
  <si>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</si>
  <si>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</si>
  <si>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</si>
  <si>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</si>
  <si>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</si>
  <si>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</si>
  <si>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</si>
  <si>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</si>
  <si>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</si>
  <si>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</si>
  <si>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</si>
  <si>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</si>
  <si>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</si>
  <si>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</si>
  <si>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</si>
  <si>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</si>
  <si>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</si>
  <si>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</si>
  <si>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</si>
  <si>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</si>
  <si>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</si>
  <si>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</si>
  <si>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</si>
  <si>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</si>
  <si>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</si>
  <si>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</si>
  <si>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</si>
  <si>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</si>
  <si>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</si>
  <si>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</si>
  <si>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</si>
  <si>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</si>
  <si>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</si>
  <si>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</si>
  <si>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</si>
  <si>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</si>
  <si>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</si>
  <si>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</si>
  <si>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</si>
  <si>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</si>
  <si>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</si>
  <si>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</si>
  <si>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</si>
  <si>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</si>
  <si>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</si>
  <si>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</si>
  <si>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</si>
  <si>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</si>
  <si>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</si>
  <si>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</si>
  <si>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</si>
  <si>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</si>
  <si>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</si>
  <si>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</si>
  <si>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</si>
  <si>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</si>
  <si>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</si>
  <si>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</si>
  <si>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</si>
  <si>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</si>
  <si>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553101</t>
  </si>
  <si>
    <t>571101</t>
  </si>
  <si>
    <t>571201</t>
  </si>
  <si>
    <t>572101</t>
  </si>
  <si>
    <t>572102</t>
  </si>
  <si>
    <t>572201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</si>
  <si>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</si>
  <si>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</si>
  <si>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</si>
  <si>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</si>
  <si>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</si>
  <si>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</si>
  <si>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</si>
  <si>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</si>
  <si>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</si>
  <si>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</si>
  <si>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</si>
  <si>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</si>
  <si>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</si>
  <si>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</si>
  <si>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</si>
  <si>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</si>
  <si>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</si>
  <si>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</si>
  <si>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</si>
  <si>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</si>
  <si>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</si>
  <si>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</si>
  <si>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</si>
  <si>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</si>
  <si>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</si>
  <si>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</si>
  <si>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</si>
  <si>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</si>
  <si>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</si>
  <si>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</si>
  <si>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</si>
  <si>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</si>
  <si>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</si>
  <si>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</si>
  <si>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</si>
  <si>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</si>
  <si>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</si>
  <si>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</si>
  <si>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</si>
  <si>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</si>
  <si>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</si>
  <si>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</si>
  <si>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</si>
  <si>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</si>
  <si>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</si>
  <si>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</si>
  <si>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</si>
  <si>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</si>
  <si>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</si>
  <si>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</si>
  <si>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</si>
  <si>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</si>
  <si>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</si>
  <si>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</si>
  <si>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</si>
  <si>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</si>
  <si>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</si>
  <si>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</si>
  <si>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</si>
  <si>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</si>
  <si>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</si>
  <si>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</si>
  <si>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</si>
  <si>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</si>
  <si>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</si>
  <si>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</si>
  <si>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</si>
  <si>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669909</t>
  </si>
  <si>
    <t>671101</t>
  </si>
  <si>
    <t>672101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</si>
  <si>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</si>
  <si>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</si>
  <si>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</si>
  <si>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</si>
  <si>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</si>
  <si>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</si>
  <si>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</si>
  <si>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</si>
  <si>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</si>
  <si>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</si>
  <si>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</si>
  <si>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</si>
  <si>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</si>
  <si>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</si>
  <si>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</si>
  <si>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</si>
  <si>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681100</t>
  </si>
  <si>
    <t>691100</t>
  </si>
  <si>
    <t>No.</t>
    <phoneticPr fontId="3"/>
  </si>
  <si>
    <t>米</t>
  </si>
  <si>
    <t>麦類</t>
  </si>
  <si>
    <t>いも類</t>
  </si>
  <si>
    <t>豆類</t>
  </si>
  <si>
    <t>野菜</t>
  </si>
  <si>
    <t>果実</t>
  </si>
  <si>
    <t>砂糖原料作物</t>
  </si>
  <si>
    <t>飲料用作物</t>
  </si>
  <si>
    <t>その他の食用耕種作物</t>
  </si>
  <si>
    <t>飼料作物</t>
  </si>
  <si>
    <t>種苗</t>
  </si>
  <si>
    <t>花き・花木類</t>
  </si>
  <si>
    <t>その他の非食用耕種作物</t>
  </si>
  <si>
    <t>酪農</t>
  </si>
  <si>
    <t>肉用牛</t>
  </si>
  <si>
    <t>豚</t>
  </si>
  <si>
    <t>鶏卵</t>
  </si>
  <si>
    <t>肉鶏</t>
  </si>
  <si>
    <t>その他の畜産</t>
  </si>
  <si>
    <t>獣医業</t>
  </si>
  <si>
    <t>農業サービス（獣医業を除く。）</t>
  </si>
  <si>
    <t>育林</t>
  </si>
  <si>
    <t>素材</t>
  </si>
  <si>
    <t>特用林産物（狩猟業を含む。）</t>
  </si>
  <si>
    <t>海面漁業</t>
  </si>
  <si>
    <t>海面養殖業</t>
  </si>
  <si>
    <t>内水面漁業・養殖業</t>
  </si>
  <si>
    <t>石炭・原油・天然ガス</t>
  </si>
  <si>
    <t>砂利・採石</t>
  </si>
  <si>
    <t>砕石</t>
  </si>
  <si>
    <t>その他の鉱物</t>
  </si>
  <si>
    <t>食肉</t>
  </si>
  <si>
    <t>酪農品</t>
  </si>
  <si>
    <t>その他の畜産食料品</t>
  </si>
  <si>
    <t>冷凍魚介類</t>
  </si>
  <si>
    <t>塩・干・くん製品</t>
  </si>
  <si>
    <t>水産びん・かん詰</t>
  </si>
  <si>
    <t>ねり製品</t>
  </si>
  <si>
    <t>その他の水産食料品</t>
  </si>
  <si>
    <t>精穀</t>
  </si>
  <si>
    <t>製粉</t>
  </si>
  <si>
    <t>めん類</t>
  </si>
  <si>
    <t>パン類</t>
  </si>
  <si>
    <t>菓子類</t>
  </si>
  <si>
    <t>農産保存食料品</t>
  </si>
  <si>
    <t>砂糖</t>
  </si>
  <si>
    <t>でん粉</t>
  </si>
  <si>
    <t>ぶどう糖・水あめ・異性化糖</t>
  </si>
  <si>
    <t>動植物油脂</t>
  </si>
  <si>
    <t>調味料</t>
  </si>
  <si>
    <t>冷凍調理食品</t>
  </si>
  <si>
    <t>レトルト食品</t>
  </si>
  <si>
    <t>そう菜・すし・弁当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</si>
  <si>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</si>
  <si>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</si>
  <si>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</si>
  <si>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</si>
  <si>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</si>
  <si>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</si>
  <si>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</si>
  <si>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</si>
  <si>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</si>
  <si>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</si>
  <si>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</si>
  <si>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</si>
  <si>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</si>
  <si>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</si>
  <si>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</si>
  <si>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</si>
  <si>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</si>
  <si>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その他の繊維工業製品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</si>
  <si>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</si>
  <si>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</si>
  <si>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</si>
  <si>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</si>
  <si>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</si>
  <si>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その他の繊維既製品</t>
  </si>
  <si>
    <t>製材</t>
  </si>
  <si>
    <t>合板・集成材</t>
  </si>
  <si>
    <t>木材チップ</t>
  </si>
  <si>
    <t>その他の木製品</t>
  </si>
  <si>
    <t>木製家具</t>
  </si>
  <si>
    <t>金属製家具</t>
  </si>
  <si>
    <t>木製建具</t>
  </si>
  <si>
    <t>その他の家具・装備品</t>
  </si>
  <si>
    <t>パルプ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</si>
  <si>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</si>
  <si>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</si>
  <si>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</si>
  <si>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</si>
  <si>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</si>
  <si>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</si>
  <si>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</si>
  <si>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</si>
  <si>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</si>
  <si>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</si>
  <si>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ソーダ工業製品</t>
  </si>
  <si>
    <t>無機顔料</t>
  </si>
  <si>
    <t>圧縮ガス・液化ガス</t>
  </si>
  <si>
    <t>塩</t>
  </si>
  <si>
    <t>その他の無機化学工業製品</t>
  </si>
  <si>
    <t>石油化学基礎製品</t>
  </si>
  <si>
    <t>石油化学系芳香族製品</t>
  </si>
  <si>
    <t>脂肪族中間物</t>
  </si>
  <si>
    <t>環式中間物・合成染料・有機顔料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</si>
  <si>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</si>
  <si>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</si>
  <si>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</si>
  <si>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</si>
  <si>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</si>
  <si>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熱可塑性樹脂</t>
  </si>
  <si>
    <t>その他の合成樹脂</t>
  </si>
  <si>
    <t>化学繊維</t>
  </si>
  <si>
    <t>医薬品</t>
  </si>
  <si>
    <t>油脂加工製品・界面活性剤</t>
  </si>
  <si>
    <t>化粧品・歯磨</t>
  </si>
  <si>
    <t>塗料</t>
  </si>
  <si>
    <t>印刷インキ</t>
  </si>
  <si>
    <t>農薬</t>
  </si>
  <si>
    <t>ゼラチン・接着剤</t>
  </si>
  <si>
    <t>写真感光材料</t>
  </si>
  <si>
    <t>その他の化学最終製品</t>
  </si>
  <si>
    <t>石油製品</t>
  </si>
  <si>
    <t>石炭製品</t>
  </si>
  <si>
    <t>舗装材料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</si>
  <si>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</si>
  <si>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</si>
  <si>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</si>
  <si>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</si>
  <si>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</si>
  <si>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</si>
  <si>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</si>
  <si>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</si>
  <si>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</si>
  <si>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</si>
  <si>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</si>
  <si>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</si>
  <si>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</si>
  <si>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</si>
  <si>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</si>
  <si>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</si>
  <si>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</si>
  <si>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</si>
  <si>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</si>
  <si>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</si>
  <si>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</si>
  <si>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</si>
  <si>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熱間圧延鋼材</t>
  </si>
  <si>
    <t>鋼管</t>
  </si>
  <si>
    <t>冷間仕上鋼材</t>
  </si>
  <si>
    <t>めっき鋼材</t>
  </si>
  <si>
    <t>鋳鍛鋼</t>
  </si>
  <si>
    <t>鋳鉄管</t>
  </si>
  <si>
    <t>鋳鉄品・鍛工品（鉄）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</si>
  <si>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</si>
  <si>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</si>
  <si>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</si>
  <si>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</si>
  <si>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</si>
  <si>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</si>
  <si>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</si>
  <si>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</si>
  <si>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</si>
  <si>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</si>
  <si>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</si>
  <si>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</si>
  <si>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</si>
  <si>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</si>
  <si>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</si>
  <si>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</si>
  <si>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ガス・石油機器・暖房・調理装置</t>
  </si>
  <si>
    <t>ボルト・ナット・リベット・スプリング</t>
  </si>
  <si>
    <t>金属製容器・製缶板金製品</t>
  </si>
  <si>
    <t>配管工事附属品・粉末や金製品・道具類</t>
  </si>
  <si>
    <t>その他の金属製品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</si>
  <si>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</si>
  <si>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</si>
  <si>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</si>
  <si>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</si>
  <si>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</si>
  <si>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</si>
  <si>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</si>
  <si>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その他のはん用機械</t>
  </si>
  <si>
    <t>農業用機械</t>
  </si>
  <si>
    <t>建設・鉱山機械</t>
  </si>
  <si>
    <t>繊維機械</t>
  </si>
  <si>
    <t>化学機械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</si>
  <si>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</si>
  <si>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</si>
  <si>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</si>
  <si>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</si>
  <si>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</si>
  <si>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</si>
  <si>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</si>
  <si>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</si>
  <si>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</si>
  <si>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</si>
  <si>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サービス用・娯楽用機器</t>
  </si>
  <si>
    <t>計測機器</t>
  </si>
  <si>
    <t>医療用機械器具</t>
  </si>
  <si>
    <t>光学機械・レンズ</t>
  </si>
  <si>
    <t>武器</t>
  </si>
  <si>
    <t>半導体素子</t>
  </si>
  <si>
    <t>集積回路</t>
  </si>
  <si>
    <t>液晶パネル</t>
  </si>
  <si>
    <t>フラットパネル・電子管</t>
  </si>
  <si>
    <t>その他の電子部品</t>
  </si>
  <si>
    <t>回転電気機械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</si>
  <si>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</si>
  <si>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</si>
  <si>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</si>
  <si>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</si>
  <si>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</si>
  <si>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</si>
  <si>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</si>
  <si>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</si>
  <si>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</si>
  <si>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</si>
  <si>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</si>
  <si>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</si>
  <si>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</si>
  <si>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有線電気通信機器</t>
  </si>
  <si>
    <t>携帯電話機</t>
  </si>
  <si>
    <t>無線電気通信機器（携帯電話機を除く。）</t>
  </si>
  <si>
    <t>ラジオ・テレビ受信機</t>
  </si>
  <si>
    <t>その他の電気通信機器</t>
  </si>
  <si>
    <t>ビデオ機器・デジタルカメラ</t>
  </si>
  <si>
    <t>電気音響機器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</si>
  <si>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</si>
  <si>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</si>
  <si>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</si>
  <si>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</si>
  <si>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</si>
  <si>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</si>
  <si>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</si>
  <si>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</si>
  <si>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</si>
  <si>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</si>
  <si>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</si>
  <si>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</si>
  <si>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</si>
  <si>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</si>
  <si>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</si>
  <si>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</si>
  <si>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</si>
  <si>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その他の輸送機械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</si>
  <si>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</si>
  <si>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</si>
  <si>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</si>
  <si>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</si>
  <si>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</si>
  <si>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</si>
  <si>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</si>
  <si>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</si>
  <si>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</si>
  <si>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</si>
  <si>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</si>
  <si>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</si>
  <si>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</si>
  <si>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</si>
  <si>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</si>
  <si>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</si>
  <si>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</si>
  <si>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</si>
  <si>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</si>
  <si>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</si>
  <si>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</si>
  <si>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</si>
  <si>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</si>
  <si>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</si>
  <si>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</si>
  <si>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</si>
  <si>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</si>
  <si>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</si>
  <si>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</t>
  </si>
  <si>
    <t>卸売</t>
  </si>
  <si>
    <t>小売</t>
  </si>
  <si>
    <t>金融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</si>
  <si>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</si>
  <si>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</si>
  <si>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</si>
  <si>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</si>
  <si>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</si>
  <si>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</si>
  <si>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</si>
  <si>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</si>
  <si>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</si>
  <si>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</si>
  <si>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</si>
  <si>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</si>
  <si>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</si>
  <si>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</si>
  <si>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</si>
  <si>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</si>
  <si>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</si>
  <si>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</si>
  <si>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道路輸送施設提供</t>
  </si>
  <si>
    <t>水運施設管理</t>
  </si>
  <si>
    <t>水運附帯サービス</t>
  </si>
  <si>
    <t>航空施設管理（公営）★★</t>
  </si>
  <si>
    <t>航空施設管理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</si>
  <si>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</si>
  <si>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</si>
  <si>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</si>
  <si>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</si>
  <si>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</si>
  <si>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電気通信に附帯するサービス</t>
  </si>
  <si>
    <t>公共放送</t>
  </si>
  <si>
    <t>民間放送</t>
  </si>
  <si>
    <t>有線放送</t>
  </si>
  <si>
    <t>情報サービス</t>
  </si>
  <si>
    <t>インターネット附随サービス</t>
  </si>
  <si>
    <t>映像・音声・文字情報制作（新聞・出版を除く。）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</si>
  <si>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</si>
  <si>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</si>
  <si>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</si>
  <si>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</si>
  <si>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</si>
  <si>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</si>
  <si>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学校給食（国公立）★★</t>
  </si>
  <si>
    <t>学校給食（私立）★</t>
  </si>
  <si>
    <t>社会教育（国公立）★★</t>
  </si>
  <si>
    <t>社会教育（非営利）★</t>
  </si>
  <si>
    <t>その他の教育訓練機関（国公立）★★</t>
  </si>
  <si>
    <t>その他の教育訓練機関</t>
  </si>
  <si>
    <t>自然科学研究機関（国公立）★★</t>
  </si>
  <si>
    <t>人文・社会科学研究機関（国公立）★★</t>
  </si>
  <si>
    <t>自然科学研究機関（非営利）★</t>
  </si>
  <si>
    <t>人文・社会科学研究機関（非営利）★</t>
  </si>
  <si>
    <t>自然科学研究機関</t>
  </si>
  <si>
    <t>人文・社会科学研究機関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</si>
  <si>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</si>
  <si>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</si>
  <si>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</si>
  <si>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</si>
  <si>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</si>
  <si>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</si>
  <si>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</si>
  <si>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</t>
  </si>
  <si>
    <t>社会保険事業★★</t>
  </si>
  <si>
    <t>社会福祉（国公立）★★</t>
  </si>
  <si>
    <t>社会福祉（非営利）★</t>
  </si>
  <si>
    <t>社会福祉</t>
  </si>
  <si>
    <t>介護（施設サービス）</t>
  </si>
  <si>
    <t>介護（施設サービスを除く。）</t>
  </si>
  <si>
    <t>会員制企業団体</t>
  </si>
  <si>
    <t>対家計民間非営利団体（別掲を除く。）★</t>
  </si>
  <si>
    <t>物品賃貸業（貸自動車を除く。）</t>
  </si>
  <si>
    <t>貸自動車業</t>
  </si>
  <si>
    <t>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</si>
  <si>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</si>
  <si>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</si>
  <si>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</si>
  <si>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</si>
  <si>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</si>
  <si>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</si>
  <si>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その他の対事業所サービス</t>
  </si>
  <si>
    <t>宿泊業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</si>
  <si>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</si>
  <si>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</si>
  <si>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</si>
  <si>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</si>
  <si>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</si>
  <si>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</si>
  <si>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</si>
  <si>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</si>
  <si>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</si>
  <si>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</si>
  <si>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</si>
  <si>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</si>
  <si>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</si>
  <si>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</si>
  <si>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</si>
  <si>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</si>
  <si>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</si>
  <si>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</si>
  <si>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Total</t>
    <phoneticPr fontId="3"/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</si>
  <si>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</si>
  <si>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</si>
  <si>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</si>
  <si>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</si>
  <si>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</si>
  <si>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</si>
  <si>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</si>
  <si>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</si>
  <si>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</si>
  <si>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</si>
  <si>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</si>
  <si>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</si>
  <si>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</si>
  <si>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</si>
  <si>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</si>
  <si>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</si>
  <si>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</si>
  <si>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</si>
  <si>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</si>
  <si>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</si>
  <si>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</si>
  <si>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</si>
  <si>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</si>
  <si>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</si>
  <si>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</si>
  <si>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</si>
  <si>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</si>
  <si>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</si>
  <si>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</si>
  <si>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</si>
  <si>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</si>
  <si>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</si>
  <si>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</si>
  <si>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</si>
  <si>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</si>
  <si>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</si>
  <si>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</si>
  <si>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</si>
  <si>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</si>
  <si>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</si>
  <si>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</si>
  <si>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</si>
  <si>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</si>
  <si>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</si>
  <si>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Imported products</t>
  </si>
  <si>
    <t>Cyclical use</t>
  </si>
  <si>
    <t>per MU_390</t>
    <phoneticPr fontId="3"/>
  </si>
  <si>
    <t>Domestic</t>
    <phoneticPr fontId="3"/>
  </si>
  <si>
    <t>Import</t>
    <phoneticPr fontId="3"/>
  </si>
  <si>
    <t>Check_total</t>
    <phoneticPr fontId="3"/>
  </si>
  <si>
    <t>W</t>
    <phoneticPr fontId="3"/>
  </si>
  <si>
    <t>MU+W(=R)</t>
    <phoneticPr fontId="3"/>
  </si>
  <si>
    <t>011301</t>
  </si>
  <si>
    <t>017201</t>
  </si>
  <si>
    <t>301905</t>
  </si>
  <si>
    <t>461101</t>
  </si>
  <si>
    <t>事業用発電</t>
  </si>
  <si>
    <t>飲食サービス</t>
  </si>
  <si>
    <t>Time-Series Japan IO Sec. 378</t>
  </si>
  <si>
    <t>Material category</t>
  </si>
  <si>
    <t>R_Major total</t>
  </si>
  <si>
    <t>家計外消費支出（列）</t>
  </si>
  <si>
    <t>家計消費支出</t>
  </si>
  <si>
    <t>対家計民間非営利団体消費支出</t>
  </si>
  <si>
    <t>中央政府集合的消費支出</t>
  </si>
  <si>
    <t>地方政府集合的消費支出</t>
  </si>
  <si>
    <t>中央政府個別的消費支出</t>
  </si>
  <si>
    <t>地方政府個別的消費支出</t>
  </si>
  <si>
    <t>中央政府集合的消費支出（社会資本等減耗分）</t>
  </si>
  <si>
    <t>地方政府集合的消費支出（社会資本等減耗分）</t>
  </si>
  <si>
    <t>中央政府個別的消費支出（社会資本等減耗分）</t>
  </si>
  <si>
    <t>地方政府個別的消費支出（社会資本等減耗分）</t>
  </si>
  <si>
    <t>生産者製品在庫純増</t>
  </si>
  <si>
    <t>半製品・仕掛品在庫純増</t>
  </si>
  <si>
    <t>流通在庫純増</t>
  </si>
  <si>
    <t>原材料在庫純増</t>
  </si>
  <si>
    <t>輸出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</si>
  <si>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</si>
  <si>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</si>
  <si>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</si>
  <si>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</si>
  <si>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</si>
  <si>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</si>
  <si>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</si>
  <si>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</si>
  <si>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</si>
  <si>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</si>
  <si>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</si>
  <si>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</si>
  <si>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Cinders/soot</t>
  </si>
  <si>
    <t>Sludge</t>
  </si>
  <si>
    <t>Waste oil</t>
  </si>
  <si>
    <t>Waste acid/alkali</t>
  </si>
  <si>
    <t>Waste plastics</t>
  </si>
  <si>
    <t>Paper waste</t>
  </si>
  <si>
    <t>Wood waste</t>
  </si>
  <si>
    <t>Animal and vegetable residue/food waste/kitchen waste</t>
  </si>
  <si>
    <t>Metals</t>
  </si>
  <si>
    <t>Glass and ceramic waste</t>
  </si>
  <si>
    <t>Mining waste, slag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</si>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</sst>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2"/>
      <color theme="1"/>
      <name val="Calibri"/>
      <family val="2"/>
      <charset val="128"/>
      <scheme val="minor"/>
    </font>
    <font>
      <sz val="11"/>
      <name val="Calibri"/>
      <family val="2"/>
    </font>
    <font>
      <sz val="20"/>
      <name val="Calibri"/>
      <family val="2"/>
    </font>
    <font>
      <sz val="6"/>
      <name val="Calibri"/>
      <family val="2"/>
      <charset val="128"/>
      <scheme val="minor"/>
    </font>
    <font>
      <sz val="11"/>
      <color theme="1"/>
      <name val="游ゴシック Regular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tted">
        <color auto="true"/>
      </left>
      <right/>
      <top/>
      <bottom style="double">
        <color indexed="64"/>
      </bottom>
      <diagonal/>
    </border>
    <border>
      <left style="dotted">
        <color auto="true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>
      <alignment vertical="center"/>
    </xf>
    <xf numFmtId="0" fontId="1" fillId="0" borderId="0"/>
    <xf numFmtId="9" fontId="6" fillId="0" borderId="0" applyFont="false" applyFill="false" applyBorder="false" applyAlignment="false" applyProtection="false">
      <alignment vertical="center"/>
    </xf>
  </cellStyleXfs>
  <cellXfs count="82">
    <xf numFmtId="0" fontId="0" fillId="0" borderId="0" xfId="0">
      <alignment vertical="center"/>
    </xf>
    <xf numFmtId="0" fontId="2" fillId="2" borderId="0" xfId="1" applyFont="true" applyFill="true" applyAlignment="true">
      <alignment vertical="center"/>
    </xf>
    <xf numFmtId="0" fontId="0" fillId="2" borderId="0" xfId="0" applyFill="true" applyAlignment="true"/>
    <xf numFmtId="0" fontId="0" fillId="2" borderId="0" xfId="0" applyFill="true">
      <alignment vertical="center"/>
    </xf>
    <xf numFmtId="0" fontId="0" fillId="2" borderId="0" xfId="0" applyFill="true" applyAlignment="true">
      <alignment horizontal="right"/>
    </xf>
    <xf numFmtId="0" fontId="4" fillId="2" borderId="0" xfId="0" applyFont="true" applyFill="true">
      <alignment vertical="center"/>
    </xf>
    <xf numFmtId="0" fontId="0" fillId="2" borderId="1" xfId="0" applyFill="true" applyBorder="true">
      <alignment vertical="center"/>
    </xf>
    <xf numFmtId="0" fontId="0" fillId="2" borderId="1" xfId="0" applyFill="true" applyBorder="true" applyAlignment="true"/>
    <xf numFmtId="0" fontId="4" fillId="2" borderId="1" xfId="0" applyFont="true" applyFill="true" applyBorder="true">
      <alignment vertical="center"/>
    </xf>
    <xf numFmtId="49" fontId="0" fillId="0" borderId="0" xfId="0" applyNumberFormat="true" applyAlignment="true"/>
    <xf numFmtId="1" fontId="5" fillId="2" borderId="0" xfId="0" applyNumberFormat="true" applyFont="true" applyFill="true">
      <alignment vertical="center"/>
    </xf>
    <xf numFmtId="1" fontId="0" fillId="2" borderId="0" xfId="0" applyNumberFormat="true" applyFill="true">
      <alignment vertical="center"/>
    </xf>
    <xf numFmtId="2" fontId="5" fillId="2" borderId="0" xfId="0" applyNumberFormat="true" applyFont="true" applyFill="true">
      <alignment vertical="center"/>
    </xf>
    <xf numFmtId="0" fontId="0" fillId="2" borderId="3" xfId="0" applyFill="true" applyBorder="true">
      <alignment vertical="center"/>
    </xf>
    <xf numFmtId="1" fontId="0" fillId="2" borderId="3" xfId="0" applyNumberFormat="true" applyFill="true" applyBorder="true">
      <alignment vertical="center"/>
    </xf>
    <xf numFmtId="1" fontId="0" fillId="2" borderId="2" xfId="0" applyNumberFormat="true" applyFill="true" applyBorder="true">
      <alignment vertical="center"/>
    </xf>
    <xf numFmtId="49" fontId="0" fillId="2" borderId="0" xfId="0" applyNumberFormat="true" applyFill="true" applyAlignment="true"/>
    <xf numFmtId="0" fontId="0" fillId="2" borderId="4" xfId="0" applyFill="true" applyBorder="true">
      <alignment vertical="center"/>
    </xf>
    <xf numFmtId="0" fontId="0" fillId="2" borderId="5" xfId="0" applyFill="true" applyBorder="true">
      <alignment vertical="center"/>
    </xf>
    <xf numFmtId="1" fontId="0" fillId="2" borderId="6" xfId="0" applyNumberFormat="true" applyFill="true" applyBorder="true">
      <alignment vertical="center"/>
    </xf>
    <xf numFmtId="164" fontId="0" fillId="2" borderId="0" xfId="2" applyNumberFormat="true" applyFont="true" applyFill="true">
      <alignment vertical="center"/>
    </xf>
    <xf numFmtId="0" fontId="0" fillId="2" borderId="7" xfId="0" applyFill="true" applyBorder="true">
      <alignment vertical="center"/>
    </xf>
    <xf numFmtId="1" fontId="0" fillId="2" borderId="7" xfId="0" applyNumberFormat="true" applyFill="true" applyBorder="true">
      <alignment vertical="center"/>
    </xf>
    <xf numFmtId="1" fontId="0" fillId="2" borderId="8" xfId="0" applyNumberFormat="true" applyFill="true" applyBorder="true">
      <alignment vertical="center"/>
    </xf>
    <xf numFmtId="49" fontId="0" fillId="0" borderId="9" xfId="0" applyNumberFormat="true" applyBorder="true" applyAlignment="true"/>
    <xf numFmtId="49" fontId="0" fillId="0" borderId="10" xfId="0" applyNumberFormat="true" applyBorder="true" applyAlignment="true"/>
    <xf numFmtId="49" fontId="0" fillId="0" borderId="11" xfId="0" applyNumberFormat="true" applyBorder="true" applyAlignment="true"/>
    <xf numFmtId="49" fontId="0" fillId="0" borderId="12" xfId="0" applyNumberFormat="true" applyBorder="true" applyAlignment="true"/>
    <xf numFmtId="49" fontId="0" fillId="0" borderId="13" xfId="0" applyNumberFormat="true" applyBorder="true" applyAlignment="true"/>
    <xf numFmtId="49" fontId="0" fillId="0" borderId="14" xfId="0" applyNumberFormat="true" applyBorder="true" applyAlignmen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</cellXfs>
  <cellStyles count="3">
    <cellStyle name="Normal" xfId="0" builtinId="0"/>
    <cellStyle name="Percent" xfId="2" builtinId="5"/>
    <cellStyle name="標準 2" xfId="1" xr:uid="{684B7885-80BB-4744-AC0C-3D78F1933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43B-B864-1843-89E9-8CDF6B347449}">
  <dimension ref="A1:NU240"/>
  <sheetViews>
    <sheetView zoomScale="120" zoomScaleNormal="120" workbookViewId="0">
      <pane xSplit="2" ySplit="3" topLeftCell="NG4" activePane="bottomRight" state="frozen"/>
      <selection pane="topRight" activeCell="D1" sqref="D1"/>
      <selection pane="bottomLeft" activeCell="A4" sqref="A4"/>
      <selection pane="bottomRight" activeCell="NT3" sqref="NT3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7.140625" style="3" customWidth="true"/>
    <col min="4" max="4" width="6.140625" style="3" customWidth="true"/>
    <col min="5" max="5" width="7.140625" style="3" customWidth="true"/>
    <col min="6" max="6" width="6.140625" style="3" customWidth="true"/>
    <col min="7" max="7" width="7.140625" style="3" customWidth="true"/>
    <col min="9" max="9" width="6.140625" style="3" customWidth="true"/>
    <col min="13" max="13" width="7.140625" style="3" customWidth="true"/>
    <col min="15" max="15" width="6.140625" style="3" customWidth="true"/>
    <col min="16" max="16" width="8.140625" style="3" customWidth="true"/>
    <col min="21" max="21" width="7.140625" style="3" customWidth="true"/>
    <col min="22" max="22" width="6.140625" style="3" customWidth="true"/>
    <col min="23" max="23" width="7.140625" style="3" customWidth="true"/>
    <col min="24" max="24" width="6.140625" style="3" customWidth="true"/>
    <col min="26" max="26" width="7.140625" style="3" customWidth="true"/>
    <col min="30" max="30" width="5.140625" style="3" customWidth="true"/>
    <col min="31" max="31" width="6.140625" style="3" customWidth="true"/>
    <col min="33" max="33" width="7.140625" style="3" customWidth="true"/>
    <col min="34" max="34" width="5.85546875" style="3" customWidth="true"/>
    <col min="35" max="35" width="7" style="3" customWidth="true"/>
    <col min="36" max="36" width="7.140625" style="3" customWidth="true"/>
    <col min="37" max="37" width="8.140625" style="3" customWidth="true"/>
    <col min="38" max="38" width="7.140625" style="3" customWidth="true"/>
    <col min="39" max="39" width="6.140625" style="3" customWidth="true"/>
    <col min="40" max="40" width="7.140625" style="3" customWidth="true"/>
    <col min="42" max="42" width="8.140625" style="3" customWidth="true"/>
    <col min="44" max="44" width="7" style="3" customWidth="true"/>
    <col min="45" max="45" width="8.140625" style="3" customWidth="true"/>
    <col min="50" max="50" width="7" style="3" customWidth="true"/>
    <col min="51" max="51" width="8.140625" style="3" customWidth="true"/>
    <col min="53" max="53" width="7.140625" style="3" customWidth="true"/>
    <col min="54" max="54" width="7" style="3" customWidth="true"/>
    <col min="55" max="55" width="7.140625" style="3" customWidth="true"/>
    <col min="57" max="57" width="8.140625" style="3" customWidth="true"/>
    <col min="58" max="58" width="9.28515625" style="3" customWidth="true"/>
    <col min="59" max="59" width="5.85546875" style="3" customWidth="true"/>
    <col min="60" max="60" width="7" style="3" customWidth="true"/>
    <col min="61" max="61" width="7.140625" style="3" customWidth="true"/>
    <col min="62" max="62" width="8.140625" style="3" customWidth="true"/>
    <col min="63" max="63" width="4.7109375" style="3" customWidth="true"/>
    <col min="64" max="64" width="8.140625" style="3" customWidth="true"/>
    <col min="65" max="65" width="8.140625" style="3" customWidth="true"/>
    <col min="66" max="66" width="7.140625" style="3" customWidth="true"/>
    <col min="67" max="67" width="7" style="3" customWidth="true"/>
    <col min="72" max="72" width="8.140625" style="3" customWidth="true"/>
    <col min="73" max="73" width="7" style="3" customWidth="true"/>
    <col min="80" max="80" width="9.140625" style="3" customWidth="true"/>
    <col min="81" max="81" width="8.140625" style="3" customWidth="true"/>
    <col min="83" max="83" width="7.140625" style="3" customWidth="true"/>
    <col min="84" max="84" width="8.140625" style="3" customWidth="true"/>
    <col min="85" max="85" width="7" style="3" customWidth="true"/>
    <col min="86" max="86" width="7.140625" style="3" customWidth="true"/>
    <col min="87" max="87" width="7" style="3" customWidth="true"/>
    <col min="88" max="88" width="9.140625" style="3" customWidth="true"/>
    <col min="89" max="89" width="10.42578125" style="3" customWidth="true"/>
    <col min="90" max="90" width="8.140625" style="3" customWidth="true"/>
    <col min="91" max="91" width="7" style="3" customWidth="true"/>
    <col min="92" max="92" width="7.140625" style="3" customWidth="true"/>
    <col min="93" max="93" width="5.85546875" style="3" customWidth="true"/>
    <col min="94" max="94" width="8.140625" style="3" customWidth="true"/>
    <col min="95" max="95" width="7" style="3" customWidth="true"/>
    <col min="96" max="96" width="7.140625" style="3" customWidth="true"/>
    <col min="97" max="97" width="8.140625" style="3" customWidth="true"/>
    <col min="98" max="98" width="8.140625" style="3" customWidth="true"/>
    <col min="100" max="100" width="8.140625" style="3" customWidth="true"/>
    <col min="101" max="101" width="7" style="3" customWidth="true"/>
    <col min="102" max="102" width="6.140625" style="3" customWidth="true"/>
    <col min="103" max="103" width="8.140625" style="3" customWidth="true"/>
    <col min="104" max="104" width="8.140625" style="3" customWidth="true"/>
    <col min="106" max="106" width="8.140625" style="3" customWidth="true"/>
    <col min="108" max="108" width="7" style="3" customWidth="true"/>
    <col min="109" max="109" width="8.140625" style="3" customWidth="true"/>
    <col min="110" max="110" width="7" style="3" customWidth="true"/>
    <col min="111" max="111" width="8.140625" style="3" customWidth="true"/>
    <col min="120" max="120" width="7" style="3" customWidth="true"/>
    <col min="121" max="121" width="8.140625" style="3" customWidth="true"/>
    <col min="122" max="122" width="7" style="3" customWidth="true"/>
    <col min="123" max="123" width="8.140625" style="3" customWidth="true"/>
    <col min="125" max="125" width="10.140625" style="3" customWidth="true"/>
    <col min="126" max="126" width="9.140625" style="3" customWidth="true"/>
    <col min="127" max="127" width="8.140625" style="3" customWidth="true"/>
    <col min="128" max="128" width="9.28515625" style="3" customWidth="true"/>
    <col min="129" max="129" width="7.140625" style="3" customWidth="true"/>
    <col min="130" max="130" width="8.140625" style="3" customWidth="true"/>
    <col min="131" max="131" width="7" style="3" customWidth="true"/>
    <col min="133" max="133" width="8.140625" style="3" customWidth="true"/>
    <col min="134" max="134" width="8.140625" style="3" customWidth="true"/>
    <col min="135" max="135" width="8.140625" style="3" customWidth="true"/>
    <col min="137" max="137" width="10.140625" style="3" customWidth="true"/>
    <col min="138" max="138" width="9.140625" style="3" customWidth="true"/>
    <col min="139" max="139" width="8.140625" style="3" customWidth="true"/>
    <col min="140" max="140" width="8.140625" style="3" customWidth="true"/>
    <col min="142" max="142" width="7" style="3" customWidth="true"/>
    <col min="143" max="143" width="7.140625" style="3" customWidth="true"/>
    <col min="144" max="144" width="9.140625" style="3" customWidth="true"/>
    <col min="145" max="145" width="9.85546875" style="3" customWidth="true"/>
    <col min="146" max="146" width="8.140625" style="3" customWidth="true"/>
    <col min="147" max="147" width="9.28515625" style="3" customWidth="true"/>
    <col min="149" max="149" width="2.42578125" style="3" customWidth="true"/>
    <col min="150" max="150" width="9.28515625" style="3" customWidth="true"/>
    <col min="151" max="151" width="7.140625" style="3" customWidth="true"/>
    <col min="154" max="154" width="6.85546875" style="3" customWidth="true"/>
    <col min="155" max="155" width="9.28515625" style="3" customWidth="true"/>
    <col min="156" max="156" width="9.28515625" style="3" customWidth="true"/>
    <col min="158" max="158" width="8.140625" style="3" customWidth="true"/>
    <col min="159" max="159" width="9.140625" style="3" customWidth="true"/>
    <col min="160" max="160" width="8.140625" style="3" customWidth="true"/>
    <col min="162" max="162" width="9.140625" style="3" customWidth="true"/>
    <col min="163" max="163" width="2.42578125" style="3" customWidth="true"/>
    <col min="164" max="164" width="9.28515625" style="3" customWidth="true"/>
    <col min="165" max="165" width="8.140625" style="3" customWidth="true"/>
    <col min="166" max="166" width="9.28515625" style="3" customWidth="true"/>
    <col min="167" max="167" width="9.28515625" style="3" customWidth="true"/>
    <col min="168" max="168" width="9.28515625" style="3" customWidth="true"/>
    <col min="169" max="169" width="7" style="3" customWidth="true"/>
    <col min="171" max="171" width="7.140625" style="3" customWidth="true"/>
    <col min="172" max="172" width="7" style="3" customWidth="true"/>
    <col min="177" max="177" width="8.140625" style="3" customWidth="true"/>
    <col min="178" max="178" width="7" style="3" customWidth="true"/>
    <col min="179" max="179" width="5.85546875" style="3" customWidth="true"/>
    <col min="180" max="180" width="7" style="3" customWidth="true"/>
    <col min="194" max="194" width="2.42578125" style="3" customWidth="true"/>
    <col min="195" max="195" width="7" style="3" customWidth="true"/>
    <col min="206" max="206" width="8.140625" style="3" customWidth="true"/>
    <col min="207" max="207" width="7" style="3" customWidth="true"/>
    <col min="209" max="209" width="8.140625" style="3" customWidth="true"/>
    <col min="210" max="210" width="7" style="3" customWidth="true"/>
    <col min="217" max="217" width="8.140625" style="3" customWidth="true"/>
    <col min="218" max="218" width="7" style="3" customWidth="true"/>
    <col min="228" max="228" width="5.85546875" style="3" customWidth="true"/>
    <col min="229" max="229" width="7" style="3" customWidth="true"/>
    <col min="234" max="234" width="8.140625" style="3" customWidth="true"/>
    <col min="235" max="235" width="7" style="3" customWidth="true"/>
    <col min="238" max="238" width="8.140625" style="3" customWidth="true"/>
    <col min="239" max="239" width="7" style="3" customWidth="true"/>
    <col min="240" max="240" width="5.85546875" style="3" customWidth="true"/>
    <col min="241" max="241" width="7" style="3" customWidth="true"/>
    <col min="242" max="242" width="5.85546875" style="3" customWidth="true"/>
    <col min="243" max="243" width="7" style="3" customWidth="true"/>
    <col min="244" max="244" width="5.85546875" style="3" customWidth="true"/>
    <col min="245" max="245" width="7" style="3" customWidth="true"/>
    <col min="246" max="246" width="5.85546875" style="3" customWidth="true"/>
    <col min="247" max="247" width="7" style="3" customWidth="true"/>
    <col min="251" max="251" width="8.140625" style="3" customWidth="true"/>
    <col min="252" max="252" width="5.85546875" style="3" customWidth="true"/>
    <col min="253" max="253" width="6.140625" style="3" customWidth="true"/>
    <col min="254" max="254" width="7" style="3" customWidth="true"/>
    <col min="255" max="255" width="6.140625" style="3" customWidth="true"/>
    <col min="256" max="256" width="5.85546875" style="3" customWidth="true"/>
    <col min="257" max="257" width="8.140625" style="3" customWidth="true"/>
    <col min="261" max="261" width="9.140625" style="3" customWidth="true"/>
    <col min="262" max="262" width="8.140625" style="3" customWidth="true"/>
    <col min="263" max="263" width="10.140625" style="3" customWidth="true"/>
    <col min="264" max="264" width="9.140625" style="3" customWidth="true"/>
    <col min="267" max="267" width="8.140625" style="3" customWidth="true"/>
    <col min="269" max="269" width="9.140625" style="3" customWidth="true"/>
    <col min="271" max="271" width="9.28515625" style="3" customWidth="true"/>
    <col min="272" max="272" width="9.140625" style="3" customWidth="true"/>
    <col min="273" max="273" width="6.140625" style="3" customWidth="true"/>
    <col min="274" max="274" width="7" style="3" customWidth="true"/>
    <col min="275" max="275" width="4.7109375" style="3" customWidth="true"/>
    <col min="276" max="276" width="7" style="3" customWidth="true"/>
    <col min="279" max="279" width="8.140625" style="3" customWidth="true"/>
    <col min="280" max="280" width="7.140625" style="3" customWidth="true"/>
    <col min="281" max="281" width="7" style="3" customWidth="true"/>
    <col min="284" max="284" width="5.85546875" style="3" customWidth="true"/>
    <col min="285" max="285" width="6.140625" style="3" customWidth="true"/>
    <col min="287" max="287" width="7" style="3" customWidth="true"/>
    <col min="288" max="288" width="6.140625" style="3" customWidth="true"/>
    <col min="289" max="289" width="5.140625" style="3" customWidth="true"/>
    <col min="290" max="290" width="6.140625" style="3" customWidth="true"/>
    <col min="291" max="291" width="8.140625" style="3" customWidth="true"/>
    <col min="295" max="295" width="6.140625" style="3" customWidth="true"/>
    <col min="296" max="296" width="7.140625" style="3" customWidth="true"/>
    <col min="297" max="297" width="5.140625" style="3" customWidth="true"/>
    <col min="298" max="298" width="5.85546875" style="3" customWidth="true"/>
    <col min="299" max="299" width="7" style="3" customWidth="true"/>
    <col min="300" max="300" width="5.85546875" style="3" customWidth="true"/>
    <col min="301" max="301" width="5.140625" style="3" customWidth="true"/>
    <col min="302" max="302" width="4.7109375" style="3" customWidth="true"/>
    <col min="303" max="303" width="5.85546875" style="3" customWidth="true"/>
    <col min="304" max="304" width="4.7109375" style="3" customWidth="true"/>
    <col min="305" max="305" width="5.85546875" style="3" customWidth="true"/>
    <col min="307" max="307" width="6.140625" style="3" customWidth="true"/>
    <col min="308" max="308" width="7" style="3" customWidth="true"/>
    <col min="309" max="309" width="6.140625" style="3" customWidth="true"/>
    <col min="310" max="310" width="5.85546875" style="3" customWidth="true"/>
    <col min="313" max="313" width="5.140625" style="3" customWidth="true"/>
    <col min="314" max="314" width="7" style="3" customWidth="true"/>
    <col min="315" max="315" width="2.42578125" style="3" customWidth="true"/>
    <col min="316" max="316" width="6.140625" style="3" customWidth="true"/>
    <col min="317" max="317" width="8.140625" style="3" customWidth="true"/>
    <col min="318" max="318" width="7" style="3" customWidth="true"/>
    <col min="319" max="319" width="7.140625" style="3" customWidth="true"/>
    <col min="321" max="321" width="7" style="3" customWidth="true"/>
    <col min="323" max="323" width="7.140625" style="3" customWidth="true"/>
    <col min="324" max="324" width="5.140625" style="3" customWidth="true"/>
    <col min="325" max="325" width="6.140625" style="3" customWidth="true"/>
    <col min="330" max="330" width="4.7109375" style="3" customWidth="true"/>
    <col min="331" max="331" width="4.140625" style="3" customWidth="true"/>
    <col min="332" max="332" width="3.5703125" style="3" customWidth="true"/>
    <col min="333" max="333" width="6.140625" style="3" customWidth="true"/>
    <col min="334" max="334" width="4.140625" style="3" customWidth="true"/>
    <col min="335" max="335" width="8.140625" style="3" customWidth="true"/>
    <col min="338" max="338" width="7" style="3" customWidth="true"/>
    <col min="342" max="342" width="5.85546875" style="3" customWidth="true"/>
    <col min="344" max="344" width="7" style="3" customWidth="true"/>
    <col min="346" max="346" width="5.85546875" style="3" customWidth="true"/>
    <col min="347" max="347" width="7" style="3" customWidth="true"/>
    <col min="352" max="352" width="6.140625" style="3" customWidth="true"/>
    <col min="353" max="353" width="7" style="3" customWidth="true"/>
    <col min="354" max="354" width="8.140625" style="3" customWidth="true"/>
    <col min="356" max="356" width="6.140625" style="3" customWidth="true"/>
    <col min="357" max="357" width="7" style="3" customWidth="true"/>
    <col min="358" max="358" width="4.140625" style="3" customWidth="true"/>
    <col min="359" max="359" width="7" style="3" customWidth="true"/>
    <col min="361" max="361" width="8.140625" style="3" customWidth="true"/>
    <col min="363" max="363" width="7" style="3" customWidth="true"/>
    <col min="364" max="364" width="5.85546875" style="3" customWidth="true"/>
    <col min="365" max="365" width="7" style="3" customWidth="true"/>
    <col min="366" max="366" width="6.140625" style="3" customWidth="true"/>
    <col min="367" max="367" width="5.85546875" style="3" customWidth="true"/>
    <col min="368" max="368" width="5.140625" style="3" customWidth="true"/>
    <col min="369" max="369" width="6.140625" style="3" customWidth="true"/>
    <col min="370" max="370" width="7.140625" style="3" customWidth="true"/>
    <col min="371" max="371" width="7" style="3" customWidth="true"/>
    <col min="373" max="373" width="5.85546875" style="3" customWidth="true"/>
    <col min="375" max="375" width="7" style="3" customWidth="true"/>
    <col min="377" max="377" width="5.85546875" style="3" customWidth="true"/>
    <col min="378" max="378" width="7" style="3" customWidth="true"/>
    <col min="379" max="379" width="8.140625" style="3" customWidth="true"/>
    <col min="380" max="380" width="7" style="3" customWidth="true"/>
    <col min="381" max="381" width="10.6640625" style="3"/>
    <col min="382" max="382" width="10.6640625" style="3" customWidth="true" outlineLevel="1"/>
    <col min="383" max="383" width="11.5" style="3" customWidth="true" outlineLevel="1"/>
    <col min="384" max="384" width="13.28515625" style="3" customWidth="true"/>
    <col min="385" max="16384" width="10.6640625" style="3"/>
    <col min="8" max="8" width="7.140625" style="3" customWidth="true"/>
    <col min="10" max="10" width="6.140625" style="3" customWidth="true"/>
    <col min="11" max="11" width="6.140625" style="3" customWidth="true"/>
    <col min="12" max="12" width="7" style="3" customWidth="true"/>
    <col min="14" max="14" width="7.140625" style="3" customWidth="true"/>
    <col min="17" max="17" width="8.140625" style="3" customWidth="true"/>
    <col min="18" max="18" width="8.140625" style="3" customWidth="true"/>
    <col min="19" max="19" width="8.140625" style="3" customWidth="true"/>
    <col min="20" max="20" width="8.140625" style="3" customWidth="true"/>
    <col min="25" max="25" width="6.140625" style="3" customWidth="true"/>
    <col min="27" max="27" width="7.140625" style="3" customWidth="true"/>
    <col min="28" max="28" width="7.140625" style="3" customWidth="true"/>
    <col min="29" max="29" width="7.140625" style="3" customWidth="true"/>
    <col min="32" max="32" width="6.140625" style="3" customWidth="true"/>
    <col min="41" max="41" width="7.140625" style="3" customWidth="true"/>
    <col min="43" max="43" width="8.140625" style="3" customWidth="true"/>
    <col min="46" max="46" width="8.140625" style="3" customWidth="true"/>
    <col min="47" max="47" width="8.140625" style="3" customWidth="true"/>
    <col min="48" max="48" width="8.140625" style="3" customWidth="true"/>
    <col min="49" max="49" width="8.140625" style="3" customWidth="true"/>
    <col min="52" max="52" width="8.140625" style="3" customWidth="true"/>
    <col min="56" max="56" width="7.140625" style="3" customWidth="true"/>
    <col min="68" max="68" width="7" style="3" customWidth="true"/>
    <col min="69" max="69" width="7" style="3" customWidth="true"/>
    <col min="70" max="70" width="7" style="3" customWidth="true"/>
    <col min="71" max="71" width="7" style="3" customWidth="true"/>
    <col min="74" max="74" width="7" style="3" customWidth="true"/>
    <col min="75" max="75" width="7" style="3" customWidth="true"/>
    <col min="76" max="76" width="7" style="3" customWidth="true"/>
    <col min="77" max="77" width="7" style="3" customWidth="true"/>
    <col min="78" max="78" width="7" style="3" customWidth="true"/>
    <col min="79" max="79" width="7" style="3" customWidth="true"/>
    <col min="82" max="82" width="8.140625" style="3" customWidth="true"/>
    <col min="99" max="99" width="7.140625" style="3" customWidth="true"/>
    <col min="105" max="105" width="7.140625" style="3" customWidth="true"/>
    <col min="107" max="107" width="8.140625" style="3" customWidth="true"/>
    <col min="112" max="112" width="8.140625" style="3" customWidth="true"/>
    <col min="113" max="113" width="8.140625" style="3" customWidth="true"/>
    <col min="114" max="114" width="8.140625" style="3" customWidth="true"/>
    <col min="115" max="115" width="8.140625" style="3" customWidth="true"/>
    <col min="116" max="116" width="8.140625" style="3" customWidth="true"/>
    <col min="117" max="117" width="8.140625" style="3" customWidth="true"/>
    <col min="118" max="118" width="8.140625" style="3" customWidth="true"/>
    <col min="119" max="119" width="8.140625" style="3" customWidth="true"/>
    <col min="124" max="124" width="8.140625" style="3" customWidth="true"/>
    <col min="132" max="132" width="7" style="3" customWidth="true"/>
    <col min="136" max="136" width="10.42578125" style="3" customWidth="true"/>
    <col min="141" max="141" width="7.140625" style="3" customWidth="true"/>
    <col min="148" max="148" width="9.28515625" style="3" customWidth="true"/>
    <col min="152" max="152" width="7.140625" style="3" customWidth="true"/>
    <col min="153" max="153" width="7.140625" style="3" customWidth="true"/>
    <col min="157" max="157" width="7.140625" style="3" customWidth="true"/>
    <col min="161" max="161" width="9.28515625" style="3" customWidth="true"/>
    <col min="170" max="170" width="8.140625" style="3" customWidth="true"/>
    <col min="173" max="173" width="7" style="3" customWidth="true"/>
    <col min="174" max="174" width="7" style="3" customWidth="true"/>
    <col min="175" max="175" width="7" style="3" customWidth="true"/>
    <col min="176" max="176" width="7" style="3" customWidth="true"/>
    <col min="181" max="181" width="7" style="3" customWidth="true"/>
    <col min="182" max="182" width="7" style="3" customWidth="true"/>
    <col min="183" max="183" width="7" style="3" customWidth="true"/>
    <col min="184" max="184" width="7" style="3" customWidth="true"/>
    <col min="185" max="185" width="7" style="3" customWidth="true"/>
    <col min="186" max="186" width="7" style="3" customWidth="true"/>
    <col min="187" max="187" width="7" style="3" customWidth="true"/>
    <col min="188" max="188" width="7" style="3" customWidth="true"/>
    <col min="189" max="189" width="7" style="3" customWidth="true"/>
    <col min="190" max="190" width="7" style="3" customWidth="true"/>
    <col min="191" max="191" width="7" style="3" customWidth="true"/>
    <col min="192" max="192" width="7" style="3" customWidth="true"/>
    <col min="193" max="193" width="7" style="3" customWidth="true"/>
    <col min="196" max="196" width="7" style="3" customWidth="true"/>
    <col min="197" max="197" width="7" style="3" customWidth="true"/>
    <col min="198" max="198" width="7" style="3" customWidth="true"/>
    <col min="199" max="199" width="7" style="3" customWidth="true"/>
    <col min="200" max="200" width="7" style="3" customWidth="true"/>
    <col min="201" max="201" width="7" style="3" customWidth="true"/>
    <col min="202" max="202" width="7" style="3" customWidth="true"/>
    <col min="203" max="203" width="7" style="3" customWidth="true"/>
    <col min="204" max="204" width="7" style="3" customWidth="true"/>
    <col min="205" max="205" width="7" style="3" customWidth="true"/>
    <col min="208" max="208" width="7" style="3" customWidth="true"/>
    <col min="211" max="211" width="7" style="3" customWidth="true"/>
    <col min="212" max="212" width="7" style="3" customWidth="true"/>
    <col min="213" max="213" width="7" style="3" customWidth="true"/>
    <col min="214" max="214" width="7" style="3" customWidth="true"/>
    <col min="215" max="215" width="7" style="3" customWidth="true"/>
    <col min="216" max="216" width="7" style="3" customWidth="true"/>
    <col min="219" max="219" width="7" style="3" customWidth="true"/>
    <col min="220" max="220" width="7" style="3" customWidth="true"/>
    <col min="221" max="221" width="7" style="3" customWidth="true"/>
    <col min="222" max="222" width="7" style="3" customWidth="true"/>
    <col min="223" max="223" width="7" style="3" customWidth="true"/>
    <col min="224" max="224" width="7" style="3" customWidth="true"/>
    <col min="225" max="225" width="7" style="3" customWidth="true"/>
    <col min="226" max="226" width="7" style="3" customWidth="true"/>
    <col min="227" max="227" width="7" style="3" customWidth="true"/>
    <col min="230" max="230" width="7" style="3" customWidth="true"/>
    <col min="231" max="231" width="7" style="3" customWidth="true"/>
    <col min="232" max="232" width="7" style="3" customWidth="true"/>
    <col min="233" max="233" width="7" style="3" customWidth="true"/>
    <col min="236" max="236" width="7" style="3" customWidth="true"/>
    <col min="237" max="237" width="7" style="3" customWidth="true"/>
    <col min="248" max="248" width="7" style="3" customWidth="true"/>
    <col min="249" max="249" width="7" style="3" customWidth="true"/>
    <col min="250" max="250" width="7" style="3" customWidth="true"/>
    <col min="258" max="258" width="8.140625" style="3" customWidth="true"/>
    <col min="259" max="259" width="8.140625" style="3" customWidth="true"/>
    <col min="260" max="260" width="8.140625" style="3" customWidth="true"/>
    <col min="265" max="265" width="9.140625" style="3" customWidth="true"/>
    <col min="266" max="266" width="9.140625" style="3" customWidth="true"/>
    <col min="268" max="268" width="8.140625" style="3" customWidth="true"/>
    <col min="270" max="270" width="9.28515625" style="3" customWidth="true"/>
    <col min="277" max="277" width="7" style="3" customWidth="true"/>
    <col min="278" max="278" width="7" style="3" customWidth="true"/>
    <col min="282" max="282" width="7" style="3" customWidth="true"/>
    <col min="283" max="283" width="7" style="3" customWidth="true"/>
    <col min="286" max="286" width="6.140625" style="3" customWidth="true"/>
    <col min="292" max="292" width="7.140625" style="3" customWidth="true"/>
    <col min="293" max="293" width="7.140625" style="3" customWidth="true"/>
    <col min="294" max="294" width="7.140625" style="3" customWidth="true"/>
    <col min="306" max="306" width="5.85546875" style="3" customWidth="true"/>
    <col min="311" max="311" width="5.85546875" style="3" customWidth="true"/>
    <col min="312" max="312" width="5.85546875" style="3" customWidth="true"/>
    <col min="320" max="320" width="7.140625" style="3" customWidth="true"/>
    <col min="322" max="322" width="7" style="3" customWidth="true"/>
    <col min="326" max="326" width="6.140625" style="3" customWidth="true"/>
    <col min="327" max="327" width="6.140625" style="3" customWidth="true"/>
    <col min="328" max="328" width="6.140625" style="3" customWidth="true"/>
    <col min="329" max="329" width="6.140625" style="3" customWidth="true"/>
    <col min="336" max="336" width="8.140625" style="3" customWidth="true"/>
    <col min="337" max="337" width="8.140625" style="3" customWidth="true"/>
    <col min="339" max="339" width="7" style="3" customWidth="true"/>
    <col min="340" max="340" width="7" style="3" customWidth="true"/>
    <col min="341" max="341" width="7" style="3" customWidth="true"/>
    <col min="343" max="343" width="5.85546875" style="3" customWidth="true"/>
    <col min="345" max="345" width="7" style="3" customWidth="true"/>
    <col min="348" max="348" width="7" style="3" customWidth="true"/>
    <col min="349" max="349" width="7" style="3" customWidth="true"/>
    <col min="350" max="350" width="7" style="3" customWidth="true"/>
    <col min="351" max="351" width="7" style="3" customWidth="true"/>
    <col min="355" max="355" width="8.140625" style="3" customWidth="true"/>
    <col min="360" max="360" width="7" style="3" customWidth="true"/>
    <col min="362" max="362" width="8.140625" style="3" customWidth="true"/>
    <col min="372" max="372" width="7" style="3" customWidth="true"/>
    <col min="374" max="374" width="5.85546875" style="3" customWidth="true"/>
    <col min="376" max="376" width="7" style="3" customWidth="true"/>
  </cols>
  <sheetData>
    <row r="1" ht="26">
      <c r="A1" s="1" t="str" cm="1">
        <f t="array" aca="true" ref="A1" ca="true">RIGHT(CELL("filename",A1),LEN(CELL("filename",A1))-FIND("]", CELL("filename",A1)))</f>
        <v>MU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ht="18">
      <c r="B2" s="4" t="s">
        <v>810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804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805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806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807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ht="19" thickBot="true">
      <c r="A3" s="6" t="s">
        <v>374</v>
      </c>
      <c r="B3" s="7" t="s">
        <v>811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808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809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  <c r="NQ3" s="13" t="s">
        <v>751</v>
      </c>
      <c r="NR3" s="3" t="s">
        <v>802</v>
      </c>
      <c r="NS3" s="3" t="s">
        <v>803</v>
      </c>
      <c r="NT3" s="3" t="s">
        <v>812</v>
      </c>
    </row>
    <row r="4" ht="17" thickTop="true">
      <c r="A4" s="9">
        <v>1</v>
      </c>
      <c r="B4" s="56" t="s">
        <v>752</v>
      </c>
      <c r="C4" s="10">
        <v>104840.55100505899</v>
      </c>
      <c r="D4" s="10">
        <v>0</v>
      </c>
      <c r="E4" s="10">
        <v>407.53009431561196</v>
      </c>
      <c r="F4" s="10">
        <v>334.26625713527721</v>
      </c>
      <c r="G4" s="10">
        <v>23430.690928235799</v>
      </c>
      <c r="H4" s="10">
        <v>13595.020786775862</v>
      </c>
      <c r="I4" s="10">
        <v>0</v>
      </c>
      <c r="J4" s="10">
        <v>1520.224621491946</v>
      </c>
      <c r="K4" s="10">
        <v>0</v>
      </c>
      <c r="L4" s="10">
        <v>0</v>
      </c>
      <c r="M4" s="10">
        <v>837.95513775007839</v>
      </c>
      <c r="N4" s="10">
        <v>12322.061615767549</v>
      </c>
      <c r="O4" s="10">
        <v>2335.2848101231693</v>
      </c>
      <c r="P4" s="10">
        <v>24114.291688171856</v>
      </c>
      <c r="Q4" s="10">
        <v>181501.31136034112</v>
      </c>
      <c r="R4" s="10">
        <v>25300.958022554918</v>
      </c>
      <c r="S4" s="10">
        <v>760.11231074597299</v>
      </c>
      <c r="T4" s="10">
        <v>760.11231074597299</v>
      </c>
      <c r="U4" s="10">
        <v>4381.0059394037244</v>
      </c>
      <c r="V4" s="10">
        <v>0</v>
      </c>
      <c r="W4" s="10">
        <v>14913.769856021889</v>
      </c>
      <c r="X4" s="10">
        <v>36.631918590167366</v>
      </c>
      <c r="Y4" s="10">
        <v>0</v>
      </c>
      <c r="Z4" s="10">
        <v>7615.8312353236333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2.5704919269780913</v>
      </c>
      <c r="AK4" s="10">
        <v>0</v>
      </c>
      <c r="AL4" s="10">
        <v>24.635656699892365</v>
      </c>
      <c r="AM4" s="10">
        <v>0.19398154881805013</v>
      </c>
      <c r="AN4" s="10">
        <v>18.016601073774371</v>
      </c>
      <c r="AO4" s="10">
        <v>0</v>
      </c>
      <c r="AP4" s="10">
        <v>9435461.8518725354</v>
      </c>
      <c r="AQ4" s="10">
        <v>5771.9209850810821</v>
      </c>
      <c r="AR4" s="10">
        <v>3477.5745285972971</v>
      </c>
      <c r="AS4" s="10">
        <v>4328.3610412571898</v>
      </c>
      <c r="AT4" s="10">
        <v>9630.0419870105579</v>
      </c>
      <c r="AU4" s="10">
        <v>145.87412471117369</v>
      </c>
      <c r="AV4" s="10">
        <v>0</v>
      </c>
      <c r="AW4" s="10">
        <v>24.63967036310531</v>
      </c>
      <c r="AX4" s="10">
        <v>0</v>
      </c>
      <c r="AY4" s="10">
        <v>697.90501332362419</v>
      </c>
      <c r="AZ4" s="10">
        <v>5398.6822868539939</v>
      </c>
      <c r="BA4" s="10">
        <v>2463.2686559449844</v>
      </c>
      <c r="BB4" s="10">
        <v>350.79000425892929</v>
      </c>
      <c r="BC4" s="10">
        <v>33316.419962170192</v>
      </c>
      <c r="BD4" s="10">
        <v>18938.645929545673</v>
      </c>
      <c r="BE4" s="10">
        <v>16810.441020572223</v>
      </c>
      <c r="BF4" s="10">
        <v>465.05436153732785</v>
      </c>
      <c r="BG4" s="10">
        <v>0</v>
      </c>
      <c r="BH4" s="10">
        <v>3854.9953196611104</v>
      </c>
      <c r="BI4" s="10">
        <v>0</v>
      </c>
      <c r="BJ4" s="10">
        <v>0</v>
      </c>
      <c r="BK4" s="10">
        <v>0</v>
      </c>
      <c r="BL4" s="10">
        <v>17133.907865769084</v>
      </c>
      <c r="BM4" s="10">
        <v>9999.2579393999476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1.0769747993326977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7.6188454412233524</v>
      </c>
      <c r="CD4" s="10">
        <v>0</v>
      </c>
      <c r="CE4" s="10">
        <v>2.3852312475562472</v>
      </c>
      <c r="CF4" s="10">
        <v>0</v>
      </c>
      <c r="CG4" s="10">
        <v>0</v>
      </c>
      <c r="CH4" s="10">
        <v>0</v>
      </c>
      <c r="CI4" s="10">
        <v>0</v>
      </c>
      <c r="CJ4" s="10">
        <v>4.5789898237709208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0.023157584927730551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34.884800332925089</v>
      </c>
      <c r="DS4" s="10">
        <v>0</v>
      </c>
      <c r="DT4" s="10">
        <v>39.221867161705383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0.92630339710922216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0.023157584927730551</v>
      </c>
      <c r="IR4" s="10">
        <v>0</v>
      </c>
      <c r="IS4" s="10">
        <v>0</v>
      </c>
      <c r="IT4" s="10">
        <v>0</v>
      </c>
      <c r="IU4" s="10">
        <v>75768.544613937425</v>
      </c>
      <c r="IV4" s="10">
        <v>0</v>
      </c>
      <c r="IW4" s="10">
        <v>0.1852606794218444</v>
      </c>
      <c r="IX4" s="10">
        <v>0</v>
      </c>
      <c r="IY4" s="10">
        <v>0</v>
      </c>
      <c r="IZ4" s="10">
        <v>0</v>
      </c>
      <c r="JA4" s="10">
        <v>0</v>
      </c>
      <c r="JB4" s="10">
        <v>1153.9054355902722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125.50606208527846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279.03809754006699</v>
      </c>
      <c r="LH4" s="10">
        <v>0</v>
      </c>
      <c r="LI4" s="10">
        <v>0</v>
      </c>
      <c r="LJ4" s="10">
        <v>0</v>
      </c>
      <c r="LK4" s="10">
        <v>4200.6121674113729</v>
      </c>
      <c r="LL4" s="10">
        <v>14.982894428845322</v>
      </c>
      <c r="LM4" s="10">
        <v>1199.6953338279814</v>
      </c>
      <c r="LN4" s="10">
        <v>586.11069744267786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972.68547748003255</v>
      </c>
      <c r="LY4" s="10">
        <v>0</v>
      </c>
      <c r="LZ4" s="10">
        <v>6.6880029995246266</v>
      </c>
      <c r="MA4" s="10">
        <v>0</v>
      </c>
      <c r="MB4" s="10">
        <v>10.784773109631409</v>
      </c>
      <c r="MC4" s="10">
        <v>0</v>
      </c>
      <c r="MD4" s="10">
        <v>0</v>
      </c>
      <c r="ME4" s="10">
        <v>0</v>
      </c>
      <c r="MF4" s="10">
        <v>1094.1838063708813</v>
      </c>
      <c r="MG4" s="10">
        <v>1505.7422976068412</v>
      </c>
      <c r="MH4" s="10">
        <v>96.208838167231093</v>
      </c>
      <c r="MI4" s="10">
        <v>1285.3007703249702</v>
      </c>
      <c r="MJ4" s="10">
        <v>514.63458303561561</v>
      </c>
      <c r="MK4" s="10">
        <v>0</v>
      </c>
      <c r="ML4" s="10">
        <v>513.05810205821126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13668.151899285394</v>
      </c>
      <c r="MX4" s="10">
        <v>63940.447830888668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2385.6536981846498</v>
      </c>
      <c r="NG4" s="10">
        <v>1016.5357408771445</v>
      </c>
      <c r="NH4" s="10">
        <v>0</v>
      </c>
      <c r="NI4" s="10">
        <v>0</v>
      </c>
      <c r="NJ4" s="10">
        <v>0</v>
      </c>
      <c r="NK4" s="10">
        <v>826.69644744537948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4">
        <f t="shared" ref="NQ4:NQ35" si="0">SUM(C4:NP4)</f>
        <v>10158578.751356544</v>
      </c>
      <c r="NR4" s="11">
        <f>W_DirectConsumption_Total!E4</f>
        <v>430565.48214344936</v>
      </c>
      <c r="NS4" s="11">
        <f>SUM(NQ4:NR4)</f>
        <v>10589144.233499993</v>
      </c>
      <c r="NT4" s="3">
        <v>10589144.233500002</v>
      </c>
      <c r="NU4" s="11">
        <f>NT4-NS4</f>
        <v>0</v>
      </c>
    </row>
    <row r="5">
      <c r="A5" s="9">
        <v>2</v>
      </c>
      <c r="B5" s="56" t="s">
        <v>753</v>
      </c>
      <c r="C5" s="10">
        <v>0</v>
      </c>
      <c r="D5" s="10">
        <v>29629.716357249978</v>
      </c>
      <c r="E5" s="10">
        <v>7222.6158213349008</v>
      </c>
      <c r="F5" s="10">
        <v>2761.5884022751088</v>
      </c>
      <c r="G5" s="10">
        <v>398854.2256933566</v>
      </c>
      <c r="H5" s="10">
        <v>33433.721624566395</v>
      </c>
      <c r="I5" s="10">
        <v>5817.837601815304</v>
      </c>
      <c r="J5" s="10">
        <v>568.76386448842197</v>
      </c>
      <c r="K5" s="10">
        <v>47.968036764083777</v>
      </c>
      <c r="L5" s="10">
        <v>30541.934265360196</v>
      </c>
      <c r="M5" s="10">
        <v>157814.84095383564</v>
      </c>
      <c r="N5" s="10">
        <v>150982.82200329399</v>
      </c>
      <c r="O5" s="10">
        <v>246.69276050100231</v>
      </c>
      <c r="P5" s="10">
        <v>148.17397263750706</v>
      </c>
      <c r="Q5" s="10">
        <v>39369.500353016629</v>
      </c>
      <c r="R5" s="10">
        <v>274.79610204836348</v>
      </c>
      <c r="S5" s="10">
        <v>0</v>
      </c>
      <c r="T5" s="10">
        <v>0</v>
      </c>
      <c r="U5" s="10">
        <v>1251.4414362068314</v>
      </c>
      <c r="V5" s="10">
        <v>0</v>
      </c>
      <c r="W5" s="10">
        <v>0</v>
      </c>
      <c r="X5" s="10">
        <v>0</v>
      </c>
      <c r="Y5" s="10">
        <v>0</v>
      </c>
      <c r="Z5" s="10">
        <v>693.51149389411785</v>
      </c>
      <c r="AA5" s="10">
        <v>0</v>
      </c>
      <c r="AB5" s="10">
        <v>20.484049868861035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13.75069947082857</v>
      </c>
      <c r="AJ5" s="10">
        <v>484.51799235216362</v>
      </c>
      <c r="AK5" s="10">
        <v>0</v>
      </c>
      <c r="AL5" s="10">
        <v>0</v>
      </c>
      <c r="AM5" s="10">
        <v>11.444729328669856</v>
      </c>
      <c r="AN5" s="10">
        <v>726.38748437236336</v>
      </c>
      <c r="AO5" s="10">
        <v>15.064696376334748</v>
      </c>
      <c r="AP5" s="10">
        <v>230504.47041897886</v>
      </c>
      <c r="AQ5" s="10">
        <v>4153772.2154769469</v>
      </c>
      <c r="AR5" s="10">
        <v>27046.880514513236</v>
      </c>
      <c r="AS5" s="10">
        <v>33309.036485762699</v>
      </c>
      <c r="AT5" s="10">
        <v>18236.49103454388</v>
      </c>
      <c r="AU5" s="10">
        <v>0.79003267706975999</v>
      </c>
      <c r="AV5" s="10">
        <v>0</v>
      </c>
      <c r="AW5" s="10">
        <v>187.50212841603528</v>
      </c>
      <c r="AX5" s="10">
        <v>8926.2629927273265</v>
      </c>
      <c r="AY5" s="10">
        <v>830.78578701979222</v>
      </c>
      <c r="AZ5" s="10">
        <v>134473.89464442304</v>
      </c>
      <c r="BA5" s="10">
        <v>1024.5846821703303</v>
      </c>
      <c r="BB5" s="10">
        <v>226.73336368180486</v>
      </c>
      <c r="BC5" s="10">
        <v>1693.3205459754806</v>
      </c>
      <c r="BD5" s="10">
        <v>78628.528838974918</v>
      </c>
      <c r="BE5" s="10">
        <v>49.947621472521504</v>
      </c>
      <c r="BF5" s="10">
        <v>99385.324680195597</v>
      </c>
      <c r="BG5" s="10">
        <v>21.780116548236915</v>
      </c>
      <c r="BH5" s="10">
        <v>10697.388448565611</v>
      </c>
      <c r="BI5" s="10">
        <v>0</v>
      </c>
      <c r="BJ5" s="10">
        <v>19166.239120831306</v>
      </c>
      <c r="BK5" s="10">
        <v>0</v>
      </c>
      <c r="BL5" s="10">
        <v>949665.7597011613</v>
      </c>
      <c r="BM5" s="10">
        <v>348.8854206286702</v>
      </c>
      <c r="BN5" s="10">
        <v>0</v>
      </c>
      <c r="BO5" s="10">
        <v>0.62588363516163281</v>
      </c>
      <c r="BP5" s="10">
        <v>95.044900596687953</v>
      </c>
      <c r="BQ5" s="10">
        <v>9.6564903710651908</v>
      </c>
      <c r="BR5" s="10">
        <v>2.2352986970058315</v>
      </c>
      <c r="BS5" s="10">
        <v>0</v>
      </c>
      <c r="BT5" s="10">
        <v>7.1191546492623496</v>
      </c>
      <c r="BU5" s="10">
        <v>11.981201015951257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57.977631812853012</v>
      </c>
      <c r="CD5" s="10">
        <v>0</v>
      </c>
      <c r="CE5" s="10">
        <v>18.151051904935745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1884.3568015759158</v>
      </c>
      <c r="CL5" s="10">
        <v>89.680183723873952</v>
      </c>
      <c r="CM5" s="10">
        <v>633.75188657509329</v>
      </c>
      <c r="CN5" s="10">
        <v>447.77503498420816</v>
      </c>
      <c r="CO5" s="10">
        <v>8.2258992049814594</v>
      </c>
      <c r="CP5" s="10">
        <v>9.3882545274244915</v>
      </c>
      <c r="CQ5" s="10">
        <v>0</v>
      </c>
      <c r="CR5" s="10">
        <v>0.17882389576046651</v>
      </c>
      <c r="CS5" s="10">
        <v>0</v>
      </c>
      <c r="CT5" s="10">
        <v>0</v>
      </c>
      <c r="CU5" s="10">
        <v>0</v>
      </c>
      <c r="CV5" s="10">
        <v>0.62588363516163281</v>
      </c>
      <c r="CW5" s="10">
        <v>0</v>
      </c>
      <c r="CX5" s="10">
        <v>0</v>
      </c>
      <c r="CY5" s="10">
        <v>51.143634187493433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0.44705973940116628</v>
      </c>
      <c r="DI5" s="10">
        <v>0</v>
      </c>
      <c r="DJ5" s="10">
        <v>0</v>
      </c>
      <c r="DK5" s="10">
        <v>0</v>
      </c>
      <c r="DL5" s="10">
        <v>1107.0067266143099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8.297110516854449</v>
      </c>
      <c r="DS5" s="10">
        <v>0</v>
      </c>
      <c r="DT5" s="10">
        <v>845.36396629902367</v>
      </c>
      <c r="DU5" s="10">
        <v>0</v>
      </c>
      <c r="DV5" s="10">
        <v>0</v>
      </c>
      <c r="DW5" s="10">
        <v>0</v>
      </c>
      <c r="DX5" s="10">
        <v>112.30140653757297</v>
      </c>
      <c r="DY5" s="10">
        <v>0</v>
      </c>
      <c r="DZ5" s="10">
        <v>0.44705973940116628</v>
      </c>
      <c r="EA5" s="10">
        <v>0</v>
      </c>
      <c r="EB5" s="10">
        <v>0</v>
      </c>
      <c r="EC5" s="10">
        <v>0</v>
      </c>
      <c r="ED5" s="10">
        <v>24.320049823423446</v>
      </c>
      <c r="EE5" s="10">
        <v>0</v>
      </c>
      <c r="EF5" s="10">
        <v>0</v>
      </c>
      <c r="EG5" s="10">
        <v>0</v>
      </c>
      <c r="EH5" s="10">
        <v>0</v>
      </c>
      <c r="EI5" s="10">
        <v>8.4795433621752831</v>
      </c>
      <c r="EJ5" s="10">
        <v>0</v>
      </c>
      <c r="EK5" s="10">
        <v>178.37683602106537</v>
      </c>
      <c r="EL5" s="10">
        <v>0</v>
      </c>
      <c r="EM5" s="10">
        <v>0</v>
      </c>
      <c r="EN5" s="10">
        <v>237.47813356989954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0.35504770066275526</v>
      </c>
      <c r="IR5" s="10">
        <v>0</v>
      </c>
      <c r="IS5" s="10">
        <v>0</v>
      </c>
      <c r="IT5" s="10">
        <v>24.498873719183916</v>
      </c>
      <c r="IU5" s="10">
        <v>0</v>
      </c>
      <c r="IV5" s="10">
        <v>0</v>
      </c>
      <c r="IW5" s="10">
        <v>2.8403816053020421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8408.1115870758276</v>
      </c>
      <c r="JD5" s="10">
        <v>36250.130640286174</v>
      </c>
      <c r="JE5" s="10">
        <v>21667.847464004699</v>
      </c>
      <c r="JF5" s="10">
        <v>75.378343486417364</v>
      </c>
      <c r="JG5" s="10">
        <v>623.58447793308915</v>
      </c>
      <c r="JH5" s="10">
        <v>75.378343486417364</v>
      </c>
      <c r="JI5" s="10">
        <v>47995.447070806113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2.2255168876932458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881.40221714360155</v>
      </c>
      <c r="LH5" s="10">
        <v>11.309695180193325</v>
      </c>
      <c r="LI5" s="10">
        <v>0</v>
      </c>
      <c r="LJ5" s="10">
        <v>0</v>
      </c>
      <c r="LK5" s="10">
        <v>203.59079273975948</v>
      </c>
      <c r="LL5" s="10">
        <v>0.5769878422971334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130.1405610929848</v>
      </c>
      <c r="LY5" s="10">
        <v>0</v>
      </c>
      <c r="LZ5" s="10">
        <v>1.0923638953953436</v>
      </c>
      <c r="MA5" s="10">
        <v>0</v>
      </c>
      <c r="MB5" s="10">
        <v>1.5662405967833024</v>
      </c>
      <c r="MC5" s="10">
        <v>0</v>
      </c>
      <c r="MD5" s="10">
        <v>0</v>
      </c>
      <c r="ME5" s="10">
        <v>0</v>
      </c>
      <c r="MF5" s="10">
        <v>137.42782779535423</v>
      </c>
      <c r="MG5" s="10">
        <v>173.44829183587498</v>
      </c>
      <c r="MH5" s="10">
        <v>11.636465101890607</v>
      </c>
      <c r="MI5" s="10">
        <v>184.79458181451767</v>
      </c>
      <c r="MJ5" s="10">
        <v>69.170310417659749</v>
      </c>
      <c r="MK5" s="10">
        <v>0</v>
      </c>
      <c r="ML5" s="10">
        <v>113.53704192215173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781.00099357381032</v>
      </c>
      <c r="MX5" s="10">
        <v>9630.24377776646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0</v>
      </c>
      <c r="NI5" s="10">
        <v>0</v>
      </c>
      <c r="NJ5" s="10">
        <v>0</v>
      </c>
      <c r="NK5" s="10">
        <v>54.052479209736774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4">
        <f t="shared" si="0"/>
        <v>6762489.8467327617</v>
      </c>
      <c r="NR5" s="11">
        <f>W_DirectConsumption_Total!E5</f>
        <v>-204032.3762327648</v>
      </c>
      <c r="NS5" s="11">
        <f t="shared" ref="NS5:NS63" si="1">SUM(NQ5:NR5)</f>
        <v>6558457.470499997</v>
      </c>
      <c r="NT5" s="3">
        <v>6558457.4704999998</v>
      </c>
      <c r="NU5" s="11">
        <f t="shared" ref="NU5:NU63" si="2">NT5-NS5</f>
        <v>0</v>
      </c>
    </row>
    <row r="6">
      <c r="A6" s="9">
        <v>3</v>
      </c>
      <c r="B6" s="56" t="s">
        <v>754</v>
      </c>
      <c r="C6" s="10">
        <v>0</v>
      </c>
      <c r="D6" s="10">
        <v>4231.4150738865465</v>
      </c>
      <c r="E6" s="10">
        <v>4851.2617529179497</v>
      </c>
      <c r="F6" s="10">
        <v>1854.8941996450985</v>
      </c>
      <c r="G6" s="10">
        <v>267901.03446735226</v>
      </c>
      <c r="H6" s="10">
        <v>22456.647146571802</v>
      </c>
      <c r="I6" s="10">
        <v>3907.7051501208152</v>
      </c>
      <c r="J6" s="10">
        <v>382.02535625444955</v>
      </c>
      <c r="K6" s="10">
        <v>42457.880365948193</v>
      </c>
      <c r="L6" s="10">
        <v>42148.114346119459</v>
      </c>
      <c r="M6" s="10">
        <v>106000.52957277076</v>
      </c>
      <c r="N6" s="10">
        <v>101411.62258258178</v>
      </c>
      <c r="O6" s="10">
        <v>165.69774488144802</v>
      </c>
      <c r="P6" s="10">
        <v>248316.86678172817</v>
      </c>
      <c r="Q6" s="10">
        <v>299486.35579279024</v>
      </c>
      <c r="R6" s="10">
        <v>135528.77379402629</v>
      </c>
      <c r="S6" s="10">
        <v>1.7831530278252512</v>
      </c>
      <c r="T6" s="10">
        <v>1.0897046281154315</v>
      </c>
      <c r="U6" s="10">
        <v>15732.480333380487</v>
      </c>
      <c r="V6" s="10">
        <v>0</v>
      </c>
      <c r="W6" s="10">
        <v>0</v>
      </c>
      <c r="X6" s="10">
        <v>0</v>
      </c>
      <c r="Y6" s="10">
        <v>0</v>
      </c>
      <c r="Z6" s="10">
        <v>5599.1558980342843</v>
      </c>
      <c r="AA6" s="10">
        <v>0</v>
      </c>
      <c r="AB6" s="10">
        <v>1129.3359649293991</v>
      </c>
      <c r="AC6" s="10">
        <v>0.016510676183567139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768.97497198853011</v>
      </c>
      <c r="AJ6" s="10">
        <v>5053.2474153101211</v>
      </c>
      <c r="AK6" s="10">
        <v>0</v>
      </c>
      <c r="AL6" s="10">
        <v>3.4247683448824189</v>
      </c>
      <c r="AM6" s="10">
        <v>11.778001372806681</v>
      </c>
      <c r="AN6" s="10">
        <v>1948.3747554311324</v>
      </c>
      <c r="AO6" s="10">
        <v>405.93224864922337</v>
      </c>
      <c r="AP6" s="10">
        <v>32918.306708340991</v>
      </c>
      <c r="AQ6" s="10">
        <v>1597052.7481471526</v>
      </c>
      <c r="AR6" s="10">
        <v>55702.924027869281</v>
      </c>
      <c r="AS6" s="10">
        <v>72874.416902270226</v>
      </c>
      <c r="AT6" s="10">
        <v>137107.04149534798</v>
      </c>
      <c r="AU6" s="10">
        <v>46.961878759497985</v>
      </c>
      <c r="AV6" s="10">
        <v>0</v>
      </c>
      <c r="AW6" s="10">
        <v>2445796.7987987185</v>
      </c>
      <c r="AX6" s="10">
        <v>4362.5948682243834</v>
      </c>
      <c r="AY6" s="10">
        <v>3366132.0713997972</v>
      </c>
      <c r="AZ6" s="10">
        <v>456618.78464158578</v>
      </c>
      <c r="BA6" s="10">
        <v>4524.5394363872329</v>
      </c>
      <c r="BB6" s="10">
        <v>622.09743697152328</v>
      </c>
      <c r="BC6" s="10">
        <v>206211.83738497621</v>
      </c>
      <c r="BD6" s="10">
        <v>185051.84123817761</v>
      </c>
      <c r="BE6" s="10">
        <v>3342.1435105409901</v>
      </c>
      <c r="BF6" s="10">
        <v>51038.71225515371</v>
      </c>
      <c r="BG6" s="10">
        <v>1200.627453433882</v>
      </c>
      <c r="BH6" s="10">
        <v>5254.9374051317554</v>
      </c>
      <c r="BI6" s="10">
        <v>-4.182704633170343</v>
      </c>
      <c r="BJ6" s="10">
        <v>3178.6068548611715</v>
      </c>
      <c r="BK6" s="10">
        <v>0</v>
      </c>
      <c r="BL6" s="10">
        <v>9080966.472242618</v>
      </c>
      <c r="BM6" s="10">
        <v>222.59327817597267</v>
      </c>
      <c r="BN6" s="10">
        <v>0</v>
      </c>
      <c r="BO6" s="10">
        <v>0.30589248121934315</v>
      </c>
      <c r="BP6" s="10">
        <v>46.451958219451676</v>
      </c>
      <c r="BQ6" s="10">
        <v>4.7194839959555797</v>
      </c>
      <c r="BR6" s="10">
        <v>1.09247314721194</v>
      </c>
      <c r="BS6" s="10">
        <v>0</v>
      </c>
      <c r="BT6" s="10">
        <v>4.752811773393498</v>
      </c>
      <c r="BU6" s="10">
        <v>5.855656069055998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59.875292764322381</v>
      </c>
      <c r="CD6" s="10">
        <v>0</v>
      </c>
      <c r="CE6" s="10">
        <v>18.745152445973268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920.9548630996652</v>
      </c>
      <c r="CL6" s="10">
        <v>43.830022666143023</v>
      </c>
      <c r="CM6" s="10">
        <v>309.73798669752921</v>
      </c>
      <c r="CN6" s="10">
        <v>218.8442208494958</v>
      </c>
      <c r="CO6" s="10">
        <v>4.0203011817399386</v>
      </c>
      <c r="CP6" s="10">
        <v>4.5883872182901468</v>
      </c>
      <c r="CQ6" s="10">
        <v>0</v>
      </c>
      <c r="CR6" s="10">
        <v>0.087397851776955193</v>
      </c>
      <c r="CS6" s="10">
        <v>0</v>
      </c>
      <c r="CT6" s="10">
        <v>0.11832651264889785</v>
      </c>
      <c r="CU6" s="10">
        <v>0</v>
      </c>
      <c r="CV6" s="10">
        <v>0.30589248121934315</v>
      </c>
      <c r="CW6" s="10">
        <v>0</v>
      </c>
      <c r="CX6" s="10">
        <v>0</v>
      </c>
      <c r="CY6" s="10">
        <v>24.995785608209186</v>
      </c>
      <c r="CZ6" s="10">
        <v>0</v>
      </c>
      <c r="DA6" s="10">
        <v>0</v>
      </c>
      <c r="DB6" s="10">
        <v>2.4023033847090192</v>
      </c>
      <c r="DC6" s="10">
        <v>0</v>
      </c>
      <c r="DD6" s="10">
        <v>0</v>
      </c>
      <c r="DE6" s="10">
        <v>0</v>
      </c>
      <c r="DF6" s="10">
        <v>0</v>
      </c>
      <c r="DG6" s="10">
        <v>3767.0956672746661</v>
      </c>
      <c r="DH6" s="10">
        <v>1.91083893825802</v>
      </c>
      <c r="DI6" s="10">
        <v>0</v>
      </c>
      <c r="DJ6" s="10">
        <v>0</v>
      </c>
      <c r="DK6" s="10">
        <v>0</v>
      </c>
      <c r="DL6" s="10">
        <v>592.39114133603243</v>
      </c>
      <c r="DM6" s="10">
        <v>70.712474314854134</v>
      </c>
      <c r="DN6" s="10">
        <v>0.99339235037795637</v>
      </c>
      <c r="DO6" s="10">
        <v>13.467208207062933</v>
      </c>
      <c r="DP6" s="10">
        <v>18.860695760361534</v>
      </c>
      <c r="DQ6" s="10">
        <v>0</v>
      </c>
      <c r="DR6" s="10">
        <v>10.017702266775816</v>
      </c>
      <c r="DS6" s="10">
        <v>0</v>
      </c>
      <c r="DT6" s="10">
        <v>419.72540707056544</v>
      </c>
      <c r="DU6" s="10">
        <v>0.24766014275350712</v>
      </c>
      <c r="DV6" s="10">
        <v>0</v>
      </c>
      <c r="DW6" s="10">
        <v>0</v>
      </c>
      <c r="DX6" s="10">
        <v>54.885850915927854</v>
      </c>
      <c r="DY6" s="10">
        <v>0</v>
      </c>
      <c r="DZ6" s="10">
        <v>0.21849462944238798</v>
      </c>
      <c r="EA6" s="10">
        <v>0</v>
      </c>
      <c r="EB6" s="10">
        <v>0.18161743801923855</v>
      </c>
      <c r="EC6" s="10">
        <v>0</v>
      </c>
      <c r="ED6" s="10">
        <v>11.938391649580533</v>
      </c>
      <c r="EE6" s="10">
        <v>0</v>
      </c>
      <c r="EF6" s="10">
        <v>0</v>
      </c>
      <c r="EG6" s="10">
        <v>0</v>
      </c>
      <c r="EH6" s="10">
        <v>0</v>
      </c>
      <c r="EI6" s="10">
        <v>9.6216659472857256</v>
      </c>
      <c r="EJ6" s="10">
        <v>0</v>
      </c>
      <c r="EK6" s="10">
        <v>87.179357147512803</v>
      </c>
      <c r="EL6" s="10">
        <v>0</v>
      </c>
      <c r="EM6" s="10">
        <v>0.0082553380917835695</v>
      </c>
      <c r="EN6" s="10">
        <v>118.65927509998046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0.27489318182493977</v>
      </c>
      <c r="IR6" s="10">
        <v>0</v>
      </c>
      <c r="IS6" s="10">
        <v>0</v>
      </c>
      <c r="IT6" s="10">
        <v>11.973505693442862</v>
      </c>
      <c r="IU6" s="10">
        <v>0</v>
      </c>
      <c r="IV6" s="10">
        <v>0</v>
      </c>
      <c r="IW6" s="10">
        <v>2.1551169847766722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5647.5314713760199</v>
      </c>
      <c r="JD6" s="10">
        <v>24348.363067301667</v>
      </c>
      <c r="JE6" s="10">
        <v>14553.785258753849</v>
      </c>
      <c r="JF6" s="10">
        <v>50.62986649155355</v>
      </c>
      <c r="JG6" s="10">
        <v>418.84707733921584</v>
      </c>
      <c r="JH6" s="10">
        <v>50.62986649155355</v>
      </c>
      <c r="JI6" s="10">
        <v>32237.416809712831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128.03492634499182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794.63632963089458</v>
      </c>
      <c r="LH6" s="10">
        <v>622.51594136081076</v>
      </c>
      <c r="LI6" s="10">
        <v>0</v>
      </c>
      <c r="LJ6" s="10">
        <v>0</v>
      </c>
      <c r="LK6" s="10">
        <v>4466.7196516965814</v>
      </c>
      <c r="LL6" s="10">
        <v>13.176350406958054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3505.5063729555636</v>
      </c>
      <c r="LY6" s="10">
        <v>0</v>
      </c>
      <c r="LZ6" s="10">
        <v>22.321011653672709</v>
      </c>
      <c r="MA6" s="10">
        <v>0</v>
      </c>
      <c r="MB6" s="10">
        <v>29.290893204725919</v>
      </c>
      <c r="MC6" s="10">
        <v>0</v>
      </c>
      <c r="MD6" s="10">
        <v>0</v>
      </c>
      <c r="ME6" s="10">
        <v>0</v>
      </c>
      <c r="MF6" s="10">
        <v>2158.397472529949</v>
      </c>
      <c r="MG6" s="10">
        <v>2032.0832948174138</v>
      </c>
      <c r="MH6" s="10">
        <v>133.67400628431875</v>
      </c>
      <c r="MI6" s="10">
        <v>2044.8963802044791</v>
      </c>
      <c r="MJ6" s="10">
        <v>754.94430132421746</v>
      </c>
      <c r="MK6" s="10">
        <v>0</v>
      </c>
      <c r="ML6" s="10">
        <v>134.65017310925288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17431.144489918679</v>
      </c>
      <c r="MX6" s="10">
        <v>102346.37817757609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10">
        <v>1286.706222411244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4">
        <f t="shared" si="0"/>
        <v>19244055.774746273</v>
      </c>
      <c r="NR6" s="11">
        <f>W_DirectConsumption_Total!E6</f>
        <v>416123.89475373295</v>
      </c>
      <c r="NS6" s="11">
        <f t="shared" si="1"/>
        <v>19660179.669500005</v>
      </c>
      <c r="NT6" s="3">
        <v>19660179.669500001</v>
      </c>
      <c r="NU6" s="11">
        <f t="shared" si="2"/>
        <v>0</v>
      </c>
    </row>
    <row r="7">
      <c r="A7" s="9">
        <v>4</v>
      </c>
      <c r="B7" s="56" t="s">
        <v>755</v>
      </c>
      <c r="C7" s="10">
        <v>0</v>
      </c>
      <c r="D7" s="10">
        <v>0</v>
      </c>
      <c r="E7" s="10">
        <v>24.687889419662614</v>
      </c>
      <c r="F7" s="10">
        <v>9.4394871310474695</v>
      </c>
      <c r="G7" s="10">
        <v>7197.297530882428</v>
      </c>
      <c r="H7" s="10">
        <v>116.71481319485268</v>
      </c>
      <c r="I7" s="10">
        <v>19.886165196673204</v>
      </c>
      <c r="J7" s="10">
        <v>1.9441127341859554</v>
      </c>
      <c r="K7" s="10">
        <v>223.13324575276258</v>
      </c>
      <c r="L7" s="10">
        <v>218.09363837078726</v>
      </c>
      <c r="M7" s="10">
        <v>539.43272612412716</v>
      </c>
      <c r="N7" s="10">
        <v>555.46288212449156</v>
      </c>
      <c r="O7" s="10">
        <v>8.8083169612261258</v>
      </c>
      <c r="P7" s="10">
        <v>1296.4131265085657</v>
      </c>
      <c r="Q7" s="10">
        <v>1549.797991897789</v>
      </c>
      <c r="R7" s="10">
        <v>705.41867622782627</v>
      </c>
      <c r="S7" s="10">
        <v>0</v>
      </c>
      <c r="T7" s="10">
        <v>0</v>
      </c>
      <c r="U7" s="10">
        <v>81.739015518830087</v>
      </c>
      <c r="V7" s="10">
        <v>0.016597662063050439</v>
      </c>
      <c r="W7" s="10">
        <v>0</v>
      </c>
      <c r="X7" s="10">
        <v>0.22125242615497795</v>
      </c>
      <c r="Y7" s="10">
        <v>0</v>
      </c>
      <c r="Z7" s="10">
        <v>42.051633169957249</v>
      </c>
      <c r="AA7" s="10">
        <v>152.91669379666752</v>
      </c>
      <c r="AB7" s="10">
        <v>1054.5606051543709</v>
      </c>
      <c r="AC7" s="10">
        <v>17.821718814533554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8335.617862118841</v>
      </c>
      <c r="AJ7" s="10">
        <v>45624.193729548446</v>
      </c>
      <c r="AK7" s="10">
        <v>14583.019871686538</v>
      </c>
      <c r="AL7" s="10">
        <v>3162.5111168463682</v>
      </c>
      <c r="AM7" s="10">
        <v>521.77451796172056</v>
      </c>
      <c r="AN7" s="10">
        <v>26770.023570076304</v>
      </c>
      <c r="AO7" s="10">
        <v>9549.23868423768</v>
      </c>
      <c r="AP7" s="10">
        <v>0</v>
      </c>
      <c r="AQ7" s="10">
        <v>5274.3175276887205</v>
      </c>
      <c r="AR7" s="10">
        <v>39368.352302101193</v>
      </c>
      <c r="AS7" s="10">
        <v>64799.071329358165</v>
      </c>
      <c r="AT7" s="10">
        <v>139051.25046589933</v>
      </c>
      <c r="AU7" s="10">
        <v>1153063.464162895</v>
      </c>
      <c r="AV7" s="10">
        <v>0</v>
      </c>
      <c r="AW7" s="10">
        <v>12856.859860719263</v>
      </c>
      <c r="AX7" s="10">
        <v>0</v>
      </c>
      <c r="AY7" s="10">
        <v>17700.576751028628</v>
      </c>
      <c r="AZ7" s="10">
        <v>241631.48025280569</v>
      </c>
      <c r="BA7" s="10">
        <v>128673.18295250861</v>
      </c>
      <c r="BB7" s="10">
        <v>74882.677318103786</v>
      </c>
      <c r="BC7" s="10">
        <v>543041.39908920415</v>
      </c>
      <c r="BD7" s="10">
        <v>281242.87709139619</v>
      </c>
      <c r="BE7" s="10">
        <v>0</v>
      </c>
      <c r="BF7" s="10">
        <v>135.34252806630573</v>
      </c>
      <c r="BG7" s="10">
        <v>902.30597518808361</v>
      </c>
      <c r="BH7" s="10">
        <v>9935.7792302573707</v>
      </c>
      <c r="BI7" s="10">
        <v>52.401786188407094</v>
      </c>
      <c r="BJ7" s="10">
        <v>186726.14803363138</v>
      </c>
      <c r="BK7" s="10">
        <v>0</v>
      </c>
      <c r="BL7" s="10">
        <v>47169.51353558043</v>
      </c>
      <c r="BM7" s="10">
        <v>11.825643544328365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35.909952831633511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1.2127430369788503</v>
      </c>
      <c r="CD7" s="10">
        <v>0</v>
      </c>
      <c r="CE7" s="10">
        <v>1341.6118807034788</v>
      </c>
      <c r="CF7" s="10">
        <v>11.947631012368808</v>
      </c>
      <c r="CG7" s="10">
        <v>0</v>
      </c>
      <c r="CH7" s="10">
        <v>9.0713494723540951</v>
      </c>
      <c r="CI7" s="10">
        <v>2.2125242615497793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48.896786180250118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19.789445862453601</v>
      </c>
      <c r="DH7" s="10">
        <v>0</v>
      </c>
      <c r="DI7" s="10">
        <v>0</v>
      </c>
      <c r="DJ7" s="10">
        <v>0</v>
      </c>
      <c r="DK7" s="10">
        <v>0</v>
      </c>
      <c r="DL7" s="10">
        <v>17.957032613756677</v>
      </c>
      <c r="DM7" s="10">
        <v>0</v>
      </c>
      <c r="DN7" s="10">
        <v>0</v>
      </c>
      <c r="DO7" s="10">
        <v>57.304378374139283</v>
      </c>
      <c r="DP7" s="10">
        <v>0</v>
      </c>
      <c r="DQ7" s="10">
        <v>0</v>
      </c>
      <c r="DR7" s="10">
        <v>668.65063488368332</v>
      </c>
      <c r="DS7" s="10">
        <v>0</v>
      </c>
      <c r="DT7" s="10">
        <v>480.15462624678781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375.90787203730753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0.81120324040765124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2.6550291138597353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4.2037960969445809</v>
      </c>
      <c r="IP7" s="10">
        <v>92.262261706625793</v>
      </c>
      <c r="IQ7" s="10">
        <v>60.133834710243079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423.29006260462995</v>
      </c>
      <c r="IX7" s="10">
        <v>5.7525630800294261</v>
      </c>
      <c r="IY7" s="10">
        <v>28.320310547837177</v>
      </c>
      <c r="IZ7" s="10">
        <v>1.1062621307748897</v>
      </c>
      <c r="JA7" s="10">
        <v>34.072873627866599</v>
      </c>
      <c r="JB7" s="10">
        <v>18.806456223173122</v>
      </c>
      <c r="JC7" s="10">
        <v>152.19892999744357</v>
      </c>
      <c r="JD7" s="10">
        <v>219.04645124475746</v>
      </c>
      <c r="JE7" s="10">
        <v>164.11340570406384</v>
      </c>
      <c r="JF7" s="10">
        <v>0.25765349489211453</v>
      </c>
      <c r="JG7" s="10">
        <v>2.1314970941074933</v>
      </c>
      <c r="JH7" s="10">
        <v>0.70015834720207049</v>
      </c>
      <c r="JI7" s="10">
        <v>269.59241438723086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9176.604758598558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0.0073767386946890848</v>
      </c>
      <c r="LE7" s="10">
        <v>0</v>
      </c>
      <c r="LF7" s="10">
        <v>0</v>
      </c>
      <c r="LG7" s="10">
        <v>8338.6200374668351</v>
      </c>
      <c r="LH7" s="10">
        <v>0.74136223881625296</v>
      </c>
      <c r="LI7" s="10">
        <v>0</v>
      </c>
      <c r="LJ7" s="10">
        <v>0</v>
      </c>
      <c r="LK7" s="10">
        <v>263128.21735839616</v>
      </c>
      <c r="LL7" s="10">
        <v>1002.9684972043925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74553.981781866038</v>
      </c>
      <c r="LY7" s="10">
        <v>0</v>
      </c>
      <c r="LZ7" s="10">
        <v>517.29983228562287</v>
      </c>
      <c r="MA7" s="10">
        <v>1.136017758982119</v>
      </c>
      <c r="MB7" s="10">
        <v>816.79076741791664</v>
      </c>
      <c r="MC7" s="10">
        <v>0</v>
      </c>
      <c r="MD7" s="10">
        <v>0</v>
      </c>
      <c r="ME7" s="10">
        <v>0</v>
      </c>
      <c r="MF7" s="10">
        <v>68225.261992803193</v>
      </c>
      <c r="MG7" s="10">
        <v>76570.419589410521</v>
      </c>
      <c r="MH7" s="10">
        <v>5750.1462408263069</v>
      </c>
      <c r="MI7" s="10">
        <v>63526.703898191663</v>
      </c>
      <c r="MJ7" s="10">
        <v>24486.471508933402</v>
      </c>
      <c r="MK7" s="10">
        <v>0</v>
      </c>
      <c r="ML7" s="10">
        <v>24450.878785323577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565288.98470774107</v>
      </c>
      <c r="MX7" s="10">
        <v>3222209.5566022941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6339.6943142628379</v>
      </c>
      <c r="NH7" s="10">
        <v>0</v>
      </c>
      <c r="NI7" s="10">
        <v>1.1831817066508654</v>
      </c>
      <c r="NJ7" s="10">
        <v>0</v>
      </c>
      <c r="NK7" s="10">
        <v>43051.219286001928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4">
        <f t="shared" si="0"/>
        <v>7530868.0332260458</v>
      </c>
      <c r="NR7" s="11">
        <f>W_DirectConsumption_Total!E7</f>
        <v>12601061.319773953</v>
      </c>
      <c r="NS7" s="11">
        <f t="shared" si="1"/>
        <v>20131929.353</v>
      </c>
      <c r="NT7" s="3">
        <v>20131929.353</v>
      </c>
      <c r="NU7" s="11">
        <f t="shared" si="2"/>
        <v>0</v>
      </c>
    </row>
    <row r="8">
      <c r="A8" s="9">
        <v>5</v>
      </c>
      <c r="B8" s="56" t="s">
        <v>756</v>
      </c>
      <c r="C8" s="10">
        <v>15.406736276903645</v>
      </c>
      <c r="D8" s="10">
        <v>0.21853526633905881</v>
      </c>
      <c r="E8" s="10">
        <v>5127.1779129424604</v>
      </c>
      <c r="F8" s="10">
        <v>38634.418239698723</v>
      </c>
      <c r="G8" s="10">
        <v>333003.56025542924</v>
      </c>
      <c r="H8" s="10">
        <v>23733.890267267427</v>
      </c>
      <c r="I8" s="10">
        <v>4129.9776546043149</v>
      </c>
      <c r="J8" s="10">
        <v>403.74449483934643</v>
      </c>
      <c r="K8" s="10">
        <v>6464.3346908759522</v>
      </c>
      <c r="L8" s="10">
        <v>24959.65074274005</v>
      </c>
      <c r="M8" s="10">
        <v>112026.9363391584</v>
      </c>
      <c r="N8" s="10">
        <v>107182.30144234636</v>
      </c>
      <c r="O8" s="10">
        <v>176.22745340913684</v>
      </c>
      <c r="P8" s="10">
        <v>44735.097677897138</v>
      </c>
      <c r="Q8" s="10">
        <v>49917.699749562489</v>
      </c>
      <c r="R8" s="10">
        <v>23911.175187441298</v>
      </c>
      <c r="S8" s="10">
        <v>911.47933013688453</v>
      </c>
      <c r="T8" s="10">
        <v>556.99086449850302</v>
      </c>
      <c r="U8" s="10">
        <v>2793.371482560543</v>
      </c>
      <c r="V8" s="10">
        <v>1.7482821307124705</v>
      </c>
      <c r="W8" s="10">
        <v>0.32780289950858815</v>
      </c>
      <c r="X8" s="10">
        <v>0.24631558936075068</v>
      </c>
      <c r="Y8" s="10">
        <v>0.98340869852576451</v>
      </c>
      <c r="Z8" s="10">
        <v>3.8040505950545485</v>
      </c>
      <c r="AA8" s="10">
        <v>0.32780289950858815</v>
      </c>
      <c r="AB8" s="10">
        <v>106.418280960735</v>
      </c>
      <c r="AC8" s="10">
        <v>8.9932064129388891</v>
      </c>
      <c r="AD8" s="10">
        <v>0</v>
      </c>
      <c r="AE8" s="10">
        <v>1.6390144975429413</v>
      </c>
      <c r="AF8" s="10">
        <v>1.966817397051529</v>
      </c>
      <c r="AG8" s="10">
        <v>0.32780289950858815</v>
      </c>
      <c r="AH8" s="10">
        <v>27.098373026043294</v>
      </c>
      <c r="AI8" s="10">
        <v>5610.0774100071467</v>
      </c>
      <c r="AJ8" s="10">
        <v>3996.2396178502336</v>
      </c>
      <c r="AK8" s="10">
        <v>1.966817397051529</v>
      </c>
      <c r="AL8" s="10">
        <v>1310.6547385282379</v>
      </c>
      <c r="AM8" s="10">
        <v>3157.5057194283186</v>
      </c>
      <c r="AN8" s="10">
        <v>5548.7054301543349</v>
      </c>
      <c r="AO8" s="10">
        <v>267.44838356041777</v>
      </c>
      <c r="AP8" s="10">
        <v>4.4799729599507057</v>
      </c>
      <c r="AQ8" s="10">
        <v>173327.86215724389</v>
      </c>
      <c r="AR8" s="10">
        <v>54061.825220475861</v>
      </c>
      <c r="AS8" s="10">
        <v>62867.876202138796</v>
      </c>
      <c r="AT8" s="10">
        <v>272651.83822022524</v>
      </c>
      <c r="AU8" s="10">
        <v>30463.027104587167</v>
      </c>
      <c r="AV8" s="10">
        <v>0.65560579901717631</v>
      </c>
      <c r="AW8" s="10">
        <v>370670.3949671606</v>
      </c>
      <c r="AX8" s="10">
        <v>0.21853526633905881</v>
      </c>
      <c r="AY8" s="10">
        <v>2643455.7709766603</v>
      </c>
      <c r="AZ8" s="10">
        <v>340073.87047896307</v>
      </c>
      <c r="BA8" s="10">
        <v>13690.331187699665</v>
      </c>
      <c r="BB8" s="10">
        <v>2699.3615929851121</v>
      </c>
      <c r="BC8" s="10">
        <v>148608.36727321427</v>
      </c>
      <c r="BD8" s="10">
        <v>943269.3804400888</v>
      </c>
      <c r="BE8" s="10">
        <v>0.10926763316952941</v>
      </c>
      <c r="BF8" s="10">
        <v>3233.1938242428205</v>
      </c>
      <c r="BG8" s="10">
        <v>0</v>
      </c>
      <c r="BH8" s="10">
        <v>248.35518164137397</v>
      </c>
      <c r="BI8" s="10">
        <v>-2135.5585039042285</v>
      </c>
      <c r="BJ8" s="10">
        <v>3866.2476549345643</v>
      </c>
      <c r="BK8" s="10">
        <v>0.10926763316952941</v>
      </c>
      <c r="BL8" s="10">
        <v>1663931.7108872193</v>
      </c>
      <c r="BM8" s="10">
        <v>25490.01723684078</v>
      </c>
      <c r="BN8" s="10">
        <v>68.729553461207502</v>
      </c>
      <c r="BO8" s="10">
        <v>134.61559497090113</v>
      </c>
      <c r="BP8" s="10">
        <v>101.18182831498423</v>
      </c>
      <c r="BQ8" s="10">
        <v>85.665824404911049</v>
      </c>
      <c r="BR8" s="10">
        <v>57.186840992203493</v>
      </c>
      <c r="BS8" s="10">
        <v>21.307188468058236</v>
      </c>
      <c r="BT8" s="10">
        <v>3186.7092481837522</v>
      </c>
      <c r="BU8" s="10">
        <v>168.13554267925508</v>
      </c>
      <c r="BV8" s="10">
        <v>42.942179835625062</v>
      </c>
      <c r="BW8" s="10">
        <v>28.737387523586232</v>
      </c>
      <c r="BX8" s="10">
        <v>67.538648298600435</v>
      </c>
      <c r="BY8" s="10">
        <v>0</v>
      </c>
      <c r="BZ8" s="10">
        <v>0.029879704469910208</v>
      </c>
      <c r="CA8" s="10">
        <v>31.001226130013439</v>
      </c>
      <c r="CB8" s="10">
        <v>0.32780289950858815</v>
      </c>
      <c r="CC8" s="10">
        <v>0.21853526633905881</v>
      </c>
      <c r="CD8" s="10">
        <v>0</v>
      </c>
      <c r="CE8" s="10">
        <v>205.2337815847138</v>
      </c>
      <c r="CF8" s="10">
        <v>1.6094050763408903</v>
      </c>
      <c r="CG8" s="10">
        <v>0</v>
      </c>
      <c r="CH8" s="10">
        <v>1.1389932438893666</v>
      </c>
      <c r="CI8" s="10">
        <v>0.27780323021691866</v>
      </c>
      <c r="CJ8" s="10">
        <v>830.65903208504881</v>
      </c>
      <c r="CK8" s="10">
        <v>290.54263659777871</v>
      </c>
      <c r="CL8" s="10">
        <v>103.6949838778834</v>
      </c>
      <c r="CM8" s="10">
        <v>0</v>
      </c>
      <c r="CN8" s="10">
        <v>5.0263111257983528</v>
      </c>
      <c r="CO8" s="10">
        <v>0</v>
      </c>
      <c r="CP8" s="10">
        <v>0</v>
      </c>
      <c r="CQ8" s="10">
        <v>62.396614047926093</v>
      </c>
      <c r="CR8" s="10">
        <v>23.942891532780234</v>
      </c>
      <c r="CS8" s="10">
        <v>0.54633816584764705</v>
      </c>
      <c r="CT8" s="10">
        <v>131.16562498697175</v>
      </c>
      <c r="CU8" s="10">
        <v>92.658952927760936</v>
      </c>
      <c r="CV8" s="10">
        <v>32.889557584028353</v>
      </c>
      <c r="CW8" s="10">
        <v>0</v>
      </c>
      <c r="CX8" s="10">
        <v>0</v>
      </c>
      <c r="CY8" s="10">
        <v>2246.6722695289945</v>
      </c>
      <c r="CZ8" s="10">
        <v>0</v>
      </c>
      <c r="DA8" s="10">
        <v>0</v>
      </c>
      <c r="DB8" s="10">
        <v>1810.9611543087926</v>
      </c>
      <c r="DC8" s="10">
        <v>253.17310605379964</v>
      </c>
      <c r="DD8" s="10">
        <v>1185.9908904220722</v>
      </c>
      <c r="DE8" s="10">
        <v>0</v>
      </c>
      <c r="DF8" s="10">
        <v>309.88300766878541</v>
      </c>
      <c r="DG8" s="10">
        <v>1433.9773144837509</v>
      </c>
      <c r="DH8" s="10">
        <v>1492.2687447912058</v>
      </c>
      <c r="DI8" s="10">
        <v>269.56325102922904</v>
      </c>
      <c r="DJ8" s="10">
        <v>139.75330282382811</v>
      </c>
      <c r="DK8" s="10">
        <v>385.10169717124381</v>
      </c>
      <c r="DL8" s="10">
        <v>28255.9152863614</v>
      </c>
      <c r="DM8" s="10">
        <v>44130.745104969996</v>
      </c>
      <c r="DN8" s="10">
        <v>4720.58512829343</v>
      </c>
      <c r="DO8" s="10">
        <v>8082.3388829009918</v>
      </c>
      <c r="DP8" s="10">
        <v>11251.451212293694</v>
      </c>
      <c r="DQ8" s="10">
        <v>391.39666201325434</v>
      </c>
      <c r="DR8" s="10">
        <v>2562.5250014922303</v>
      </c>
      <c r="DS8" s="10">
        <v>187.2847232525734</v>
      </c>
      <c r="DT8" s="10">
        <v>4766.6481720458496</v>
      </c>
      <c r="DU8" s="10">
        <v>547.13511935709448</v>
      </c>
      <c r="DV8" s="10">
        <v>0</v>
      </c>
      <c r="DW8" s="10">
        <v>1404.963227293809</v>
      </c>
      <c r="DX8" s="10">
        <v>1114.0927877965216</v>
      </c>
      <c r="DY8" s="10">
        <v>553.53876600630713</v>
      </c>
      <c r="DZ8" s="10">
        <v>1525.61967147819</v>
      </c>
      <c r="EA8" s="10">
        <v>0</v>
      </c>
      <c r="EB8" s="10">
        <v>151.48546977421063</v>
      </c>
      <c r="EC8" s="10">
        <v>0</v>
      </c>
      <c r="ED8" s="10">
        <v>151.72123886220766</v>
      </c>
      <c r="EE8" s="10">
        <v>0</v>
      </c>
      <c r="EF8" s="10">
        <v>0.10926763316952941</v>
      </c>
      <c r="EG8" s="10">
        <v>588.07840171840735</v>
      </c>
      <c r="EH8" s="10">
        <v>217.44259000736349</v>
      </c>
      <c r="EI8" s="10">
        <v>875.90139045560147</v>
      </c>
      <c r="EJ8" s="10">
        <v>0</v>
      </c>
      <c r="EK8" s="10">
        <v>20.323779769532472</v>
      </c>
      <c r="EL8" s="10">
        <v>0</v>
      </c>
      <c r="EM8" s="10">
        <v>11.451441860702015</v>
      </c>
      <c r="EN8" s="10">
        <v>1540.1003045046875</v>
      </c>
      <c r="EO8" s="10">
        <v>51.137252323339759</v>
      </c>
      <c r="EP8" s="10">
        <v>16.936483141277058</v>
      </c>
      <c r="EQ8" s="10">
        <v>16.062342075920824</v>
      </c>
      <c r="ER8" s="10">
        <v>11.800904382309177</v>
      </c>
      <c r="ES8" s="10">
        <v>0</v>
      </c>
      <c r="ET8" s="10">
        <v>262.13305197370107</v>
      </c>
      <c r="EU8" s="10">
        <v>19.558906337345764</v>
      </c>
      <c r="EV8" s="10">
        <v>107.19154813930835</v>
      </c>
      <c r="EW8" s="10">
        <v>131.44896270294387</v>
      </c>
      <c r="EX8" s="10">
        <v>132.10456850196104</v>
      </c>
      <c r="EY8" s="10">
        <v>16.390144975429411</v>
      </c>
      <c r="EZ8" s="10">
        <v>427.67907720228976</v>
      </c>
      <c r="FA8" s="10">
        <v>28.518852257247172</v>
      </c>
      <c r="FB8" s="10">
        <v>4.6985082262897642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1.1044030573668824</v>
      </c>
      <c r="FI8" s="10">
        <v>0.89608973715820639</v>
      </c>
      <c r="FJ8" s="10">
        <v>0</v>
      </c>
      <c r="FK8" s="10">
        <v>0</v>
      </c>
      <c r="FL8" s="10">
        <v>177.01356573463761</v>
      </c>
      <c r="FM8" s="10">
        <v>0</v>
      </c>
      <c r="FN8" s="10">
        <v>0</v>
      </c>
      <c r="FO8" s="10">
        <v>79.000498781569775</v>
      </c>
      <c r="FP8" s="10">
        <v>32.6710223176893</v>
      </c>
      <c r="FQ8" s="10">
        <v>11.691636749139645</v>
      </c>
      <c r="FR8" s="10">
        <v>56.054295815968587</v>
      </c>
      <c r="FS8" s="10">
        <v>1.2019439648648234</v>
      </c>
      <c r="FT8" s="10">
        <v>7.1023961560194113</v>
      </c>
      <c r="FU8" s="10">
        <v>41.193897704912587</v>
      </c>
      <c r="FV8" s="10">
        <v>2.7316908292382349</v>
      </c>
      <c r="FW8" s="10">
        <v>1.4204792312038823</v>
      </c>
      <c r="FX8" s="10">
        <v>9.28774881941</v>
      </c>
      <c r="FY8" s="10">
        <v>20.760850302210585</v>
      </c>
      <c r="FZ8" s="10">
        <v>62.938156705648929</v>
      </c>
      <c r="GA8" s="10">
        <v>54.415281318425649</v>
      </c>
      <c r="GB8" s="10">
        <v>49.935308358474941</v>
      </c>
      <c r="GC8" s="10">
        <v>121.72414335085575</v>
      </c>
      <c r="GD8" s="10">
        <v>21.416456101227762</v>
      </c>
      <c r="GE8" s="10">
        <v>58.895254278376356</v>
      </c>
      <c r="GF8" s="10">
        <v>42.286574036607888</v>
      </c>
      <c r="GG8" s="10">
        <v>23.601808764618355</v>
      </c>
      <c r="GH8" s="10">
        <v>31.250543086485411</v>
      </c>
      <c r="GI8" s="10">
        <v>68.292270730955877</v>
      </c>
      <c r="GJ8" s="10">
        <v>219.40940740441505</v>
      </c>
      <c r="GK8" s="10">
        <v>341.46135365477943</v>
      </c>
      <c r="GL8" s="10">
        <v>0</v>
      </c>
      <c r="GM8" s="10">
        <v>60.097198243241174</v>
      </c>
      <c r="GN8" s="10">
        <v>13.876989412530236</v>
      </c>
      <c r="GO8" s="10">
        <v>259.18282587812377</v>
      </c>
      <c r="GP8" s="10">
        <v>271.09299789360244</v>
      </c>
      <c r="GQ8" s="10">
        <v>252.40823262161291</v>
      </c>
      <c r="GR8" s="10">
        <v>196.900274971492</v>
      </c>
      <c r="GS8" s="10">
        <v>24.366682196805058</v>
      </c>
      <c r="GT8" s="10">
        <v>100.52622251596706</v>
      </c>
      <c r="GU8" s="10">
        <v>43.925588534150819</v>
      </c>
      <c r="GV8" s="10">
        <v>8.7414106535623528</v>
      </c>
      <c r="GW8" s="10">
        <v>84.90095097272436</v>
      </c>
      <c r="GX8" s="10">
        <v>367.35778271595785</v>
      </c>
      <c r="GY8" s="10">
        <v>51.792858122356932</v>
      </c>
      <c r="GZ8" s="10">
        <v>73.100046590415161</v>
      </c>
      <c r="HA8" s="10">
        <v>619.54748007123169</v>
      </c>
      <c r="HB8" s="10">
        <v>53.759675519408482</v>
      </c>
      <c r="HC8" s="10">
        <v>30.048599121620587</v>
      </c>
      <c r="HD8" s="10">
        <v>262.89792540588775</v>
      </c>
      <c r="HE8" s="10">
        <v>5.5726492916460009</v>
      </c>
      <c r="HF8" s="10">
        <v>48.296293860931996</v>
      </c>
      <c r="HG8" s="10">
        <v>17.155018407616115</v>
      </c>
      <c r="HH8" s="10">
        <v>38.899277408352468</v>
      </c>
      <c r="HI8" s="10">
        <v>99.870616716949883</v>
      </c>
      <c r="HJ8" s="10">
        <v>12.347242548156823</v>
      </c>
      <c r="HK8" s="10">
        <v>116.80709985822695</v>
      </c>
      <c r="HL8" s="10">
        <v>12.89358071400447</v>
      </c>
      <c r="HM8" s="10">
        <v>0</v>
      </c>
      <c r="HN8" s="10">
        <v>64.686438836361404</v>
      </c>
      <c r="HO8" s="10">
        <v>19.449638704176234</v>
      </c>
      <c r="HP8" s="10">
        <v>102.71157517935764</v>
      </c>
      <c r="HQ8" s="10">
        <v>70.805426293855064</v>
      </c>
      <c r="HR8" s="10">
        <v>101.72816648083189</v>
      </c>
      <c r="HS8" s="10">
        <v>24.694485096313645</v>
      </c>
      <c r="HT8" s="10">
        <v>11.582369115970117</v>
      </c>
      <c r="HU8" s="10">
        <v>67.308862032430113</v>
      </c>
      <c r="HV8" s="10">
        <v>168.59995798058387</v>
      </c>
      <c r="HW8" s="10">
        <v>79.000498781569775</v>
      </c>
      <c r="HX8" s="10">
        <v>22.727667699262117</v>
      </c>
      <c r="HY8" s="10">
        <v>82.387795409825173</v>
      </c>
      <c r="HZ8" s="10">
        <v>309.55520476927677</v>
      </c>
      <c r="IA8" s="10">
        <v>171.98725460883929</v>
      </c>
      <c r="IB8" s="10">
        <v>65.451312268548108</v>
      </c>
      <c r="IC8" s="10">
        <v>10.598960417444353</v>
      </c>
      <c r="ID8" s="10">
        <v>228.36935332431651</v>
      </c>
      <c r="IE8" s="10">
        <v>27.863246458229998</v>
      </c>
      <c r="IF8" s="10">
        <v>1.6390144975429413</v>
      </c>
      <c r="IG8" s="10">
        <v>1.4204792312038823</v>
      </c>
      <c r="IH8" s="10">
        <v>7.7580019550365877</v>
      </c>
      <c r="II8" s="10">
        <v>4.8077758594592934</v>
      </c>
      <c r="IJ8" s="10">
        <v>4.0429024272725878</v>
      </c>
      <c r="IK8" s="10">
        <v>2.0760850302210585</v>
      </c>
      <c r="IL8" s="10">
        <v>79.437569314247881</v>
      </c>
      <c r="IM8" s="10">
        <v>8.5228753872232925</v>
      </c>
      <c r="IN8" s="10">
        <v>70.914693927024587</v>
      </c>
      <c r="IO8" s="10">
        <v>0.85562903692073378</v>
      </c>
      <c r="IP8" s="10">
        <v>13.109337045152309</v>
      </c>
      <c r="IQ8" s="10">
        <v>6.4572920493581538</v>
      </c>
      <c r="IR8" s="10">
        <v>17.701356573463766</v>
      </c>
      <c r="IS8" s="10">
        <v>0.10926763316952941</v>
      </c>
      <c r="IT8" s="10">
        <v>169.25556377960106</v>
      </c>
      <c r="IU8" s="10">
        <v>2.329665496972344</v>
      </c>
      <c r="IV8" s="10">
        <v>0.10926763316952941</v>
      </c>
      <c r="IW8" s="10">
        <v>87.095388894715569</v>
      </c>
      <c r="IX8" s="10">
        <v>248.21347752754812</v>
      </c>
      <c r="IY8" s="10">
        <v>244.38174485241939</v>
      </c>
      <c r="IZ8" s="10">
        <v>24.833386711422104</v>
      </c>
      <c r="JA8" s="10">
        <v>263.13319272395574</v>
      </c>
      <c r="JB8" s="10">
        <v>32.30065894529487</v>
      </c>
      <c r="JC8" s="10">
        <v>6039.7270210459983</v>
      </c>
      <c r="JD8" s="10">
        <v>25829.477546500279</v>
      </c>
      <c r="JE8" s="10">
        <v>15421.031379654949</v>
      </c>
      <c r="JF8" s="10">
        <v>69.352113354555385</v>
      </c>
      <c r="JG8" s="10">
        <v>456.6458839177543</v>
      </c>
      <c r="JH8" s="10">
        <v>59.136516482663005</v>
      </c>
      <c r="JI8" s="10">
        <v>34157.751299272561</v>
      </c>
      <c r="JJ8" s="10">
        <v>0.54633816584764705</v>
      </c>
      <c r="JK8" s="10">
        <v>0</v>
      </c>
      <c r="JL8" s="10">
        <v>0.10926763316952941</v>
      </c>
      <c r="JM8" s="10">
        <v>0</v>
      </c>
      <c r="JN8" s="10">
        <v>0.10926763316952941</v>
      </c>
      <c r="JO8" s="10">
        <v>0</v>
      </c>
      <c r="JP8" s="10">
        <v>0.10926763316952941</v>
      </c>
      <c r="JQ8" s="10">
        <v>18.24769473931141</v>
      </c>
      <c r="JR8" s="10">
        <v>31.250543086485411</v>
      </c>
      <c r="JS8" s="10">
        <v>26.989105392873768</v>
      </c>
      <c r="JT8" s="10">
        <v>36.386121845453289</v>
      </c>
      <c r="JU8" s="10">
        <v>15.406736276903645</v>
      </c>
      <c r="JV8" s="10">
        <v>0.43707053267811763</v>
      </c>
      <c r="JW8" s="10">
        <v>0</v>
      </c>
      <c r="JX8" s="10">
        <v>10.489692784274821</v>
      </c>
      <c r="JY8" s="10">
        <v>1.2019439648648234</v>
      </c>
      <c r="JZ8" s="10">
        <v>1.2019439648648234</v>
      </c>
      <c r="KA8" s="10">
        <v>0.10926763316952941</v>
      </c>
      <c r="KB8" s="10">
        <v>11.25456621646153</v>
      </c>
      <c r="KC8" s="10">
        <v>0.43707053267811763</v>
      </c>
      <c r="KD8" s="10">
        <v>10.489692784274821</v>
      </c>
      <c r="KE8" s="10">
        <v>33.982233915723647</v>
      </c>
      <c r="KF8" s="10">
        <v>85.119486239063406</v>
      </c>
      <c r="KG8" s="10">
        <v>38.680742142013408</v>
      </c>
      <c r="KH8" s="10">
        <v>20.542315035871528</v>
      </c>
      <c r="KI8" s="10">
        <v>1.7482821307124705</v>
      </c>
      <c r="KJ8" s="10">
        <v>2.8409584624077646</v>
      </c>
      <c r="KK8" s="10">
        <v>3.0594937287468236</v>
      </c>
      <c r="KL8" s="10">
        <v>19.558906337345764</v>
      </c>
      <c r="KM8" s="10">
        <v>0.21853526633905881</v>
      </c>
      <c r="KN8" s="10">
        <v>160.51415312603868</v>
      </c>
      <c r="KO8" s="10">
        <v>0.21853526633905881</v>
      </c>
      <c r="KP8" s="10">
        <v>2.2946202965601175</v>
      </c>
      <c r="KQ8" s="10">
        <v>0.76487343218670589</v>
      </c>
      <c r="KR8" s="10">
        <v>29.065190423094819</v>
      </c>
      <c r="KS8" s="10">
        <v>546.7463046592959</v>
      </c>
      <c r="KT8" s="10">
        <v>0.43707053267811763</v>
      </c>
      <c r="KU8" s="10">
        <v>0.32780289950858815</v>
      </c>
      <c r="KV8" s="10">
        <v>0.43707053267811763</v>
      </c>
      <c r="KW8" s="10">
        <v>0.32780289950858815</v>
      </c>
      <c r="KX8" s="10">
        <v>0</v>
      </c>
      <c r="KY8" s="10">
        <v>0</v>
      </c>
      <c r="KZ8" s="10">
        <v>0.10926763316952941</v>
      </c>
      <c r="LA8" s="10">
        <v>0</v>
      </c>
      <c r="LB8" s="10">
        <v>1.3112115980343526</v>
      </c>
      <c r="LC8" s="10">
        <v>0</v>
      </c>
      <c r="LD8" s="10">
        <v>14.96966574422553</v>
      </c>
      <c r="LE8" s="10">
        <v>0.21853526633905881</v>
      </c>
      <c r="LF8" s="10">
        <v>0.54633816584764705</v>
      </c>
      <c r="LG8" s="10">
        <v>855.16673465785334</v>
      </c>
      <c r="LH8" s="10">
        <v>185.86424402136953</v>
      </c>
      <c r="LI8" s="10">
        <v>0.54633816584764705</v>
      </c>
      <c r="LJ8" s="10">
        <v>0.32780289950858815</v>
      </c>
      <c r="LK8" s="10">
        <v>8730.1105748843947</v>
      </c>
      <c r="LL8" s="10">
        <v>25.562822764710383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0.21853526633905881</v>
      </c>
      <c r="LX8" s="10">
        <v>2126.2987562342814</v>
      </c>
      <c r="LY8" s="10">
        <v>660.85064540931387</v>
      </c>
      <c r="LZ8" s="10">
        <v>106.6019274342172</v>
      </c>
      <c r="MA8" s="10">
        <v>93.751629259456223</v>
      </c>
      <c r="MB8" s="10">
        <v>68.208056236406776</v>
      </c>
      <c r="MC8" s="10">
        <v>79.437569314247881</v>
      </c>
      <c r="MD8" s="10">
        <v>153.19322170368022</v>
      </c>
      <c r="ME8" s="10">
        <v>0</v>
      </c>
      <c r="MF8" s="10">
        <v>1865.8324567247146</v>
      </c>
      <c r="MG8" s="10">
        <v>2775.4884093453402</v>
      </c>
      <c r="MH8" s="10">
        <v>194.18717426411223</v>
      </c>
      <c r="MI8" s="10">
        <v>2766.2180782423829</v>
      </c>
      <c r="MJ8" s="10">
        <v>1108.5151865081953</v>
      </c>
      <c r="MK8" s="10">
        <v>4.3707053267811764</v>
      </c>
      <c r="ML8" s="10">
        <v>0.32780289950858815</v>
      </c>
      <c r="MM8" s="10">
        <v>207.28070012259727</v>
      </c>
      <c r="MN8" s="10">
        <v>12.128707281817764</v>
      </c>
      <c r="MO8" s="10">
        <v>0.54633816584764705</v>
      </c>
      <c r="MP8" s="10">
        <v>369.65240301251799</v>
      </c>
      <c r="MQ8" s="10">
        <v>92.549685294591413</v>
      </c>
      <c r="MR8" s="10">
        <v>0.21853526633905881</v>
      </c>
      <c r="MS8" s="10">
        <v>0.32780289950858815</v>
      </c>
      <c r="MT8" s="10">
        <v>0.10926763316952941</v>
      </c>
      <c r="MU8" s="10">
        <v>1894.9192944259789</v>
      </c>
      <c r="MV8" s="10">
        <v>194.49638704176235</v>
      </c>
      <c r="MW8" s="10">
        <v>34077.773129295863</v>
      </c>
      <c r="MX8" s="10">
        <v>215807.29121121531</v>
      </c>
      <c r="MY8" s="10">
        <v>3521.2587465212555</v>
      </c>
      <c r="MZ8" s="10">
        <v>542.7323339530526</v>
      </c>
      <c r="NA8" s="10">
        <v>1311.3208656675224</v>
      </c>
      <c r="NB8" s="10">
        <v>56.819169248155291</v>
      </c>
      <c r="NC8" s="10">
        <v>257.87161428008943</v>
      </c>
      <c r="ND8" s="10">
        <v>25.896429061178466</v>
      </c>
      <c r="NE8" s="10">
        <v>3.3872966282554118</v>
      </c>
      <c r="NF8" s="10">
        <v>180.83793289557116</v>
      </c>
      <c r="NG8" s="10">
        <v>193.5129783432366</v>
      </c>
      <c r="NH8" s="10">
        <v>440.34856167320356</v>
      </c>
      <c r="NI8" s="10">
        <v>5.5726492916460009</v>
      </c>
      <c r="NJ8" s="10">
        <v>226.18400066092588</v>
      </c>
      <c r="NK8" s="10">
        <v>1913.6322610861598</v>
      </c>
      <c r="NL8" s="10">
        <v>168.27215508107531</v>
      </c>
      <c r="NM8" s="10">
        <v>0</v>
      </c>
      <c r="NN8" s="10">
        <v>263.44426357173541</v>
      </c>
      <c r="NO8" s="10">
        <v>0</v>
      </c>
      <c r="NP8" s="10">
        <v>334.24968986559048</v>
      </c>
      <c r="NQ8" s="14">
        <f t="shared" si="0"/>
        <v>8053439.3375265161</v>
      </c>
      <c r="NR8" s="11">
        <f>W_DirectConsumption_Total!E8</f>
        <v>650316.99330682214</v>
      </c>
      <c r="NS8" s="11">
        <f t="shared" si="1"/>
        <v>8703756.3308333382</v>
      </c>
      <c r="NT8" s="3">
        <v>8703756.3308333345</v>
      </c>
      <c r="NU8" s="11">
        <f t="shared" si="2"/>
        <v>0</v>
      </c>
    </row>
    <row r="9">
      <c r="A9" s="9">
        <v>6</v>
      </c>
      <c r="B9" s="56" t="s">
        <v>757</v>
      </c>
      <c r="C9" s="10">
        <v>0</v>
      </c>
      <c r="D9" s="10">
        <v>0</v>
      </c>
      <c r="E9" s="10">
        <v>0</v>
      </c>
      <c r="F9" s="10">
        <v>0.2040858499417863</v>
      </c>
      <c r="G9" s="10">
        <v>0.27727735267388526</v>
      </c>
      <c r="H9" s="10">
        <v>0</v>
      </c>
      <c r="I9" s="10">
        <v>61058.122821284524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64631.390227501026</v>
      </c>
      <c r="Q9" s="10">
        <v>400.6687529021612</v>
      </c>
      <c r="R9" s="10">
        <v>1488.9101814145022</v>
      </c>
      <c r="S9" s="10">
        <v>0</v>
      </c>
      <c r="T9" s="10">
        <v>0</v>
      </c>
      <c r="U9" s="10">
        <v>20.508345470149653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76624.898136166361</v>
      </c>
      <c r="AJ9" s="10">
        <v>1305.4014428675246</v>
      </c>
      <c r="AK9" s="10">
        <v>1945.9680063273618</v>
      </c>
      <c r="AL9" s="10">
        <v>2.5777954666382779</v>
      </c>
      <c r="AM9" s="10">
        <v>977.51757218140119</v>
      </c>
      <c r="AN9" s="10">
        <v>2290.0384689831417</v>
      </c>
      <c r="AO9" s="10">
        <v>19975.833110132677</v>
      </c>
      <c r="AP9" s="10">
        <v>0</v>
      </c>
      <c r="AQ9" s="10">
        <v>0.11807824175203349</v>
      </c>
      <c r="AR9" s="10">
        <v>595.29414993659486</v>
      </c>
      <c r="AS9" s="10">
        <v>74783.207703058957</v>
      </c>
      <c r="AT9" s="10">
        <v>221485.19660242827</v>
      </c>
      <c r="AU9" s="10">
        <v>29374.836168436646</v>
      </c>
      <c r="AV9" s="10">
        <v>5187043.410080499</v>
      </c>
      <c r="AW9" s="10">
        <v>0</v>
      </c>
      <c r="AX9" s="10">
        <v>0</v>
      </c>
      <c r="AY9" s="10">
        <v>1201.1336794977524</v>
      </c>
      <c r="AZ9" s="10">
        <v>73305.153460584959</v>
      </c>
      <c r="BA9" s="10">
        <v>4565.9610305300757</v>
      </c>
      <c r="BB9" s="10">
        <v>4287.2531324533666</v>
      </c>
      <c r="BC9" s="10">
        <v>22666.176949936522</v>
      </c>
      <c r="BD9" s="10">
        <v>23714.297665608836</v>
      </c>
      <c r="BE9" s="10">
        <v>1187.2989960538328</v>
      </c>
      <c r="BF9" s="10">
        <v>1050.2100840063044</v>
      </c>
      <c r="BG9" s="10">
        <v>0.027005476317162908</v>
      </c>
      <c r="BH9" s="10">
        <v>30335.075846215488</v>
      </c>
      <c r="BI9" s="10">
        <v>291.93123449803164</v>
      </c>
      <c r="BJ9" s="10">
        <v>169051.35282191841</v>
      </c>
      <c r="BK9" s="10">
        <v>0</v>
      </c>
      <c r="BL9" s="10">
        <v>25680.994660885161</v>
      </c>
      <c r="BM9" s="10">
        <v>3165.0463241085545</v>
      </c>
      <c r="BN9" s="10">
        <v>1057.2940924307914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194.25941476686484</v>
      </c>
      <c r="CL9" s="10">
        <v>16.549715124086603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0.1419970367774884</v>
      </c>
      <c r="CW9" s="10">
        <v>0</v>
      </c>
      <c r="CX9" s="10">
        <v>0</v>
      </c>
      <c r="CY9" s="10">
        <v>7.3838459124293978</v>
      </c>
      <c r="CZ9" s="10">
        <v>0</v>
      </c>
      <c r="DA9" s="10">
        <v>0</v>
      </c>
      <c r="DB9" s="10">
        <v>410.15719102918644</v>
      </c>
      <c r="DC9" s="10">
        <v>0</v>
      </c>
      <c r="DD9" s="10">
        <v>0</v>
      </c>
      <c r="DE9" s="10">
        <v>0</v>
      </c>
      <c r="DF9" s="10">
        <v>0</v>
      </c>
      <c r="DG9" s="10">
        <v>1502.9007304476779</v>
      </c>
      <c r="DH9" s="10">
        <v>0</v>
      </c>
      <c r="DI9" s="10">
        <v>0</v>
      </c>
      <c r="DJ9" s="10">
        <v>0</v>
      </c>
      <c r="DK9" s="10">
        <v>0</v>
      </c>
      <c r="DL9" s="10">
        <v>8565.7989630936154</v>
      </c>
      <c r="DM9" s="10">
        <v>0</v>
      </c>
      <c r="DN9" s="10">
        <v>0</v>
      </c>
      <c r="DO9" s="10">
        <v>59.160475903344064</v>
      </c>
      <c r="DP9" s="10">
        <v>0</v>
      </c>
      <c r="DQ9" s="10">
        <v>0</v>
      </c>
      <c r="DR9" s="10">
        <v>32.110251872940445</v>
      </c>
      <c r="DS9" s="10">
        <v>0</v>
      </c>
      <c r="DT9" s="10">
        <v>6.6738607285419569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40.867023593307707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9.1689226319652217</v>
      </c>
      <c r="IR9" s="10">
        <v>0</v>
      </c>
      <c r="IS9" s="10">
        <v>0</v>
      </c>
      <c r="IT9" s="10">
        <v>2.3207646495845577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378.64058240769486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94.160044358788866</v>
      </c>
      <c r="LH9" s="10">
        <v>0.34240789911903319</v>
      </c>
      <c r="LI9" s="10">
        <v>0</v>
      </c>
      <c r="LJ9" s="10">
        <v>0</v>
      </c>
      <c r="LK9" s="10">
        <v>8840.25444618049</v>
      </c>
      <c r="LL9" s="10">
        <v>29.78603945939382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731.59729679751456</v>
      </c>
      <c r="LY9" s="10">
        <v>0</v>
      </c>
      <c r="LZ9" s="10">
        <v>3.2911601969206896</v>
      </c>
      <c r="MA9" s="10">
        <v>0</v>
      </c>
      <c r="MB9" s="10">
        <v>8.7174357089591954</v>
      </c>
      <c r="MC9" s="10">
        <v>0</v>
      </c>
      <c r="MD9" s="10">
        <v>0</v>
      </c>
      <c r="ME9" s="10">
        <v>0</v>
      </c>
      <c r="MF9" s="10">
        <v>1094.6437055079805</v>
      </c>
      <c r="MG9" s="10">
        <v>1929.4848788031597</v>
      </c>
      <c r="MH9" s="10">
        <v>130.63377287914778</v>
      </c>
      <c r="MI9" s="10">
        <v>1951.981173533597</v>
      </c>
      <c r="MJ9" s="10">
        <v>673.87526071351203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11558.490901528885</v>
      </c>
      <c r="MX9" s="10">
        <v>131675.78629561808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496.967959879148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4">
        <f t="shared" si="0"/>
        <v>6276009.7325089676</v>
      </c>
      <c r="NR9" s="11">
        <f>W_DirectConsumption_Total!E9</f>
        <v>181385.02449103128</v>
      </c>
      <c r="NS9" s="11">
        <f t="shared" si="1"/>
        <v>6457394.7569999993</v>
      </c>
      <c r="NT9" s="3">
        <v>6457394.7569999993</v>
      </c>
      <c r="NU9" s="11">
        <f t="shared" si="2"/>
        <v>0</v>
      </c>
    </row>
    <row r="10">
      <c r="A10" s="9">
        <v>7</v>
      </c>
      <c r="B10" s="56" t="s">
        <v>758</v>
      </c>
      <c r="C10" s="10">
        <v>36796.232929324418</v>
      </c>
      <c r="D10" s="10">
        <v>4.5514638613975951</v>
      </c>
      <c r="E10" s="10">
        <v>370938.28684408538</v>
      </c>
      <c r="F10" s="10">
        <v>3640.4040444037287</v>
      </c>
      <c r="G10" s="10">
        <v>55705.64929371707</v>
      </c>
      <c r="H10" s="10">
        <v>8394.3945331729246</v>
      </c>
      <c r="I10" s="10">
        <v>631.07823307291528</v>
      </c>
      <c r="J10" s="10">
        <v>597.12734313440012</v>
      </c>
      <c r="K10" s="10">
        <v>378.15482608458734</v>
      </c>
      <c r="L10" s="10">
        <v>3477.9989464742121</v>
      </c>
      <c r="M10" s="10">
        <v>17272.286820924503</v>
      </c>
      <c r="N10" s="10">
        <v>20582.229277096569</v>
      </c>
      <c r="O10" s="10">
        <v>848.08758914890041</v>
      </c>
      <c r="P10" s="10">
        <v>3154620.3943260531</v>
      </c>
      <c r="Q10" s="10">
        <v>4272767.5763873663</v>
      </c>
      <c r="R10" s="10">
        <v>4841457.3931554835</v>
      </c>
      <c r="S10" s="10">
        <v>5074250.5497526461</v>
      </c>
      <c r="T10" s="10">
        <v>3333426.0591628235</v>
      </c>
      <c r="U10" s="10">
        <v>226420.4464239894</v>
      </c>
      <c r="V10" s="10">
        <v>55413.179303601384</v>
      </c>
      <c r="W10" s="10">
        <v>312198.80518096173</v>
      </c>
      <c r="X10" s="10">
        <v>29.980495456586915</v>
      </c>
      <c r="Y10" s="10">
        <v>18.081449267649109</v>
      </c>
      <c r="Z10" s="10">
        <v>3115.9005305109495</v>
      </c>
      <c r="AA10" s="10">
        <v>2043.4216478899205</v>
      </c>
      <c r="AB10" s="10">
        <v>469852.34486004751</v>
      </c>
      <c r="AC10" s="10">
        <v>250518.74525059937</v>
      </c>
      <c r="AD10" s="10">
        <v>9.1117843190399341</v>
      </c>
      <c r="AE10" s="10">
        <v>43.883850922626024</v>
      </c>
      <c r="AF10" s="10">
        <v>46.493708770586956</v>
      </c>
      <c r="AG10" s="10">
        <v>17.529043143774192</v>
      </c>
      <c r="AH10" s="10">
        <v>953.45181609445308</v>
      </c>
      <c r="AI10" s="10">
        <v>1933.9704631712252</v>
      </c>
      <c r="AJ10" s="10">
        <v>46548.923235546907</v>
      </c>
      <c r="AK10" s="10">
        <v>2471.7542336682723</v>
      </c>
      <c r="AL10" s="10">
        <v>642.5641887448337</v>
      </c>
      <c r="AM10" s="10">
        <v>389.14097947760388</v>
      </c>
      <c r="AN10" s="10">
        <v>3856.1277723758162</v>
      </c>
      <c r="AO10" s="10">
        <v>813.35097105683133</v>
      </c>
      <c r="AP10" s="10">
        <v>3297662.8224041821</v>
      </c>
      <c r="AQ10" s="10">
        <v>11719.668755663048</v>
      </c>
      <c r="AR10" s="10">
        <v>15194.072751284331</v>
      </c>
      <c r="AS10" s="10">
        <v>81272.616233352688</v>
      </c>
      <c r="AT10" s="10">
        <v>291633.18264109542</v>
      </c>
      <c r="AU10" s="10">
        <v>173683.18621317111</v>
      </c>
      <c r="AV10" s="10">
        <v>0.67192758633722494</v>
      </c>
      <c r="AW10" s="10">
        <v>331104.81552186812</v>
      </c>
      <c r="AX10" s="10">
        <v>42759.82328101516</v>
      </c>
      <c r="AY10" s="10">
        <v>220304.0656709297</v>
      </c>
      <c r="AZ10" s="10">
        <v>33378.542128329165</v>
      </c>
      <c r="BA10" s="10">
        <v>78052.111705868854</v>
      </c>
      <c r="BB10" s="10">
        <v>27663.717642136071</v>
      </c>
      <c r="BC10" s="10">
        <v>84453.617707736455</v>
      </c>
      <c r="BD10" s="10">
        <v>105121.38221393707</v>
      </c>
      <c r="BE10" s="10">
        <v>47.643194774909318</v>
      </c>
      <c r="BF10" s="10">
        <v>12649.47498627198</v>
      </c>
      <c r="BG10" s="10">
        <v>20.493656508859072</v>
      </c>
      <c r="BH10" s="10">
        <v>95139.300398246327</v>
      </c>
      <c r="BI10" s="10">
        <v>404150.73511245317</v>
      </c>
      <c r="BJ10" s="10">
        <v>12599.453928506497</v>
      </c>
      <c r="BK10" s="10">
        <v>1.4139135284093196</v>
      </c>
      <c r="BL10" s="10">
        <v>346073.84741039056</v>
      </c>
      <c r="BM10" s="10">
        <v>7098.8116110414103</v>
      </c>
      <c r="BN10" s="10">
        <v>160683.52644473166</v>
      </c>
      <c r="BO10" s="10">
        <v>60948.114645153444</v>
      </c>
      <c r="BP10" s="10">
        <v>25321.020225669439</v>
      </c>
      <c r="BQ10" s="10">
        <v>5719.7010657641049</v>
      </c>
      <c r="BR10" s="10">
        <v>22181.26676585383</v>
      </c>
      <c r="BS10" s="10">
        <v>11658.154746999207</v>
      </c>
      <c r="BT10" s="10">
        <v>777.52964810750791</v>
      </c>
      <c r="BU10" s="10">
        <v>20314.917097424503</v>
      </c>
      <c r="BV10" s="10">
        <v>10688.796548320081</v>
      </c>
      <c r="BW10" s="10">
        <v>26409.364903107245</v>
      </c>
      <c r="BX10" s="10">
        <v>4650.0611222201915</v>
      </c>
      <c r="BY10" s="10">
        <v>4392.4109021916283</v>
      </c>
      <c r="BZ10" s="10">
        <v>8028.4735899691468</v>
      </c>
      <c r="CA10" s="10">
        <v>29560.220796170695</v>
      </c>
      <c r="CB10" s="10">
        <v>21.560237378254843</v>
      </c>
      <c r="CC10" s="10">
        <v>20.189010972985226</v>
      </c>
      <c r="CD10" s="10">
        <v>0.96898468279671435</v>
      </c>
      <c r="CE10" s="10">
        <v>675.9045739239059</v>
      </c>
      <c r="CF10" s="10">
        <v>577.49058387980529</v>
      </c>
      <c r="CG10" s="10">
        <v>344.70538029016689</v>
      </c>
      <c r="CH10" s="10">
        <v>204.12824021666157</v>
      </c>
      <c r="CI10" s="10">
        <v>304.23201846306119</v>
      </c>
      <c r="CJ10" s="10">
        <v>1319.999103050709</v>
      </c>
      <c r="CK10" s="10">
        <v>30716.404770326579</v>
      </c>
      <c r="CL10" s="10">
        <v>6483.0381570454465</v>
      </c>
      <c r="CM10" s="10">
        <v>3027.0396492179593</v>
      </c>
      <c r="CN10" s="10">
        <v>2558.1388351521341</v>
      </c>
      <c r="CO10" s="10">
        <v>16.658944896110544</v>
      </c>
      <c r="CP10" s="10">
        <v>223.49539960210211</v>
      </c>
      <c r="CQ10" s="10">
        <v>2320.9076655835825</v>
      </c>
      <c r="CR10" s="10">
        <v>352.48319232744137</v>
      </c>
      <c r="CS10" s="10">
        <v>609.05848205776181</v>
      </c>
      <c r="CT10" s="10">
        <v>2217.8760746486632</v>
      </c>
      <c r="CU10" s="10">
        <v>6.4701761176777044</v>
      </c>
      <c r="CV10" s="10">
        <v>3.9388892746240689</v>
      </c>
      <c r="CW10" s="10">
        <v>5.374699997388797</v>
      </c>
      <c r="CX10" s="10">
        <v>0.1371715864092225</v>
      </c>
      <c r="CY10" s="10">
        <v>268.69515644459364</v>
      </c>
      <c r="CZ10" s="10">
        <v>34.2896326328882</v>
      </c>
      <c r="DA10" s="10">
        <v>0.00096015242699216388</v>
      </c>
      <c r="DB10" s="10">
        <v>227.37539918754447</v>
      </c>
      <c r="DC10" s="10">
        <v>83.738695938723723</v>
      </c>
      <c r="DD10" s="10">
        <v>15.433260237212261</v>
      </c>
      <c r="DE10" s="10">
        <v>6.297795414774277</v>
      </c>
      <c r="DF10" s="10">
        <v>1.8045427903334175</v>
      </c>
      <c r="DG10" s="10">
        <v>25696.225045640007</v>
      </c>
      <c r="DH10" s="10">
        <v>301.3435770293147</v>
      </c>
      <c r="DI10" s="10">
        <v>4035.4909243474135</v>
      </c>
      <c r="DJ10" s="10">
        <v>197.49176200138723</v>
      </c>
      <c r="DK10" s="10">
        <v>1991.9162655745483</v>
      </c>
      <c r="DL10" s="10">
        <v>24150.579067149287</v>
      </c>
      <c r="DM10" s="10">
        <v>9719.2213748601444</v>
      </c>
      <c r="DN10" s="10">
        <v>80.044296970295051</v>
      </c>
      <c r="DO10" s="10">
        <v>602.08718227706686</v>
      </c>
      <c r="DP10" s="10">
        <v>731.42626336174874</v>
      </c>
      <c r="DQ10" s="10">
        <v>25.025467937291836</v>
      </c>
      <c r="DR10" s="10">
        <v>2697.7579554406857</v>
      </c>
      <c r="DS10" s="10">
        <v>21.996391315085248</v>
      </c>
      <c r="DT10" s="10">
        <v>8214.0747132557408</v>
      </c>
      <c r="DU10" s="10">
        <v>10.75008411555498</v>
      </c>
      <c r="DV10" s="10">
        <v>0.047481812266378556</v>
      </c>
      <c r="DW10" s="10">
        <v>48.751051405832392</v>
      </c>
      <c r="DX10" s="10">
        <v>6495.6864346886468</v>
      </c>
      <c r="DY10" s="10">
        <v>255626.1859349111</v>
      </c>
      <c r="DZ10" s="10">
        <v>149862.83624158864</v>
      </c>
      <c r="EA10" s="10">
        <v>2117.8468570056098</v>
      </c>
      <c r="EB10" s="10">
        <v>11417.077437080025</v>
      </c>
      <c r="EC10" s="10">
        <v>188.89834686577373</v>
      </c>
      <c r="ED10" s="10">
        <v>135.98153441936972</v>
      </c>
      <c r="EE10" s="10">
        <v>0.19480068054046623</v>
      </c>
      <c r="EF10" s="10">
        <v>120.05948507646461</v>
      </c>
      <c r="EG10" s="10">
        <v>4.033107956136246</v>
      </c>
      <c r="EH10" s="10">
        <v>11.512130234055091</v>
      </c>
      <c r="EI10" s="10">
        <v>81.916464754455106</v>
      </c>
      <c r="EJ10" s="10">
        <v>3.1777536483666471</v>
      </c>
      <c r="EK10" s="10">
        <v>859.14198421268418</v>
      </c>
      <c r="EL10" s="10">
        <v>11.996003192526748</v>
      </c>
      <c r="EM10" s="10">
        <v>1792.9932275241194</v>
      </c>
      <c r="EN10" s="10">
        <v>1831.7494988989545</v>
      </c>
      <c r="EO10" s="10">
        <v>33.188874442708588</v>
      </c>
      <c r="EP10" s="10">
        <v>5.4763959046076138</v>
      </c>
      <c r="EQ10" s="10">
        <v>32.728422320888825</v>
      </c>
      <c r="ER10" s="10">
        <v>27.236334463780853</v>
      </c>
      <c r="ES10" s="10">
        <v>0</v>
      </c>
      <c r="ET10" s="10">
        <v>91.32195830633232</v>
      </c>
      <c r="EU10" s="10">
        <v>99.994435956667985</v>
      </c>
      <c r="EV10" s="10">
        <v>54.03549355784736</v>
      </c>
      <c r="EW10" s="10">
        <v>20.782528104035229</v>
      </c>
      <c r="EX10" s="10">
        <v>48.314021222788391</v>
      </c>
      <c r="EY10" s="10">
        <v>35.674886835891918</v>
      </c>
      <c r="EZ10" s="10">
        <v>16.080548604857796</v>
      </c>
      <c r="FA10" s="10">
        <v>5.9134955925711807</v>
      </c>
      <c r="FB10" s="10">
        <v>0.55367919488084283</v>
      </c>
      <c r="FC10" s="10">
        <v>0.82973721903088715</v>
      </c>
      <c r="FD10" s="10">
        <v>0.32617831781585138</v>
      </c>
      <c r="FE10" s="10">
        <v>0.33183306369212617</v>
      </c>
      <c r="FF10" s="10">
        <v>0.66117998114310295</v>
      </c>
      <c r="FG10" s="10">
        <v>0</v>
      </c>
      <c r="FH10" s="10">
        <v>2495.2014645796698</v>
      </c>
      <c r="FI10" s="10">
        <v>600.86644163636458</v>
      </c>
      <c r="FJ10" s="10">
        <v>0.089417926879498844</v>
      </c>
      <c r="FK10" s="10">
        <v>0.31092588501745677</v>
      </c>
      <c r="FL10" s="10">
        <v>35.31436406772599</v>
      </c>
      <c r="FM10" s="10">
        <v>0.13295825036634346</v>
      </c>
      <c r="FN10" s="10">
        <v>0.45779542757384672</v>
      </c>
      <c r="FO10" s="10">
        <v>127.53225976069899</v>
      </c>
      <c r="FP10" s="10">
        <v>293.07412175430147</v>
      </c>
      <c r="FQ10" s="10">
        <v>125.61110066537921</v>
      </c>
      <c r="FR10" s="10">
        <v>51.529142852048111</v>
      </c>
      <c r="FS10" s="10">
        <v>22.846355719098014</v>
      </c>
      <c r="FT10" s="10">
        <v>53.179013506268937</v>
      </c>
      <c r="FU10" s="10">
        <v>138.56508478524952</v>
      </c>
      <c r="FV10" s="10">
        <v>3.43446818764677</v>
      </c>
      <c r="FW10" s="10">
        <v>3.4126780189644581</v>
      </c>
      <c r="FX10" s="10">
        <v>139.7913017529664</v>
      </c>
      <c r="FY10" s="10">
        <v>579.17899407545247</v>
      </c>
      <c r="FZ10" s="10">
        <v>511.92512036892612</v>
      </c>
      <c r="GA10" s="10">
        <v>345.61734642504553</v>
      </c>
      <c r="GB10" s="10">
        <v>124.64925785950538</v>
      </c>
      <c r="GC10" s="10">
        <v>172.670693786269</v>
      </c>
      <c r="GD10" s="10">
        <v>522.26013596374526</v>
      </c>
      <c r="GE10" s="10">
        <v>663.16788848266685</v>
      </c>
      <c r="GF10" s="10">
        <v>124.94648674454497</v>
      </c>
      <c r="GG10" s="10">
        <v>65.440679131307931</v>
      </c>
      <c r="GH10" s="10">
        <v>92.578937092170534</v>
      </c>
      <c r="GI10" s="10">
        <v>59.352891963737214</v>
      </c>
      <c r="GJ10" s="10">
        <v>654.053356550648</v>
      </c>
      <c r="GK10" s="10">
        <v>112.88383785886698</v>
      </c>
      <c r="GL10" s="10">
        <v>0</v>
      </c>
      <c r="GM10" s="10">
        <v>35.375040195324587</v>
      </c>
      <c r="GN10" s="10">
        <v>463.46552972703699</v>
      </c>
      <c r="GO10" s="10">
        <v>368.24679219073357</v>
      </c>
      <c r="GP10" s="10">
        <v>383.53445932137862</v>
      </c>
      <c r="GQ10" s="10">
        <v>189.13337097389672</v>
      </c>
      <c r="GR10" s="10">
        <v>598.28282271331818</v>
      </c>
      <c r="GS10" s="10">
        <v>207.16985825107727</v>
      </c>
      <c r="GT10" s="10">
        <v>344.73465614901698</v>
      </c>
      <c r="GU10" s="10">
        <v>146.4629116797945</v>
      </c>
      <c r="GV10" s="10">
        <v>87.938255027245546</v>
      </c>
      <c r="GW10" s="10">
        <v>253.33712151408224</v>
      </c>
      <c r="GX10" s="10">
        <v>1082.2453062326215</v>
      </c>
      <c r="GY10" s="10">
        <v>240.38046316651082</v>
      </c>
      <c r="GZ10" s="10">
        <v>4.7710000984307008</v>
      </c>
      <c r="HA10" s="10">
        <v>516.03343211237154</v>
      </c>
      <c r="HB10" s="10">
        <v>78.051770627291987</v>
      </c>
      <c r="HC10" s="10">
        <v>10.864284599158747</v>
      </c>
      <c r="HD10" s="10">
        <v>188.23957970159879</v>
      </c>
      <c r="HE10" s="10">
        <v>69.961794307973861</v>
      </c>
      <c r="HF10" s="10">
        <v>364.46181442106638</v>
      </c>
      <c r="HG10" s="10">
        <v>488.16705248575317</v>
      </c>
      <c r="HH10" s="10">
        <v>248.18615687183456</v>
      </c>
      <c r="HI10" s="10">
        <v>759.76224089708455</v>
      </c>
      <c r="HJ10" s="10">
        <v>20.622616395302828</v>
      </c>
      <c r="HK10" s="10">
        <v>61.404129743791096</v>
      </c>
      <c r="HL10" s="10">
        <v>0.36301564702812306</v>
      </c>
      <c r="HM10" s="10">
        <v>58.209938071479748</v>
      </c>
      <c r="HN10" s="10">
        <v>621.21436022768785</v>
      </c>
      <c r="HO10" s="10">
        <v>92.455330928375759</v>
      </c>
      <c r="HP10" s="10">
        <v>698.50042419471959</v>
      </c>
      <c r="HQ10" s="10">
        <v>127.34144449571154</v>
      </c>
      <c r="HR10" s="10">
        <v>133.04644796090383</v>
      </c>
      <c r="HS10" s="10">
        <v>176.05607405569179</v>
      </c>
      <c r="HT10" s="10">
        <v>10.555697664674096</v>
      </c>
      <c r="HU10" s="10">
        <v>320.93468077128381</v>
      </c>
      <c r="HV10" s="10">
        <v>515.74601362030751</v>
      </c>
      <c r="HW10" s="10">
        <v>37.462983611244766</v>
      </c>
      <c r="HX10" s="10">
        <v>10.840942676876141</v>
      </c>
      <c r="HY10" s="10">
        <v>11.476441072331347</v>
      </c>
      <c r="HZ10" s="10">
        <v>1456.6467258660973</v>
      </c>
      <c r="IA10" s="10">
        <v>263.19599898415936</v>
      </c>
      <c r="IB10" s="10">
        <v>49.038873827268162</v>
      </c>
      <c r="IC10" s="10">
        <v>1947.4830866478947</v>
      </c>
      <c r="ID10" s="10">
        <v>6838.638593677636</v>
      </c>
      <c r="IE10" s="10">
        <v>464.17968675166219</v>
      </c>
      <c r="IF10" s="10">
        <v>21.704810728717888</v>
      </c>
      <c r="IG10" s="10">
        <v>128.79105400482578</v>
      </c>
      <c r="IH10" s="10">
        <v>108.80782029198848</v>
      </c>
      <c r="II10" s="10">
        <v>298.62440982346305</v>
      </c>
      <c r="IJ10" s="10">
        <v>187.36378186424918</v>
      </c>
      <c r="IK10" s="10">
        <v>47.631119132618316</v>
      </c>
      <c r="IL10" s="10">
        <v>0.18832704032289158</v>
      </c>
      <c r="IM10" s="10">
        <v>17.686617266178473</v>
      </c>
      <c r="IN10" s="10">
        <v>155.54889836748924</v>
      </c>
      <c r="IO10" s="10">
        <v>352.16154962680076</v>
      </c>
      <c r="IP10" s="10">
        <v>9205.4872477830104</v>
      </c>
      <c r="IQ10" s="10">
        <v>238.17284226662395</v>
      </c>
      <c r="IR10" s="10">
        <v>42.148714012812412</v>
      </c>
      <c r="IS10" s="10">
        <v>35.617548696925439</v>
      </c>
      <c r="IT10" s="10">
        <v>341.761765450788</v>
      </c>
      <c r="IU10" s="10">
        <v>36874.174924555526</v>
      </c>
      <c r="IV10" s="10">
        <v>17.210089167946112</v>
      </c>
      <c r="IW10" s="10">
        <v>1531.1936319239762</v>
      </c>
      <c r="IX10" s="10">
        <v>3719.6989037581429</v>
      </c>
      <c r="IY10" s="10">
        <v>19555.283448788628</v>
      </c>
      <c r="IZ10" s="10">
        <v>770.91813760130344</v>
      </c>
      <c r="JA10" s="10">
        <v>29613.282248037907</v>
      </c>
      <c r="JB10" s="10">
        <v>1998.9466898911974</v>
      </c>
      <c r="JC10" s="10">
        <v>67600.626538748475</v>
      </c>
      <c r="JD10" s="10">
        <v>89935.320287487266</v>
      </c>
      <c r="JE10" s="10">
        <v>11318.990358776782</v>
      </c>
      <c r="JF10" s="10">
        <v>356.73942832081838</v>
      </c>
      <c r="JG10" s="10">
        <v>1097.7018379237675</v>
      </c>
      <c r="JH10" s="10">
        <v>394.28025139654522</v>
      </c>
      <c r="JI10" s="10">
        <v>53753.236140095745</v>
      </c>
      <c r="JJ10" s="10">
        <v>14.781233045584255</v>
      </c>
      <c r="JK10" s="10">
        <v>2.5145195542008163</v>
      </c>
      <c r="JL10" s="10">
        <v>119.03583087078417</v>
      </c>
      <c r="JM10" s="10">
        <v>0.075394826290956105</v>
      </c>
      <c r="JN10" s="10">
        <v>78.464677693293794</v>
      </c>
      <c r="JO10" s="10">
        <v>2.2025237622299922</v>
      </c>
      <c r="JP10" s="10">
        <v>49.022869088609944</v>
      </c>
      <c r="JQ10" s="10">
        <v>261.69578636603757</v>
      </c>
      <c r="JR10" s="10">
        <v>364.78038746289656</v>
      </c>
      <c r="JS10" s="10">
        <v>1024.5808117307465</v>
      </c>
      <c r="JT10" s="10">
        <v>61567.934720072597</v>
      </c>
      <c r="JU10" s="10">
        <v>41.448392037553212</v>
      </c>
      <c r="JV10" s="10">
        <v>29.470111207801615</v>
      </c>
      <c r="JW10" s="10">
        <v>8.9980906045966194</v>
      </c>
      <c r="JX10" s="10">
        <v>13.876368303484263</v>
      </c>
      <c r="JY10" s="10">
        <v>78.421001285303106</v>
      </c>
      <c r="JZ10" s="10">
        <v>19.501013408290792</v>
      </c>
      <c r="KA10" s="10">
        <v>93.627042576096727</v>
      </c>
      <c r="KB10" s="10">
        <v>168.77569259636374</v>
      </c>
      <c r="KC10" s="10">
        <v>5.1033166943955948</v>
      </c>
      <c r="KD10" s="10">
        <v>12.45735162109183</v>
      </c>
      <c r="KE10" s="10">
        <v>20.163178778031419</v>
      </c>
      <c r="KF10" s="10">
        <v>258.58403449523632</v>
      </c>
      <c r="KG10" s="10">
        <v>107.4889528766644</v>
      </c>
      <c r="KH10" s="10">
        <v>316.90399592155825</v>
      </c>
      <c r="KI10" s="10">
        <v>503.31942044610815</v>
      </c>
      <c r="KJ10" s="10">
        <v>21.678161377331975</v>
      </c>
      <c r="KK10" s="10">
        <v>6.9033244834217822</v>
      </c>
      <c r="KL10" s="10">
        <v>52.270563578943182</v>
      </c>
      <c r="KM10" s="10">
        <v>254.09938713614042</v>
      </c>
      <c r="KN10" s="10">
        <v>2.0570963598064318</v>
      </c>
      <c r="KO10" s="10">
        <v>7.1504692967886605</v>
      </c>
      <c r="KP10" s="10">
        <v>1.3785848287849243</v>
      </c>
      <c r="KQ10" s="10">
        <v>16.672891311512444</v>
      </c>
      <c r="KR10" s="10">
        <v>19.650420385760178</v>
      </c>
      <c r="KS10" s="10">
        <v>248.58170337915797</v>
      </c>
      <c r="KT10" s="10">
        <v>2.3209795546325069</v>
      </c>
      <c r="KU10" s="10">
        <v>32.138058195794926</v>
      </c>
      <c r="KV10" s="10">
        <v>146.54293678168159</v>
      </c>
      <c r="KW10" s="10">
        <v>117.95342328376475</v>
      </c>
      <c r="KX10" s="10">
        <v>49.603707474590394</v>
      </c>
      <c r="KY10" s="10">
        <v>2.7670968967997487</v>
      </c>
      <c r="KZ10" s="10">
        <v>7.3627850205551706</v>
      </c>
      <c r="LA10" s="10">
        <v>1.4867406532101803</v>
      </c>
      <c r="LB10" s="10">
        <v>310.1610524915784</v>
      </c>
      <c r="LC10" s="10">
        <v>0</v>
      </c>
      <c r="LD10" s="10">
        <v>2.3364731246155053</v>
      </c>
      <c r="LE10" s="10">
        <v>-22.405659869968883</v>
      </c>
      <c r="LF10" s="10">
        <v>77.352141638483573</v>
      </c>
      <c r="LG10" s="10">
        <v>1699.7968618229529</v>
      </c>
      <c r="LH10" s="10">
        <v>236.39214833140525</v>
      </c>
      <c r="LI10" s="10">
        <v>10.089778248989566</v>
      </c>
      <c r="LJ10" s="10">
        <v>11.043628514523549</v>
      </c>
      <c r="LK10" s="10">
        <v>27574.97890961319</v>
      </c>
      <c r="LL10" s="10">
        <v>78.75565691353799</v>
      </c>
      <c r="LM10" s="10">
        <v>52100.220327102288</v>
      </c>
      <c r="LN10" s="10">
        <v>21921.433870479923</v>
      </c>
      <c r="LO10" s="10">
        <v>11.696833769785759</v>
      </c>
      <c r="LP10" s="10">
        <v>19.626912752175528</v>
      </c>
      <c r="LQ10" s="10">
        <v>19724.566500026816</v>
      </c>
      <c r="LR10" s="10">
        <v>0.11304594158762819</v>
      </c>
      <c r="LS10" s="10">
        <v>146.78789340183428</v>
      </c>
      <c r="LT10" s="10">
        <v>0.0021445682582964102</v>
      </c>
      <c r="LU10" s="10">
        <v>12048.463353887972</v>
      </c>
      <c r="LV10" s="10">
        <v>0.88859407498344034</v>
      </c>
      <c r="LW10" s="10">
        <v>337333.13473283889</v>
      </c>
      <c r="LX10" s="10">
        <v>21193.48988720437</v>
      </c>
      <c r="LY10" s="10">
        <v>12519.011367812125</v>
      </c>
      <c r="LZ10" s="10">
        <v>238.08562304288682</v>
      </c>
      <c r="MA10" s="10">
        <v>3046.5541408931658</v>
      </c>
      <c r="MB10" s="10">
        <v>283.71573833178468</v>
      </c>
      <c r="MC10" s="10">
        <v>112.59040257109308</v>
      </c>
      <c r="MD10" s="10">
        <v>100.43856941845489</v>
      </c>
      <c r="ME10" s="10">
        <v>2.8134728562691302</v>
      </c>
      <c r="MF10" s="10">
        <v>17601.175131376087</v>
      </c>
      <c r="MG10" s="10">
        <v>17057.398518520342</v>
      </c>
      <c r="MH10" s="10">
        <v>1210.0548001339034</v>
      </c>
      <c r="MI10" s="10">
        <v>15275.48406354277</v>
      </c>
      <c r="MJ10" s="10">
        <v>5287.5004970244245</v>
      </c>
      <c r="MK10" s="10">
        <v>142.93783851573656</v>
      </c>
      <c r="ML10" s="10">
        <v>8933.3020718885327</v>
      </c>
      <c r="MM10" s="10">
        <v>2528.7435752108499</v>
      </c>
      <c r="MN10" s="10">
        <v>2.4168576069579299</v>
      </c>
      <c r="MO10" s="10">
        <v>5.4574702668859354</v>
      </c>
      <c r="MP10" s="10">
        <v>551.48777615470772</v>
      </c>
      <c r="MQ10" s="10">
        <v>1036.3531078594929</v>
      </c>
      <c r="MR10" s="10">
        <v>31.293616815823579</v>
      </c>
      <c r="MS10" s="10">
        <v>114.35428131311119</v>
      </c>
      <c r="MT10" s="10">
        <v>3.1450533070579514</v>
      </c>
      <c r="MU10" s="10">
        <v>378.2431920559813</v>
      </c>
      <c r="MV10" s="10">
        <v>106.43510784274339</v>
      </c>
      <c r="MW10" s="10">
        <v>126274.39432209278</v>
      </c>
      <c r="MX10" s="10">
        <v>907277.08491894952</v>
      </c>
      <c r="MY10" s="10">
        <v>35.163828833109797</v>
      </c>
      <c r="MZ10" s="10">
        <v>32.664659464942602</v>
      </c>
      <c r="NA10" s="10">
        <v>775.66025974289664</v>
      </c>
      <c r="NB10" s="10">
        <v>89.680986698580838</v>
      </c>
      <c r="NC10" s="10">
        <v>11.326019115164867</v>
      </c>
      <c r="ND10" s="10">
        <v>38.790983386635645</v>
      </c>
      <c r="NE10" s="10">
        <v>23537.594627384995</v>
      </c>
      <c r="NF10" s="10">
        <v>301454.47144049522</v>
      </c>
      <c r="NG10" s="10">
        <v>77243.142787983292</v>
      </c>
      <c r="NH10" s="10">
        <v>1073.85968002607</v>
      </c>
      <c r="NI10" s="10">
        <v>4907.489984083476</v>
      </c>
      <c r="NJ10" s="10">
        <v>35.052299316808387</v>
      </c>
      <c r="NK10" s="10">
        <v>46312.749020963878</v>
      </c>
      <c r="NL10" s="10">
        <v>10431.071656466758</v>
      </c>
      <c r="NM10" s="10">
        <v>76.047515483816454</v>
      </c>
      <c r="NN10" s="10">
        <v>4241.8370670306131</v>
      </c>
      <c r="NO10" s="10">
        <v>2249.8968700474825</v>
      </c>
      <c r="NP10" s="10">
        <v>1805.8361208343949</v>
      </c>
      <c r="NQ10" s="14">
        <f t="shared" si="0"/>
        <v>31712440.664084919</v>
      </c>
      <c r="NR10" s="11">
        <f>W_DirectConsumption_Total!E10</f>
        <v>7856205.0490817623</v>
      </c>
      <c r="NS10" s="11">
        <f t="shared" si="1"/>
        <v>39568645.713166684</v>
      </c>
      <c r="NT10" s="3">
        <v>39568645.713166662</v>
      </c>
      <c r="NU10" s="11">
        <f t="shared" si="2"/>
        <v>0</v>
      </c>
    </row>
    <row r="11">
      <c r="A11" s="9">
        <v>8</v>
      </c>
      <c r="B11" s="56" t="s">
        <v>759</v>
      </c>
      <c r="C11" s="10">
        <v>11.024125624668439</v>
      </c>
      <c r="D11" s="10">
        <v>0.2627948826239152</v>
      </c>
      <c r="E11" s="10">
        <v>0.77945325545709221</v>
      </c>
      <c r="F11" s="10">
        <v>0.41914085850737293</v>
      </c>
      <c r="G11" s="10">
        <v>2.9319562556982843</v>
      </c>
      <c r="H11" s="10">
        <v>1.1315409462333124</v>
      </c>
      <c r="I11" s="10">
        <v>0.5076458799679171</v>
      </c>
      <c r="J11" s="10">
        <v>0.62057760601337664</v>
      </c>
      <c r="K11" s="10">
        <v>0.15946063796523435</v>
      </c>
      <c r="L11" s="10">
        <v>0.82363489385140509</v>
      </c>
      <c r="M11" s="10">
        <v>0.022555909938926162</v>
      </c>
      <c r="N11" s="10">
        <v>0.1310394872825642</v>
      </c>
      <c r="O11" s="10">
        <v>0.033993872809469736</v>
      </c>
      <c r="P11" s="10">
        <v>0</v>
      </c>
      <c r="Q11" s="10">
        <v>58.381316372369739</v>
      </c>
      <c r="R11" s="10">
        <v>2.3786158674603981</v>
      </c>
      <c r="S11" s="10">
        <v>0</v>
      </c>
      <c r="T11" s="10">
        <v>0</v>
      </c>
      <c r="U11" s="10">
        <v>436.85349525715372</v>
      </c>
      <c r="V11" s="10">
        <v>0</v>
      </c>
      <c r="W11" s="10">
        <v>143.60633825211747</v>
      </c>
      <c r="X11" s="10">
        <v>0.0066995477841204337</v>
      </c>
      <c r="Y11" s="10">
        <v>0</v>
      </c>
      <c r="Z11" s="10">
        <v>0</v>
      </c>
      <c r="AA11" s="10">
        <v>2.0992346862255422</v>
      </c>
      <c r="AB11" s="10">
        <v>11.463922455328033</v>
      </c>
      <c r="AC11" s="10">
        <v>0.18390899160493332</v>
      </c>
      <c r="AD11" s="10">
        <v>0</v>
      </c>
      <c r="AE11" s="10">
        <v>0</v>
      </c>
      <c r="AF11" s="10">
        <v>0</v>
      </c>
      <c r="AG11" s="10">
        <v>0</v>
      </c>
      <c r="AH11" s="10">
        <v>1499.9482178029532</v>
      </c>
      <c r="AI11" s="10">
        <v>0</v>
      </c>
      <c r="AJ11" s="10">
        <v>90.092370668839038</v>
      </c>
      <c r="AK11" s="10">
        <v>200.19515452817021</v>
      </c>
      <c r="AL11" s="10">
        <v>43.414835013928702</v>
      </c>
      <c r="AM11" s="10">
        <v>7.1473007250224949</v>
      </c>
      <c r="AN11" s="10">
        <v>2.8592346643536217</v>
      </c>
      <c r="AO11" s="10">
        <v>37.155117855227452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0.17735952609193714</v>
      </c>
      <c r="AZ11" s="10">
        <v>0</v>
      </c>
      <c r="BA11" s="10">
        <v>13.600785909594226</v>
      </c>
      <c r="BB11" s="10">
        <v>0.065232676509442172</v>
      </c>
      <c r="BC11" s="10">
        <v>36.585961494510549</v>
      </c>
      <c r="BD11" s="10">
        <v>1410.1031051118566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0.49644948588511206</v>
      </c>
      <c r="BM11" s="10">
        <v>1.4914267754727177</v>
      </c>
      <c r="BN11" s="10">
        <v>0</v>
      </c>
      <c r="BO11" s="10">
        <v>561.9747876685625</v>
      </c>
      <c r="BP11" s="10">
        <v>0</v>
      </c>
      <c r="BQ11" s="10">
        <v>0</v>
      </c>
      <c r="BR11" s="10">
        <v>142.76175659831418</v>
      </c>
      <c r="BS11" s="10">
        <v>0</v>
      </c>
      <c r="BT11" s="10">
        <v>0</v>
      </c>
      <c r="BU11" s="10">
        <v>1193.6294088754016</v>
      </c>
      <c r="BV11" s="10">
        <v>0</v>
      </c>
      <c r="BW11" s="10">
        <v>0</v>
      </c>
      <c r="BX11" s="10">
        <v>0</v>
      </c>
      <c r="BY11" s="10">
        <v>408.25074261124257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0.20146155917976316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614.77017691365825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3.0240795748980931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65.588038317180732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145.0253710437882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0.035105135149659634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0.031699413082901612</v>
      </c>
      <c r="LH11" s="10">
        <v>0</v>
      </c>
      <c r="LI11" s="10">
        <v>0</v>
      </c>
      <c r="LJ11" s="10">
        <v>0</v>
      </c>
      <c r="LK11" s="10">
        <v>52.962556807535421</v>
      </c>
      <c r="LL11" s="10">
        <v>0.12705123010283328</v>
      </c>
      <c r="LM11" s="10">
        <v>7.8122055684867426</v>
      </c>
      <c r="LN11" s="10">
        <v>2.26805968117357</v>
      </c>
      <c r="LO11" s="10">
        <v>0</v>
      </c>
      <c r="LP11" s="10">
        <v>0</v>
      </c>
      <c r="LQ11" s="10">
        <v>75.843503397218385</v>
      </c>
      <c r="LR11" s="10">
        <v>0</v>
      </c>
      <c r="LS11" s="10">
        <v>0.63169530199103963</v>
      </c>
      <c r="LT11" s="10">
        <v>0</v>
      </c>
      <c r="LU11" s="10">
        <v>114.46310063818676</v>
      </c>
      <c r="LV11" s="10">
        <v>0</v>
      </c>
      <c r="LW11" s="10">
        <v>3149.6786092812049</v>
      </c>
      <c r="LX11" s="10">
        <v>36.92477701077879</v>
      </c>
      <c r="LY11" s="10">
        <v>0</v>
      </c>
      <c r="LZ11" s="10">
        <v>0.38246358341109904</v>
      </c>
      <c r="MA11" s="10">
        <v>0</v>
      </c>
      <c r="MB11" s="10">
        <v>0.38586930547785708</v>
      </c>
      <c r="MC11" s="10">
        <v>0</v>
      </c>
      <c r="MD11" s="10">
        <v>0</v>
      </c>
      <c r="ME11" s="10">
        <v>0</v>
      </c>
      <c r="MF11" s="10">
        <v>8.8917942611011558</v>
      </c>
      <c r="MG11" s="10">
        <v>11.516922401193986</v>
      </c>
      <c r="MH11" s="10">
        <v>0.82230048471604489</v>
      </c>
      <c r="MI11" s="10">
        <v>15.467553150076441</v>
      </c>
      <c r="MJ11" s="10">
        <v>7.1361059557193576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69.590714146176381</v>
      </c>
      <c r="MX11" s="10">
        <v>348.34003275268759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5.6701492029339251</v>
      </c>
      <c r="NH11" s="10">
        <v>0</v>
      </c>
      <c r="NI11" s="10">
        <v>0.01624267447223058</v>
      </c>
      <c r="NJ11" s="10">
        <v>0</v>
      </c>
      <c r="NK11" s="10">
        <v>3.4052668686037659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4">
        <f t="shared" si="0"/>
        <v>11064.783605193179</v>
      </c>
      <c r="NR11" s="11">
        <f>W_DirectConsumption_Total!E11</f>
        <v>516.9348948068199</v>
      </c>
      <c r="NS11" s="11">
        <f t="shared" si="1"/>
        <v>11581.718499999999</v>
      </c>
      <c r="NT11" s="3">
        <v>11581.718500000001</v>
      </c>
      <c r="NU11" s="11">
        <f t="shared" si="2"/>
        <v>0</v>
      </c>
    </row>
    <row r="12">
      <c r="A12" s="9">
        <v>9</v>
      </c>
      <c r="B12" s="56" t="s">
        <v>760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2.6024804908172077</v>
      </c>
      <c r="AB12" s="10">
        <v>14.212148233828806</v>
      </c>
      <c r="AC12" s="10">
        <v>49.218631359454356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290196.8604436107</v>
      </c>
      <c r="AK12" s="10">
        <v>248.18758352000782</v>
      </c>
      <c r="AL12" s="10">
        <v>69.038249466673705</v>
      </c>
      <c r="AM12" s="10">
        <v>9.3509382849514004</v>
      </c>
      <c r="AN12" s="10">
        <v>4223.9738553742654</v>
      </c>
      <c r="AO12" s="10">
        <v>81.146365362707101</v>
      </c>
      <c r="AP12" s="10">
        <v>0</v>
      </c>
      <c r="AQ12" s="10">
        <v>0</v>
      </c>
      <c r="AR12" s="10">
        <v>3455.5292794866082</v>
      </c>
      <c r="AS12" s="10">
        <v>1786.1005859131117</v>
      </c>
      <c r="AT12" s="10">
        <v>0.60263873684386393</v>
      </c>
      <c r="AU12" s="10">
        <v>0</v>
      </c>
      <c r="AV12" s="10">
        <v>0</v>
      </c>
      <c r="AW12" s="10">
        <v>0</v>
      </c>
      <c r="AX12" s="10">
        <v>0</v>
      </c>
      <c r="AY12" s="10">
        <v>4969.5542072729759</v>
      </c>
      <c r="AZ12" s="10">
        <v>546.36493785408027</v>
      </c>
      <c r="BA12" s="10">
        <v>32870.825219976927</v>
      </c>
      <c r="BB12" s="10">
        <v>12883.259540873329</v>
      </c>
      <c r="BC12" s="10">
        <v>79940.22858699369</v>
      </c>
      <c r="BD12" s="10">
        <v>12899.67057807458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570.27347245061321</v>
      </c>
      <c r="BM12" s="10">
        <v>227.53214939876901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13249.748806803125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55.639481976249016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2411.8164852464938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632.68956112825106</v>
      </c>
      <c r="DS12" s="10">
        <v>0</v>
      </c>
      <c r="DT12" s="10">
        <v>3730.1697348035277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29653.949833070332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365.33753282194033</v>
      </c>
      <c r="IR12" s="10">
        <v>0</v>
      </c>
      <c r="IS12" s="10">
        <v>0</v>
      </c>
      <c r="IT12" s="10">
        <v>313.34625183839921</v>
      </c>
      <c r="IU12" s="10">
        <v>0</v>
      </c>
      <c r="IV12" s="10">
        <v>0</v>
      </c>
      <c r="IW12" s="10">
        <v>4.9263263217306177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520.6082772230576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970.57165973214808</v>
      </c>
      <c r="LH12" s="10">
        <v>5.3832802004013587</v>
      </c>
      <c r="LI12" s="10">
        <v>0</v>
      </c>
      <c r="LJ12" s="10">
        <v>0</v>
      </c>
      <c r="LK12" s="10">
        <v>19727.96430863412</v>
      </c>
      <c r="LL12" s="10">
        <v>69.891880079439275</v>
      </c>
      <c r="LM12" s="10">
        <v>282.61133239970457</v>
      </c>
      <c r="LN12" s="10">
        <v>128.93673520623125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4577.6149678488</v>
      </c>
      <c r="LY12" s="10">
        <v>0</v>
      </c>
      <c r="LZ12" s="10">
        <v>30.823762875680849</v>
      </c>
      <c r="MA12" s="10">
        <v>0</v>
      </c>
      <c r="MB12" s="10">
        <v>48.849209842157286</v>
      </c>
      <c r="MC12" s="10">
        <v>0</v>
      </c>
      <c r="MD12" s="10">
        <v>0</v>
      </c>
      <c r="ME12" s="10">
        <v>0</v>
      </c>
      <c r="MF12" s="10">
        <v>3645.4436926564058</v>
      </c>
      <c r="MG12" s="10">
        <v>3694.0889307435759</v>
      </c>
      <c r="MH12" s="10">
        <v>244.19590652181316</v>
      </c>
      <c r="MI12" s="10">
        <v>3150.5282564574668</v>
      </c>
      <c r="MJ12" s="10">
        <v>1253.0185780595627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71669.734781707739</v>
      </c>
      <c r="MX12" s="10">
        <v>779226.01807711588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212.14590734513635</v>
      </c>
      <c r="NH12" s="10">
        <v>0</v>
      </c>
      <c r="NI12" s="10">
        <v>1.0734907039615329</v>
      </c>
      <c r="NJ12" s="10">
        <v>0</v>
      </c>
      <c r="NK12" s="10">
        <v>5755.2736029911566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4">
        <f t="shared" si="0"/>
        <v>1390676.9325450894</v>
      </c>
      <c r="NR12" s="11">
        <f>W_DirectConsumption_Total!E12</f>
        <v>964222.03537157713</v>
      </c>
      <c r="NS12" s="11">
        <f t="shared" si="1"/>
        <v>2354898.9679166665</v>
      </c>
      <c r="NT12" s="3">
        <v>2354898.9679166665</v>
      </c>
      <c r="NU12" s="11">
        <f t="shared" si="2"/>
        <v>0</v>
      </c>
    </row>
    <row r="13">
      <c r="A13" s="9">
        <v>10</v>
      </c>
      <c r="B13" s="56" t="s">
        <v>761</v>
      </c>
      <c r="C13" s="10">
        <v>28.69951553561593</v>
      </c>
      <c r="D13" s="10">
        <v>0.031145850592508652</v>
      </c>
      <c r="E13" s="10">
        <v>1.8865486644605243</v>
      </c>
      <c r="F13" s="10">
        <v>0.09788695900502721</v>
      </c>
      <c r="G13" s="10">
        <v>14.072752962787501</v>
      </c>
      <c r="H13" s="10">
        <v>6.4347242385435308</v>
      </c>
      <c r="I13" s="10">
        <v>0.33370554206259267</v>
      </c>
      <c r="J13" s="10">
        <v>0.69410752749019289</v>
      </c>
      <c r="K13" s="10">
        <v>0.96107196114026694</v>
      </c>
      <c r="L13" s="10">
        <v>0.43604190829512113</v>
      </c>
      <c r="M13" s="10">
        <v>0.38264902156510627</v>
      </c>
      <c r="N13" s="10">
        <v>0.49673012410448658</v>
      </c>
      <c r="O13" s="10">
        <v>0.22247036137506182</v>
      </c>
      <c r="P13" s="10">
        <v>66.57403045441832</v>
      </c>
      <c r="Q13" s="10">
        <v>14.664419645126401</v>
      </c>
      <c r="R13" s="10">
        <v>86.755657330552992</v>
      </c>
      <c r="S13" s="10">
        <v>0</v>
      </c>
      <c r="T13" s="10">
        <v>0</v>
      </c>
      <c r="U13" s="10">
        <v>1722.1633402702548</v>
      </c>
      <c r="V13" s="10">
        <v>0</v>
      </c>
      <c r="W13" s="10">
        <v>621.42470859826767</v>
      </c>
      <c r="X13" s="10">
        <v>0.048943479502513605</v>
      </c>
      <c r="Y13" s="10">
        <v>0</v>
      </c>
      <c r="Z13" s="10">
        <v>15.680617372513135</v>
      </c>
      <c r="AA13" s="10">
        <v>0</v>
      </c>
      <c r="AB13" s="10">
        <v>3.5711010457982435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3444.2540882986154</v>
      </c>
      <c r="AI13" s="10">
        <v>40609.10377853462</v>
      </c>
      <c r="AJ13" s="10">
        <v>841.24797367730059</v>
      </c>
      <c r="AK13" s="10">
        <v>0</v>
      </c>
      <c r="AL13" s="10">
        <v>0</v>
      </c>
      <c r="AM13" s="10">
        <v>0</v>
      </c>
      <c r="AN13" s="10">
        <v>731.69595522749376</v>
      </c>
      <c r="AO13" s="10">
        <v>1.2701849194911323</v>
      </c>
      <c r="AP13" s="10">
        <v>0</v>
      </c>
      <c r="AQ13" s="10">
        <v>0</v>
      </c>
      <c r="AR13" s="10">
        <v>108.24311239955355</v>
      </c>
      <c r="AS13" s="10">
        <v>6011.1195747064112</v>
      </c>
      <c r="AT13" s="10">
        <v>20958.395664984917</v>
      </c>
      <c r="AU13" s="10">
        <v>0.1377308948845806</v>
      </c>
      <c r="AV13" s="10">
        <v>0</v>
      </c>
      <c r="AW13" s="10">
        <v>0</v>
      </c>
      <c r="AX13" s="10">
        <v>0</v>
      </c>
      <c r="AY13" s="10">
        <v>1468.8090233140615</v>
      </c>
      <c r="AZ13" s="10">
        <v>472.12277626671312</v>
      </c>
      <c r="BA13" s="10">
        <v>1504.8681657518009</v>
      </c>
      <c r="BB13" s="10">
        <v>460.56527401161321</v>
      </c>
      <c r="BC13" s="10">
        <v>4472.5846644826524</v>
      </c>
      <c r="BD13" s="10">
        <v>7601.0156447183153</v>
      </c>
      <c r="BE13" s="10">
        <v>8.7076532432584859</v>
      </c>
      <c r="BF13" s="10">
        <v>45.118120598792025</v>
      </c>
      <c r="BG13" s="10">
        <v>3.7970517295631439</v>
      </c>
      <c r="BH13" s="10">
        <v>5.8063024314087901</v>
      </c>
      <c r="BI13" s="10">
        <v>0</v>
      </c>
      <c r="BJ13" s="10">
        <v>12200.078237806649</v>
      </c>
      <c r="BK13" s="10">
        <v>0</v>
      </c>
      <c r="BL13" s="10">
        <v>2593.4835139146899</v>
      </c>
      <c r="BM13" s="10">
        <v>2.8707490493150405</v>
      </c>
      <c r="BN13" s="10">
        <v>0</v>
      </c>
      <c r="BO13" s="10">
        <v>2215.4163535060102</v>
      </c>
      <c r="BP13" s="10">
        <v>0</v>
      </c>
      <c r="BQ13" s="10">
        <v>0</v>
      </c>
      <c r="BR13" s="10">
        <v>562.79523061038333</v>
      </c>
      <c r="BS13" s="10">
        <v>0</v>
      </c>
      <c r="BT13" s="10">
        <v>0</v>
      </c>
      <c r="BU13" s="10">
        <v>4705.5244656418008</v>
      </c>
      <c r="BV13" s="10">
        <v>0</v>
      </c>
      <c r="BW13" s="10">
        <v>0</v>
      </c>
      <c r="BX13" s="10">
        <v>0</v>
      </c>
      <c r="BY13" s="10">
        <v>1609.4056020985363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748.22034584831727</v>
      </c>
      <c r="CL13" s="10">
        <v>63.743801497065803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1.0500601056902918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4159.4092561243733</v>
      </c>
      <c r="DM13" s="10">
        <v>0</v>
      </c>
      <c r="DN13" s="10">
        <v>0</v>
      </c>
      <c r="DO13" s="10">
        <v>227.86577316767202</v>
      </c>
      <c r="DP13" s="10">
        <v>0</v>
      </c>
      <c r="DQ13" s="10">
        <v>0</v>
      </c>
      <c r="DR13" s="10">
        <v>123.67762865177825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2423.5462755057902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11.921522978507676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291.62827544203662</v>
      </c>
      <c r="IR13" s="10">
        <v>0</v>
      </c>
      <c r="IS13" s="10">
        <v>0</v>
      </c>
      <c r="IT13" s="10">
        <v>8.9387859570598014</v>
      </c>
      <c r="IU13" s="10">
        <v>0</v>
      </c>
      <c r="IV13" s="10">
        <v>0</v>
      </c>
      <c r="IW13" s="10">
        <v>571.23964272015951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67.037428346241398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106.55231029542453</v>
      </c>
      <c r="LH13" s="10">
        <v>28.247707487398785</v>
      </c>
      <c r="LI13" s="10">
        <v>0</v>
      </c>
      <c r="LJ13" s="10">
        <v>0</v>
      </c>
      <c r="LK13" s="10">
        <v>9930.5809984462467</v>
      </c>
      <c r="LL13" s="10">
        <v>36.586713834854038</v>
      </c>
      <c r="LM13" s="10">
        <v>30.797267694478169</v>
      </c>
      <c r="LN13" s="10">
        <v>8.9411422338807576</v>
      </c>
      <c r="LO13" s="10">
        <v>0</v>
      </c>
      <c r="LP13" s="10">
        <v>0</v>
      </c>
      <c r="LQ13" s="10">
        <v>296.54788409037849</v>
      </c>
      <c r="LR13" s="10">
        <v>0</v>
      </c>
      <c r="LS13" s="10">
        <v>2.4836506205224329</v>
      </c>
      <c r="LT13" s="10">
        <v>0</v>
      </c>
      <c r="LU13" s="10">
        <v>451.03095268687383</v>
      </c>
      <c r="LV13" s="10">
        <v>0</v>
      </c>
      <c r="LW13" s="10">
        <v>12416.266182115747</v>
      </c>
      <c r="LX13" s="10">
        <v>764.63532315988959</v>
      </c>
      <c r="LY13" s="10">
        <v>0</v>
      </c>
      <c r="LZ13" s="10">
        <v>5.5450568962414497</v>
      </c>
      <c r="MA13" s="10">
        <v>0</v>
      </c>
      <c r="MB13" s="10">
        <v>8.9425258524649269</v>
      </c>
      <c r="MC13" s="10">
        <v>0</v>
      </c>
      <c r="MD13" s="10">
        <v>0</v>
      </c>
      <c r="ME13" s="10">
        <v>0</v>
      </c>
      <c r="MF13" s="10">
        <v>638.65305751434732</v>
      </c>
      <c r="MG13" s="10">
        <v>1005.9728017999488</v>
      </c>
      <c r="MH13" s="10">
        <v>67.768266695190334</v>
      </c>
      <c r="MI13" s="10">
        <v>1075.0778535938925</v>
      </c>
      <c r="MJ13" s="10">
        <v>394.70392793339761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3146.863102000802</v>
      </c>
      <c r="MX13" s="10">
        <v>32269.375919186565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22.352855584701896</v>
      </c>
      <c r="NH13" s="10">
        <v>0</v>
      </c>
      <c r="NI13" s="10">
        <v>0</v>
      </c>
      <c r="NJ13" s="10">
        <v>0</v>
      </c>
      <c r="NK13" s="10">
        <v>212.80229143114443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4">
        <f t="shared" si="0"/>
        <v>186843.0756491714</v>
      </c>
      <c r="NR13" s="11">
        <f>W_DirectConsumption_Total!E13</f>
        <v>210576.58110082857</v>
      </c>
      <c r="NS13" s="11">
        <f t="shared" si="1"/>
        <v>397419.65674999997</v>
      </c>
      <c r="NT13" s="3">
        <v>397419.65674999997</v>
      </c>
      <c r="NU13" s="11">
        <f t="shared" si="2"/>
        <v>0</v>
      </c>
    </row>
    <row r="14">
      <c r="A14" s="9">
        <v>11</v>
      </c>
      <c r="B14" s="56" t="s">
        <v>762</v>
      </c>
      <c r="C14" s="10">
        <v>2.199148586193302</v>
      </c>
      <c r="D14" s="10">
        <v>0.0090921985049150118</v>
      </c>
      <c r="E14" s="10">
        <v>0.005857090593900844</v>
      </c>
      <c r="F14" s="10">
        <v>0.0057125326132854192</v>
      </c>
      <c r="G14" s="10">
        <v>0.5210433876999967</v>
      </c>
      <c r="H14" s="10">
        <v>0.39687363236486922</v>
      </c>
      <c r="I14" s="10">
        <v>0.0021584001933268641</v>
      </c>
      <c r="J14" s="10">
        <v>0.0052539348816778636</v>
      </c>
      <c r="K14" s="10">
        <v>0.00011963419085414489</v>
      </c>
      <c r="L14" s="10">
        <v>0.041717439302430777</v>
      </c>
      <c r="M14" s="10">
        <v>0.0010268601381647439</v>
      </c>
      <c r="N14" s="10">
        <v>0.084984573072442796</v>
      </c>
      <c r="O14" s="10">
        <v>0.00047853676341657957</v>
      </c>
      <c r="P14" s="10">
        <v>795.26295439069872</v>
      </c>
      <c r="Q14" s="10">
        <v>1152.2558969516183</v>
      </c>
      <c r="R14" s="10">
        <v>1298.0720237279279</v>
      </c>
      <c r="S14" s="10">
        <v>1253.8736741260986</v>
      </c>
      <c r="T14" s="10">
        <v>821.87999589359185</v>
      </c>
      <c r="U14" s="10">
        <v>311.87707002338055</v>
      </c>
      <c r="V14" s="10">
        <v>11.831575170532634</v>
      </c>
      <c r="W14" s="10">
        <v>154.06948424465318</v>
      </c>
      <c r="X14" s="10">
        <v>0.015178587964619634</v>
      </c>
      <c r="Y14" s="10">
        <v>0.032380987657855222</v>
      </c>
      <c r="Z14" s="10">
        <v>0.0078210852270897222</v>
      </c>
      <c r="AA14" s="10">
        <v>43861.733787324876</v>
      </c>
      <c r="AB14" s="10">
        <v>183878.69383129955</v>
      </c>
      <c r="AC14" s="10">
        <v>18692.774619522868</v>
      </c>
      <c r="AD14" s="10">
        <v>0.013099943898528865</v>
      </c>
      <c r="AE14" s="10">
        <v>0.041552942290006334</v>
      </c>
      <c r="AF14" s="10">
        <v>0.041533003258197303</v>
      </c>
      <c r="AG14" s="10">
        <v>0.005946816237041453</v>
      </c>
      <c r="AH14" s="10">
        <v>491.14136783382457</v>
      </c>
      <c r="AI14" s="10">
        <v>240.99670021249682</v>
      </c>
      <c r="AJ14" s="10">
        <v>2176.6926983267781</v>
      </c>
      <c r="AK14" s="10">
        <v>2494456.9191400046</v>
      </c>
      <c r="AL14" s="10">
        <v>647375.93517921481</v>
      </c>
      <c r="AM14" s="10">
        <v>93595.185579913174</v>
      </c>
      <c r="AN14" s="10">
        <v>128948.27412066673</v>
      </c>
      <c r="AO14" s="10">
        <v>536002.42200144834</v>
      </c>
      <c r="AP14" s="10">
        <v>0.0022082477728494246</v>
      </c>
      <c r="AQ14" s="10">
        <v>0.075229967015448124</v>
      </c>
      <c r="AR14" s="10">
        <v>3761.1529662082485</v>
      </c>
      <c r="AS14" s="10">
        <v>2523.3943424879194</v>
      </c>
      <c r="AT14" s="10">
        <v>4229.1300096803125</v>
      </c>
      <c r="AU14" s="10">
        <v>-35.828831404937915</v>
      </c>
      <c r="AV14" s="10">
        <v>0.023478209955125937</v>
      </c>
      <c r="AW14" s="10">
        <v>0.017386835737469058</v>
      </c>
      <c r="AX14" s="10">
        <v>0.008698402626686785</v>
      </c>
      <c r="AY14" s="10">
        <v>6766.8467544223977</v>
      </c>
      <c r="AZ14" s="10">
        <v>4417.2178495269081</v>
      </c>
      <c r="BA14" s="10">
        <v>27192.209589414477</v>
      </c>
      <c r="BB14" s="10">
        <v>2207.026188969508</v>
      </c>
      <c r="BC14" s="10">
        <v>64889.733045197936</v>
      </c>
      <c r="BD14" s="10">
        <v>2113.7321010710621</v>
      </c>
      <c r="BE14" s="10">
        <v>0.00013957322266316903</v>
      </c>
      <c r="BF14" s="10">
        <v>0.0051991025442030469</v>
      </c>
      <c r="BG14" s="10">
        <v>0.00105676868587828</v>
      </c>
      <c r="BH14" s="10">
        <v>0.0014057017425362027</v>
      </c>
      <c r="BI14" s="10">
        <v>-91.878075037978689</v>
      </c>
      <c r="BJ14" s="10">
        <v>-137.06587153038808</v>
      </c>
      <c r="BK14" s="10">
        <v>0.0032550469428231925</v>
      </c>
      <c r="BL14" s="10">
        <v>16356.6798296493</v>
      </c>
      <c r="BM14" s="10">
        <v>1262.8499232028005</v>
      </c>
      <c r="BN14" s="10">
        <v>0.22528115089425935</v>
      </c>
      <c r="BO14" s="10">
        <v>316.29318556076231</v>
      </c>
      <c r="BP14" s="10">
        <v>0.0054732642315771293</v>
      </c>
      <c r="BQ14" s="10">
        <v>0.0098748055034192112</v>
      </c>
      <c r="BR14" s="10">
        <v>80.436549295794137</v>
      </c>
      <c r="BS14" s="10">
        <v>0.0025073332499847868</v>
      </c>
      <c r="BT14" s="10">
        <v>0.10944286111918453</v>
      </c>
      <c r="BU14" s="10">
        <v>672.25704291910097</v>
      </c>
      <c r="BV14" s="10">
        <v>0.12242067054945603</v>
      </c>
      <c r="BW14" s="10">
        <v>0.044972486245253969</v>
      </c>
      <c r="BX14" s="10">
        <v>0.014146743068502636</v>
      </c>
      <c r="BY14" s="10">
        <v>229.92969985502995</v>
      </c>
      <c r="BZ14" s="10">
        <v>0.016354990841352061</v>
      </c>
      <c r="CA14" s="10">
        <v>0.029071108377557209</v>
      </c>
      <c r="CB14" s="10">
        <v>0.071172374042311706</v>
      </c>
      <c r="CC14" s="10">
        <v>0.0063007340516516306</v>
      </c>
      <c r="CD14" s="10">
        <v>0.0023029581739422893</v>
      </c>
      <c r="CE14" s="10">
        <v>0.11964416037004939</v>
      </c>
      <c r="CF14" s="10">
        <v>0.011155888297149013</v>
      </c>
      <c r="CG14" s="10">
        <v>0.0099445921147507943</v>
      </c>
      <c r="CH14" s="10">
        <v>0.01382273380160599</v>
      </c>
      <c r="CI14" s="10">
        <v>0.0070534325024422919</v>
      </c>
      <c r="CJ14" s="10">
        <v>0.0061661455869407179</v>
      </c>
      <c r="CK14" s="10">
        <v>0.057489213463368889</v>
      </c>
      <c r="CL14" s="10">
        <v>0.044563736093168979</v>
      </c>
      <c r="CM14" s="10">
        <v>0.0095358419626657993</v>
      </c>
      <c r="CN14" s="10">
        <v>0.0076117253930949704</v>
      </c>
      <c r="CO14" s="10">
        <v>0.023817173495879349</v>
      </c>
      <c r="CP14" s="10">
        <v>0.057892978857501623</v>
      </c>
      <c r="CQ14" s="10">
        <v>0.0012860675516820578</v>
      </c>
      <c r="CR14" s="10">
        <v>0.012157824645552477</v>
      </c>
      <c r="CS14" s="10">
        <v>0.27626525522993417</v>
      </c>
      <c r="CT14" s="10">
        <v>46.062365396414343</v>
      </c>
      <c r="CU14" s="10">
        <v>0.046074117752702558</v>
      </c>
      <c r="CV14" s="10">
        <v>0.015019075710147441</v>
      </c>
      <c r="CW14" s="10">
        <v>0.023647691725502639</v>
      </c>
      <c r="CX14" s="10">
        <v>0</v>
      </c>
      <c r="CY14" s="10">
        <v>0.01859314716191502</v>
      </c>
      <c r="CZ14" s="10">
        <v>0.080947484386685795</v>
      </c>
      <c r="DA14" s="10">
        <v>0.00010467991699737679</v>
      </c>
      <c r="DB14" s="10">
        <v>52.785415221742767</v>
      </c>
      <c r="DC14" s="10">
        <v>0.019166394326424464</v>
      </c>
      <c r="DD14" s="10">
        <v>0.047021221763631209</v>
      </c>
      <c r="DE14" s="10">
        <v>0.013070035350815329</v>
      </c>
      <c r="DF14" s="10">
        <v>0.0019141470536663183</v>
      </c>
      <c r="DG14" s="10">
        <v>36.130641789138764</v>
      </c>
      <c r="DH14" s="10">
        <v>37.220552564498085</v>
      </c>
      <c r="DI14" s="10">
        <v>0.056636819853533096</v>
      </c>
      <c r="DJ14" s="10">
        <v>0.015258344091855731</v>
      </c>
      <c r="DK14" s="10">
        <v>0.029026245555986908</v>
      </c>
      <c r="DL14" s="10">
        <v>3636.7265548010942</v>
      </c>
      <c r="DM14" s="10">
        <v>1555.3069105300069</v>
      </c>
      <c r="DN14" s="10">
        <v>21.831542404123194</v>
      </c>
      <c r="DO14" s="10">
        <v>295.88990344252215</v>
      </c>
      <c r="DP14" s="10">
        <v>414.40404028541849</v>
      </c>
      <c r="DQ14" s="10">
        <v>0.023976685750351539</v>
      </c>
      <c r="DR14" s="10">
        <v>89.544537105724274</v>
      </c>
      <c r="DS14" s="10">
        <v>0.0033098792802980091</v>
      </c>
      <c r="DT14" s="10">
        <v>93.174246528448506</v>
      </c>
      <c r="DU14" s="10">
        <v>5.5377940620674302</v>
      </c>
      <c r="DV14" s="10">
        <v>0.0011016315074485843</v>
      </c>
      <c r="DW14" s="10">
        <v>0.022237005225014185</v>
      </c>
      <c r="DX14" s="10">
        <v>0.18820452124537895</v>
      </c>
      <c r="DY14" s="10">
        <v>0.018598131919867276</v>
      </c>
      <c r="DZ14" s="10">
        <v>0.029315361517217753</v>
      </c>
      <c r="EA14" s="10">
        <v>0.029400102402406109</v>
      </c>
      <c r="EB14" s="10">
        <v>351.33787496735562</v>
      </c>
      <c r="EC14" s="10">
        <v>0.034549357367086593</v>
      </c>
      <c r="ED14" s="10">
        <v>1.166355828583155</v>
      </c>
      <c r="EE14" s="10">
        <v>0.0088030825436841622</v>
      </c>
      <c r="EF14" s="10">
        <v>0.003454437260913434</v>
      </c>
      <c r="EG14" s="10">
        <v>0.046168828153795416</v>
      </c>
      <c r="EH14" s="10">
        <v>0.044404223838696785</v>
      </c>
      <c r="EI14" s="10">
        <v>37.800871070067501</v>
      </c>
      <c r="EJ14" s="10">
        <v>0.0037086599164784921</v>
      </c>
      <c r="EK14" s="10">
        <v>0.0047953371500703088</v>
      </c>
      <c r="EL14" s="10">
        <v>0.018478497729013131</v>
      </c>
      <c r="EM14" s="10">
        <v>0.18466175890339037</v>
      </c>
      <c r="EN14" s="10">
        <v>57.015327402178549</v>
      </c>
      <c r="EO14" s="10">
        <v>0.023273834879083435</v>
      </c>
      <c r="EP14" s="10">
        <v>0.0021534154353746084</v>
      </c>
      <c r="EQ14" s="10">
        <v>0</v>
      </c>
      <c r="ER14" s="10">
        <v>0.057399487820228273</v>
      </c>
      <c r="ES14" s="10">
        <v>0</v>
      </c>
      <c r="ET14" s="10">
        <v>0.091380582780757683</v>
      </c>
      <c r="EU14" s="10">
        <v>0.078051340016425025</v>
      </c>
      <c r="EV14" s="10">
        <v>0.19502367012406521</v>
      </c>
      <c r="EW14" s="10">
        <v>0.022192142403443877</v>
      </c>
      <c r="EX14" s="10">
        <v>0.027969476870108631</v>
      </c>
      <c r="EY14" s="10">
        <v>0.011469928048141143</v>
      </c>
      <c r="EZ14" s="10">
        <v>0.067209491470268154</v>
      </c>
      <c r="FA14" s="10">
        <v>0.1340800193997829</v>
      </c>
      <c r="FB14" s="10">
        <v>0.011833815378655832</v>
      </c>
      <c r="FC14" s="10">
        <v>0.0097003389750902492</v>
      </c>
      <c r="FD14" s="10">
        <v>0.0058072430143782843</v>
      </c>
      <c r="FE14" s="10">
        <v>0.012780919389584479</v>
      </c>
      <c r="FF14" s="10">
        <v>0.0097302475228037838</v>
      </c>
      <c r="FG14" s="10">
        <v>0</v>
      </c>
      <c r="FH14" s="10">
        <v>0.062339382950914006</v>
      </c>
      <c r="FI14" s="10">
        <v>0.024654612831858363</v>
      </c>
      <c r="FJ14" s="10">
        <v>0</v>
      </c>
      <c r="FK14" s="10">
        <v>0.028049232997344721</v>
      </c>
      <c r="FL14" s="10">
        <v>0.011056193138103892</v>
      </c>
      <c r="FM14" s="10">
        <v>0.014495676125160556</v>
      </c>
      <c r="FN14" s="10">
        <v>0.012865660274772834</v>
      </c>
      <c r="FO14" s="10">
        <v>0.15728905242548699</v>
      </c>
      <c r="FP14" s="10">
        <v>0.046014300657275485</v>
      </c>
      <c r="FQ14" s="10">
        <v>0.048282365525551978</v>
      </c>
      <c r="FR14" s="10">
        <v>0.10615042059329231</v>
      </c>
      <c r="FS14" s="10">
        <v>0.21776413590225724</v>
      </c>
      <c r="FT14" s="10">
        <v>0.07114246549459817</v>
      </c>
      <c r="FU14" s="10">
        <v>0.13451867809958143</v>
      </c>
      <c r="FV14" s="10">
        <v>0.021992752085353638</v>
      </c>
      <c r="FW14" s="10">
        <v>0.040870030450547254</v>
      </c>
      <c r="FX14" s="10">
        <v>0.066556488178522624</v>
      </c>
      <c r="FY14" s="10">
        <v>0.060819031775475915</v>
      </c>
      <c r="FZ14" s="10">
        <v>0.080673322699311711</v>
      </c>
      <c r="GA14" s="10">
        <v>0.048651237614018926</v>
      </c>
      <c r="GB14" s="10">
        <v>0.032221475403383028</v>
      </c>
      <c r="GC14" s="10">
        <v>0.1948192950480227</v>
      </c>
      <c r="GD14" s="10">
        <v>0.013354166554093922</v>
      </c>
      <c r="GE14" s="10">
        <v>0.027226747935222475</v>
      </c>
      <c r="GF14" s="10">
        <v>0.038223123977899294</v>
      </c>
      <c r="GG14" s="10">
        <v>0.077926721067618637</v>
      </c>
      <c r="GH14" s="10">
        <v>0.031369081793547242</v>
      </c>
      <c r="GI14" s="10">
        <v>0.04370635772538093</v>
      </c>
      <c r="GJ14" s="10">
        <v>0.11527751240387313</v>
      </c>
      <c r="GK14" s="10">
        <v>0.11857243741031435</v>
      </c>
      <c r="GL14" s="10">
        <v>0</v>
      </c>
      <c r="GM14" s="10">
        <v>0.0012611437619207775</v>
      </c>
      <c r="GN14" s="10">
        <v>0.048297319799408746</v>
      </c>
      <c r="GO14" s="10">
        <v>0.17323030835680181</v>
      </c>
      <c r="GP14" s="10">
        <v>0.13192161920645604</v>
      </c>
      <c r="GQ14" s="10">
        <v>0.039489252497772326</v>
      </c>
      <c r="GR14" s="10">
        <v>0.033846506495818496</v>
      </c>
      <c r="GS14" s="10">
        <v>0.045520809620002135</v>
      </c>
      <c r="GT14" s="10">
        <v>0.01347380074494807</v>
      </c>
      <c r="GU14" s="10">
        <v>0.018976973524238733</v>
      </c>
      <c r="GV14" s="10">
        <v>0.012402077785213021</v>
      </c>
      <c r="GW14" s="10">
        <v>0.02323395681546539</v>
      </c>
      <c r="GX14" s="10">
        <v>0.026902738668325835</v>
      </c>
      <c r="GY14" s="10">
        <v>0.18145017422007201</v>
      </c>
      <c r="GZ14" s="10">
        <v>0.01431622483887934</v>
      </c>
      <c r="HA14" s="10">
        <v>0.076550927872795979</v>
      </c>
      <c r="HB14" s="10">
        <v>0</v>
      </c>
      <c r="HC14" s="10">
        <v>0.0056676697917151155</v>
      </c>
      <c r="HD14" s="10">
        <v>0.045650413326760786</v>
      </c>
      <c r="HE14" s="10">
        <v>0.051123677558337917</v>
      </c>
      <c r="HF14" s="10">
        <v>0.0082697134427927657</v>
      </c>
      <c r="HG14" s="10">
        <v>0.010293525171408717</v>
      </c>
      <c r="HH14" s="10">
        <v>0.01737188146361229</v>
      </c>
      <c r="HI14" s="10">
        <v>0.039040624282069281</v>
      </c>
      <c r="HJ14" s="10">
        <v>0.020337812445204634</v>
      </c>
      <c r="HK14" s="10">
        <v>0.023896929623115445</v>
      </c>
      <c r="HL14" s="10">
        <v>0.029828791586300127</v>
      </c>
      <c r="HM14" s="10">
        <v>0.037051705859119127</v>
      </c>
      <c r="HN14" s="10">
        <v>0.00077263748259968575</v>
      </c>
      <c r="HO14" s="10">
        <v>0.014660173137585006</v>
      </c>
      <c r="HP14" s="10">
        <v>0.040231981432658478</v>
      </c>
      <c r="HQ14" s="10">
        <v>0.039329740243300139</v>
      </c>
      <c r="HR14" s="10">
        <v>0.016070859638073465</v>
      </c>
      <c r="HS14" s="10">
        <v>0.0039628825720435497</v>
      </c>
      <c r="HT14" s="10">
        <v>0.02582603095063853</v>
      </c>
      <c r="HU14" s="10">
        <v>0.015751835129129078</v>
      </c>
      <c r="HV14" s="10">
        <v>0.016878390426338943</v>
      </c>
      <c r="HW14" s="10">
        <v>0.033527481986874108</v>
      </c>
      <c r="HX14" s="10">
        <v>0.012117946581934427</v>
      </c>
      <c r="HY14" s="10">
        <v>0.10618531389895811</v>
      </c>
      <c r="HZ14" s="10">
        <v>0.024460207271720377</v>
      </c>
      <c r="IA14" s="10">
        <v>0.031478746468496875</v>
      </c>
      <c r="IB14" s="10">
        <v>0.025043423952134335</v>
      </c>
      <c r="IC14" s="10">
        <v>0.033662070451585022</v>
      </c>
      <c r="ID14" s="10">
        <v>0.026399278115147976</v>
      </c>
      <c r="IE14" s="10">
        <v>0.031962267989865713</v>
      </c>
      <c r="IF14" s="10">
        <v>0.0028811900964039899</v>
      </c>
      <c r="IG14" s="10">
        <v>0.0059119229313756598</v>
      </c>
      <c r="IH14" s="10">
        <v>0.017870357258837895</v>
      </c>
      <c r="II14" s="10">
        <v>0.013782855737987943</v>
      </c>
      <c r="IJ14" s="10">
        <v>0.033617207630014717</v>
      </c>
      <c r="IK14" s="10">
        <v>0.027301519304506316</v>
      </c>
      <c r="IL14" s="10">
        <v>0.02053221800534262</v>
      </c>
      <c r="IM14" s="10">
        <v>0.011709196429849434</v>
      </c>
      <c r="IN14" s="10">
        <v>0.017476561380609667</v>
      </c>
      <c r="IO14" s="10">
        <v>0.032415880963521014</v>
      </c>
      <c r="IP14" s="10">
        <v>0.023039551255327403</v>
      </c>
      <c r="IQ14" s="10">
        <v>7897.1213986080538</v>
      </c>
      <c r="IR14" s="10">
        <v>0.0080055212713231964</v>
      </c>
      <c r="IS14" s="10">
        <v>0.016016027300598649</v>
      </c>
      <c r="IT14" s="10">
        <v>0.011071147411960658</v>
      </c>
      <c r="IU14" s="10">
        <v>0.00035391781461017872</v>
      </c>
      <c r="IV14" s="10">
        <v>0.011160873055101267</v>
      </c>
      <c r="IW14" s="10">
        <v>1667.8445856760277</v>
      </c>
      <c r="IX14" s="10">
        <v>0.13579477613535898</v>
      </c>
      <c r="IY14" s="10">
        <v>0.14983683928686423</v>
      </c>
      <c r="IZ14" s="10">
        <v>0.034419753660327942</v>
      </c>
      <c r="JA14" s="10">
        <v>0.081251554621773414</v>
      </c>
      <c r="JB14" s="10">
        <v>0.26251230803965975</v>
      </c>
      <c r="JC14" s="10">
        <v>0.21966332868206681</v>
      </c>
      <c r="JD14" s="10">
        <v>0.41293734876489019</v>
      </c>
      <c r="JE14" s="10">
        <v>0.297271025240741</v>
      </c>
      <c r="JF14" s="10">
        <v>0.0878862674562262</v>
      </c>
      <c r="JG14" s="10">
        <v>0.043143080076776003</v>
      </c>
      <c r="JH14" s="10">
        <v>0.062399200046341079</v>
      </c>
      <c r="JI14" s="10">
        <v>0.14155217157021469</v>
      </c>
      <c r="JJ14" s="10">
        <v>0.26965546618524261</v>
      </c>
      <c r="JK14" s="10">
        <v>0.034325043259235077</v>
      </c>
      <c r="JL14" s="10">
        <v>0.05878525053095545</v>
      </c>
      <c r="JM14" s="10">
        <v>0.0082198658632702051</v>
      </c>
      <c r="JN14" s="10">
        <v>0.082108932989561456</v>
      </c>
      <c r="JO14" s="10">
        <v>0.0070484477444900375</v>
      </c>
      <c r="JP14" s="10">
        <v>0.079217773377252942</v>
      </c>
      <c r="JQ14" s="10">
        <v>0</v>
      </c>
      <c r="JR14" s="10">
        <v>0.082981265631206252</v>
      </c>
      <c r="JS14" s="10">
        <v>2.8596509572922919</v>
      </c>
      <c r="JT14" s="10">
        <v>10.525821450077592</v>
      </c>
      <c r="JU14" s="10">
        <v>0.73423490733550534</v>
      </c>
      <c r="JV14" s="10">
        <v>0.32457254454524737</v>
      </c>
      <c r="JW14" s="10">
        <v>0.18987939991733699</v>
      </c>
      <c r="JX14" s="10">
        <v>0.094162077718116549</v>
      </c>
      <c r="JY14" s="10">
        <v>0.19409152038699332</v>
      </c>
      <c r="JZ14" s="10">
        <v>0.23560956937133384</v>
      </c>
      <c r="KA14" s="10">
        <v>0.53982436243956766</v>
      </c>
      <c r="KB14" s="10">
        <v>0.039065548071830568</v>
      </c>
      <c r="KC14" s="10">
        <v>0.010622519196257616</v>
      </c>
      <c r="KD14" s="10">
        <v>0.086171510720650116</v>
      </c>
      <c r="KE14" s="10">
        <v>0.051472610614995834</v>
      </c>
      <c r="KF14" s="10">
        <v>0.30006747445195669</v>
      </c>
      <c r="KG14" s="10">
        <v>0</v>
      </c>
      <c r="KH14" s="10">
        <v>0.017670966940747653</v>
      </c>
      <c r="KI14" s="10">
        <v>0.058810174320716731</v>
      </c>
      <c r="KJ14" s="10">
        <v>0.098638390359242475</v>
      </c>
      <c r="KK14" s="10">
        <v>0.006350581631174192</v>
      </c>
      <c r="KL14" s="10">
        <v>0.0038432483811894048</v>
      </c>
      <c r="KM14" s="10">
        <v>0.029115971199127517</v>
      </c>
      <c r="KN14" s="10">
        <v>0.13565021815474354</v>
      </c>
      <c r="KO14" s="10">
        <v>0.011106040717626451</v>
      </c>
      <c r="KP14" s="10">
        <v>0.0059567857529459643</v>
      </c>
      <c r="KQ14" s="10">
        <v>0.0087681892380183698</v>
      </c>
      <c r="KR14" s="10">
        <v>0.0039778368459003179</v>
      </c>
      <c r="KS14" s="10">
        <v>649.26689354959615</v>
      </c>
      <c r="KT14" s="10">
        <v>0.051716863754656388</v>
      </c>
      <c r="KU14" s="10">
        <v>0.071242160653643291</v>
      </c>
      <c r="KV14" s="10">
        <v>0.19059720506246186</v>
      </c>
      <c r="KW14" s="10">
        <v>0.04739009385209815</v>
      </c>
      <c r="KX14" s="10">
        <v>0.087961038825510041</v>
      </c>
      <c r="KY14" s="10">
        <v>0.058845067626382523</v>
      </c>
      <c r="KZ14" s="10">
        <v>0.01987422995564482</v>
      </c>
      <c r="LA14" s="10">
        <v>0.015009106194242929</v>
      </c>
      <c r="LB14" s="10">
        <v>0.21392088752106786</v>
      </c>
      <c r="LC14" s="10">
        <v>0</v>
      </c>
      <c r="LD14" s="10">
        <v>0.058411393684536246</v>
      </c>
      <c r="LE14" s="10">
        <v>0.076640653515936574</v>
      </c>
      <c r="LF14" s="10">
        <v>0.017651027908938629</v>
      </c>
      <c r="LG14" s="10">
        <v>1461.7563401282844</v>
      </c>
      <c r="LH14" s="10">
        <v>0.006181099860797486</v>
      </c>
      <c r="LI14" s="10">
        <v>0.14048543336843192</v>
      </c>
      <c r="LJ14" s="10">
        <v>0.0348434580862697</v>
      </c>
      <c r="LK14" s="10">
        <v>15163.814887262824</v>
      </c>
      <c r="LL14" s="10">
        <v>49.226047565133797</v>
      </c>
      <c r="LM14" s="10">
        <v>96.112583645096322</v>
      </c>
      <c r="LN14" s="10">
        <v>39.635653408129663</v>
      </c>
      <c r="LO14" s="10">
        <v>0.003055656624732951</v>
      </c>
      <c r="LP14" s="10">
        <v>0.047833737309848925</v>
      </c>
      <c r="LQ14" s="10">
        <v>47.062671017314003</v>
      </c>
      <c r="LR14" s="10">
        <v>0.00019939031809024151</v>
      </c>
      <c r="LS14" s="10">
        <v>0.38978972177265414</v>
      </c>
      <c r="LT14" s="10">
        <v>0.00016449701242444921</v>
      </c>
      <c r="LU14" s="10">
        <v>67.288108378463804</v>
      </c>
      <c r="LV14" s="10">
        <v>0.00051343006908237193</v>
      </c>
      <c r="LW14" s="10">
        <v>1853.5123164383604</v>
      </c>
      <c r="LX14" s="10">
        <v>12720.999370470374</v>
      </c>
      <c r="LY14" s="10">
        <v>0.14675127411441774</v>
      </c>
      <c r="LZ14" s="10">
        <v>89.551231786063141</v>
      </c>
      <c r="MA14" s="10">
        <v>0.070205330999574031</v>
      </c>
      <c r="MB14" s="10">
        <v>147.89034378407919</v>
      </c>
      <c r="MC14" s="10">
        <v>0.0033647116177728249</v>
      </c>
      <c r="MD14" s="10">
        <v>0.0018044823787166857</v>
      </c>
      <c r="ME14" s="10">
        <v>0.059119229313756606</v>
      </c>
      <c r="MF14" s="10">
        <v>14734.024172523057</v>
      </c>
      <c r="MG14" s="10">
        <v>18978.632874286541</v>
      </c>
      <c r="MH14" s="10">
        <v>1327.1676197138954</v>
      </c>
      <c r="MI14" s="10">
        <v>16706.049186389824</v>
      </c>
      <c r="MJ14" s="10">
        <v>6529.9061082470898</v>
      </c>
      <c r="MK14" s="10">
        <v>0.012043175212650586</v>
      </c>
      <c r="ML14" s="10">
        <v>0.12973829522336788</v>
      </c>
      <c r="MM14" s="10">
        <v>0.1521996145562336</v>
      </c>
      <c r="MN14" s="10">
        <v>0.021175251781183648</v>
      </c>
      <c r="MO14" s="10">
        <v>0.33220919372810365</v>
      </c>
      <c r="MP14" s="10">
        <v>0.0037983855596191007</v>
      </c>
      <c r="MQ14" s="10">
        <v>0.25690445534337164</v>
      </c>
      <c r="MR14" s="10">
        <v>0.13777372504240462</v>
      </c>
      <c r="MS14" s="10">
        <v>0.1319714667859786</v>
      </c>
      <c r="MT14" s="10">
        <v>0.010652427743971153</v>
      </c>
      <c r="MU14" s="10">
        <v>0.040172164337231406</v>
      </c>
      <c r="MV14" s="10">
        <v>0.44017905097396931</v>
      </c>
      <c r="MW14" s="10">
        <v>200849.63345656308</v>
      </c>
      <c r="MX14" s="10">
        <v>1025380.5528467335</v>
      </c>
      <c r="MY14" s="10">
        <v>0.017037902680811137</v>
      </c>
      <c r="MZ14" s="10">
        <v>0.019256119969565073</v>
      </c>
      <c r="NA14" s="10">
        <v>0.012995263981531488</v>
      </c>
      <c r="NB14" s="10">
        <v>0.0064054139686490078</v>
      </c>
      <c r="NC14" s="10">
        <v>0.0062259626823677906</v>
      </c>
      <c r="ND14" s="10">
        <v>0.00081750030416999017</v>
      </c>
      <c r="NE14" s="10">
        <v>2.483457017353135</v>
      </c>
      <c r="NF14" s="10">
        <v>63.380247174073766</v>
      </c>
      <c r="NG14" s="10">
        <v>139.22576059545401</v>
      </c>
      <c r="NH14" s="10">
        <v>0.032934295790555637</v>
      </c>
      <c r="NI14" s="10">
        <v>474.75048797070957</v>
      </c>
      <c r="NJ14" s="10">
        <v>0.058281789977777589</v>
      </c>
      <c r="NK14" s="10">
        <v>9724.6955377574559</v>
      </c>
      <c r="NL14" s="10">
        <v>0.079312483778345808</v>
      </c>
      <c r="NM14" s="10">
        <v>0.00032899402484889843</v>
      </c>
      <c r="NN14" s="10">
        <v>0.015687033275749749</v>
      </c>
      <c r="NO14" s="10">
        <v>0.0015851530288174198</v>
      </c>
      <c r="NP14" s="10">
        <v>0</v>
      </c>
      <c r="NQ14" s="14">
        <f t="shared" si="0"/>
        <v>5635900.8827456282</v>
      </c>
      <c r="NR14" s="11">
        <f>W_DirectConsumption_Total!E14</f>
        <v>2179615.5818377142</v>
      </c>
      <c r="NS14" s="11">
        <f t="shared" si="1"/>
        <v>7815516.4645833429</v>
      </c>
      <c r="NT14" s="3">
        <v>7815516.4645833336</v>
      </c>
      <c r="NU14" s="11">
        <f t="shared" si="2"/>
        <v>-9.3132257461547852E-9</v>
      </c>
    </row>
    <row r="15">
      <c r="A15" s="9">
        <v>12</v>
      </c>
      <c r="B15" s="56" t="s">
        <v>763</v>
      </c>
      <c r="C15" s="10">
        <v>0</v>
      </c>
      <c r="D15" s="10">
        <v>0</v>
      </c>
      <c r="E15" s="10">
        <v>0</v>
      </c>
      <c r="F15" s="10">
        <v>0</v>
      </c>
      <c r="G15" s="10">
        <v>39.480106352813024</v>
      </c>
      <c r="H15" s="10">
        <v>46.544967489632192</v>
      </c>
      <c r="I15" s="10">
        <v>0</v>
      </c>
      <c r="J15" s="10">
        <v>0</v>
      </c>
      <c r="K15" s="10">
        <v>0</v>
      </c>
      <c r="L15" s="10">
        <v>0</v>
      </c>
      <c r="M15" s="10">
        <v>17.038782741740356</v>
      </c>
      <c r="N15" s="10">
        <v>0.415580066871716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66.077230632602834</v>
      </c>
      <c r="V15" s="10">
        <v>0</v>
      </c>
      <c r="W15" s="10">
        <v>49.454027957734205</v>
      </c>
      <c r="X15" s="10">
        <v>103.895016717929</v>
      </c>
      <c r="Y15" s="10">
        <v>11.220661805536333</v>
      </c>
      <c r="Z15" s="10">
        <v>50.700768158349355</v>
      </c>
      <c r="AA15" s="10">
        <v>1204.7666138611046</v>
      </c>
      <c r="AB15" s="10">
        <v>305.45134915071128</v>
      </c>
      <c r="AC15" s="10">
        <v>4.5713807355888765</v>
      </c>
      <c r="AD15" s="10">
        <v>0.415580066871716</v>
      </c>
      <c r="AE15" s="10">
        <v>1.246740200615148</v>
      </c>
      <c r="AF15" s="10">
        <v>9.142761471177753</v>
      </c>
      <c r="AG15" s="10">
        <v>4.5713807355888765</v>
      </c>
      <c r="AH15" s="10">
        <v>0</v>
      </c>
      <c r="AI15" s="10">
        <v>288.41256640897092</v>
      </c>
      <c r="AJ15" s="10">
        <v>0</v>
      </c>
      <c r="AK15" s="10">
        <v>0</v>
      </c>
      <c r="AL15" s="10">
        <v>211.53025403770343</v>
      </c>
      <c r="AM15" s="10">
        <v>0</v>
      </c>
      <c r="AN15" s="10">
        <v>2539.6097886530565</v>
      </c>
      <c r="AO15" s="10">
        <v>331.63289336362936</v>
      </c>
      <c r="AP15" s="10">
        <v>0</v>
      </c>
      <c r="AQ15" s="10">
        <v>0</v>
      </c>
      <c r="AR15" s="10">
        <v>634.59076211311026</v>
      </c>
      <c r="AS15" s="10">
        <v>0</v>
      </c>
      <c r="AT15" s="10">
        <v>0</v>
      </c>
      <c r="AU15" s="10">
        <v>217.34837497390748</v>
      </c>
      <c r="AV15" s="10">
        <v>0</v>
      </c>
      <c r="AW15" s="10">
        <v>0</v>
      </c>
      <c r="AX15" s="10">
        <v>0</v>
      </c>
      <c r="AY15" s="10">
        <v>9.9739216049211841</v>
      </c>
      <c r="AZ15" s="10">
        <v>54.025408693323079</v>
      </c>
      <c r="BA15" s="10">
        <v>0</v>
      </c>
      <c r="BB15" s="10">
        <v>0</v>
      </c>
      <c r="BC15" s="10">
        <v>477.08591676873004</v>
      </c>
      <c r="BD15" s="10">
        <v>602.59109696398821</v>
      </c>
      <c r="BE15" s="10">
        <v>867.73117962814297</v>
      </c>
      <c r="BF15" s="10">
        <v>40.726846553428167</v>
      </c>
      <c r="BG15" s="10">
        <v>147.9465038063309</v>
      </c>
      <c r="BH15" s="10">
        <v>151.27114434130462</v>
      </c>
      <c r="BI15" s="10">
        <v>219.01069524139433</v>
      </c>
      <c r="BJ15" s="10">
        <v>0</v>
      </c>
      <c r="BK15" s="10">
        <v>0</v>
      </c>
      <c r="BL15" s="10">
        <v>0</v>
      </c>
      <c r="BM15" s="10">
        <v>0</v>
      </c>
      <c r="BN15" s="10">
        <v>2.07790033435858</v>
      </c>
      <c r="BO15" s="10">
        <v>3.740220601845444</v>
      </c>
      <c r="BP15" s="10">
        <v>0</v>
      </c>
      <c r="BQ15" s="10">
        <v>0</v>
      </c>
      <c r="BR15" s="10">
        <v>4.0341833688690159</v>
      </c>
      <c r="BS15" s="10">
        <v>4.15580066871716</v>
      </c>
      <c r="BT15" s="10">
        <v>2.07790033435858</v>
      </c>
      <c r="BU15" s="10">
        <v>43.473967791294882</v>
      </c>
      <c r="BV15" s="10">
        <v>575.16281255045499</v>
      </c>
      <c r="BW15" s="10">
        <v>108.05081738664616</v>
      </c>
      <c r="BX15" s="10">
        <v>126.33634032900166</v>
      </c>
      <c r="BY15" s="10">
        <v>2.493480401230296</v>
      </c>
      <c r="BZ15" s="10">
        <v>0</v>
      </c>
      <c r="CA15" s="10">
        <v>140.62865334156197</v>
      </c>
      <c r="CB15" s="10">
        <v>0</v>
      </c>
      <c r="CC15" s="10">
        <v>299106.28802604869</v>
      </c>
      <c r="CD15" s="10">
        <v>0</v>
      </c>
      <c r="CE15" s="10">
        <v>391685.23180075188</v>
      </c>
      <c r="CF15" s="10">
        <v>306600.89125891682</v>
      </c>
      <c r="CG15" s="10">
        <v>18903.90178983051</v>
      </c>
      <c r="CH15" s="10">
        <v>171205.41480102434</v>
      </c>
      <c r="CI15" s="10">
        <v>64685.27370227834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1.246740200615148</v>
      </c>
      <c r="CP15" s="10">
        <v>0</v>
      </c>
      <c r="CQ15" s="10">
        <v>0</v>
      </c>
      <c r="CR15" s="10">
        <v>0</v>
      </c>
      <c r="CS15" s="10">
        <v>848.97545730151501</v>
      </c>
      <c r="CT15" s="10">
        <v>17.869942875483787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215.68605470642061</v>
      </c>
      <c r="DD15" s="10">
        <v>0</v>
      </c>
      <c r="DE15" s="10">
        <v>0</v>
      </c>
      <c r="DF15" s="10">
        <v>0</v>
      </c>
      <c r="DG15" s="10">
        <v>0.415580066871716</v>
      </c>
      <c r="DH15" s="10">
        <v>0</v>
      </c>
      <c r="DI15" s="10">
        <v>0</v>
      </c>
      <c r="DJ15" s="10">
        <v>15.376462474253493</v>
      </c>
      <c r="DK15" s="10">
        <v>0</v>
      </c>
      <c r="DL15" s="10">
        <v>0</v>
      </c>
      <c r="DM15" s="10">
        <v>0</v>
      </c>
      <c r="DN15" s="10">
        <v>0</v>
      </c>
      <c r="DO15" s="10">
        <v>0.415580066871716</v>
      </c>
      <c r="DP15" s="10">
        <v>0.415580066871716</v>
      </c>
      <c r="DQ15" s="10">
        <v>0</v>
      </c>
      <c r="DR15" s="10">
        <v>7.4804412036908881</v>
      </c>
      <c r="DS15" s="10">
        <v>105.55733698541587</v>
      </c>
      <c r="DT15" s="10">
        <v>641.24004318305765</v>
      </c>
      <c r="DU15" s="10">
        <v>0</v>
      </c>
      <c r="DV15" s="10">
        <v>0.415580066871716</v>
      </c>
      <c r="DW15" s="10">
        <v>0</v>
      </c>
      <c r="DX15" s="10">
        <v>7955.5871967504609</v>
      </c>
      <c r="DY15" s="10">
        <v>0</v>
      </c>
      <c r="DZ15" s="10">
        <v>68.570711033833135</v>
      </c>
      <c r="EA15" s="10">
        <v>1304.9214099771882</v>
      </c>
      <c r="EB15" s="10">
        <v>246.42922492667415</v>
      </c>
      <c r="EC15" s="10">
        <v>3738.9738616448294</v>
      </c>
      <c r="ED15" s="10">
        <v>78.12905257188261</v>
      </c>
      <c r="EE15" s="10">
        <v>1727.1507579188517</v>
      </c>
      <c r="EF15" s="10">
        <v>0</v>
      </c>
      <c r="EG15" s="10">
        <v>0</v>
      </c>
      <c r="EH15" s="10">
        <v>326.45342612879972</v>
      </c>
      <c r="EI15" s="10">
        <v>7538.6224130529272</v>
      </c>
      <c r="EJ15" s="10">
        <v>896.40620424229144</v>
      </c>
      <c r="EK15" s="10">
        <v>569.76027168112273</v>
      </c>
      <c r="EL15" s="10">
        <v>251.84152052425992</v>
      </c>
      <c r="EM15" s="10">
        <v>10.805081738664617</v>
      </c>
      <c r="EN15" s="10">
        <v>2002.3265481008821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268.88030326600028</v>
      </c>
      <c r="EX15" s="10">
        <v>24.103643878559527</v>
      </c>
      <c r="EY15" s="10">
        <v>0</v>
      </c>
      <c r="EZ15" s="10">
        <v>2354.2610788282714</v>
      </c>
      <c r="FA15" s="10">
        <v>0</v>
      </c>
      <c r="FB15" s="10">
        <v>0.83116013374343201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5476.5141212354729</v>
      </c>
      <c r="FI15" s="10">
        <v>949.60045280187114</v>
      </c>
      <c r="FJ15" s="10">
        <v>655.3697654566962</v>
      </c>
      <c r="FK15" s="10">
        <v>1233.0260584083815</v>
      </c>
      <c r="FL15" s="10">
        <v>1241.7532398126875</v>
      </c>
      <c r="FM15" s="10">
        <v>0</v>
      </c>
      <c r="FN15" s="10">
        <v>636.25308238059722</v>
      </c>
      <c r="FO15" s="10">
        <v>10.440229839120184</v>
      </c>
      <c r="FP15" s="10">
        <v>21681.058885175345</v>
      </c>
      <c r="FQ15" s="10">
        <v>1769.6199349939009</v>
      </c>
      <c r="FR15" s="10">
        <v>596.83736797548499</v>
      </c>
      <c r="FS15" s="10">
        <v>6839.0536260768886</v>
      </c>
      <c r="FT15" s="10">
        <v>786.21700362570596</v>
      </c>
      <c r="FU15" s="10">
        <v>2752.265165591527</v>
      </c>
      <c r="FV15" s="10">
        <v>10.683464438816472</v>
      </c>
      <c r="FW15" s="10">
        <v>0.83116013374343201</v>
      </c>
      <c r="FX15" s="10">
        <v>7.8960212705626036</v>
      </c>
      <c r="FY15" s="10">
        <v>55.272148893938223</v>
      </c>
      <c r="FZ15" s="10">
        <v>27.631197082842387</v>
      </c>
      <c r="GA15" s="10">
        <v>1120.0969031494826</v>
      </c>
      <c r="GB15" s="10">
        <v>0</v>
      </c>
      <c r="GC15" s="10">
        <v>164.54954551600596</v>
      </c>
      <c r="GD15" s="10">
        <v>231.7636083036893</v>
      </c>
      <c r="GE15" s="10">
        <v>566.57156373505723</v>
      </c>
      <c r="GF15" s="10">
        <v>75.098374803932458</v>
      </c>
      <c r="GG15" s="10">
        <v>482.90403770493396</v>
      </c>
      <c r="GH15" s="10">
        <v>124.67402006151481</v>
      </c>
      <c r="GI15" s="10">
        <v>318.74991129060624</v>
      </c>
      <c r="GJ15" s="10">
        <v>335.91291736694137</v>
      </c>
      <c r="GK15" s="10">
        <v>257.65964146046394</v>
      </c>
      <c r="GL15" s="10">
        <v>0</v>
      </c>
      <c r="GM15" s="10">
        <v>15.792042541125207</v>
      </c>
      <c r="GN15" s="10">
        <v>6.2337010030757405</v>
      </c>
      <c r="GO15" s="10">
        <v>465.1589696727317</v>
      </c>
      <c r="GP15" s="10">
        <v>39.895686419684736</v>
      </c>
      <c r="GQ15" s="10">
        <v>71.895351568806873</v>
      </c>
      <c r="GR15" s="10">
        <v>11362.930806870501</v>
      </c>
      <c r="GS15" s="10">
        <v>1335.1514528480357</v>
      </c>
      <c r="GT15" s="10">
        <v>406.25781123985604</v>
      </c>
      <c r="GU15" s="10">
        <v>43.220326954658468</v>
      </c>
      <c r="GV15" s="10">
        <v>270.95820360035884</v>
      </c>
      <c r="GW15" s="10">
        <v>0</v>
      </c>
      <c r="GX15" s="10">
        <v>0</v>
      </c>
      <c r="GY15" s="10">
        <v>0</v>
      </c>
      <c r="GZ15" s="10">
        <v>0</v>
      </c>
      <c r="HA15" s="10">
        <v>89.349714377418948</v>
      </c>
      <c r="HB15" s="10">
        <v>311.26947008691525</v>
      </c>
      <c r="HC15" s="10">
        <v>80.206952906241185</v>
      </c>
      <c r="HD15" s="10">
        <v>545.75808413721768</v>
      </c>
      <c r="HE15" s="10">
        <v>40.726846553428167</v>
      </c>
      <c r="HF15" s="10">
        <v>214.43931450580547</v>
      </c>
      <c r="HG15" s="10">
        <v>403.11266486556451</v>
      </c>
      <c r="HH15" s="10">
        <v>368.30735010905499</v>
      </c>
      <c r="HI15" s="10">
        <v>947.57849270433326</v>
      </c>
      <c r="HJ15" s="10">
        <v>195.73821149657823</v>
      </c>
      <c r="HK15" s="10">
        <v>129.6609808639754</v>
      </c>
      <c r="HL15" s="10">
        <v>0</v>
      </c>
      <c r="HM15" s="10">
        <v>1104.8348913795239</v>
      </c>
      <c r="HN15" s="10">
        <v>123.42727986089965</v>
      </c>
      <c r="HO15" s="10">
        <v>2.909060468102012</v>
      </c>
      <c r="HP15" s="10">
        <v>70.233031301320011</v>
      </c>
      <c r="HQ15" s="10">
        <v>50.700768158349355</v>
      </c>
      <c r="HR15" s="10">
        <v>65.24607049885941</v>
      </c>
      <c r="HS15" s="10">
        <v>210.69909390396001</v>
      </c>
      <c r="HT15" s="10">
        <v>13.714142206766628</v>
      </c>
      <c r="HU15" s="10">
        <v>195.32263142970655</v>
      </c>
      <c r="HV15" s="10">
        <v>3085.1376862663583</v>
      </c>
      <c r="HW15" s="10">
        <v>350.33399637285657</v>
      </c>
      <c r="HX15" s="10">
        <v>88.934134310547222</v>
      </c>
      <c r="HY15" s="10">
        <v>27.843864480404974</v>
      </c>
      <c r="HZ15" s="10">
        <v>995.07623762755702</v>
      </c>
      <c r="IA15" s="10">
        <v>796.80357229067454</v>
      </c>
      <c r="IB15" s="10">
        <v>0</v>
      </c>
      <c r="IC15" s="10">
        <v>424.88607059050241</v>
      </c>
      <c r="ID15" s="10">
        <v>3415.6181112664267</v>
      </c>
      <c r="IE15" s="10">
        <v>6151.7342363256184</v>
      </c>
      <c r="IF15" s="10">
        <v>1618.5146389349518</v>
      </c>
      <c r="IG15" s="10">
        <v>12.051821939279764</v>
      </c>
      <c r="IH15" s="10">
        <v>825.55144056340384</v>
      </c>
      <c r="II15" s="10">
        <v>2696.2919613786671</v>
      </c>
      <c r="IJ15" s="10">
        <v>2163.6490361685419</v>
      </c>
      <c r="IK15" s="10">
        <v>125.09025163707318</v>
      </c>
      <c r="IL15" s="10">
        <v>0</v>
      </c>
      <c r="IM15" s="10">
        <v>0</v>
      </c>
      <c r="IN15" s="10">
        <v>20.363423276714084</v>
      </c>
      <c r="IO15" s="10">
        <v>6519.9622276892251</v>
      </c>
      <c r="IP15" s="10">
        <v>10413.568376598832</v>
      </c>
      <c r="IQ15" s="10">
        <v>1208.9399873623154</v>
      </c>
      <c r="IR15" s="10">
        <v>78.666901447289135</v>
      </c>
      <c r="IS15" s="10">
        <v>17884.855886387242</v>
      </c>
      <c r="IT15" s="10">
        <v>2939.7490369069114</v>
      </c>
      <c r="IU15" s="10">
        <v>7819.7457953793446</v>
      </c>
      <c r="IV15" s="10">
        <v>0</v>
      </c>
      <c r="IW15" s="10">
        <v>41003.009740514419</v>
      </c>
      <c r="IX15" s="10">
        <v>609170.95275958767</v>
      </c>
      <c r="IY15" s="10">
        <v>412429.19666811451</v>
      </c>
      <c r="IZ15" s="10">
        <v>14811.801204966892</v>
      </c>
      <c r="JA15" s="10">
        <v>340340.17246318655</v>
      </c>
      <c r="JB15" s="10">
        <v>113723.86584509128</v>
      </c>
      <c r="JC15" s="10">
        <v>15598.078727292273</v>
      </c>
      <c r="JD15" s="10">
        <v>17138.698427133422</v>
      </c>
      <c r="JE15" s="10">
        <v>20534.678963576247</v>
      </c>
      <c r="JF15" s="10">
        <v>3327.5184125351029</v>
      </c>
      <c r="JG15" s="10">
        <v>1746.3097353534445</v>
      </c>
      <c r="JH15" s="10">
        <v>898.80213736098722</v>
      </c>
      <c r="JI15" s="10">
        <v>28444.776711720649</v>
      </c>
      <c r="JJ15" s="10">
        <v>199.89401216529538</v>
      </c>
      <c r="JK15" s="10">
        <v>32.830825282865561</v>
      </c>
      <c r="JL15" s="10">
        <v>10.805081738664617</v>
      </c>
      <c r="JM15" s="10">
        <v>0</v>
      </c>
      <c r="JN15" s="10">
        <v>0</v>
      </c>
      <c r="JO15" s="10">
        <v>0</v>
      </c>
      <c r="JP15" s="10">
        <v>1.246740200615148</v>
      </c>
      <c r="JQ15" s="10">
        <v>7.0648611368191725</v>
      </c>
      <c r="JR15" s="10">
        <v>0</v>
      </c>
      <c r="JS15" s="10">
        <v>26118.376042753607</v>
      </c>
      <c r="JT15" s="10">
        <v>7488.7528050283217</v>
      </c>
      <c r="JU15" s="10">
        <v>1078.0146934652314</v>
      </c>
      <c r="JV15" s="10">
        <v>0</v>
      </c>
      <c r="JW15" s="10">
        <v>0</v>
      </c>
      <c r="JX15" s="10">
        <v>0.415580066871716</v>
      </c>
      <c r="JY15" s="10">
        <v>0</v>
      </c>
      <c r="JZ15" s="10">
        <v>68.46990620786525</v>
      </c>
      <c r="KA15" s="10">
        <v>322.78670069422191</v>
      </c>
      <c r="KB15" s="10">
        <v>12.882982073023195</v>
      </c>
      <c r="KC15" s="10">
        <v>0.83116013374343201</v>
      </c>
      <c r="KD15" s="10">
        <v>0</v>
      </c>
      <c r="KE15" s="10">
        <v>0</v>
      </c>
      <c r="KF15" s="10">
        <v>1.246740200615148</v>
      </c>
      <c r="KG15" s="10">
        <v>0.83116013374343201</v>
      </c>
      <c r="KH15" s="10">
        <v>0.415580066871716</v>
      </c>
      <c r="KI15" s="10">
        <v>324.98361229368197</v>
      </c>
      <c r="KJ15" s="10">
        <v>12.882982073023195</v>
      </c>
      <c r="KK15" s="10">
        <v>0.415580066871716</v>
      </c>
      <c r="KL15" s="10">
        <v>459.63155396011786</v>
      </c>
      <c r="KM15" s="10">
        <v>50876.809321676366</v>
      </c>
      <c r="KN15" s="10">
        <v>0.415580066871716</v>
      </c>
      <c r="KO15" s="10">
        <v>29.506184747891837</v>
      </c>
      <c r="KP15" s="10">
        <v>28.675024614148402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122.1805396602845</v>
      </c>
      <c r="KW15" s="10">
        <v>0</v>
      </c>
      <c r="KX15" s="10">
        <v>35.324305684095862</v>
      </c>
      <c r="KY15" s="10">
        <v>135.47910180017942</v>
      </c>
      <c r="KZ15" s="10">
        <v>76.88231237126746</v>
      </c>
      <c r="LA15" s="10">
        <v>6.649281069947456</v>
      </c>
      <c r="LB15" s="10">
        <v>75.63557217065231</v>
      </c>
      <c r="LC15" s="10">
        <v>0</v>
      </c>
      <c r="LD15" s="10">
        <v>728.35447855668963</v>
      </c>
      <c r="LE15" s="10">
        <v>0</v>
      </c>
      <c r="LF15" s="10">
        <v>1.246740200615148</v>
      </c>
      <c r="LG15" s="10">
        <v>1300.9743855559605</v>
      </c>
      <c r="LH15" s="10">
        <v>119.68705925905421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5.4025408693323085</v>
      </c>
      <c r="LR15" s="10">
        <v>0</v>
      </c>
      <c r="LS15" s="10">
        <v>0.415580066871716</v>
      </c>
      <c r="LT15" s="10">
        <v>0</v>
      </c>
      <c r="LU15" s="10">
        <v>15.376462474253493</v>
      </c>
      <c r="LV15" s="10">
        <v>0.415580066871716</v>
      </c>
      <c r="LW15" s="10">
        <v>304.6201890169678</v>
      </c>
      <c r="LX15" s="10">
        <v>10.3895016717929</v>
      </c>
      <c r="LY15" s="10">
        <v>11.220661805536333</v>
      </c>
      <c r="LZ15" s="10">
        <v>2.909060468102012</v>
      </c>
      <c r="MA15" s="10">
        <v>12.051821939279764</v>
      </c>
      <c r="MB15" s="10">
        <v>1.246740200615148</v>
      </c>
      <c r="MC15" s="10">
        <v>21.194583410457515</v>
      </c>
      <c r="MD15" s="10">
        <v>123.42727986089965</v>
      </c>
      <c r="ME15" s="10">
        <v>0</v>
      </c>
      <c r="MF15" s="10">
        <v>4.15580066871716</v>
      </c>
      <c r="MG15" s="10">
        <v>14.545302340510059</v>
      </c>
      <c r="MH15" s="10">
        <v>0.83116013374343201</v>
      </c>
      <c r="MI15" s="10">
        <v>8.7271814043060356</v>
      </c>
      <c r="MJ15" s="10">
        <v>7.0648611368191725</v>
      </c>
      <c r="MK15" s="10">
        <v>8.7271814043060356</v>
      </c>
      <c r="ML15" s="10">
        <v>275.52958433594773</v>
      </c>
      <c r="MM15" s="10">
        <v>199.06285203155198</v>
      </c>
      <c r="MN15" s="10">
        <v>0</v>
      </c>
      <c r="MO15" s="10">
        <v>2.07790033435858</v>
      </c>
      <c r="MP15" s="10">
        <v>2337.8492763376848</v>
      </c>
      <c r="MQ15" s="10">
        <v>0</v>
      </c>
      <c r="MR15" s="10">
        <v>0</v>
      </c>
      <c r="MS15" s="10">
        <v>2992.2454339848628</v>
      </c>
      <c r="MT15" s="10">
        <v>0</v>
      </c>
      <c r="MU15" s="10">
        <v>338.69775450044853</v>
      </c>
      <c r="MV15" s="10">
        <v>18020.062489402964</v>
      </c>
      <c r="MW15" s="10">
        <v>1651.5151857481992</v>
      </c>
      <c r="MX15" s="10">
        <v>9172.6832359925156</v>
      </c>
      <c r="MY15" s="10">
        <v>549.81242847128033</v>
      </c>
      <c r="MZ15" s="10">
        <v>13.714142206766628</v>
      </c>
      <c r="NA15" s="10">
        <v>95.998995447366411</v>
      </c>
      <c r="NB15" s="10">
        <v>546.07220786943481</v>
      </c>
      <c r="NC15" s="10">
        <v>24.519223945431246</v>
      </c>
      <c r="ND15" s="10">
        <v>0</v>
      </c>
      <c r="NE15" s="10">
        <v>83.116013374343197</v>
      </c>
      <c r="NF15" s="10">
        <v>649.55164452049212</v>
      </c>
      <c r="NG15" s="10">
        <v>1420.8682486343969</v>
      </c>
      <c r="NH15" s="10">
        <v>2141.0685045230807</v>
      </c>
      <c r="NI15" s="10">
        <v>176.62152842047928</v>
      </c>
      <c r="NJ15" s="10">
        <v>38.648946219069586</v>
      </c>
      <c r="NK15" s="10">
        <v>1688.5018116997821</v>
      </c>
      <c r="NL15" s="10">
        <v>827.00433307471485</v>
      </c>
      <c r="NM15" s="10">
        <v>918.03394055211413</v>
      </c>
      <c r="NN15" s="10">
        <v>342.85355516916576</v>
      </c>
      <c r="NO15" s="10">
        <v>0</v>
      </c>
      <c r="NP15" s="10">
        <v>2989.6830010751246</v>
      </c>
      <c r="NQ15" s="14">
        <f t="shared" si="0"/>
        <v>3187276.2379815923</v>
      </c>
      <c r="NR15" s="11">
        <f>W_DirectConsumption_Total!E15</f>
        <v>-81148.421748259847</v>
      </c>
      <c r="NS15" s="11">
        <f t="shared" si="1"/>
        <v>3106127.8162333323</v>
      </c>
      <c r="NT15" s="3">
        <v>3106127.8162333332</v>
      </c>
      <c r="NU15" s="11">
        <f t="shared" si="2"/>
        <v>0</v>
      </c>
    </row>
    <row r="16">
      <c r="A16" s="9">
        <v>13</v>
      </c>
      <c r="B16" s="56" t="s">
        <v>764</v>
      </c>
      <c r="C16" s="10">
        <v>0</v>
      </c>
      <c r="D16" s="10">
        <v>0</v>
      </c>
      <c r="E16" s="10">
        <v>0</v>
      </c>
      <c r="F16" s="10">
        <v>0</v>
      </c>
      <c r="G16" s="10">
        <v>793.15645777098246</v>
      </c>
      <c r="H16" s="10">
        <v>5.4769121377782852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88.626396411321338</v>
      </c>
      <c r="O16" s="10">
        <v>17.92443972363802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0.49790110343438954</v>
      </c>
      <c r="Y16" s="10">
        <v>0</v>
      </c>
      <c r="Z16" s="10">
        <v>66.220846756773824</v>
      </c>
      <c r="AA16" s="10">
        <v>0</v>
      </c>
      <c r="AB16" s="10">
        <v>493.91789460691444</v>
      </c>
      <c r="AC16" s="10">
        <v>9.9580220686877912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5.9748132412126749</v>
      </c>
      <c r="AK16" s="10">
        <v>0</v>
      </c>
      <c r="AL16" s="10">
        <v>0</v>
      </c>
      <c r="AM16" s="10">
        <v>0</v>
      </c>
      <c r="AN16" s="10">
        <v>12.945428689294127</v>
      </c>
      <c r="AO16" s="10">
        <v>198.16463916688704</v>
      </c>
      <c r="AP16" s="10">
        <v>0</v>
      </c>
      <c r="AQ16" s="10">
        <v>0</v>
      </c>
      <c r="AR16" s="10">
        <v>9.4601209652534006</v>
      </c>
      <c r="AS16" s="10">
        <v>344.04966247316315</v>
      </c>
      <c r="AT16" s="10">
        <v>0</v>
      </c>
      <c r="AU16" s="10">
        <v>563.12614798429456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704.53006135966132</v>
      </c>
      <c r="BB16" s="10">
        <v>457.07321295276961</v>
      </c>
      <c r="BC16" s="10">
        <v>3618.7452197611433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0.49790110343438954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80.16207765293673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3018.2764890192693</v>
      </c>
      <c r="CF16" s="10">
        <v>26.886659585457032</v>
      </c>
      <c r="CG16" s="10">
        <v>0</v>
      </c>
      <c r="CH16" s="10">
        <v>20.413945240809969</v>
      </c>
      <c r="CI16" s="10">
        <v>4.9790110343438956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110.03614385900008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128.9563857895069</v>
      </c>
      <c r="DP16" s="10">
        <v>0</v>
      </c>
      <c r="DQ16" s="10">
        <v>0</v>
      </c>
      <c r="DR16" s="10">
        <v>1504.6571345787252</v>
      </c>
      <c r="DS16" s="10">
        <v>0</v>
      </c>
      <c r="DT16" s="10">
        <v>1080.4453944526254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845.93397473502785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1.4937033103031687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5.9748132412126749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9.4601209652534006</v>
      </c>
      <c r="IP16" s="10">
        <v>207.62476013214044</v>
      </c>
      <c r="IQ16" s="10">
        <v>41.82369268848872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932.56876673261149</v>
      </c>
      <c r="IX16" s="10">
        <v>12.945428689294127</v>
      </c>
      <c r="IY16" s="10">
        <v>63.731341239601861</v>
      </c>
      <c r="IZ16" s="10">
        <v>2.4895055171719478</v>
      </c>
      <c r="JA16" s="10">
        <v>76.676769928895993</v>
      </c>
      <c r="JB16" s="10">
        <v>42.321593791923107</v>
      </c>
      <c r="JC16" s="10">
        <v>277.82881571638939</v>
      </c>
      <c r="JD16" s="10">
        <v>214.09747447678751</v>
      </c>
      <c r="JE16" s="10">
        <v>202.64574909779654</v>
      </c>
      <c r="JF16" s="10">
        <v>0</v>
      </c>
      <c r="JG16" s="10">
        <v>0</v>
      </c>
      <c r="JH16" s="10">
        <v>0.99580220686877907</v>
      </c>
      <c r="JI16" s="10">
        <v>237.4988263382038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61.241835722429911</v>
      </c>
      <c r="LH16" s="10">
        <v>0</v>
      </c>
      <c r="LI16" s="10">
        <v>0</v>
      </c>
      <c r="LJ16" s="10">
        <v>0</v>
      </c>
      <c r="LK16" s="10">
        <v>1192.473142725363</v>
      </c>
      <c r="LL16" s="10">
        <v>4.481109930909505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64.229242343036248</v>
      </c>
      <c r="LY16" s="10">
        <v>0</v>
      </c>
      <c r="LZ16" s="10">
        <v>0.49790110343438954</v>
      </c>
      <c r="MA16" s="10">
        <v>0</v>
      </c>
      <c r="MB16" s="10">
        <v>0.99580220686877907</v>
      </c>
      <c r="MC16" s="10">
        <v>0</v>
      </c>
      <c r="MD16" s="10">
        <v>0</v>
      </c>
      <c r="ME16" s="10">
        <v>0</v>
      </c>
      <c r="MF16" s="10">
        <v>143.89341889253856</v>
      </c>
      <c r="MG16" s="10">
        <v>344.54756357659755</v>
      </c>
      <c r="MH16" s="10">
        <v>22.405549654547528</v>
      </c>
      <c r="MI16" s="10">
        <v>249.94635392406354</v>
      </c>
      <c r="MJ16" s="10">
        <v>95.597011859402798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3878.6495957538946</v>
      </c>
      <c r="MX16" s="10">
        <v>20925.289674037089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344.04966247316315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4">
        <f t="shared" si="0"/>
        <v>43869.568322500629</v>
      </c>
      <c r="NR16" s="11">
        <f>W_DirectConsumption_Total!E16</f>
        <v>82701.417844166004</v>
      </c>
      <c r="NS16" s="11">
        <f t="shared" si="1"/>
        <v>126570.98616666664</v>
      </c>
      <c r="NT16" s="3">
        <v>126570.98616666664</v>
      </c>
      <c r="NU16" s="11">
        <f t="shared" si="2"/>
        <v>0</v>
      </c>
    </row>
    <row r="17">
      <c r="A17" s="9">
        <v>14</v>
      </c>
      <c r="B17" s="56" t="s">
        <v>765</v>
      </c>
      <c r="C17" s="10">
        <v>0</v>
      </c>
      <c r="D17" s="10">
        <v>0</v>
      </c>
      <c r="E17" s="10">
        <v>0</v>
      </c>
      <c r="F17" s="10">
        <v>0</v>
      </c>
      <c r="G17" s="10">
        <v>5.8457082779708296</v>
      </c>
      <c r="H17" s="10">
        <v>805.04000485034555</v>
      </c>
      <c r="I17" s="10">
        <v>0</v>
      </c>
      <c r="J17" s="10">
        <v>0</v>
      </c>
      <c r="K17" s="10">
        <v>0</v>
      </c>
      <c r="L17" s="10">
        <v>0</v>
      </c>
      <c r="M17" s="10">
        <v>2.366639630633057</v>
      </c>
      <c r="N17" s="10">
        <v>0.098175857642805953</v>
      </c>
      <c r="O17" s="10">
        <v>0.0081814934472446612</v>
      </c>
      <c r="P17" s="10">
        <v>4518.7894788139902</v>
      </c>
      <c r="Q17" s="10">
        <v>3715.6728141691488</v>
      </c>
      <c r="R17" s="10">
        <v>2369.5280620946814</v>
      </c>
      <c r="S17" s="10">
        <v>0</v>
      </c>
      <c r="T17" s="10">
        <v>0</v>
      </c>
      <c r="U17" s="10">
        <v>9.177943933430635</v>
      </c>
      <c r="V17" s="10">
        <v>0</v>
      </c>
      <c r="W17" s="10">
        <v>6.8690272206178964</v>
      </c>
      <c r="X17" s="10">
        <v>1148.6217608288173</v>
      </c>
      <c r="Y17" s="10">
        <v>-1017.2064929677479</v>
      </c>
      <c r="Z17" s="10">
        <v>604311.85961997719</v>
      </c>
      <c r="AA17" s="10">
        <v>167.3387387611032</v>
      </c>
      <c r="AB17" s="10">
        <v>42.651790195147029</v>
      </c>
      <c r="AC17" s="10">
        <v>0.63949737016086128</v>
      </c>
      <c r="AD17" s="10">
        <v>9085.4696319498635</v>
      </c>
      <c r="AE17" s="10">
        <v>1396.5838314092762</v>
      </c>
      <c r="AF17" s="10">
        <v>4095.354485061594</v>
      </c>
      <c r="AG17" s="10">
        <v>4203.6483107996783</v>
      </c>
      <c r="AH17" s="10">
        <v>0</v>
      </c>
      <c r="AI17" s="10">
        <v>40.059704967301016</v>
      </c>
      <c r="AJ17" s="10">
        <v>8.3646265427311981</v>
      </c>
      <c r="AK17" s="10">
        <v>0</v>
      </c>
      <c r="AL17" s="10">
        <v>37.213949226672732</v>
      </c>
      <c r="AM17" s="10">
        <v>0</v>
      </c>
      <c r="AN17" s="10">
        <v>352.75065965634468</v>
      </c>
      <c r="AO17" s="10">
        <v>46.153339375947553</v>
      </c>
      <c r="AP17" s="10">
        <v>0</v>
      </c>
      <c r="AQ17" s="10">
        <v>0</v>
      </c>
      <c r="AR17" s="10">
        <v>88.147213522056774</v>
      </c>
      <c r="AS17" s="10">
        <v>0.15703922144572391</v>
      </c>
      <c r="AT17" s="10">
        <v>0</v>
      </c>
      <c r="AU17" s="10">
        <v>30.446121272494157</v>
      </c>
      <c r="AV17" s="10">
        <v>0</v>
      </c>
      <c r="AW17" s="10">
        <v>0</v>
      </c>
      <c r="AX17" s="10">
        <v>0</v>
      </c>
      <c r="AY17" s="10">
        <v>1.3853500276876429</v>
      </c>
      <c r="AZ17" s="10">
        <v>7.5039793166413995</v>
      </c>
      <c r="BA17" s="10">
        <v>0.32157814521808881</v>
      </c>
      <c r="BB17" s="10">
        <v>0.20862808290473889</v>
      </c>
      <c r="BC17" s="10">
        <v>67.917662279241554</v>
      </c>
      <c r="BD17" s="10">
        <v>83.698230839461772</v>
      </c>
      <c r="BE17" s="10">
        <v>120.52545240882493</v>
      </c>
      <c r="BF17" s="10">
        <v>5.6568459463912086</v>
      </c>
      <c r="BG17" s="10">
        <v>20.549358744033373</v>
      </c>
      <c r="BH17" s="10">
        <v>21.011142086595918</v>
      </c>
      <c r="BI17" s="10">
        <v>30.419977691307828</v>
      </c>
      <c r="BJ17" s="10">
        <v>0</v>
      </c>
      <c r="BK17" s="10">
        <v>0</v>
      </c>
      <c r="BL17" s="10">
        <v>0</v>
      </c>
      <c r="BM17" s="10">
        <v>15440.476291282383</v>
      </c>
      <c r="BN17" s="10">
        <v>0.28861458910159227</v>
      </c>
      <c r="BO17" s="10">
        <v>0.51950626038286607</v>
      </c>
      <c r="BP17" s="10">
        <v>0</v>
      </c>
      <c r="BQ17" s="10">
        <v>0</v>
      </c>
      <c r="BR17" s="10">
        <v>0.34127319861241895</v>
      </c>
      <c r="BS17" s="10">
        <v>0.57722917820318453</v>
      </c>
      <c r="BT17" s="10">
        <v>0.32520404590732532</v>
      </c>
      <c r="BU17" s="10">
        <v>2.7524583485532279</v>
      </c>
      <c r="BV17" s="10">
        <v>82.816003929265847</v>
      </c>
      <c r="BW17" s="10">
        <v>15.007958633282799</v>
      </c>
      <c r="BX17" s="10">
        <v>433.25073158158176</v>
      </c>
      <c r="BY17" s="10">
        <v>0.34633750692191073</v>
      </c>
      <c r="BZ17" s="10">
        <v>0</v>
      </c>
      <c r="CA17" s="10">
        <v>13.837274096470281</v>
      </c>
      <c r="CB17" s="10">
        <v>15599487.449707014</v>
      </c>
      <c r="CC17" s="10">
        <v>4560529.2888898021</v>
      </c>
      <c r="CD17" s="10">
        <v>1025886.4592319378</v>
      </c>
      <c r="CE17" s="10">
        <v>381036.66620791901</v>
      </c>
      <c r="CF17" s="10">
        <v>98430.619809524433</v>
      </c>
      <c r="CG17" s="10">
        <v>3039.1509493608464</v>
      </c>
      <c r="CH17" s="10">
        <v>91005.701938151993</v>
      </c>
      <c r="CI17" s="10">
        <v>19281.961331713701</v>
      </c>
      <c r="CJ17" s="10">
        <v>196771.10538666393</v>
      </c>
      <c r="CK17" s="10">
        <v>0</v>
      </c>
      <c r="CL17" s="10">
        <v>0</v>
      </c>
      <c r="CM17" s="10">
        <v>0</v>
      </c>
      <c r="CN17" s="10">
        <v>6.2999318409737288</v>
      </c>
      <c r="CO17" s="10">
        <v>0.17316875346095537</v>
      </c>
      <c r="CP17" s="10">
        <v>0</v>
      </c>
      <c r="CQ17" s="10">
        <v>0</v>
      </c>
      <c r="CR17" s="10">
        <v>1976.1964826574863</v>
      </c>
      <c r="CS17" s="10">
        <v>32.485501698028322</v>
      </c>
      <c r="CT17" s="10">
        <v>2.4820854662736935</v>
      </c>
      <c r="CU17" s="10">
        <v>0</v>
      </c>
      <c r="CV17" s="10">
        <v>0</v>
      </c>
      <c r="CW17" s="10">
        <v>0</v>
      </c>
      <c r="CX17" s="10">
        <v>0</v>
      </c>
      <c r="CY17" s="10">
        <v>20.542624940833544</v>
      </c>
      <c r="CZ17" s="10">
        <v>0</v>
      </c>
      <c r="DA17" s="10">
        <v>0</v>
      </c>
      <c r="DB17" s="10">
        <v>0</v>
      </c>
      <c r="DC17" s="10">
        <v>29.95819434874528</v>
      </c>
      <c r="DD17" s="10">
        <v>0</v>
      </c>
      <c r="DE17" s="10">
        <v>0</v>
      </c>
      <c r="DF17" s="10">
        <v>0</v>
      </c>
      <c r="DG17" s="10">
        <v>0.057722917820318458</v>
      </c>
      <c r="DH17" s="10">
        <v>0</v>
      </c>
      <c r="DI17" s="10">
        <v>0</v>
      </c>
      <c r="DJ17" s="10">
        <v>2.1357479593517832</v>
      </c>
      <c r="DK17" s="10">
        <v>0</v>
      </c>
      <c r="DL17" s="10">
        <v>0</v>
      </c>
      <c r="DM17" s="10">
        <v>0</v>
      </c>
      <c r="DN17" s="10">
        <v>0</v>
      </c>
      <c r="DO17" s="10">
        <v>0.11658421789910645</v>
      </c>
      <c r="DP17" s="10">
        <v>0.057722917820318458</v>
      </c>
      <c r="DQ17" s="10">
        <v>0</v>
      </c>
      <c r="DR17" s="10">
        <v>1.725803442920548</v>
      </c>
      <c r="DS17" s="10">
        <v>14.66162112636089</v>
      </c>
      <c r="DT17" s="10">
        <v>89.55962444065473</v>
      </c>
      <c r="DU17" s="10">
        <v>0</v>
      </c>
      <c r="DV17" s="10">
        <v>0.057722917820318458</v>
      </c>
      <c r="DW17" s="10">
        <v>0</v>
      </c>
      <c r="DX17" s="10">
        <v>1535.6675781423278</v>
      </c>
      <c r="DY17" s="10">
        <v>0</v>
      </c>
      <c r="DZ17" s="10">
        <v>9.5242814403525458</v>
      </c>
      <c r="EA17" s="10">
        <v>181.24996195579996</v>
      </c>
      <c r="EB17" s="10">
        <v>93.76161287077359</v>
      </c>
      <c r="EC17" s="10">
        <v>519.3330916294052</v>
      </c>
      <c r="ED17" s="10">
        <v>10.85190855021987</v>
      </c>
      <c r="EE17" s="10">
        <v>239.8964464612435</v>
      </c>
      <c r="EF17" s="10">
        <v>17.564913995670629</v>
      </c>
      <c r="EG17" s="10">
        <v>0</v>
      </c>
      <c r="EH17" s="10">
        <v>951.76871286961932</v>
      </c>
      <c r="EI17" s="10">
        <v>1047.0944110516973</v>
      </c>
      <c r="EJ17" s="10">
        <v>124.50833373842691</v>
      </c>
      <c r="EK17" s="10">
        <v>477.27617090019089</v>
      </c>
      <c r="EL17" s="10">
        <v>34.980088199112984</v>
      </c>
      <c r="EM17" s="10">
        <v>1.5007958633282801</v>
      </c>
      <c r="EN17" s="10">
        <v>264.75471582402338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210.77896794804755</v>
      </c>
      <c r="EU17" s="10">
        <v>0</v>
      </c>
      <c r="EV17" s="10">
        <v>263.47370993505945</v>
      </c>
      <c r="EW17" s="10">
        <v>101.75141248053835</v>
      </c>
      <c r="EX17" s="10">
        <v>3.3479292335784705</v>
      </c>
      <c r="EY17" s="10">
        <v>0</v>
      </c>
      <c r="EZ17" s="10">
        <v>327.00305661658643</v>
      </c>
      <c r="FA17" s="10">
        <v>0</v>
      </c>
      <c r="FB17" s="10">
        <v>0.11544583564063692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760.67261103615647</v>
      </c>
      <c r="FI17" s="10">
        <v>131.89686721942769</v>
      </c>
      <c r="FJ17" s="10">
        <v>91.029041402642221</v>
      </c>
      <c r="FK17" s="10">
        <v>171.26389717288487</v>
      </c>
      <c r="FL17" s="10">
        <v>172.47607844711155</v>
      </c>
      <c r="FM17" s="10">
        <v>0</v>
      </c>
      <c r="FN17" s="10">
        <v>88.373787182907563</v>
      </c>
      <c r="FO17" s="10">
        <v>182.29703921315246</v>
      </c>
      <c r="FP17" s="10">
        <v>610.70016868217385</v>
      </c>
      <c r="FQ17" s="10">
        <v>334.63545660216539</v>
      </c>
      <c r="FR17" s="10">
        <v>118.50681147060408</v>
      </c>
      <c r="FS17" s="10">
        <v>1831.4368845508993</v>
      </c>
      <c r="FT17" s="10">
        <v>104.60302245155836</v>
      </c>
      <c r="FU17" s="10">
        <v>382.06292874437838</v>
      </c>
      <c r="FV17" s="10">
        <v>4.1923255496826188</v>
      </c>
      <c r="FW17" s="10">
        <v>3.0429315015857417</v>
      </c>
      <c r="FX17" s="10">
        <v>62.573934423433251</v>
      </c>
      <c r="FY17" s="10">
        <v>414.59765563647193</v>
      </c>
      <c r="FZ17" s="10">
        <v>1.2091324923331046</v>
      </c>
      <c r="GA17" s="10">
        <v>283.81013378441924</v>
      </c>
      <c r="GB17" s="10">
        <v>0</v>
      </c>
      <c r="GC17" s="10">
        <v>21.322029435351386</v>
      </c>
      <c r="GD17" s="10">
        <v>134.63339241559515</v>
      </c>
      <c r="GE17" s="10">
        <v>21.300535008477986</v>
      </c>
      <c r="GF17" s="10">
        <v>16.066863477777087</v>
      </c>
      <c r="GG17" s="10">
        <v>67.07403050721004</v>
      </c>
      <c r="GH17" s="10">
        <v>17.316875346095539</v>
      </c>
      <c r="GI17" s="10">
        <v>44.27347796818426</v>
      </c>
      <c r="GJ17" s="10">
        <v>49.007306638184161</v>
      </c>
      <c r="GK17" s="10">
        <v>35.788209048597444</v>
      </c>
      <c r="GL17" s="10">
        <v>0</v>
      </c>
      <c r="GM17" s="10">
        <v>2.1934708771721012</v>
      </c>
      <c r="GN17" s="10">
        <v>3.7933294332498817</v>
      </c>
      <c r="GO17" s="10">
        <v>84.32498492443159</v>
      </c>
      <c r="GP17" s="10">
        <v>5.5414001107505717</v>
      </c>
      <c r="GQ17" s="10">
        <v>9.9860647829150935</v>
      </c>
      <c r="GR17" s="10">
        <v>3109.9513924188395</v>
      </c>
      <c r="GS17" s="10">
        <v>133.47099234877581</v>
      </c>
      <c r="GT17" s="10">
        <v>15.682238986686244</v>
      </c>
      <c r="GU17" s="10">
        <v>6.0031834533131203</v>
      </c>
      <c r="GV17" s="10">
        <v>46.417799416682954</v>
      </c>
      <c r="GW17" s="10">
        <v>0</v>
      </c>
      <c r="GX17" s="10">
        <v>0</v>
      </c>
      <c r="GY17" s="10">
        <v>0</v>
      </c>
      <c r="GZ17" s="10">
        <v>0</v>
      </c>
      <c r="HA17" s="10">
        <v>12.410427331368469</v>
      </c>
      <c r="HB17" s="10">
        <v>43.234465447418522</v>
      </c>
      <c r="HC17" s="10">
        <v>11.140523139321463</v>
      </c>
      <c r="HD17" s="10">
        <v>74.489901056174176</v>
      </c>
      <c r="HE17" s="10">
        <v>5.6568459463912086</v>
      </c>
      <c r="HF17" s="10">
        <v>29.785025595284328</v>
      </c>
      <c r="HG17" s="10">
        <v>55.991230285708902</v>
      </c>
      <c r="HH17" s="10">
        <v>22.897654698765493</v>
      </c>
      <c r="HI17" s="10">
        <v>59.105946414353554</v>
      </c>
      <c r="HJ17" s="10">
        <v>27.187494293369994</v>
      </c>
      <c r="HK17" s="10">
        <v>18.009550359939357</v>
      </c>
      <c r="HL17" s="10">
        <v>0</v>
      </c>
      <c r="HM17" s="10">
        <v>155.29066717003838</v>
      </c>
      <c r="HN17" s="10">
        <v>17.14370659263458</v>
      </c>
      <c r="HO17" s="10">
        <v>0.4040604247422292</v>
      </c>
      <c r="HP17" s="10">
        <v>9.7551731116338196</v>
      </c>
      <c r="HQ17" s="10">
        <v>7.0421959740788527</v>
      </c>
      <c r="HR17" s="10">
        <v>9.062498097789998</v>
      </c>
      <c r="HS17" s="10">
        <v>29.265519334901459</v>
      </c>
      <c r="HT17" s="10">
        <v>1.9048562880705091</v>
      </c>
      <c r="HU17" s="10">
        <v>27.12977137554968</v>
      </c>
      <c r="HV17" s="10">
        <v>107.15065158330771</v>
      </c>
      <c r="HW17" s="10">
        <v>48.660419722528459</v>
      </c>
      <c r="HX17" s="10">
        <v>12.35270441354815</v>
      </c>
      <c r="HY17" s="10">
        <v>3.8674354939613367</v>
      </c>
      <c r="HZ17" s="10">
        <v>65.922315025460634</v>
      </c>
      <c r="IA17" s="10">
        <v>44.297511331556848</v>
      </c>
      <c r="IB17" s="10">
        <v>0</v>
      </c>
      <c r="IC17" s="10">
        <v>509.80845062146227</v>
      </c>
      <c r="ID17" s="10">
        <v>1339.0238439440238</v>
      </c>
      <c r="IE17" s="10">
        <v>7791.4046861685738</v>
      </c>
      <c r="IF17" s="10">
        <v>6444.6147790005798</v>
      </c>
      <c r="IG17" s="10">
        <v>259.29270321995847</v>
      </c>
      <c r="IH17" s="10">
        <v>935.59746098844153</v>
      </c>
      <c r="II17" s="10">
        <v>316.8338688344852</v>
      </c>
      <c r="IJ17" s="10">
        <v>588.1153276550383</v>
      </c>
      <c r="IK17" s="10">
        <v>8.3930781145382873</v>
      </c>
      <c r="IL17" s="10">
        <v>0</v>
      </c>
      <c r="IM17" s="10">
        <v>0</v>
      </c>
      <c r="IN17" s="10">
        <v>2.8284229731956043</v>
      </c>
      <c r="IO17" s="10">
        <v>1797.097849664141</v>
      </c>
      <c r="IP17" s="10">
        <v>7758.2249053909527</v>
      </c>
      <c r="IQ17" s="10">
        <v>2550.6370153726039</v>
      </c>
      <c r="IR17" s="10">
        <v>839.42496775855329</v>
      </c>
      <c r="IS17" s="10">
        <v>3832.3325916825816</v>
      </c>
      <c r="IT17" s="10">
        <v>2935.3404301608039</v>
      </c>
      <c r="IU17" s="10">
        <v>685.2544630077017</v>
      </c>
      <c r="IV17" s="10">
        <v>0</v>
      </c>
      <c r="IW17" s="10">
        <v>67371.859352094179</v>
      </c>
      <c r="IX17" s="10">
        <v>2630672.5484268102</v>
      </c>
      <c r="IY17" s="10">
        <v>535057.34175358224</v>
      </c>
      <c r="IZ17" s="10">
        <v>136250.64494453243</v>
      </c>
      <c r="JA17" s="10">
        <v>266166.15540299693</v>
      </c>
      <c r="JB17" s="10">
        <v>201480.58874412358</v>
      </c>
      <c r="JC17" s="10">
        <v>74274.389914355896</v>
      </c>
      <c r="JD17" s="10">
        <v>77573.31263118262</v>
      </c>
      <c r="JE17" s="10">
        <v>65256.168371020533</v>
      </c>
      <c r="JF17" s="10">
        <v>15967.288273923912</v>
      </c>
      <c r="JG17" s="10">
        <v>10655.687166190673</v>
      </c>
      <c r="JH17" s="10">
        <v>55431.823692196151</v>
      </c>
      <c r="JI17" s="10">
        <v>63293.346768111907</v>
      </c>
      <c r="JJ17" s="10">
        <v>27.764723471573177</v>
      </c>
      <c r="JK17" s="10">
        <v>730.57655566219103</v>
      </c>
      <c r="JL17" s="10">
        <v>1.5007958633282801</v>
      </c>
      <c r="JM17" s="10">
        <v>0</v>
      </c>
      <c r="JN17" s="10">
        <v>0</v>
      </c>
      <c r="JO17" s="10">
        <v>0</v>
      </c>
      <c r="JP17" s="10">
        <v>0.17316875346095537</v>
      </c>
      <c r="JQ17" s="10">
        <v>0.9812896029454139</v>
      </c>
      <c r="JR17" s="10">
        <v>0</v>
      </c>
      <c r="JS17" s="10">
        <v>3627.7699391713745</v>
      </c>
      <c r="JT17" s="10">
        <v>1040.1669791221386</v>
      </c>
      <c r="JU17" s="10">
        <v>149.73324882590609</v>
      </c>
      <c r="JV17" s="10">
        <v>0</v>
      </c>
      <c r="JW17" s="10">
        <v>0</v>
      </c>
      <c r="JX17" s="10">
        <v>0.057722917820318458</v>
      </c>
      <c r="JY17" s="10">
        <v>0</v>
      </c>
      <c r="JZ17" s="10">
        <v>10.625508330714249</v>
      </c>
      <c r="KA17" s="10">
        <v>52.600955558462978</v>
      </c>
      <c r="KB17" s="10">
        <v>1.7894104524298722</v>
      </c>
      <c r="KC17" s="10">
        <v>0.11544583564063692</v>
      </c>
      <c r="KD17" s="10">
        <v>0</v>
      </c>
      <c r="KE17" s="10">
        <v>0</v>
      </c>
      <c r="KF17" s="10">
        <v>0.17316875346095537</v>
      </c>
      <c r="KG17" s="10">
        <v>0.11544583564063692</v>
      </c>
      <c r="KH17" s="10">
        <v>0.057722917820318458</v>
      </c>
      <c r="KI17" s="10">
        <v>45.139321735489041</v>
      </c>
      <c r="KJ17" s="10">
        <v>1.7894104524298722</v>
      </c>
      <c r="KK17" s="10">
        <v>0.057722917820318458</v>
      </c>
      <c r="KL17" s="10">
        <v>63.841547109272213</v>
      </c>
      <c r="KM17" s="10">
        <v>93115.526493799538</v>
      </c>
      <c r="KN17" s="10">
        <v>0.057722917820318458</v>
      </c>
      <c r="KO17" s="10">
        <v>4.0983271652426101</v>
      </c>
      <c r="KP17" s="10">
        <v>3.9828813296019732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16.970537839173627</v>
      </c>
      <c r="KW17" s="10">
        <v>0</v>
      </c>
      <c r="KX17" s="10">
        <v>4.9064480147270686</v>
      </c>
      <c r="KY17" s="10">
        <v>18.817671209423818</v>
      </c>
      <c r="KZ17" s="10">
        <v>10.678739796758915</v>
      </c>
      <c r="LA17" s="10">
        <v>0.92356668512509532</v>
      </c>
      <c r="LB17" s="10">
        <v>10.505571043297959</v>
      </c>
      <c r="LC17" s="10">
        <v>0</v>
      </c>
      <c r="LD17" s="10">
        <v>333.61272379719571</v>
      </c>
      <c r="LE17" s="10">
        <v>0</v>
      </c>
      <c r="LF17" s="10">
        <v>0.17316875346095537</v>
      </c>
      <c r="LG17" s="10">
        <v>1824.4829676929471</v>
      </c>
      <c r="LH17" s="10">
        <v>16.624200332251714</v>
      </c>
      <c r="LI17" s="10">
        <v>0</v>
      </c>
      <c r="LJ17" s="10">
        <v>0</v>
      </c>
      <c r="LK17" s="10">
        <v>0.54429657794863795</v>
      </c>
      <c r="LL17" s="10">
        <v>0.0020453733618111653</v>
      </c>
      <c r="LM17" s="10">
        <v>0</v>
      </c>
      <c r="LN17" s="10">
        <v>0</v>
      </c>
      <c r="LO17" s="10">
        <v>0</v>
      </c>
      <c r="LP17" s="10">
        <v>0</v>
      </c>
      <c r="LQ17" s="10">
        <v>0.75039793166414004</v>
      </c>
      <c r="LR17" s="10">
        <v>0</v>
      </c>
      <c r="LS17" s="10">
        <v>0.057722917820318458</v>
      </c>
      <c r="LT17" s="10">
        <v>0</v>
      </c>
      <c r="LU17" s="10">
        <v>2.1357479593517832</v>
      </c>
      <c r="LV17" s="10">
        <v>0.057722917820318458</v>
      </c>
      <c r="LW17" s="10">
        <v>42.310898762293427</v>
      </c>
      <c r="LX17" s="10">
        <v>1.4723899636939215</v>
      </c>
      <c r="LY17" s="10">
        <v>1.5585187811485985</v>
      </c>
      <c r="LZ17" s="10">
        <v>0.40428768844909713</v>
      </c>
      <c r="MA17" s="10">
        <v>1.6739646167892352</v>
      </c>
      <c r="MB17" s="10">
        <v>0.17362328087469117</v>
      </c>
      <c r="MC17" s="10">
        <v>2.9438688088362412</v>
      </c>
      <c r="MD17" s="10">
        <v>17.14370659263458</v>
      </c>
      <c r="ME17" s="10">
        <v>0</v>
      </c>
      <c r="MF17" s="10">
        <v>0.64290838948800977</v>
      </c>
      <c r="MG17" s="10">
        <v>2.1775686088637376</v>
      </c>
      <c r="MH17" s="10">
        <v>0.12567270244969275</v>
      </c>
      <c r="MI17" s="10">
        <v>1.326267655074377</v>
      </c>
      <c r="MJ17" s="10">
        <v>1.0249242346640521</v>
      </c>
      <c r="MK17" s="10">
        <v>1.2121812742266875</v>
      </c>
      <c r="ML17" s="10">
        <v>38.270294514871139</v>
      </c>
      <c r="MM17" s="10">
        <v>27.649277635932542</v>
      </c>
      <c r="MN17" s="10">
        <v>0</v>
      </c>
      <c r="MO17" s="10">
        <v>0.28861458910159227</v>
      </c>
      <c r="MP17" s="10">
        <v>1169.0114814487799</v>
      </c>
      <c r="MQ17" s="10">
        <v>0</v>
      </c>
      <c r="MR17" s="10">
        <v>0</v>
      </c>
      <c r="MS17" s="10">
        <v>798.19906197359137</v>
      </c>
      <c r="MT17" s="10">
        <v>0</v>
      </c>
      <c r="MU17" s="10">
        <v>47.044178023559546</v>
      </c>
      <c r="MV17" s="10">
        <v>14025.479304831424</v>
      </c>
      <c r="MW17" s="10">
        <v>231.16125969444653</v>
      </c>
      <c r="MX17" s="10">
        <v>1283.6114539386067</v>
      </c>
      <c r="MY17" s="10">
        <v>76.367420276281322</v>
      </c>
      <c r="MZ17" s="10">
        <v>1.9048562880705091</v>
      </c>
      <c r="NA17" s="10">
        <v>13.333994016493566</v>
      </c>
      <c r="NB17" s="10">
        <v>75.847914015898453</v>
      </c>
      <c r="NC17" s="10">
        <v>3.405652151398789</v>
      </c>
      <c r="ND17" s="10">
        <v>0</v>
      </c>
      <c r="NE17" s="10">
        <v>11.544583564063691</v>
      </c>
      <c r="NF17" s="10">
        <v>90.330061810102762</v>
      </c>
      <c r="NG17" s="10">
        <v>214.32270729638017</v>
      </c>
      <c r="NH17" s="10">
        <v>297.3884726102807</v>
      </c>
      <c r="NI17" s="10">
        <v>30.387211405525552</v>
      </c>
      <c r="NJ17" s="10">
        <v>5.3682313572896163</v>
      </c>
      <c r="NK17" s="10">
        <v>234.68525432539963</v>
      </c>
      <c r="NL17" s="10">
        <v>144.14346312188479</v>
      </c>
      <c r="NM17" s="10">
        <v>2302.5744148632803</v>
      </c>
      <c r="NN17" s="10">
        <v>47.621407201762736</v>
      </c>
      <c r="NO17" s="10">
        <v>0</v>
      </c>
      <c r="NP17" s="10">
        <v>415.25867079937092</v>
      </c>
      <c r="NQ17" s="14">
        <f t="shared" si="0"/>
        <v>27007179.900669821</v>
      </c>
      <c r="NR17" s="11">
        <f>W_DirectConsumption_Total!E17</f>
        <v>-189684.46839838114</v>
      </c>
      <c r="NS17" s="11">
        <f t="shared" si="1"/>
        <v>26817495.43227144</v>
      </c>
      <c r="NT17" s="3">
        <v>26817495.432271432</v>
      </c>
      <c r="NU17" s="11">
        <f t="shared" si="2"/>
        <v>0</v>
      </c>
    </row>
    <row r="18">
      <c r="A18" s="9">
        <v>15</v>
      </c>
      <c r="B18" s="56" t="s">
        <v>766</v>
      </c>
      <c r="C18" s="10">
        <v>0</v>
      </c>
      <c r="D18" s="10">
        <v>0</v>
      </c>
      <c r="E18" s="10">
        <v>0</v>
      </c>
      <c r="F18" s="10">
        <v>0</v>
      </c>
      <c r="G18" s="10">
        <v>1.6533454722482841</v>
      </c>
      <c r="H18" s="10">
        <v>1.949207293597977</v>
      </c>
      <c r="I18" s="10">
        <v>0</v>
      </c>
      <c r="J18" s="10">
        <v>0</v>
      </c>
      <c r="K18" s="10">
        <v>0</v>
      </c>
      <c r="L18" s="10">
        <v>0</v>
      </c>
      <c r="M18" s="10">
        <v>0.71354909854925952</v>
      </c>
      <c r="N18" s="10">
        <v>0.017403636549981939</v>
      </c>
      <c r="O18" s="10">
        <v>0</v>
      </c>
      <c r="P18" s="10">
        <v>7316.4673203728007</v>
      </c>
      <c r="Q18" s="10">
        <v>28463.197514564999</v>
      </c>
      <c r="R18" s="10">
        <v>5190.4080491230279</v>
      </c>
      <c r="S18" s="10">
        <v>0</v>
      </c>
      <c r="T18" s="10">
        <v>0</v>
      </c>
      <c r="U18" s="10">
        <v>2.7671782114471277</v>
      </c>
      <c r="V18" s="10">
        <v>0</v>
      </c>
      <c r="W18" s="10">
        <v>2.0710327494478507</v>
      </c>
      <c r="X18" s="10">
        <v>9.284552919115864</v>
      </c>
      <c r="Y18" s="10">
        <v>-4.7328534374047075</v>
      </c>
      <c r="Z18" s="10">
        <v>104939.62714415501</v>
      </c>
      <c r="AA18" s="10">
        <v>50.453142358397635</v>
      </c>
      <c r="AB18" s="10">
        <v>12.791672864236725</v>
      </c>
      <c r="AC18" s="10">
        <v>0.19144000204980133</v>
      </c>
      <c r="AD18" s="10">
        <v>2.8430359842052906</v>
      </c>
      <c r="AE18" s="10">
        <v>7.1835687394466792</v>
      </c>
      <c r="AF18" s="10">
        <v>16.783507969061898</v>
      </c>
      <c r="AG18" s="10">
        <v>0.19144000204980133</v>
      </c>
      <c r="AH18" s="10">
        <v>0</v>
      </c>
      <c r="AI18" s="10">
        <v>12.078123765687465</v>
      </c>
      <c r="AJ18" s="10">
        <v>36321.126014462301</v>
      </c>
      <c r="AK18" s="10">
        <v>0</v>
      </c>
      <c r="AL18" s="10">
        <v>34032.563844069533</v>
      </c>
      <c r="AM18" s="10">
        <v>0</v>
      </c>
      <c r="AN18" s="10">
        <v>106.35362295693963</v>
      </c>
      <c r="AO18" s="10">
        <v>13.888101966885586</v>
      </c>
      <c r="AP18" s="10">
        <v>0</v>
      </c>
      <c r="AQ18" s="10">
        <v>0</v>
      </c>
      <c r="AR18" s="10">
        <v>26.575353011822418</v>
      </c>
      <c r="AS18" s="10">
        <v>0</v>
      </c>
      <c r="AT18" s="10">
        <v>0</v>
      </c>
      <c r="AU18" s="10">
        <v>9.1021019156405547</v>
      </c>
      <c r="AV18" s="10">
        <v>0</v>
      </c>
      <c r="AW18" s="10">
        <v>0</v>
      </c>
      <c r="AX18" s="10">
        <v>0</v>
      </c>
      <c r="AY18" s="10">
        <v>0.41768727719956644</v>
      </c>
      <c r="AZ18" s="10">
        <v>2.2624727514976519</v>
      </c>
      <c r="BA18" s="10">
        <v>0</v>
      </c>
      <c r="BB18" s="10">
        <v>0</v>
      </c>
      <c r="BC18" s="10">
        <v>19.979374759379265</v>
      </c>
      <c r="BD18" s="10">
        <v>25.23527299747381</v>
      </c>
      <c r="BE18" s="10">
        <v>36.338793116362282</v>
      </c>
      <c r="BF18" s="10">
        <v>1.7055563818982298</v>
      </c>
      <c r="BG18" s="10">
        <v>6.1956946117935701</v>
      </c>
      <c r="BH18" s="10">
        <v>6.3349237041934252</v>
      </c>
      <c r="BI18" s="10">
        <v>9.1717164618404805</v>
      </c>
      <c r="BJ18" s="10">
        <v>0</v>
      </c>
      <c r="BK18" s="10">
        <v>0</v>
      </c>
      <c r="BL18" s="10">
        <v>0</v>
      </c>
      <c r="BM18" s="10">
        <v>28702.16761626938</v>
      </c>
      <c r="BN18" s="10">
        <v>2469.0003354296769</v>
      </c>
      <c r="BO18" s="10">
        <v>0.15663272894983743</v>
      </c>
      <c r="BP18" s="10">
        <v>0</v>
      </c>
      <c r="BQ18" s="10">
        <v>0</v>
      </c>
      <c r="BR18" s="10">
        <v>615.49461495963874</v>
      </c>
      <c r="BS18" s="10">
        <v>0.17403636549981938</v>
      </c>
      <c r="BT18" s="10">
        <v>0.087018182749909689</v>
      </c>
      <c r="BU18" s="10">
        <v>5135.0574718995822</v>
      </c>
      <c r="BV18" s="10">
        <v>24.101583420876885</v>
      </c>
      <c r="BW18" s="10">
        <v>4.5249455029953038</v>
      </c>
      <c r="BX18" s="10">
        <v>7.4136673808614608</v>
      </c>
      <c r="BY18" s="10">
        <v>0.10442181929989161</v>
      </c>
      <c r="BZ18" s="10">
        <v>0</v>
      </c>
      <c r="CA18" s="10">
        <v>3.7591854947960988</v>
      </c>
      <c r="CB18" s="10">
        <v>-203.25117336705782</v>
      </c>
      <c r="CC18" s="10">
        <v>769.79429594054091</v>
      </c>
      <c r="CD18" s="10">
        <v>122.63842406252115</v>
      </c>
      <c r="CE18" s="10">
        <v>567994.31680043798</v>
      </c>
      <c r="CF18" s="10">
        <v>12182.156464350315</v>
      </c>
      <c r="CG18" s="10">
        <v>42.430365911892466</v>
      </c>
      <c r="CH18" s="10">
        <v>1124.1722632113242</v>
      </c>
      <c r="CI18" s="10">
        <v>2203.7978517297011</v>
      </c>
      <c r="CJ18" s="10">
        <v>13083883.372842256</v>
      </c>
      <c r="CK18" s="10">
        <v>2570637.6439685975</v>
      </c>
      <c r="CL18" s="10">
        <v>677170.48582382849</v>
      </c>
      <c r="CM18" s="10">
        <v>-2308.6888541807548</v>
      </c>
      <c r="CN18" s="10">
        <v>1896.3659316670182</v>
      </c>
      <c r="CO18" s="10">
        <v>-5298.2794654830905</v>
      </c>
      <c r="CP18" s="10">
        <v>-651.82224747374619</v>
      </c>
      <c r="CQ18" s="10">
        <v>9602.5433887612762</v>
      </c>
      <c r="CR18" s="10">
        <v>435959.86771809019</v>
      </c>
      <c r="CS18" s="10">
        <v>-3812.6528402648019</v>
      </c>
      <c r="CT18" s="10">
        <v>0.74835637164922331</v>
      </c>
      <c r="CU18" s="10">
        <v>0</v>
      </c>
      <c r="CV18" s="10">
        <v>0</v>
      </c>
      <c r="CW18" s="10">
        <v>0</v>
      </c>
      <c r="CX18" s="10">
        <v>0</v>
      </c>
      <c r="CY18" s="10">
        <v>0.1046530499131596</v>
      </c>
      <c r="CZ18" s="10">
        <v>0</v>
      </c>
      <c r="DA18" s="10">
        <v>0</v>
      </c>
      <c r="DB18" s="10">
        <v>0</v>
      </c>
      <c r="DC18" s="10">
        <v>9.0324873694406254</v>
      </c>
      <c r="DD18" s="10">
        <v>0</v>
      </c>
      <c r="DE18" s="10">
        <v>0</v>
      </c>
      <c r="DF18" s="10">
        <v>0</v>
      </c>
      <c r="DG18" s="10">
        <v>0.017403636549981939</v>
      </c>
      <c r="DH18" s="10">
        <v>0</v>
      </c>
      <c r="DI18" s="10">
        <v>0</v>
      </c>
      <c r="DJ18" s="10">
        <v>13900.116105542789</v>
      </c>
      <c r="DK18" s="10">
        <v>32620.244094244797</v>
      </c>
      <c r="DL18" s="10">
        <v>0</v>
      </c>
      <c r="DM18" s="10">
        <v>0</v>
      </c>
      <c r="DN18" s="10">
        <v>0</v>
      </c>
      <c r="DO18" s="10">
        <v>0.017403636549981939</v>
      </c>
      <c r="DP18" s="10">
        <v>0.017403636549981939</v>
      </c>
      <c r="DQ18" s="10">
        <v>0</v>
      </c>
      <c r="DR18" s="10">
        <v>0.31326545789967486</v>
      </c>
      <c r="DS18" s="10">
        <v>4.4205236836954125</v>
      </c>
      <c r="DT18" s="10">
        <v>26.853811196622125</v>
      </c>
      <c r="DU18" s="10">
        <v>0</v>
      </c>
      <c r="DV18" s="10">
        <v>0.017403636549981939</v>
      </c>
      <c r="DW18" s="10">
        <v>0</v>
      </c>
      <c r="DX18" s="10">
        <v>46.076162152288788</v>
      </c>
      <c r="DY18" s="10">
        <v>0</v>
      </c>
      <c r="DZ18" s="10">
        <v>2.8716000307470195</v>
      </c>
      <c r="EA18" s="10">
        <v>54.647418766943282</v>
      </c>
      <c r="EB18" s="10">
        <v>8.682655129432689</v>
      </c>
      <c r="EC18" s="10">
        <v>156.58051804018751</v>
      </c>
      <c r="ED18" s="10">
        <v>3.2718836713966044</v>
      </c>
      <c r="EE18" s="10">
        <v>72.329513501724932</v>
      </c>
      <c r="EF18" s="10">
        <v>0.08970261421127966</v>
      </c>
      <c r="EG18" s="10">
        <v>0</v>
      </c>
      <c r="EH18" s="10">
        <v>17.896206118669017</v>
      </c>
      <c r="EI18" s="10">
        <v>315.70196701667231</v>
      </c>
      <c r="EJ18" s="10">
        <v>37.539644038311039</v>
      </c>
      <c r="EK18" s="10">
        <v>25.89364496548091</v>
      </c>
      <c r="EL18" s="10">
        <v>10.546603749289055</v>
      </c>
      <c r="EM18" s="10">
        <v>0.4524945502995304</v>
      </c>
      <c r="EN18" s="10">
        <v>78.855877207968163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1.0764313705353559</v>
      </c>
      <c r="EU18" s="10">
        <v>0</v>
      </c>
      <c r="EV18" s="10">
        <v>1.3455392131691948</v>
      </c>
      <c r="EW18" s="10">
        <v>11.589062433279672</v>
      </c>
      <c r="EX18" s="10">
        <v>1.0094109198989525</v>
      </c>
      <c r="EY18" s="10">
        <v>0</v>
      </c>
      <c r="EZ18" s="10">
        <v>98.591601055647672</v>
      </c>
      <c r="FA18" s="10">
        <v>0</v>
      </c>
      <c r="FB18" s="10">
        <v>0.034807273099963877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229.34512245566194</v>
      </c>
      <c r="FI18" s="10">
        <v>39.767309516708728</v>
      </c>
      <c r="FJ18" s="10">
        <v>27.445534839321517</v>
      </c>
      <c r="FK18" s="10">
        <v>51.636589643796405</v>
      </c>
      <c r="FL18" s="10">
        <v>52.002066011346031</v>
      </c>
      <c r="FM18" s="10">
        <v>0</v>
      </c>
      <c r="FN18" s="10">
        <v>26.644967558022348</v>
      </c>
      <c r="FO18" s="10">
        <v>1.1183670155663576</v>
      </c>
      <c r="FP18" s="10">
        <v>1.4944907730636126</v>
      </c>
      <c r="FQ18" s="10">
        <v>28.502109372458786</v>
      </c>
      <c r="FR18" s="10">
        <v>6.9947336146977088</v>
      </c>
      <c r="FS18" s="10">
        <v>10.266787176152697</v>
      </c>
      <c r="FT18" s="10">
        <v>31.204720334117617</v>
      </c>
      <c r="FU18" s="10">
        <v>115.17726668778046</v>
      </c>
      <c r="FV18" s="10">
        <v>0.38042680325150058</v>
      </c>
      <c r="FW18" s="10">
        <v>0.049757708801843818</v>
      </c>
      <c r="FX18" s="10">
        <v>0.64462824418913556</v>
      </c>
      <c r="FY18" s="10">
        <v>4.3927942237089095</v>
      </c>
      <c r="FZ18" s="10">
        <v>0.17403636549981938</v>
      </c>
      <c r="GA18" s="10">
        <v>10.63371226793681</v>
      </c>
      <c r="GB18" s="10">
        <v>0</v>
      </c>
      <c r="GC18" s="10">
        <v>6.3175200676434438</v>
      </c>
      <c r="GD18" s="10">
        <v>1.5826651088798622</v>
      </c>
      <c r="GE18" s="10">
        <v>2.2624727514976519</v>
      </c>
      <c r="GF18" s="10">
        <v>3.0929409042005811</v>
      </c>
      <c r="GG18" s="10">
        <v>20.223025671079011</v>
      </c>
      <c r="GH18" s="10">
        <v>5.2210909649945814</v>
      </c>
      <c r="GI18" s="10">
        <v>13.348589233836147</v>
      </c>
      <c r="GJ18" s="10">
        <v>0.90790476267369868</v>
      </c>
      <c r="GK18" s="10">
        <v>10.790254660988802</v>
      </c>
      <c r="GL18" s="10">
        <v>0</v>
      </c>
      <c r="GM18" s="10">
        <v>0.66133818889931362</v>
      </c>
      <c r="GN18" s="10">
        <v>0.276004983951609</v>
      </c>
      <c r="GO18" s="10">
        <v>3.0960877968884866</v>
      </c>
      <c r="GP18" s="10">
        <v>1.6707491087982658</v>
      </c>
      <c r="GQ18" s="10">
        <v>3.0108291231468756</v>
      </c>
      <c r="GR18" s="10">
        <v>77.868704204023217</v>
      </c>
      <c r="GS18" s="10">
        <v>34.315064874868177</v>
      </c>
      <c r="GT18" s="10">
        <v>1.7751709280981576</v>
      </c>
      <c r="GU18" s="10">
        <v>1.8099782011981216</v>
      </c>
      <c r="GV18" s="10">
        <v>11.392022337693863</v>
      </c>
      <c r="GW18" s="10">
        <v>0</v>
      </c>
      <c r="GX18" s="10">
        <v>0</v>
      </c>
      <c r="GY18" s="10">
        <v>0</v>
      </c>
      <c r="GZ18" s="10">
        <v>0</v>
      </c>
      <c r="HA18" s="10">
        <v>3.7417818582461169</v>
      </c>
      <c r="HB18" s="10">
        <v>13.035323775936471</v>
      </c>
      <c r="HC18" s="10">
        <v>3.3589018541465139</v>
      </c>
      <c r="HD18" s="10">
        <v>22.363672966726789</v>
      </c>
      <c r="HE18" s="10">
        <v>1.7055563818982298</v>
      </c>
      <c r="HF18" s="10">
        <v>8.9802764597906801</v>
      </c>
      <c r="HG18" s="10">
        <v>16.88152745348248</v>
      </c>
      <c r="HH18" s="10">
        <v>4.8556145974449612</v>
      </c>
      <c r="HI18" s="10">
        <v>12.565425589086958</v>
      </c>
      <c r="HJ18" s="10">
        <v>8.1971128150414927</v>
      </c>
      <c r="HK18" s="10">
        <v>5.4299346035943641</v>
      </c>
      <c r="HL18" s="10">
        <v>0</v>
      </c>
      <c r="HM18" s="10">
        <v>45.873532744904281</v>
      </c>
      <c r="HN18" s="10">
        <v>5.1688800553446352</v>
      </c>
      <c r="HO18" s="10">
        <v>0.12182545584987356</v>
      </c>
      <c r="HP18" s="10">
        <v>2.9412145769469475</v>
      </c>
      <c r="HQ18" s="10">
        <v>2.1232436590977963</v>
      </c>
      <c r="HR18" s="10">
        <v>2.7323709383471644</v>
      </c>
      <c r="HS18" s="10">
        <v>8.8236437308408426</v>
      </c>
      <c r="HT18" s="10">
        <v>0.57432000614940393</v>
      </c>
      <c r="HU18" s="10">
        <v>8.1797091784915121</v>
      </c>
      <c r="HV18" s="10">
        <v>9.0150837328906448</v>
      </c>
      <c r="HW18" s="10">
        <v>14.671265611634773</v>
      </c>
      <c r="HX18" s="10">
        <v>3.7243782216961345</v>
      </c>
      <c r="HY18" s="10">
        <v>1.1660436488487897</v>
      </c>
      <c r="HZ18" s="10">
        <v>14.636458338534812</v>
      </c>
      <c r="IA18" s="10">
        <v>8.5451855460411306</v>
      </c>
      <c r="IB18" s="10">
        <v>0</v>
      </c>
      <c r="IC18" s="10">
        <v>14.681490317436142</v>
      </c>
      <c r="ID18" s="10">
        <v>116.5056732720932</v>
      </c>
      <c r="IE18" s="10">
        <v>118.74905908232415</v>
      </c>
      <c r="IF18" s="10">
        <v>8.6315895911117746</v>
      </c>
      <c r="IG18" s="10">
        <v>1.8203438017149112</v>
      </c>
      <c r="IH18" s="10">
        <v>4.6645359389865417</v>
      </c>
      <c r="II18" s="10">
        <v>17.9155607177603</v>
      </c>
      <c r="IJ18" s="10">
        <v>2.7060288620402697</v>
      </c>
      <c r="IK18" s="10">
        <v>1.8795927473980494</v>
      </c>
      <c r="IL18" s="10">
        <v>0</v>
      </c>
      <c r="IM18" s="10">
        <v>0</v>
      </c>
      <c r="IN18" s="10">
        <v>0.85277819094911489</v>
      </c>
      <c r="IO18" s="10">
        <v>135.61856589378567</v>
      </c>
      <c r="IP18" s="10">
        <v>821.29553822147591</v>
      </c>
      <c r="IQ18" s="10">
        <v>769.7544852534694</v>
      </c>
      <c r="IR18" s="10">
        <v>4.2932282472876455</v>
      </c>
      <c r="IS18" s="10">
        <v>19.962401238843896</v>
      </c>
      <c r="IT18" s="10">
        <v>50.926809007482667</v>
      </c>
      <c r="IU18" s="10">
        <v>203.04215557071586</v>
      </c>
      <c r="IV18" s="10">
        <v>0</v>
      </c>
      <c r="IW18" s="10">
        <v>14785.534548140913</v>
      </c>
      <c r="IX18" s="10">
        <v>23258.991323372386</v>
      </c>
      <c r="IY18" s="10">
        <v>6632.4799950806682</v>
      </c>
      <c r="IZ18" s="10">
        <v>757.3408856216497</v>
      </c>
      <c r="JA18" s="10">
        <v>2197.1510853797681</v>
      </c>
      <c r="JB18" s="10">
        <v>1665.5777021557392</v>
      </c>
      <c r="JC18" s="10">
        <v>223.97358619398113</v>
      </c>
      <c r="JD18" s="10">
        <v>244.20911244978288</v>
      </c>
      <c r="JE18" s="10">
        <v>155.19352123908095</v>
      </c>
      <c r="JF18" s="10">
        <v>93.411553890573373</v>
      </c>
      <c r="JG18" s="10">
        <v>47.83757522496272</v>
      </c>
      <c r="JH18" s="10">
        <v>36.038082884002307</v>
      </c>
      <c r="JI18" s="10">
        <v>264.1275542266319</v>
      </c>
      <c r="JJ18" s="10">
        <v>8.3711491805413107</v>
      </c>
      <c r="JK18" s="10">
        <v>5.0825953415147982</v>
      </c>
      <c r="JL18" s="10">
        <v>0.4524945502995304</v>
      </c>
      <c r="JM18" s="10">
        <v>0</v>
      </c>
      <c r="JN18" s="10">
        <v>0</v>
      </c>
      <c r="JO18" s="10">
        <v>0</v>
      </c>
      <c r="JP18" s="10">
        <v>0.052210909649945805</v>
      </c>
      <c r="JQ18" s="10">
        <v>0.29586182134969297</v>
      </c>
      <c r="JR18" s="10">
        <v>0</v>
      </c>
      <c r="JS18" s="10">
        <v>1093.7837498932647</v>
      </c>
      <c r="JT18" s="10">
        <v>-7934.3048522075105</v>
      </c>
      <c r="JU18" s="10">
        <v>45.145033210653146</v>
      </c>
      <c r="JV18" s="10">
        <v>0</v>
      </c>
      <c r="JW18" s="10">
        <v>0</v>
      </c>
      <c r="JX18" s="10">
        <v>0.017403636549981939</v>
      </c>
      <c r="JY18" s="10">
        <v>0</v>
      </c>
      <c r="JZ18" s="10">
        <v>0.04485130710563983</v>
      </c>
      <c r="KA18" s="10">
        <v>0.22425653552819916</v>
      </c>
      <c r="KB18" s="10">
        <v>0.53951273304944003</v>
      </c>
      <c r="KC18" s="10">
        <v>0.034807273099963877</v>
      </c>
      <c r="KD18" s="10">
        <v>0</v>
      </c>
      <c r="KE18" s="10">
        <v>0</v>
      </c>
      <c r="KF18" s="10">
        <v>0.052210909649945805</v>
      </c>
      <c r="KG18" s="10">
        <v>0.034807273099963877</v>
      </c>
      <c r="KH18" s="10">
        <v>0.017403636549981939</v>
      </c>
      <c r="KI18" s="10">
        <v>13.609643782085877</v>
      </c>
      <c r="KJ18" s="10">
        <v>0.53951273304944003</v>
      </c>
      <c r="KK18" s="10">
        <v>0.017403636549981939</v>
      </c>
      <c r="KL18" s="10">
        <v>19.248422024280021</v>
      </c>
      <c r="KM18" s="10">
        <v>1397.802790754321</v>
      </c>
      <c r="KN18" s="10">
        <v>0.017403636549981939</v>
      </c>
      <c r="KO18" s="10">
        <v>1.2356581950487175</v>
      </c>
      <c r="KP18" s="10">
        <v>1.2008509219487535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5.1166691456946891</v>
      </c>
      <c r="KW18" s="10">
        <v>0</v>
      </c>
      <c r="KX18" s="10">
        <v>1.4793091067484647</v>
      </c>
      <c r="KY18" s="10">
        <v>5.6735855152941115</v>
      </c>
      <c r="KZ18" s="10">
        <v>3.2196727617466587</v>
      </c>
      <c r="LA18" s="10">
        <v>0.27845818479971102</v>
      </c>
      <c r="LB18" s="10">
        <v>3.1674618520967126</v>
      </c>
      <c r="LC18" s="10">
        <v>0</v>
      </c>
      <c r="LD18" s="10">
        <v>7.2855481396357753</v>
      </c>
      <c r="LE18" s="10">
        <v>-3721.5773012188188</v>
      </c>
      <c r="LF18" s="10">
        <v>-3466.6225354311673</v>
      </c>
      <c r="LG18" s="10">
        <v>32.089419131435015</v>
      </c>
      <c r="LH18" s="10">
        <v>5.0122473263947978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0.2262472751497652</v>
      </c>
      <c r="LR18" s="10">
        <v>0</v>
      </c>
      <c r="LS18" s="10">
        <v>0.017403636549981939</v>
      </c>
      <c r="LT18" s="10">
        <v>0</v>
      </c>
      <c r="LU18" s="10">
        <v>0.64393455234933172</v>
      </c>
      <c r="LV18" s="10">
        <v>0.017403636549981939</v>
      </c>
      <c r="LW18" s="10">
        <v>12.756865591136759</v>
      </c>
      <c r="LX18" s="10">
        <v>0.43509091374954845</v>
      </c>
      <c r="LY18" s="10">
        <v>0.46989818684951234</v>
      </c>
      <c r="LZ18" s="10">
        <v>0.12182545584987356</v>
      </c>
      <c r="MA18" s="10">
        <v>0.50470545994947624</v>
      </c>
      <c r="MB18" s="10">
        <v>0.052210909649945805</v>
      </c>
      <c r="MC18" s="10">
        <v>0.88758546404907879</v>
      </c>
      <c r="MD18" s="10">
        <v>5.1688800553446352</v>
      </c>
      <c r="ME18" s="10">
        <v>0</v>
      </c>
      <c r="MF18" s="10">
        <v>0.17403636549981938</v>
      </c>
      <c r="MG18" s="10">
        <v>0.60912727924936783</v>
      </c>
      <c r="MH18" s="10">
        <v>0.034807273099963877</v>
      </c>
      <c r="MI18" s="10">
        <v>0.36547636754962065</v>
      </c>
      <c r="MJ18" s="10">
        <v>0.29586182134969297</v>
      </c>
      <c r="MK18" s="10">
        <v>0.36547636754962065</v>
      </c>
      <c r="ML18" s="10">
        <v>11.538611032638025</v>
      </c>
      <c r="MM18" s="10">
        <v>8.3363419074413478</v>
      </c>
      <c r="MN18" s="10">
        <v>0</v>
      </c>
      <c r="MO18" s="10">
        <v>0.087018182749909689</v>
      </c>
      <c r="MP18" s="10">
        <v>6.5413033602077997</v>
      </c>
      <c r="MQ18" s="10">
        <v>0</v>
      </c>
      <c r="MR18" s="10">
        <v>0</v>
      </c>
      <c r="MS18" s="10">
        <v>85.890042708031189</v>
      </c>
      <c r="MT18" s="10">
        <v>0</v>
      </c>
      <c r="MU18" s="10">
        <v>14.183963788235278</v>
      </c>
      <c r="MV18" s="10">
        <v>71.604584276438388</v>
      </c>
      <c r="MW18" s="10">
        <v>69.162051649628211</v>
      </c>
      <c r="MX18" s="10">
        <v>384.13306593120137</v>
      </c>
      <c r="MY18" s="10">
        <v>23.025011155626103</v>
      </c>
      <c r="MZ18" s="10">
        <v>0.57432000614940393</v>
      </c>
      <c r="NA18" s="10">
        <v>4.0202400430458285</v>
      </c>
      <c r="NB18" s="10">
        <v>22.868378426676266</v>
      </c>
      <c r="NC18" s="10">
        <v>1.0268145564489344</v>
      </c>
      <c r="ND18" s="10">
        <v>0</v>
      </c>
      <c r="NE18" s="10">
        <v>3.4807273099963876</v>
      </c>
      <c r="NF18" s="10">
        <v>501.27280580313379</v>
      </c>
      <c r="NG18" s="10">
        <v>35614.86702533489</v>
      </c>
      <c r="NH18" s="10">
        <v>89.663535505506943</v>
      </c>
      <c r="NI18" s="10">
        <v>7.4264464051460832</v>
      </c>
      <c r="NJ18" s="10">
        <v>1.6185381991483201</v>
      </c>
      <c r="NK18" s="10">
        <v>70.710975302576614</v>
      </c>
      <c r="NL18" s="10">
        <v>34.782741091482855</v>
      </c>
      <c r="NM18" s="10">
        <v>11.735860795362488</v>
      </c>
      <c r="NN18" s="10">
        <v>14.3580001537351</v>
      </c>
      <c r="NO18" s="10">
        <v>0</v>
      </c>
      <c r="NP18" s="10">
        <v>125.20176134057004</v>
      </c>
      <c r="NQ18" s="14">
        <f t="shared" si="0"/>
        <v>17730879.079846285</v>
      </c>
      <c r="NR18" s="11">
        <f>W_DirectConsumption_Total!E18</f>
        <v>-152037.18367961427</v>
      </c>
      <c r="NS18" s="11">
        <f t="shared" si="1"/>
        <v>17578841.896166671</v>
      </c>
      <c r="NT18" s="3">
        <v>17578841.896166667</v>
      </c>
      <c r="NU18" s="11">
        <f t="shared" si="2"/>
        <v>0</v>
      </c>
    </row>
    <row r="19">
      <c r="A19" s="9">
        <v>16</v>
      </c>
      <c r="B19" s="56" t="s">
        <v>767</v>
      </c>
      <c r="C19" s="10">
        <v>498555.32393489033</v>
      </c>
      <c r="D19" s="10">
        <v>50488.23247286331</v>
      </c>
      <c r="E19" s="10">
        <v>97365.892254421124</v>
      </c>
      <c r="F19" s="10">
        <v>24976.34838781802</v>
      </c>
      <c r="G19" s="10">
        <v>403904.07755925116</v>
      </c>
      <c r="H19" s="10">
        <v>114591.63327923013</v>
      </c>
      <c r="I19" s="10">
        <v>32899.296071637378</v>
      </c>
      <c r="J19" s="10">
        <v>56404.053209215272</v>
      </c>
      <c r="K19" s="10">
        <v>4326.5106191288296</v>
      </c>
      <c r="L19" s="10">
        <v>97145.291585948289</v>
      </c>
      <c r="M19" s="10">
        <v>14560.352508141947</v>
      </c>
      <c r="N19" s="10">
        <v>18018.059762550954</v>
      </c>
      <c r="O19" s="10">
        <v>27470.5198122111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253.89269135525265</v>
      </c>
      <c r="X19" s="10">
        <v>862.96685335139466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657.33861186496915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984.26892676077387</v>
      </c>
      <c r="BL19" s="10">
        <v>0</v>
      </c>
      <c r="BM19" s="10">
        <v>17.389910366798123</v>
      </c>
      <c r="BN19" s="10">
        <v>0</v>
      </c>
      <c r="BO19" s="10">
        <v>0</v>
      </c>
      <c r="BP19" s="10">
        <v>0</v>
      </c>
      <c r="BQ19" s="10">
        <v>0</v>
      </c>
      <c r="BR19" s="10">
        <v>6.9559641467192499</v>
      </c>
      <c r="BS19" s="10">
        <v>0</v>
      </c>
      <c r="BT19" s="10">
        <v>0</v>
      </c>
      <c r="BU19" s="10">
        <v>20.867892440157753</v>
      </c>
      <c r="BV19" s="10">
        <v>212.15690647493713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69.559641467192492</v>
      </c>
      <c r="CF19" s="10">
        <v>0</v>
      </c>
      <c r="CG19" s="10">
        <v>0</v>
      </c>
      <c r="CH19" s="10">
        <v>0</v>
      </c>
      <c r="CI19" s="10">
        <v>0</v>
      </c>
      <c r="CJ19" s="10">
        <v>79.993587687271372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97.383498054069506</v>
      </c>
      <c r="CR19" s="10">
        <v>0</v>
      </c>
      <c r="CS19" s="10">
        <v>59.125695247113626</v>
      </c>
      <c r="CT19" s="10">
        <v>374724.74454791273</v>
      </c>
      <c r="CU19" s="10">
        <v>-8813.2065738932888</v>
      </c>
      <c r="CV19" s="10">
        <v>872.97350041326581</v>
      </c>
      <c r="CW19" s="10">
        <v>0</v>
      </c>
      <c r="CX19" s="10">
        <v>0</v>
      </c>
      <c r="CY19" s="10">
        <v>53957.413886101225</v>
      </c>
      <c r="CZ19" s="10">
        <v>0</v>
      </c>
      <c r="DA19" s="10">
        <v>0</v>
      </c>
      <c r="DB19" s="10">
        <v>108064.3810013569</v>
      </c>
      <c r="DC19" s="10">
        <v>72091.612416598306</v>
      </c>
      <c r="DD19" s="10">
        <v>142.59726500774462</v>
      </c>
      <c r="DE19" s="10">
        <v>1610.3056999655064</v>
      </c>
      <c r="DF19" s="10">
        <v>0</v>
      </c>
      <c r="DG19" s="10">
        <v>38243.890878662438</v>
      </c>
      <c r="DH19" s="10">
        <v>73900.163094745309</v>
      </c>
      <c r="DI19" s="10">
        <v>0</v>
      </c>
      <c r="DJ19" s="10">
        <v>-1199.9038153090708</v>
      </c>
      <c r="DK19" s="10">
        <v>1408.582739710648</v>
      </c>
      <c r="DL19" s="10">
        <v>20815.722709057354</v>
      </c>
      <c r="DM19" s="10">
        <v>504.30740063714563</v>
      </c>
      <c r="DN19" s="10">
        <v>0</v>
      </c>
      <c r="DO19" s="10">
        <v>233.02479891509486</v>
      </c>
      <c r="DP19" s="10">
        <v>79.993587687271372</v>
      </c>
      <c r="DQ19" s="10">
        <v>180.8550678147005</v>
      </c>
      <c r="DR19" s="10">
        <v>615.60282698465357</v>
      </c>
      <c r="DS19" s="10">
        <v>0</v>
      </c>
      <c r="DT19" s="10">
        <v>49999.470286617972</v>
      </c>
      <c r="DU19" s="10">
        <v>281.71654794212958</v>
      </c>
      <c r="DV19" s="10">
        <v>-37565.684374357304</v>
      </c>
      <c r="DW19" s="10">
        <v>0</v>
      </c>
      <c r="DX19" s="10">
        <v>0</v>
      </c>
      <c r="DY19" s="10">
        <v>0</v>
      </c>
      <c r="DZ19" s="10">
        <v>525.17529307730331</v>
      </c>
      <c r="EA19" s="10">
        <v>0</v>
      </c>
      <c r="EB19" s="10">
        <v>59.125695247113626</v>
      </c>
      <c r="EC19" s="10">
        <v>0</v>
      </c>
      <c r="ED19" s="10">
        <v>542.5652034441016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233.02479891509486</v>
      </c>
      <c r="EM19" s="10">
        <v>0</v>
      </c>
      <c r="EN19" s="10">
        <v>1818.9846243670841</v>
      </c>
      <c r="EO19" s="10">
        <v>-48333.516873478708</v>
      </c>
      <c r="EP19" s="10">
        <v>-3881.4279938693417</v>
      </c>
      <c r="EQ19" s="10">
        <v>-438.22574124331277</v>
      </c>
      <c r="ER19" s="10">
        <v>-128.68533671430612</v>
      </c>
      <c r="ES19" s="10">
        <v>0</v>
      </c>
      <c r="ET19" s="10">
        <v>0</v>
      </c>
      <c r="EU19" s="10">
        <v>0</v>
      </c>
      <c r="EV19" s="10">
        <v>18353.311401118743</v>
      </c>
      <c r="EW19" s="10">
        <v>323.45233282244516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918.187267366941</v>
      </c>
      <c r="FD19" s="10">
        <v>0</v>
      </c>
      <c r="FE19" s="10">
        <v>0</v>
      </c>
      <c r="FF19" s="10">
        <v>173.89910366798125</v>
      </c>
      <c r="FG19" s="10">
        <v>0</v>
      </c>
      <c r="FH19" s="10">
        <v>0</v>
      </c>
      <c r="FI19" s="10">
        <v>0</v>
      </c>
      <c r="FJ19" s="10">
        <v>83.471569760631013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580.82300625105734</v>
      </c>
      <c r="GH19" s="10">
        <v>0</v>
      </c>
      <c r="GI19" s="10">
        <v>10.433946220078877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292.15049416220847</v>
      </c>
      <c r="GX19" s="10">
        <v>1259.0295105561843</v>
      </c>
      <c r="GY19" s="10">
        <v>0</v>
      </c>
      <c r="GZ19" s="10">
        <v>0</v>
      </c>
      <c r="HA19" s="10">
        <v>69.559641467192492</v>
      </c>
      <c r="HB19" s="10">
        <v>0</v>
      </c>
      <c r="HC19" s="10">
        <v>0</v>
      </c>
      <c r="HD19" s="10">
        <v>0</v>
      </c>
      <c r="HE19" s="10">
        <v>0</v>
      </c>
      <c r="HF19" s="10">
        <v>17.389910366798123</v>
      </c>
      <c r="HG19" s="10">
        <v>59.125695247113626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1888.5442658342763</v>
      </c>
      <c r="HO19" s="10">
        <v>379.10004599619913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41.735784880315506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323.45233282244516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11807.749139055926</v>
      </c>
      <c r="JD19" s="10">
        <v>5536.9474607885231</v>
      </c>
      <c r="JE19" s="10">
        <v>26825.436672945132</v>
      </c>
      <c r="JF19" s="10">
        <v>1923.3240865678727</v>
      </c>
      <c r="JG19" s="10">
        <v>420.83583087651465</v>
      </c>
      <c r="JH19" s="10">
        <v>1074.6964606681242</v>
      </c>
      <c r="JI19" s="10">
        <v>2041.5754770620999</v>
      </c>
      <c r="JJ19" s="10">
        <v>12392.050127380346</v>
      </c>
      <c r="JK19" s="10">
        <v>4319.6537351126544</v>
      </c>
      <c r="JL19" s="10">
        <v>1492.0543094712791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187.81103196141976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41.735784880315506</v>
      </c>
      <c r="LH19" s="10">
        <v>264.32663757533152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19431.485843860228</v>
      </c>
      <c r="NH19" s="10">
        <v>0</v>
      </c>
      <c r="NI19" s="10">
        <v>0</v>
      </c>
      <c r="NJ19" s="10">
        <v>0</v>
      </c>
      <c r="NK19" s="10">
        <v>14437.103586515805</v>
      </c>
      <c r="NL19" s="10">
        <v>0</v>
      </c>
      <c r="NM19" s="10">
        <v>0</v>
      </c>
      <c r="NN19" s="10">
        <v>3877.9500117959819</v>
      </c>
      <c r="NO19" s="10">
        <v>0</v>
      </c>
      <c r="NP19" s="10">
        <v>9825.2993572409414</v>
      </c>
      <c r="NQ19" s="14">
        <f t="shared" si="0"/>
        <v>2285246.7766611408</v>
      </c>
      <c r="NR19" s="11">
        <f>W_DirectConsumption_Total!E19</f>
        <v>67363.820672194823</v>
      </c>
      <c r="NS19" s="11">
        <f t="shared" si="1"/>
        <v>2352610.5973333358</v>
      </c>
      <c r="NT19" s="3">
        <v>2352610.5973333335</v>
      </c>
      <c r="NU19" s="11">
        <f t="shared" si="2"/>
        <v>0</v>
      </c>
    </row>
    <row r="20">
      <c r="A20" s="9">
        <v>17</v>
      </c>
      <c r="B20" s="56" t="s">
        <v>768</v>
      </c>
      <c r="C20" s="10">
        <v>1265.8512911938599</v>
      </c>
      <c r="D20" s="10">
        <v>77.086339455841411</v>
      </c>
      <c r="E20" s="10">
        <v>95.174812015738723</v>
      </c>
      <c r="F20" s="10">
        <v>30.971250981917184</v>
      </c>
      <c r="G20" s="10">
        <v>2268.078869657937</v>
      </c>
      <c r="H20" s="10">
        <v>1010.5882387461229</v>
      </c>
      <c r="I20" s="10">
        <v>34.336548202363197</v>
      </c>
      <c r="J20" s="10">
        <v>18.43026055884885</v>
      </c>
      <c r="K20" s="10">
        <v>9.0442362799486524</v>
      </c>
      <c r="L20" s="10">
        <v>75.508856383757347</v>
      </c>
      <c r="M20" s="10">
        <v>18.719465788730929</v>
      </c>
      <c r="N20" s="10">
        <v>1513.3320938193151</v>
      </c>
      <c r="O20" s="10">
        <v>84.263887433823925</v>
      </c>
      <c r="P20" s="10">
        <v>240.64504264642446</v>
      </c>
      <c r="Q20" s="10">
        <v>99.118519695948876</v>
      </c>
      <c r="R20" s="10">
        <v>82.055411132906229</v>
      </c>
      <c r="S20" s="10">
        <v>91.940971717966391</v>
      </c>
      <c r="T20" s="10">
        <v>55.974357674449649</v>
      </c>
      <c r="U20" s="10">
        <v>21.19085593499597</v>
      </c>
      <c r="V20" s="10">
        <v>30.734628521104575</v>
      </c>
      <c r="W20" s="10">
        <v>343.94389248339604</v>
      </c>
      <c r="X20" s="10">
        <v>168.47519209857836</v>
      </c>
      <c r="Y20" s="10">
        <v>366.02865549257308</v>
      </c>
      <c r="Z20" s="10">
        <v>609.529271811944</v>
      </c>
      <c r="AA20" s="10">
        <v>5491.455196385451</v>
      </c>
      <c r="AB20" s="10">
        <v>808.82815382657066</v>
      </c>
      <c r="AC20" s="10">
        <v>199.16905716313227</v>
      </c>
      <c r="AD20" s="10">
        <v>917.52482911105801</v>
      </c>
      <c r="AE20" s="10">
        <v>1951.9376871169902</v>
      </c>
      <c r="AF20" s="10">
        <v>3524.0860995769444</v>
      </c>
      <c r="AG20" s="10">
        <v>665.90464702013355</v>
      </c>
      <c r="AH20" s="10">
        <v>217.24571041051078</v>
      </c>
      <c r="AI20" s="10">
        <v>3235.6950624424348</v>
      </c>
      <c r="AJ20" s="10">
        <v>1026.1619324638914</v>
      </c>
      <c r="AK20" s="10">
        <v>447.74931532309188</v>
      </c>
      <c r="AL20" s="10">
        <v>301.64602549931129</v>
      </c>
      <c r="AM20" s="10">
        <v>79.137067449550699</v>
      </c>
      <c r="AN20" s="10">
        <v>582.47198460600714</v>
      </c>
      <c r="AO20" s="10">
        <v>639.80156316797843</v>
      </c>
      <c r="AP20" s="10">
        <v>177.91379914654803</v>
      </c>
      <c r="AQ20" s="10">
        <v>351.75243369021223</v>
      </c>
      <c r="AR20" s="10">
        <v>1420.8817810183562</v>
      </c>
      <c r="AS20" s="10">
        <v>1100.6802208385088</v>
      </c>
      <c r="AT20" s="10">
        <v>2564.6272385571733</v>
      </c>
      <c r="AU20" s="10">
        <v>1044.1165701007355</v>
      </c>
      <c r="AV20" s="10">
        <v>1970.8689028714107</v>
      </c>
      <c r="AW20" s="10">
        <v>212.67100950146701</v>
      </c>
      <c r="AX20" s="10">
        <v>385.78131464151591</v>
      </c>
      <c r="AY20" s="10">
        <v>663.055073174369</v>
      </c>
      <c r="AZ20" s="10">
        <v>2768.8935909618872</v>
      </c>
      <c r="BA20" s="10">
        <v>892.20150866213771</v>
      </c>
      <c r="BB20" s="10">
        <v>158.37149119627998</v>
      </c>
      <c r="BC20" s="10">
        <v>596.34118401684691</v>
      </c>
      <c r="BD20" s="10">
        <v>1045.047595826419</v>
      </c>
      <c r="BE20" s="10">
        <v>164.66294134104186</v>
      </c>
      <c r="BF20" s="10">
        <v>397.47315139611538</v>
      </c>
      <c r="BG20" s="10">
        <v>462.36295748034632</v>
      </c>
      <c r="BH20" s="10">
        <v>2114.8594186185601</v>
      </c>
      <c r="BI20" s="10">
        <v>491.62863877442476</v>
      </c>
      <c r="BJ20" s="10">
        <v>5081.9697306878506</v>
      </c>
      <c r="BK20" s="10">
        <v>17.983307021758364</v>
      </c>
      <c r="BL20" s="10">
        <v>647.50592611259606</v>
      </c>
      <c r="BM20" s="10">
        <v>63.707773330082752</v>
      </c>
      <c r="BN20" s="10">
        <v>1010.4624286754658</v>
      </c>
      <c r="BO20" s="10">
        <v>182.56343132776416</v>
      </c>
      <c r="BP20" s="10">
        <v>106.532690134744</v>
      </c>
      <c r="BQ20" s="10">
        <v>85.272727885593341</v>
      </c>
      <c r="BR20" s="10">
        <v>86.107823252731421</v>
      </c>
      <c r="BS20" s="10">
        <v>17.95701563722363</v>
      </c>
      <c r="BT20" s="10">
        <v>2042.7254298244211</v>
      </c>
      <c r="BU20" s="10">
        <v>443.93469902747103</v>
      </c>
      <c r="BV20" s="10">
        <v>156.74923459608681</v>
      </c>
      <c r="BW20" s="10">
        <v>101.82653230302654</v>
      </c>
      <c r="BX20" s="10">
        <v>156.56125202291179</v>
      </c>
      <c r="BY20" s="10">
        <v>22.373968239059018</v>
      </c>
      <c r="BZ20" s="10">
        <v>47.613697392404099</v>
      </c>
      <c r="CA20" s="10">
        <v>75.982101305382557</v>
      </c>
      <c r="CB20" s="10">
        <v>347.28289831930744</v>
      </c>
      <c r="CC20" s="10">
        <v>298.8278766217918</v>
      </c>
      <c r="CD20" s="10">
        <v>30.287674984014092</v>
      </c>
      <c r="CE20" s="10">
        <v>1093.5671390436196</v>
      </c>
      <c r="CF20" s="10">
        <v>164.16340503488192</v>
      </c>
      <c r="CG20" s="10">
        <v>84.75080072593471</v>
      </c>
      <c r="CH20" s="10">
        <v>107.95242489961966</v>
      </c>
      <c r="CI20" s="10">
        <v>69.514420709837893</v>
      </c>
      <c r="CJ20" s="10">
        <v>7523.3067725880637</v>
      </c>
      <c r="CK20" s="10">
        <v>125743.45982771275</v>
      </c>
      <c r="CL20" s="10">
        <v>13141.911519235911</v>
      </c>
      <c r="CM20" s="10">
        <v>162.49089752901133</v>
      </c>
      <c r="CN20" s="10">
        <v>369.27828286682319</v>
      </c>
      <c r="CO20" s="10">
        <v>252.42342941522605</v>
      </c>
      <c r="CP20" s="10">
        <v>146.29244368938762</v>
      </c>
      <c r="CQ20" s="10">
        <v>228.40043759136333</v>
      </c>
      <c r="CR20" s="10">
        <v>3142.401438618439</v>
      </c>
      <c r="CS20" s="10">
        <v>945.93492677294148</v>
      </c>
      <c r="CT20" s="10">
        <v>94325.005538742567</v>
      </c>
      <c r="CU20" s="10">
        <v>3079.0321120288954</v>
      </c>
      <c r="CV20" s="10">
        <v>9506.1201077562</v>
      </c>
      <c r="CW20" s="10">
        <v>382.38707688445572</v>
      </c>
      <c r="CX20" s="10">
        <v>33607.474284783391</v>
      </c>
      <c r="CY20" s="10">
        <v>18608.019276462546</v>
      </c>
      <c r="CZ20" s="10">
        <v>49717.650136315133</v>
      </c>
      <c r="DA20" s="10">
        <v>18206.728952737703</v>
      </c>
      <c r="DB20" s="10">
        <v>149483.02219617961</v>
      </c>
      <c r="DC20" s="10">
        <v>54398.130975512846</v>
      </c>
      <c r="DD20" s="10">
        <v>35846.730136247294</v>
      </c>
      <c r="DE20" s="10">
        <v>133516.3404901468</v>
      </c>
      <c r="DF20" s="10">
        <v>1249.2823909804424</v>
      </c>
      <c r="DG20" s="10">
        <v>100394.2846711349</v>
      </c>
      <c r="DH20" s="10">
        <v>19488.394490697669</v>
      </c>
      <c r="DI20" s="10">
        <v>45113.790879257635</v>
      </c>
      <c r="DJ20" s="10">
        <v>21450.167601568723</v>
      </c>
      <c r="DK20" s="10">
        <v>25804.738195660371</v>
      </c>
      <c r="DL20" s="10">
        <v>26464.001371098089</v>
      </c>
      <c r="DM20" s="10">
        <v>2118.2409021454373</v>
      </c>
      <c r="DN20" s="10">
        <v>4735.6069997820696</v>
      </c>
      <c r="DO20" s="10">
        <v>6256.1170755705862</v>
      </c>
      <c r="DP20" s="10">
        <v>3569.5610529930054</v>
      </c>
      <c r="DQ20" s="10">
        <v>1772.892852322238</v>
      </c>
      <c r="DR20" s="10">
        <v>2505.7397671329068</v>
      </c>
      <c r="DS20" s="10">
        <v>1508.1812874377147</v>
      </c>
      <c r="DT20" s="10">
        <v>13923.617382871136</v>
      </c>
      <c r="DU20" s="10">
        <v>93066968.990274847</v>
      </c>
      <c r="DV20" s="10">
        <v>6749492.422016684</v>
      </c>
      <c r="DW20" s="10">
        <v>7401.963324794865</v>
      </c>
      <c r="DX20" s="10">
        <v>9033.23843450192</v>
      </c>
      <c r="DY20" s="10">
        <v>3639.6019429593307</v>
      </c>
      <c r="DZ20" s="10">
        <v>10073.787565620032</v>
      </c>
      <c r="EA20" s="10">
        <v>50.900120459245905</v>
      </c>
      <c r="EB20" s="10">
        <v>96.447410147235033</v>
      </c>
      <c r="EC20" s="10">
        <v>4268.1906506281794</v>
      </c>
      <c r="ED20" s="10">
        <v>668.07154215665594</v>
      </c>
      <c r="EE20" s="10">
        <v>7649.3767979436443</v>
      </c>
      <c r="EF20" s="10">
        <v>459006.16375574784</v>
      </c>
      <c r="EG20" s="10">
        <v>1643.005268013764</v>
      </c>
      <c r="EH20" s="10">
        <v>7201.8513362611957</v>
      </c>
      <c r="EI20" s="10">
        <v>8273.9054211078437</v>
      </c>
      <c r="EJ20" s="10">
        <v>2866.8609261969527</v>
      </c>
      <c r="EK20" s="10">
        <v>10243.543568057805</v>
      </c>
      <c r="EL20" s="10">
        <v>19396.562128625188</v>
      </c>
      <c r="EM20" s="10">
        <v>2551.7617713771801</v>
      </c>
      <c r="EN20" s="10">
        <v>56315.817687774994</v>
      </c>
      <c r="EO20" s="10">
        <v>2136039.7127941684</v>
      </c>
      <c r="EP20" s="10">
        <v>47888.974988063768</v>
      </c>
      <c r="EQ20" s="10">
        <v>-20305.249085643463</v>
      </c>
      <c r="ER20" s="10">
        <v>6563.0082576832865</v>
      </c>
      <c r="ES20" s="10">
        <v>0</v>
      </c>
      <c r="ET20" s="10">
        <v>98214.561445115163</v>
      </c>
      <c r="EU20" s="10">
        <v>27451.231320209103</v>
      </c>
      <c r="EV20" s="10">
        <v>48200.422265071596</v>
      </c>
      <c r="EW20" s="10">
        <v>9493.3052756331726</v>
      </c>
      <c r="EX20" s="10">
        <v>25007.074889153129</v>
      </c>
      <c r="EY20" s="10">
        <v>11613.112104070542</v>
      </c>
      <c r="EZ20" s="10">
        <v>146938.59682694988</v>
      </c>
      <c r="FA20" s="10">
        <v>162.13896842570736</v>
      </c>
      <c r="FB20" s="10">
        <v>857.71834132748472</v>
      </c>
      <c r="FC20" s="10">
        <v>14075.352995814015</v>
      </c>
      <c r="FD20" s="10">
        <v>14061.800503391323</v>
      </c>
      <c r="FE20" s="10">
        <v>3756.5735983711147</v>
      </c>
      <c r="FF20" s="10">
        <v>5733.3748187915498</v>
      </c>
      <c r="FG20" s="10">
        <v>0</v>
      </c>
      <c r="FH20" s="10">
        <v>243.94776948353666</v>
      </c>
      <c r="FI20" s="10">
        <v>73.868076533601823</v>
      </c>
      <c r="FJ20" s="10">
        <v>1376.8569894078882</v>
      </c>
      <c r="FK20" s="10">
        <v>5857.7334042186876</v>
      </c>
      <c r="FL20" s="10">
        <v>3021.8801381884109</v>
      </c>
      <c r="FM20" s="10">
        <v>58.604605861433427</v>
      </c>
      <c r="FN20" s="10">
        <v>5453.4915259463378</v>
      </c>
      <c r="FO20" s="10">
        <v>3789.6089273479975</v>
      </c>
      <c r="FP20" s="10">
        <v>683.85919414579757</v>
      </c>
      <c r="FQ20" s="10">
        <v>238.5902008271581</v>
      </c>
      <c r="FR20" s="10">
        <v>459.11857456356182</v>
      </c>
      <c r="FS20" s="10">
        <v>977.26022613851819</v>
      </c>
      <c r="FT20" s="10">
        <v>1992.2166979191243</v>
      </c>
      <c r="FU20" s="10">
        <v>1576.3947625082017</v>
      </c>
      <c r="FV20" s="10">
        <v>113.5821046788858</v>
      </c>
      <c r="FW20" s="10">
        <v>144.19605023339909</v>
      </c>
      <c r="FX20" s="10">
        <v>232.30686758610909</v>
      </c>
      <c r="FY20" s="10">
        <v>404.72379997424326</v>
      </c>
      <c r="FZ20" s="10">
        <v>145.40213043316393</v>
      </c>
      <c r="GA20" s="10">
        <v>167.42168765922224</v>
      </c>
      <c r="GB20" s="10">
        <v>351.10613226471941</v>
      </c>
      <c r="GC20" s="10">
        <v>1245.1129035096476</v>
      </c>
      <c r="GD20" s="10">
        <v>308.27454943091334</v>
      </c>
      <c r="GE20" s="10">
        <v>266.87122139804023</v>
      </c>
      <c r="GF20" s="10">
        <v>120.5604555920883</v>
      </c>
      <c r="GG20" s="10">
        <v>255.96029681612546</v>
      </c>
      <c r="GH20" s="10">
        <v>126.98538631618574</v>
      </c>
      <c r="GI20" s="10">
        <v>110.07135760077389</v>
      </c>
      <c r="GJ20" s="10">
        <v>498.71223031938831</v>
      </c>
      <c r="GK20" s="10">
        <v>209.53884543379942</v>
      </c>
      <c r="GL20" s="10">
        <v>0</v>
      </c>
      <c r="GM20" s="10">
        <v>124.85778515545393</v>
      </c>
      <c r="GN20" s="10">
        <v>94.37344746564753</v>
      </c>
      <c r="GO20" s="10">
        <v>1142.2480086121254</v>
      </c>
      <c r="GP20" s="10">
        <v>158.53150157054847</v>
      </c>
      <c r="GQ20" s="10">
        <v>141.83647239099207</v>
      </c>
      <c r="GR20" s="10">
        <v>132.46856052771113</v>
      </c>
      <c r="GS20" s="10">
        <v>155.02292811490997</v>
      </c>
      <c r="GT20" s="10">
        <v>294.81660075426828</v>
      </c>
      <c r="GU20" s="10">
        <v>247.0697903357335</v>
      </c>
      <c r="GV20" s="10">
        <v>79.242232987689633</v>
      </c>
      <c r="GW20" s="10">
        <v>346.18299569795931</v>
      </c>
      <c r="GX20" s="10">
        <v>1188.6826898047027</v>
      </c>
      <c r="GY20" s="10">
        <v>2028.611712001393</v>
      </c>
      <c r="GZ20" s="10">
        <v>132.15913649265931</v>
      </c>
      <c r="HA20" s="10">
        <v>2389.2827177516838</v>
      </c>
      <c r="HB20" s="10">
        <v>299.88258933567829</v>
      </c>
      <c r="HC20" s="10">
        <v>21.571659093559841</v>
      </c>
      <c r="HD20" s="10">
        <v>1406.9419838345771</v>
      </c>
      <c r="HE20" s="10">
        <v>48.154988488115634</v>
      </c>
      <c r="HF20" s="10">
        <v>507.3759871122341</v>
      </c>
      <c r="HG20" s="10">
        <v>148.28304867769043</v>
      </c>
      <c r="HH20" s="10">
        <v>121.46641128201748</v>
      </c>
      <c r="HI20" s="10">
        <v>284.96171535935611</v>
      </c>
      <c r="HJ20" s="10">
        <v>117.09881300974897</v>
      </c>
      <c r="HK20" s="10">
        <v>74.662254340824163</v>
      </c>
      <c r="HL20" s="10">
        <v>101.87726886997825</v>
      </c>
      <c r="HM20" s="10">
        <v>67.404246875651253</v>
      </c>
      <c r="HN20" s="10">
        <v>402.10837201530501</v>
      </c>
      <c r="HO20" s="10">
        <v>354.7427375113183</v>
      </c>
      <c r="HP20" s="10">
        <v>364.46410495820771</v>
      </c>
      <c r="HQ20" s="10">
        <v>104.44226542929614</v>
      </c>
      <c r="HR20" s="10">
        <v>141.30430750350612</v>
      </c>
      <c r="HS20" s="10">
        <v>68.800638905777717</v>
      </c>
      <c r="HT20" s="10">
        <v>34.11755902014616</v>
      </c>
      <c r="HU20" s="10">
        <v>43.975350252857531</v>
      </c>
      <c r="HV20" s="10">
        <v>467.29707306219348</v>
      </c>
      <c r="HW20" s="10">
        <v>307.76525991798303</v>
      </c>
      <c r="HX20" s="10">
        <v>70.707674212578155</v>
      </c>
      <c r="HY20" s="10">
        <v>365.1129679054842</v>
      </c>
      <c r="HZ20" s="10">
        <v>1440.1171398524232</v>
      </c>
      <c r="IA20" s="10">
        <v>537.54308363958012</v>
      </c>
      <c r="IB20" s="10">
        <v>191.88312884088944</v>
      </c>
      <c r="IC20" s="10">
        <v>5473.7547104427431</v>
      </c>
      <c r="ID20" s="10">
        <v>13964.894269060318</v>
      </c>
      <c r="IE20" s="10">
        <v>66.701026258932501</v>
      </c>
      <c r="IF20" s="10">
        <v>5.0742372152037492</v>
      </c>
      <c r="IG20" s="10">
        <v>196.56262594877592</v>
      </c>
      <c r="IH20" s="10">
        <v>19.101213542702791</v>
      </c>
      <c r="II20" s="10">
        <v>44.747936478118035</v>
      </c>
      <c r="IJ20" s="10">
        <v>7851.4159441289921</v>
      </c>
      <c r="IK20" s="10">
        <v>140.59080706330752</v>
      </c>
      <c r="IL20" s="10">
        <v>11.936288578769442</v>
      </c>
      <c r="IM20" s="10">
        <v>17.137231746487497</v>
      </c>
      <c r="IN20" s="10">
        <v>60.927911923062126</v>
      </c>
      <c r="IO20" s="10">
        <v>209.74775631459349</v>
      </c>
      <c r="IP20" s="10">
        <v>299.6326149352567</v>
      </c>
      <c r="IQ20" s="10">
        <v>204.96931707155537</v>
      </c>
      <c r="IR20" s="10">
        <v>64.199862917887998</v>
      </c>
      <c r="IS20" s="10">
        <v>97.698784931073234</v>
      </c>
      <c r="IT20" s="10">
        <v>334.27822085591316</v>
      </c>
      <c r="IU20" s="10">
        <v>18.325095020709913</v>
      </c>
      <c r="IV20" s="10">
        <v>95.595474168294473</v>
      </c>
      <c r="IW20" s="10">
        <v>1489.4794608292586</v>
      </c>
      <c r="IX20" s="10">
        <v>3871.7190358760067</v>
      </c>
      <c r="IY20" s="10">
        <v>5043.560186321004</v>
      </c>
      <c r="IZ20" s="10">
        <v>210.26149436364503</v>
      </c>
      <c r="JA20" s="10">
        <v>6698.3822682667342</v>
      </c>
      <c r="JB20" s="10">
        <v>4381.7389479294106</v>
      </c>
      <c r="JC20" s="10">
        <v>7323.7280759956293</v>
      </c>
      <c r="JD20" s="10">
        <v>6015.4424901627081</v>
      </c>
      <c r="JE20" s="10">
        <v>2505.7547808864674</v>
      </c>
      <c r="JF20" s="10">
        <v>564.29198626900552</v>
      </c>
      <c r="JG20" s="10">
        <v>498.77385600844724</v>
      </c>
      <c r="JH20" s="10">
        <v>479.76518498983427</v>
      </c>
      <c r="JI20" s="10">
        <v>2645.4916946540498</v>
      </c>
      <c r="JJ20" s="10">
        <v>19952781.366887126</v>
      </c>
      <c r="JK20" s="10">
        <v>5458389.0305799171</v>
      </c>
      <c r="JL20" s="10">
        <v>6506398.451585752</v>
      </c>
      <c r="JM20" s="10">
        <v>13106.440408256723</v>
      </c>
      <c r="JN20" s="10">
        <v>302.96541603462293</v>
      </c>
      <c r="JO20" s="10">
        <v>24.450987617303038</v>
      </c>
      <c r="JP20" s="10">
        <v>2985.018634535611</v>
      </c>
      <c r="JQ20" s="10">
        <v>2012.3789747939957</v>
      </c>
      <c r="JR20" s="10">
        <v>3272.7274171181534</v>
      </c>
      <c r="JS20" s="10">
        <v>24858.864521921118</v>
      </c>
      <c r="JT20" s="10">
        <v>15309.625247346616</v>
      </c>
      <c r="JU20" s="10">
        <v>1578.0088997747619</v>
      </c>
      <c r="JV20" s="10">
        <v>963.18487242999663</v>
      </c>
      <c r="JW20" s="10">
        <v>126.69818207288532</v>
      </c>
      <c r="JX20" s="10">
        <v>401.78493845981188</v>
      </c>
      <c r="JY20" s="10">
        <v>1292.1163843440595</v>
      </c>
      <c r="JZ20" s="10">
        <v>1601.355649241606</v>
      </c>
      <c r="KA20" s="10">
        <v>309.02893382126877</v>
      </c>
      <c r="KB20" s="10">
        <v>1767.8781173097536</v>
      </c>
      <c r="KC20" s="10">
        <v>105.14423188167909</v>
      </c>
      <c r="KD20" s="10">
        <v>3623.6889476533802</v>
      </c>
      <c r="KE20" s="10">
        <v>8189.8508035754039</v>
      </c>
      <c r="KF20" s="10">
        <v>35576.299170318824</v>
      </c>
      <c r="KG20" s="10">
        <v>10752.308659016746</v>
      </c>
      <c r="KH20" s="10">
        <v>5513.6977077018355</v>
      </c>
      <c r="KI20" s="10">
        <v>912.75799689237601</v>
      </c>
      <c r="KJ20" s="10">
        <v>16414.500106570762</v>
      </c>
      <c r="KK20" s="10">
        <v>322.38495716491389</v>
      </c>
      <c r="KL20" s="10">
        <v>131.14142605925545</v>
      </c>
      <c r="KM20" s="10">
        <v>987.41724829899067</v>
      </c>
      <c r="KN20" s="10">
        <v>331.79727282834881</v>
      </c>
      <c r="KO20" s="10">
        <v>71.407400396338787</v>
      </c>
      <c r="KP20" s="10">
        <v>12.199202424116788</v>
      </c>
      <c r="KQ20" s="10">
        <v>40.62018910616473</v>
      </c>
      <c r="KR20" s="10">
        <v>30.550588829361438</v>
      </c>
      <c r="KS20" s="10">
        <v>56.158397366192794</v>
      </c>
      <c r="KT20" s="10">
        <v>42.723499868943485</v>
      </c>
      <c r="KU20" s="10">
        <v>615.93887716905306</v>
      </c>
      <c r="KV20" s="10">
        <v>772.49346039956777</v>
      </c>
      <c r="KW20" s="10">
        <v>460.02035520424874</v>
      </c>
      <c r="KX20" s="10">
        <v>244.01033986687045</v>
      </c>
      <c r="KY20" s="10">
        <v>76.79713422595934</v>
      </c>
      <c r="KZ20" s="10">
        <v>385.6946111245544</v>
      </c>
      <c r="LA20" s="10">
        <v>58.577204743388357</v>
      </c>
      <c r="LB20" s="10">
        <v>2316.3498516637096</v>
      </c>
      <c r="LC20" s="10">
        <v>0</v>
      </c>
      <c r="LD20" s="10">
        <v>763.62404001806055</v>
      </c>
      <c r="LE20" s="10">
        <v>255.59460203776217</v>
      </c>
      <c r="LF20" s="10">
        <v>177.39383215952307</v>
      </c>
      <c r="LG20" s="10">
        <v>8204.1703664527868</v>
      </c>
      <c r="LH20" s="10">
        <v>8547.4100984970228</v>
      </c>
      <c r="LI20" s="10">
        <v>18870.405319979331</v>
      </c>
      <c r="LJ20" s="10">
        <v>21817.34846548146</v>
      </c>
      <c r="LK20" s="10">
        <v>129.69539990984507</v>
      </c>
      <c r="LL20" s="10">
        <v>0.34178799895154788</v>
      </c>
      <c r="LM20" s="10">
        <v>5485.2364447049422</v>
      </c>
      <c r="LN20" s="10">
        <v>110.42381504588471</v>
      </c>
      <c r="LO20" s="10">
        <v>2006.3128565367999</v>
      </c>
      <c r="LP20" s="10">
        <v>1027.8879697699781</v>
      </c>
      <c r="LQ20" s="10">
        <v>4168.5807816616252</v>
      </c>
      <c r="LR20" s="10">
        <v>24.21436515649043</v>
      </c>
      <c r="LS20" s="10">
        <v>2.1821849163829596</v>
      </c>
      <c r="LT20" s="10">
        <v>1.7089399947577395</v>
      </c>
      <c r="LU20" s="10">
        <v>6926.7771144136059</v>
      </c>
      <c r="LV20" s="10">
        <v>4.6535750626479979</v>
      </c>
      <c r="LW20" s="10">
        <v>27037.191718396381</v>
      </c>
      <c r="LX20" s="10">
        <v>3993.6760654984869</v>
      </c>
      <c r="LY20" s="10">
        <v>3682.0020222646913</v>
      </c>
      <c r="LZ20" s="10">
        <v>713.36262972697079</v>
      </c>
      <c r="MA20" s="10">
        <v>696.93142635311006</v>
      </c>
      <c r="MB20" s="10">
        <v>323.90028740164115</v>
      </c>
      <c r="MC20" s="10">
        <v>1672.4484905143656</v>
      </c>
      <c r="MD20" s="10">
        <v>1427.1399925694723</v>
      </c>
      <c r="ME20" s="10">
        <v>113.34215872924023</v>
      </c>
      <c r="MF20" s="10">
        <v>559.7380674027678</v>
      </c>
      <c r="MG20" s="10">
        <v>925.23886714301625</v>
      </c>
      <c r="MH20" s="10">
        <v>64.564344630731867</v>
      </c>
      <c r="MI20" s="10">
        <v>865.14302185852978</v>
      </c>
      <c r="MJ20" s="10">
        <v>604.74969201145245</v>
      </c>
      <c r="MK20" s="10">
        <v>472.40359732010859</v>
      </c>
      <c r="ML20" s="10">
        <v>2421.6491954265089</v>
      </c>
      <c r="MM20" s="10">
        <v>1803.3302521076516</v>
      </c>
      <c r="MN20" s="10">
        <v>477.81962253426394</v>
      </c>
      <c r="MO20" s="10">
        <v>1492.6144828059444</v>
      </c>
      <c r="MP20" s="10">
        <v>876.97542254060238</v>
      </c>
      <c r="MQ20" s="10">
        <v>625.44574669679787</v>
      </c>
      <c r="MR20" s="10">
        <v>1886.8559531893536</v>
      </c>
      <c r="MS20" s="10">
        <v>1316.1730011933414</v>
      </c>
      <c r="MT20" s="10">
        <v>28.079198683096397</v>
      </c>
      <c r="MU20" s="10">
        <v>737.5522103529056</v>
      </c>
      <c r="MV20" s="10">
        <v>2595.0517246797099</v>
      </c>
      <c r="MW20" s="10">
        <v>12469.524878674791</v>
      </c>
      <c r="MX20" s="10">
        <v>28195.105077068125</v>
      </c>
      <c r="MY20" s="10">
        <v>1977.1121170120307</v>
      </c>
      <c r="MZ20" s="10">
        <v>371.20805824591571</v>
      </c>
      <c r="NA20" s="10">
        <v>492.72683756545837</v>
      </c>
      <c r="NB20" s="10">
        <v>3880.5267258470581</v>
      </c>
      <c r="NC20" s="10">
        <v>177.51942837852704</v>
      </c>
      <c r="ND20" s="10">
        <v>57.841045976415799</v>
      </c>
      <c r="NE20" s="10">
        <v>368.69648196507183</v>
      </c>
      <c r="NF20" s="10">
        <v>600.36376585066125</v>
      </c>
      <c r="NG20" s="10">
        <v>1128.0018639623136</v>
      </c>
      <c r="NH20" s="10">
        <v>3073.7783487248744</v>
      </c>
      <c r="NI20" s="10">
        <v>354.7233601426372</v>
      </c>
      <c r="NJ20" s="10">
        <v>228.89279375939813</v>
      </c>
      <c r="NK20" s="10">
        <v>3281.132515394248</v>
      </c>
      <c r="NL20" s="10">
        <v>1092.0408812739788</v>
      </c>
      <c r="NM20" s="10">
        <v>205.27521494546664</v>
      </c>
      <c r="NN20" s="10">
        <v>738.43767583878298</v>
      </c>
      <c r="NO20" s="10">
        <v>0</v>
      </c>
      <c r="NP20" s="10">
        <v>7692.7556209737177</v>
      </c>
      <c r="NQ20" s="14">
        <f t="shared" si="0"/>
        <v>136487517.83217728</v>
      </c>
      <c r="NR20" s="11">
        <f>W_DirectConsumption_Total!E20</f>
        <v>-86669.742379649804</v>
      </c>
      <c r="NS20" s="11">
        <f t="shared" si="1"/>
        <v>136400848.08979765</v>
      </c>
      <c r="NT20" s="3">
        <v>136400848.08979762</v>
      </c>
      <c r="NU20" s="11">
        <f t="shared" si="2"/>
        <v>0</v>
      </c>
    </row>
    <row r="21">
      <c r="A21" s="9">
        <v>18</v>
      </c>
      <c r="B21" s="56" t="s">
        <v>769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1351.6448640725266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1069.6470147336543</v>
      </c>
      <c r="BO21" s="10">
        <v>68.068446392141638</v>
      </c>
      <c r="BP21" s="10">
        <v>0</v>
      </c>
      <c r="BQ21" s="10">
        <v>0</v>
      </c>
      <c r="BR21" s="10">
        <v>0</v>
      </c>
      <c r="BS21" s="10">
        <v>0</v>
      </c>
      <c r="BT21" s="10">
        <v>447.30693343407364</v>
      </c>
      <c r="BU21" s="10">
        <v>106.96470147336544</v>
      </c>
      <c r="BV21" s="10">
        <v>0</v>
      </c>
      <c r="BW21" s="10">
        <v>0</v>
      </c>
      <c r="BX21" s="10">
        <v>68.068446392141638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204.20533917642487</v>
      </c>
      <c r="CF21" s="10">
        <v>0</v>
      </c>
      <c r="CG21" s="10">
        <v>0</v>
      </c>
      <c r="CH21" s="10">
        <v>0</v>
      </c>
      <c r="CI21" s="10">
        <v>0</v>
      </c>
      <c r="CJ21" s="10">
        <v>10550.609190781954</v>
      </c>
      <c r="CK21" s="10">
        <v>184008.45872549945</v>
      </c>
      <c r="CL21" s="10">
        <v>14877.8175685681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4482.7933981110418</v>
      </c>
      <c r="CS21" s="10">
        <v>0</v>
      </c>
      <c r="CT21" s="10">
        <v>139657.00386913403</v>
      </c>
      <c r="CU21" s="10">
        <v>0</v>
      </c>
      <c r="CV21" s="10">
        <v>6233.1248767661127</v>
      </c>
      <c r="CW21" s="10">
        <v>0</v>
      </c>
      <c r="CX21" s="10">
        <v>51615.330492783964</v>
      </c>
      <c r="CY21" s="10">
        <v>10871.50329520205</v>
      </c>
      <c r="CZ21" s="10">
        <v>15120.91916282575</v>
      </c>
      <c r="DA21" s="10">
        <v>10482.540744389811</v>
      </c>
      <c r="DB21" s="10">
        <v>229468.45685167977</v>
      </c>
      <c r="DC21" s="10">
        <v>59540.442465583314</v>
      </c>
      <c r="DD21" s="10">
        <v>48231.356300717503</v>
      </c>
      <c r="DE21" s="10">
        <v>207394.83209308525</v>
      </c>
      <c r="DF21" s="10">
        <v>1439.1614380052802</v>
      </c>
      <c r="DG21" s="10">
        <v>51761.191449338563</v>
      </c>
      <c r="DH21" s="10">
        <v>28083.096168643573</v>
      </c>
      <c r="DI21" s="10">
        <v>67864.241052965212</v>
      </c>
      <c r="DJ21" s="10">
        <v>32021.341995617488</v>
      </c>
      <c r="DK21" s="10">
        <v>39275.493568265723</v>
      </c>
      <c r="DL21" s="10">
        <v>1682.2630322629288</v>
      </c>
      <c r="DM21" s="10">
        <v>904.33793063845326</v>
      </c>
      <c r="DN21" s="10">
        <v>0</v>
      </c>
      <c r="DO21" s="10">
        <v>0</v>
      </c>
      <c r="DP21" s="10">
        <v>0</v>
      </c>
      <c r="DQ21" s="10">
        <v>0</v>
      </c>
      <c r="DR21" s="10">
        <v>2469.9121976577107</v>
      </c>
      <c r="DS21" s="10">
        <v>0</v>
      </c>
      <c r="DT21" s="10">
        <v>10813.158912580213</v>
      </c>
      <c r="DU21" s="10">
        <v>144761699.76567498</v>
      </c>
      <c r="DV21" s="10">
        <v>10271645.249339417</v>
      </c>
      <c r="DW21" s="10">
        <v>0</v>
      </c>
      <c r="DX21" s="10">
        <v>243.10159425764869</v>
      </c>
      <c r="DY21" s="10">
        <v>1205.7839075179375</v>
      </c>
      <c r="DZ21" s="10">
        <v>3053.3560238760679</v>
      </c>
      <c r="EA21" s="10">
        <v>0</v>
      </c>
      <c r="EB21" s="10">
        <v>0</v>
      </c>
      <c r="EC21" s="10">
        <v>3092.2522789572918</v>
      </c>
      <c r="ED21" s="10">
        <v>0</v>
      </c>
      <c r="EE21" s="10">
        <v>10064.406002266656</v>
      </c>
      <c r="EF21" s="10">
        <v>712910.01125621016</v>
      </c>
      <c r="EG21" s="10">
        <v>0</v>
      </c>
      <c r="EH21" s="10">
        <v>9831.0284717793147</v>
      </c>
      <c r="EI21" s="10">
        <v>9928.2691094823731</v>
      </c>
      <c r="EJ21" s="10">
        <v>3646.5239138647303</v>
      </c>
      <c r="EK21" s="10">
        <v>14741.680675783817</v>
      </c>
      <c r="EL21" s="10">
        <v>14226.305295957602</v>
      </c>
      <c r="EM21" s="10">
        <v>826.54542047600557</v>
      </c>
      <c r="EN21" s="10">
        <v>48318.872874650253</v>
      </c>
      <c r="EO21" s="10">
        <v>796449.44310690858</v>
      </c>
      <c r="EP21" s="10">
        <v>50127.548735927157</v>
      </c>
      <c r="EQ21" s="10">
        <v>330.61816819040217</v>
      </c>
      <c r="ER21" s="10">
        <v>836.26948424631155</v>
      </c>
      <c r="ES21" s="10">
        <v>0</v>
      </c>
      <c r="ET21" s="10">
        <v>49213.486741518398</v>
      </c>
      <c r="EU21" s="10">
        <v>17843.657018511414</v>
      </c>
      <c r="EV21" s="10">
        <v>15928.016455761142</v>
      </c>
      <c r="EW21" s="10">
        <v>48.620318851529738</v>
      </c>
      <c r="EX21" s="10">
        <v>6096.9879839818295</v>
      </c>
      <c r="EY21" s="10">
        <v>1633.642713411399</v>
      </c>
      <c r="EZ21" s="10">
        <v>1293.300481450691</v>
      </c>
      <c r="FA21" s="10">
        <v>0</v>
      </c>
      <c r="FB21" s="10">
        <v>641.78820884019251</v>
      </c>
      <c r="FC21" s="10">
        <v>19068.889053569965</v>
      </c>
      <c r="FD21" s="10">
        <v>8761.381457045658</v>
      </c>
      <c r="FE21" s="10">
        <v>68.068446392141638</v>
      </c>
      <c r="FF21" s="10">
        <v>6388.7098970910083</v>
      </c>
      <c r="FG21" s="10">
        <v>0</v>
      </c>
      <c r="FH21" s="10">
        <v>175.03314786550706</v>
      </c>
      <c r="FI21" s="10">
        <v>0</v>
      </c>
      <c r="FJ21" s="10">
        <v>1876.7443076690477</v>
      </c>
      <c r="FK21" s="10">
        <v>8401.5910975443385</v>
      </c>
      <c r="FL21" s="10">
        <v>709.85665523233422</v>
      </c>
      <c r="FM21" s="10">
        <v>0</v>
      </c>
      <c r="FN21" s="10">
        <v>4609.2062271250188</v>
      </c>
      <c r="FO21" s="10">
        <v>3247.8372992821865</v>
      </c>
      <c r="FP21" s="10">
        <v>38.896255081223792</v>
      </c>
      <c r="FQ21" s="10">
        <v>48.620318851529738</v>
      </c>
      <c r="FR21" s="10">
        <v>87.516573932753531</v>
      </c>
      <c r="FS21" s="10">
        <v>865.44167555722925</v>
      </c>
      <c r="FT21" s="10">
        <v>2294.8790497922037</v>
      </c>
      <c r="FU21" s="10">
        <v>291.72191310917844</v>
      </c>
      <c r="FV21" s="10">
        <v>0</v>
      </c>
      <c r="FW21" s="10">
        <v>0</v>
      </c>
      <c r="FX21" s="10">
        <v>0</v>
      </c>
      <c r="FY21" s="10">
        <v>175.03314786550706</v>
      </c>
      <c r="FZ21" s="10">
        <v>0</v>
      </c>
      <c r="GA21" s="10">
        <v>0</v>
      </c>
      <c r="GB21" s="10">
        <v>0</v>
      </c>
      <c r="GC21" s="10">
        <v>68.068446392141638</v>
      </c>
      <c r="GD21" s="10">
        <v>194.48127540611895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1196.0598437476317</v>
      </c>
      <c r="HB21" s="10">
        <v>0</v>
      </c>
      <c r="HC21" s="10">
        <v>0</v>
      </c>
      <c r="HD21" s="10">
        <v>1837.8480525878242</v>
      </c>
      <c r="HE21" s="10">
        <v>0</v>
      </c>
      <c r="HF21" s="10">
        <v>0</v>
      </c>
      <c r="HG21" s="10">
        <v>68.068446392141638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223.65346671703682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223.65346671703682</v>
      </c>
      <c r="HX21" s="10">
        <v>19.448127540611896</v>
      </c>
      <c r="HY21" s="10">
        <v>311.17004064979034</v>
      </c>
      <c r="HZ21" s="10">
        <v>1079.3710785039602</v>
      </c>
      <c r="IA21" s="10">
        <v>0</v>
      </c>
      <c r="IB21" s="10">
        <v>0</v>
      </c>
      <c r="IC21" s="10">
        <v>3092.2522789572918</v>
      </c>
      <c r="ID21" s="10">
        <v>11406.326802568878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476.47912474499145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30653535.737558715</v>
      </c>
      <c r="JK21" s="10">
        <v>8030063.79307226</v>
      </c>
      <c r="JL21" s="10">
        <v>10115554.577698464</v>
      </c>
      <c r="JM21" s="10">
        <v>19691.229134869547</v>
      </c>
      <c r="JN21" s="10">
        <v>68.068446392141638</v>
      </c>
      <c r="JO21" s="10">
        <v>0</v>
      </c>
      <c r="JP21" s="10">
        <v>0</v>
      </c>
      <c r="JQ21" s="10">
        <v>991.85450457120669</v>
      </c>
      <c r="JR21" s="10">
        <v>1818.399925047212</v>
      </c>
      <c r="JS21" s="10">
        <v>447.30693343407364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272.27378556856655</v>
      </c>
      <c r="KC21" s="10">
        <v>0</v>
      </c>
      <c r="KD21" s="10">
        <v>0</v>
      </c>
      <c r="KE21" s="10">
        <v>1069.6470147336543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38.896255081223792</v>
      </c>
      <c r="LE21" s="10">
        <v>0</v>
      </c>
      <c r="LF21" s="10">
        <v>0</v>
      </c>
      <c r="LG21" s="10">
        <v>408.41067835284974</v>
      </c>
      <c r="LH21" s="10">
        <v>0</v>
      </c>
      <c r="LI21" s="10">
        <v>26118.835287041777</v>
      </c>
      <c r="LJ21" s="10">
        <v>31856.032911522285</v>
      </c>
      <c r="LK21" s="10">
        <v>0</v>
      </c>
      <c r="LL21" s="10">
        <v>0</v>
      </c>
      <c r="LM21" s="10">
        <v>8216.833885908527</v>
      </c>
      <c r="LN21" s="10">
        <v>0</v>
      </c>
      <c r="LO21" s="10">
        <v>2100.3977743860846</v>
      </c>
      <c r="LP21" s="10">
        <v>0</v>
      </c>
      <c r="LQ21" s="10">
        <v>5980.2992187381569</v>
      </c>
      <c r="LR21" s="10">
        <v>0</v>
      </c>
      <c r="LS21" s="10">
        <v>0</v>
      </c>
      <c r="LT21" s="10">
        <v>0</v>
      </c>
      <c r="LU21" s="10">
        <v>9724.0637703059474</v>
      </c>
      <c r="LV21" s="10">
        <v>0</v>
      </c>
      <c r="LW21" s="10">
        <v>35774.830610955578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2061.5015193048607</v>
      </c>
      <c r="MD21" s="10">
        <v>2061.5015193048607</v>
      </c>
      <c r="ME21" s="10">
        <v>0</v>
      </c>
      <c r="MF21" s="10">
        <v>272.27378556856655</v>
      </c>
      <c r="MG21" s="10">
        <v>515.37537982621518</v>
      </c>
      <c r="MH21" s="10">
        <v>38.896255081223792</v>
      </c>
      <c r="MI21" s="10">
        <v>272.27378556856655</v>
      </c>
      <c r="MJ21" s="10">
        <v>243.10159425764869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1750.3314786550707</v>
      </c>
      <c r="MS21" s="10">
        <v>0</v>
      </c>
      <c r="MT21" s="10">
        <v>0</v>
      </c>
      <c r="MU21" s="10">
        <v>0</v>
      </c>
      <c r="MV21" s="10">
        <v>758.47697408386387</v>
      </c>
      <c r="MW21" s="10">
        <v>15500.15764986768</v>
      </c>
      <c r="MX21" s="10">
        <v>4570.3099720437949</v>
      </c>
      <c r="MY21" s="10">
        <v>0</v>
      </c>
      <c r="MZ21" s="10">
        <v>0</v>
      </c>
      <c r="NA21" s="10">
        <v>0</v>
      </c>
      <c r="NB21" s="10">
        <v>4910.6522040045038</v>
      </c>
      <c r="NC21" s="10">
        <v>0</v>
      </c>
      <c r="ND21" s="10">
        <v>0</v>
      </c>
      <c r="NE21" s="10">
        <v>175.03314786550706</v>
      </c>
      <c r="NF21" s="10">
        <v>0</v>
      </c>
      <c r="NG21" s="10">
        <v>0</v>
      </c>
      <c r="NH21" s="10">
        <v>0</v>
      </c>
      <c r="NI21" s="10">
        <v>0</v>
      </c>
      <c r="NJ21" s="10">
        <v>0</v>
      </c>
      <c r="NK21" s="10">
        <v>2197.6384120891439</v>
      </c>
      <c r="NL21" s="10">
        <v>0</v>
      </c>
      <c r="NM21" s="10">
        <v>0</v>
      </c>
      <c r="NN21" s="10">
        <v>0</v>
      </c>
      <c r="NO21" s="10">
        <v>0</v>
      </c>
      <c r="NP21" s="10">
        <v>6184.5045579145835</v>
      </c>
      <c r="NQ21" s="14">
        <f t="shared" si="0"/>
        <v>207100591.64745957</v>
      </c>
      <c r="NR21" s="11">
        <f>W_DirectConsumption_Total!E21</f>
        <v>-651924.06995953945</v>
      </c>
      <c r="NS21" s="11">
        <f t="shared" si="1"/>
        <v>206448667.57750002</v>
      </c>
      <c r="NT21" s="3">
        <v>206448667.57749996</v>
      </c>
      <c r="NU21" s="11">
        <f t="shared" si="2"/>
        <v>0</v>
      </c>
    </row>
    <row r="22">
      <c r="A22" s="9">
        <v>19</v>
      </c>
      <c r="B22" s="56" t="s">
        <v>770</v>
      </c>
      <c r="C22" s="10">
        <v>3243.2100974498558</v>
      </c>
      <c r="D22" s="10">
        <v>197.50123591756446</v>
      </c>
      <c r="E22" s="10">
        <v>243.84531856124946</v>
      </c>
      <c r="F22" s="10">
        <v>79.350769410262942</v>
      </c>
      <c r="G22" s="10">
        <v>5810.9956067191451</v>
      </c>
      <c r="H22" s="10">
        <v>2589.2061753749467</v>
      </c>
      <c r="I22" s="10">
        <v>87.972924320715961</v>
      </c>
      <c r="J22" s="10">
        <v>47.219770251777859</v>
      </c>
      <c r="K22" s="10">
        <v>23.172041321842489</v>
      </c>
      <c r="L22" s="10">
        <v>193.45960080328962</v>
      </c>
      <c r="M22" s="10">
        <v>47.960736689394921</v>
      </c>
      <c r="N22" s="10">
        <v>3877.2752862943421</v>
      </c>
      <c r="O22" s="10">
        <v>215.89067568751506</v>
      </c>
      <c r="P22" s="10">
        <v>616.55143668262883</v>
      </c>
      <c r="Q22" s="10">
        <v>253.94940634693657</v>
      </c>
      <c r="R22" s="10">
        <v>210.23238652753028</v>
      </c>
      <c r="S22" s="10">
        <v>235.55996657698603</v>
      </c>
      <c r="T22" s="10">
        <v>143.41068597151934</v>
      </c>
      <c r="U22" s="10">
        <v>54.292631701758857</v>
      </c>
      <c r="V22" s="10">
        <v>78.744524143121708</v>
      </c>
      <c r="W22" s="10">
        <v>881.21117608239354</v>
      </c>
      <c r="X22" s="10">
        <v>431.64663020455424</v>
      </c>
      <c r="Y22" s="10">
        <v>937.79406768224169</v>
      </c>
      <c r="Z22" s="10">
        <v>1542.2852256806989</v>
      </c>
      <c r="AA22" s="10">
        <v>14069.538078057905</v>
      </c>
      <c r="AB22" s="10">
        <v>2072.2810442591926</v>
      </c>
      <c r="AC22" s="10">
        <v>452.05688753164225</v>
      </c>
      <c r="AD22" s="10">
        <v>322.23791194395022</v>
      </c>
      <c r="AE22" s="10">
        <v>4890.8398176265209</v>
      </c>
      <c r="AF22" s="10">
        <v>6233.9527214280088</v>
      </c>
      <c r="AG22" s="10">
        <v>1671.2937537014852</v>
      </c>
      <c r="AH22" s="10">
        <v>556.60051582088511</v>
      </c>
      <c r="AI22" s="10">
        <v>6672.0202557659959</v>
      </c>
      <c r="AJ22" s="10">
        <v>2037.8786033867996</v>
      </c>
      <c r="AK22" s="10">
        <v>1000.1239193407116</v>
      </c>
      <c r="AL22" s="10">
        <v>693.95779310783416</v>
      </c>
      <c r="AM22" s="10">
        <v>202.75536156612176</v>
      </c>
      <c r="AN22" s="10">
        <v>1162.5451952937308</v>
      </c>
      <c r="AO22" s="10">
        <v>1306.2806144170802</v>
      </c>
      <c r="AP22" s="10">
        <v>455.82908030496543</v>
      </c>
      <c r="AQ22" s="10">
        <v>901.21726989805416</v>
      </c>
      <c r="AR22" s="10">
        <v>2981.3148878408883</v>
      </c>
      <c r="AS22" s="10">
        <v>2182.2770631379999</v>
      </c>
      <c r="AT22" s="10">
        <v>5258.0928564909409</v>
      </c>
      <c r="AU22" s="10">
        <v>2106.0102901877895</v>
      </c>
      <c r="AV22" s="10">
        <v>1031.8066917441633</v>
      </c>
      <c r="AW22" s="10">
        <v>544.87977398948806</v>
      </c>
      <c r="AX22" s="10">
        <v>833.98021757378297</v>
      </c>
      <c r="AY22" s="10">
        <v>1417.9875488431207</v>
      </c>
      <c r="AZ22" s="10">
        <v>5456.8585787278007</v>
      </c>
      <c r="BA22" s="10">
        <v>1814.0678519750802</v>
      </c>
      <c r="BB22" s="10">
        <v>364.25317591459606</v>
      </c>
      <c r="BC22" s="10">
        <v>1527.8727943663703</v>
      </c>
      <c r="BD22" s="10">
        <v>2578.5458225215848</v>
      </c>
      <c r="BE22" s="10">
        <v>421.87934534505666</v>
      </c>
      <c r="BF22" s="10">
        <v>1018.357327626787</v>
      </c>
      <c r="BG22" s="10">
        <v>898.78239188243413</v>
      </c>
      <c r="BH22" s="10">
        <v>4067.097888336391</v>
      </c>
      <c r="BI22" s="10">
        <v>1056.5806060333557</v>
      </c>
      <c r="BJ22" s="10">
        <v>9959.9036881203228</v>
      </c>
      <c r="BK22" s="10">
        <v>46.074640302733322</v>
      </c>
      <c r="BL22" s="10">
        <v>1479.9497155515896</v>
      </c>
      <c r="BM22" s="10">
        <v>160.96207338540728</v>
      </c>
      <c r="BN22" s="10">
        <v>983.57033267820475</v>
      </c>
      <c r="BO22" s="10">
        <v>365.58548781091133</v>
      </c>
      <c r="BP22" s="10">
        <v>272.94509138402839</v>
      </c>
      <c r="BQ22" s="10">
        <v>209.13141513082616</v>
      </c>
      <c r="BR22" s="10">
        <v>203.99251937269321</v>
      </c>
      <c r="BS22" s="10">
        <v>46.0072797174954</v>
      </c>
      <c r="BT22" s="10">
        <v>4134.4532044952011</v>
      </c>
      <c r="BU22" s="10">
        <v>852.07322981184836</v>
      </c>
      <c r="BV22" s="10">
        <v>401.60380918844453</v>
      </c>
      <c r="BW22" s="10">
        <v>260.88754662644175</v>
      </c>
      <c r="BX22" s="10">
        <v>298.96586901061414</v>
      </c>
      <c r="BY22" s="10">
        <v>57.323858037464994</v>
      </c>
      <c r="BZ22" s="10">
        <v>121.99001986586264</v>
      </c>
      <c r="CA22" s="10">
        <v>194.67209133757206</v>
      </c>
      <c r="CB22" s="10">
        <v>889.76597040760896</v>
      </c>
      <c r="CC22" s="10">
        <v>765.62041181413292</v>
      </c>
      <c r="CD22" s="10">
        <v>77.599394194077178</v>
      </c>
      <c r="CE22" s="10">
        <v>2042.5195935245304</v>
      </c>
      <c r="CF22" s="10">
        <v>420.59949422553632</v>
      </c>
      <c r="CG22" s="10">
        <v>201.61023161707723</v>
      </c>
      <c r="CH22" s="10">
        <v>276.58256298687576</v>
      </c>
      <c r="CI22" s="10">
        <v>178.10138736904517</v>
      </c>
      <c r="CJ22" s="10">
        <v>3357.369712463923</v>
      </c>
      <c r="CK22" s="10">
        <v>43888.551144442048</v>
      </c>
      <c r="CL22" s="10">
        <v>7297.6765221584083</v>
      </c>
      <c r="CM22" s="10">
        <v>370.87310634258131</v>
      </c>
      <c r="CN22" s="10">
        <v>929.6941187211047</v>
      </c>
      <c r="CO22" s="10">
        <v>599.22177954626443</v>
      </c>
      <c r="CP22" s="10">
        <v>373.23896791610292</v>
      </c>
      <c r="CQ22" s="10">
        <v>583.60607561410905</v>
      </c>
      <c r="CR22" s="10">
        <v>1317.945819553679</v>
      </c>
      <c r="CS22" s="10">
        <v>2416.9693580875769</v>
      </c>
      <c r="CT22" s="10">
        <v>23099.231728503073</v>
      </c>
      <c r="CU22" s="10">
        <v>3058.7176002646688</v>
      </c>
      <c r="CV22" s="10">
        <v>10204.477922284483</v>
      </c>
      <c r="CW22" s="10">
        <v>161.47869355023451</v>
      </c>
      <c r="CX22" s="10">
        <v>7946.4303155907364</v>
      </c>
      <c r="CY22" s="10">
        <v>14770.042794305708</v>
      </c>
      <c r="CZ22" s="10">
        <v>104682.78989922545</v>
      </c>
      <c r="DA22" s="10">
        <v>29540.768473607492</v>
      </c>
      <c r="DB22" s="10">
        <v>37004.013623836778</v>
      </c>
      <c r="DC22" s="10">
        <v>26863.207073060388</v>
      </c>
      <c r="DD22" s="10">
        <v>9545.7321847102812</v>
      </c>
      <c r="DE22" s="10">
        <v>30766.474641249562</v>
      </c>
      <c r="DF22" s="10">
        <v>831.97100540307883</v>
      </c>
      <c r="DG22" s="10">
        <v>37845.382573861309</v>
      </c>
      <c r="DH22" s="10">
        <v>6928.6965404138173</v>
      </c>
      <c r="DI22" s="10">
        <v>13403.064310206038</v>
      </c>
      <c r="DJ22" s="10">
        <v>6590.6210893725802</v>
      </c>
      <c r="DK22" s="10">
        <v>7151.9599394525512</v>
      </c>
      <c r="DL22" s="10">
        <v>47580.608029551135</v>
      </c>
      <c r="DM22" s="10">
        <v>3116.9223434065352</v>
      </c>
      <c r="DN22" s="10">
        <v>8860.73096590766</v>
      </c>
      <c r="DO22" s="10">
        <v>11311.327022086945</v>
      </c>
      <c r="DP22" s="10">
        <v>6625.9620368269598</v>
      </c>
      <c r="DQ22" s="10">
        <v>3368.39020548695</v>
      </c>
      <c r="DR22" s="10">
        <v>2115.1696804047783</v>
      </c>
      <c r="DS22" s="10">
        <v>3010.7264484583402</v>
      </c>
      <c r="DT22" s="10">
        <v>13756.510742678154</v>
      </c>
      <c r="DU22" s="10">
        <v>21188140.546287917</v>
      </c>
      <c r="DV22" s="10">
        <v>1497903.7559218518</v>
      </c>
      <c r="DW22" s="10">
        <v>18891.231269767515</v>
      </c>
      <c r="DX22" s="10">
        <v>17179.277993978274</v>
      </c>
      <c r="DY22" s="10">
        <v>5735.6333386107308</v>
      </c>
      <c r="DZ22" s="10">
        <v>15753.289882389818</v>
      </c>
      <c r="EA22" s="10">
        <v>130.41009302060192</v>
      </c>
      <c r="EB22" s="10">
        <v>246.22059460342467</v>
      </c>
      <c r="EC22" s="10">
        <v>5103.41211274533</v>
      </c>
      <c r="ED22" s="10">
        <v>1544.3450091100838</v>
      </c>
      <c r="EE22" s="10">
        <v>4198.7280456293956</v>
      </c>
      <c r="EF22" s="10">
        <v>104573.64847468919</v>
      </c>
      <c r="EG22" s="10">
        <v>4204.2951470972102</v>
      </c>
      <c r="EH22" s="10">
        <v>3656.2044585996059</v>
      </c>
      <c r="EI22" s="10">
        <v>6287.5426200584316</v>
      </c>
      <c r="EJ22" s="10">
        <v>1281.9753018484234</v>
      </c>
      <c r="EK22" s="10">
        <v>4120.0314432834266</v>
      </c>
      <c r="EL22" s="10">
        <v>10942.778268950888</v>
      </c>
      <c r="EM22" s="10">
        <v>485.39826787056552</v>
      </c>
      <c r="EN22" s="10">
        <v>9412.5633897799999</v>
      </c>
      <c r="EO22" s="10">
        <v>116556.81300751056</v>
      </c>
      <c r="EP22" s="10">
        <v>7393.11338523424</v>
      </c>
      <c r="EQ22" s="10">
        <v>445.97346657035666</v>
      </c>
      <c r="ER22" s="10">
        <v>339.63027885744862</v>
      </c>
      <c r="ES22" s="10">
        <v>0</v>
      </c>
      <c r="ET22" s="10">
        <v>11598.097299773759</v>
      </c>
      <c r="EU22" s="10">
        <v>3179.9749341359261</v>
      </c>
      <c r="EV22" s="10">
        <v>4134.4619445282278</v>
      </c>
      <c r="EW22" s="10">
        <v>623.84037397743134</v>
      </c>
      <c r="EX22" s="10">
        <v>1410.466777854615</v>
      </c>
      <c r="EY22" s="10">
        <v>555.04989965776895</v>
      </c>
      <c r="EZ22" s="10">
        <v>2084.7675092164372</v>
      </c>
      <c r="FA22" s="10">
        <v>415.41272916221698</v>
      </c>
      <c r="FB22" s="10">
        <v>298.79419633589634</v>
      </c>
      <c r="FC22" s="10">
        <v>3187.8981818606485</v>
      </c>
      <c r="FD22" s="10">
        <v>1559.6848417512947</v>
      </c>
      <c r="FE22" s="10">
        <v>966.57662930358197</v>
      </c>
      <c r="FF22" s="10">
        <v>1329.3269231929576</v>
      </c>
      <c r="FG22" s="10">
        <v>0</v>
      </c>
      <c r="FH22" s="10">
        <v>358.58802101199876</v>
      </c>
      <c r="FI22" s="10">
        <v>158.46981035248365</v>
      </c>
      <c r="FJ22" s="10">
        <v>683.84594849296184</v>
      </c>
      <c r="FK22" s="10">
        <v>2313.5598581106601</v>
      </c>
      <c r="FL22" s="10">
        <v>1427.123570488892</v>
      </c>
      <c r="FM22" s="10">
        <v>139.82202118967984</v>
      </c>
      <c r="FN22" s="10">
        <v>1147.9275072399737</v>
      </c>
      <c r="FO22" s="10">
        <v>1918.3154484235342</v>
      </c>
      <c r="FP22" s="10">
        <v>1693.7257504934012</v>
      </c>
      <c r="FQ22" s="10">
        <v>437.38627403888472</v>
      </c>
      <c r="FR22" s="10">
        <v>880.43501082293392</v>
      </c>
      <c r="FS22" s="10">
        <v>968.07297619428914</v>
      </c>
      <c r="FT22" s="10">
        <v>1070.6095729350457</v>
      </c>
      <c r="FU22" s="10">
        <v>3057.5953617027058</v>
      </c>
      <c r="FV22" s="10">
        <v>205.50413827069542</v>
      </c>
      <c r="FW22" s="10">
        <v>256.76554363674808</v>
      </c>
      <c r="FX22" s="10">
        <v>423.59402282503362</v>
      </c>
      <c r="FY22" s="10">
        <v>630.61281713290282</v>
      </c>
      <c r="FZ22" s="10">
        <v>345.35772051478614</v>
      </c>
      <c r="GA22" s="10">
        <v>386.24559575420011</v>
      </c>
      <c r="GB22" s="10">
        <v>627.67151903137346</v>
      </c>
      <c r="GC22" s="10">
        <v>1740.2548864224968</v>
      </c>
      <c r="GD22" s="10">
        <v>439.7185162042972</v>
      </c>
      <c r="GE22" s="10">
        <v>668.21700556010887</v>
      </c>
      <c r="GF22" s="10">
        <v>155.2192564944668</v>
      </c>
      <c r="GG22" s="10">
        <v>640.26236268637456</v>
      </c>
      <c r="GH22" s="10">
        <v>286.5663628212198</v>
      </c>
      <c r="GI22" s="10">
        <v>264.61468264204268</v>
      </c>
      <c r="GJ22" s="10">
        <v>402.41727289309739</v>
      </c>
      <c r="GK22" s="10">
        <v>517.8844482494203</v>
      </c>
      <c r="GL22" s="10">
        <v>0</v>
      </c>
      <c r="GM22" s="10">
        <v>319.89541929485461</v>
      </c>
      <c r="GN22" s="10">
        <v>226.26420581415385</v>
      </c>
      <c r="GO22" s="10">
        <v>730.6417143114254</v>
      </c>
      <c r="GP22" s="10">
        <v>278.06449586210988</v>
      </c>
      <c r="GQ22" s="10">
        <v>235.29052423603437</v>
      </c>
      <c r="GR22" s="10">
        <v>336.64080382022127</v>
      </c>
      <c r="GS22" s="10">
        <v>327.30508367102516</v>
      </c>
      <c r="GT22" s="10">
        <v>535.02200513273431</v>
      </c>
      <c r="GU22" s="10">
        <v>248.69528069837926</v>
      </c>
      <c r="GV22" s="10">
        <v>203.02480390707342</v>
      </c>
      <c r="GW22" s="10">
        <v>682.56068967068722</v>
      </c>
      <c r="GX22" s="10">
        <v>2153.2998345331448</v>
      </c>
      <c r="GY22" s="10">
        <v>3176.8072079807898</v>
      </c>
      <c r="GZ22" s="10">
        <v>268.36000194006203</v>
      </c>
      <c r="HA22" s="10">
        <v>3551.8145066215993</v>
      </c>
      <c r="HB22" s="10">
        <v>286.95609311351456</v>
      </c>
      <c r="HC22" s="10">
        <v>51.038894814466119</v>
      </c>
      <c r="HD22" s="10">
        <v>771.40085872525833</v>
      </c>
      <c r="HE22" s="10">
        <v>107.45546487898771</v>
      </c>
      <c r="HF22" s="10">
        <v>428.33951684846545</v>
      </c>
      <c r="HG22" s="10">
        <v>171.02165396076248</v>
      </c>
      <c r="HH22" s="10">
        <v>276.58451663939775</v>
      </c>
      <c r="HI22" s="10">
        <v>633.01509585263102</v>
      </c>
      <c r="HJ22" s="10">
        <v>276.61974913621503</v>
      </c>
      <c r="HK22" s="10">
        <v>175.15986475653222</v>
      </c>
      <c r="HL22" s="10">
        <v>245.57536677618054</v>
      </c>
      <c r="HM22" s="10">
        <v>171.31794795319783</v>
      </c>
      <c r="HN22" s="10">
        <v>702.92583424175814</v>
      </c>
      <c r="HO22" s="10">
        <v>572.92712838781358</v>
      </c>
      <c r="HP22" s="10">
        <v>425.76403408221927</v>
      </c>
      <c r="HQ22" s="10">
        <v>237.07117568273688</v>
      </c>
      <c r="HR22" s="10">
        <v>296.03260497491516</v>
      </c>
      <c r="HS22" s="10">
        <v>74.062270159830518</v>
      </c>
      <c r="HT22" s="10">
        <v>86.428279128911356</v>
      </c>
      <c r="HU22" s="10">
        <v>109.12740973557612</v>
      </c>
      <c r="HV22" s="10">
        <v>907.99403470656193</v>
      </c>
      <c r="HW22" s="10">
        <v>452.86222677915509</v>
      </c>
      <c r="HX22" s="10">
        <v>151.97107793237757</v>
      </c>
      <c r="HY22" s="10">
        <v>468.44771132950729</v>
      </c>
      <c r="HZ22" s="10">
        <v>2018.8362482276455</v>
      </c>
      <c r="IA22" s="10">
        <v>433.8853886654901</v>
      </c>
      <c r="IB22" s="10">
        <v>138.35864207867579</v>
      </c>
      <c r="IC22" s="10">
        <v>2289.7009762644661</v>
      </c>
      <c r="ID22" s="10">
        <v>6733.8207816540607</v>
      </c>
      <c r="IE22" s="10">
        <v>154.08664542247263</v>
      </c>
      <c r="IF22" s="10">
        <v>13.000592950917444</v>
      </c>
      <c r="IG22" s="10">
        <v>345.11066062222937</v>
      </c>
      <c r="IH22" s="10">
        <v>33.410850278005455</v>
      </c>
      <c r="II22" s="10">
        <v>114.64771607492999</v>
      </c>
      <c r="IJ22" s="10">
        <v>977.73889472832491</v>
      </c>
      <c r="IK22" s="10">
        <v>333.03073341624787</v>
      </c>
      <c r="IL22" s="10">
        <v>30.581705698013053</v>
      </c>
      <c r="IM22" s="10">
        <v>39.185755946926911</v>
      </c>
      <c r="IN22" s="10">
        <v>128.9281601453678</v>
      </c>
      <c r="IO22" s="10">
        <v>534.14436387211947</v>
      </c>
      <c r="IP22" s="10">
        <v>765.61670106128679</v>
      </c>
      <c r="IQ22" s="10">
        <v>463.37672750176694</v>
      </c>
      <c r="IR22" s="10">
        <v>79.081327069311286</v>
      </c>
      <c r="IS22" s="10">
        <v>250.31193474408923</v>
      </c>
      <c r="IT22" s="10">
        <v>418.09193907853773</v>
      </c>
      <c r="IU22" s="10">
        <v>46.950327910826211</v>
      </c>
      <c r="IV22" s="10">
        <v>244.92308792505611</v>
      </c>
      <c r="IW22" s="10">
        <v>2449.0353994160369</v>
      </c>
      <c r="IX22" s="10">
        <v>9750.275152625185</v>
      </c>
      <c r="IY22" s="10">
        <v>12907.930839520875</v>
      </c>
      <c r="IZ22" s="10">
        <v>533.78851876856925</v>
      </c>
      <c r="JA22" s="10">
        <v>17161.484639778097</v>
      </c>
      <c r="JB22" s="10">
        <v>8384.2625984691567</v>
      </c>
      <c r="JC22" s="10">
        <v>18763.964623873384</v>
      </c>
      <c r="JD22" s="10">
        <v>15412.034541849534</v>
      </c>
      <c r="JE22" s="10">
        <v>6419.5464651829761</v>
      </c>
      <c r="JF22" s="10">
        <v>1445.7602409613528</v>
      </c>
      <c r="JG22" s="10">
        <v>1277.8976625484704</v>
      </c>
      <c r="JH22" s="10">
        <v>1229.1959594214584</v>
      </c>
      <c r="JI22" s="10">
        <v>6777.9568078094035</v>
      </c>
      <c r="JJ22" s="10">
        <v>4512779.7664436968</v>
      </c>
      <c r="JK22" s="10">
        <v>1216031.5132918747</v>
      </c>
      <c r="JL22" s="10">
        <v>1488598.2441553019</v>
      </c>
      <c r="JM22" s="10">
        <v>4027.3639871330793</v>
      </c>
      <c r="JN22" s="10">
        <v>603.02330968436422</v>
      </c>
      <c r="JO22" s="10">
        <v>62.645344271260214</v>
      </c>
      <c r="JP22" s="10">
        <v>7647.8514055718288</v>
      </c>
      <c r="JQ22" s="10">
        <v>2720.103829569061</v>
      </c>
      <c r="JR22" s="10">
        <v>3982.8138176128814</v>
      </c>
      <c r="JS22" s="10">
        <v>62755.0686890621</v>
      </c>
      <c r="JT22" s="10">
        <v>40858.775466591142</v>
      </c>
      <c r="JU22" s="10">
        <v>4042.9823259796112</v>
      </c>
      <c r="JV22" s="10">
        <v>2467.7550401909871</v>
      </c>
      <c r="JW22" s="10">
        <v>324.61066026150854</v>
      </c>
      <c r="JX22" s="10">
        <v>1029.4044636058049</v>
      </c>
      <c r="JY22" s="10">
        <v>3310.5033221025324</v>
      </c>
      <c r="JZ22" s="10">
        <v>4102.7985256708789</v>
      </c>
      <c r="KA22" s="10">
        <v>791.75631888644364</v>
      </c>
      <c r="KB22" s="10">
        <v>2498.145670447052</v>
      </c>
      <c r="KC22" s="10">
        <v>218.92190202322118</v>
      </c>
      <c r="KD22" s="10">
        <v>9284.1747421712389</v>
      </c>
      <c r="KE22" s="10">
        <v>19377.725343595441</v>
      </c>
      <c r="KF22" s="10">
        <v>91149.16498914914</v>
      </c>
      <c r="KG22" s="10">
        <v>27548.256462994064</v>
      </c>
      <c r="KH22" s="10">
        <v>14126.52513316918</v>
      </c>
      <c r="KI22" s="10">
        <v>2338.5574377046678</v>
      </c>
      <c r="KJ22" s="10">
        <v>42055.23418158698</v>
      </c>
      <c r="KK22" s="10">
        <v>825.97549618730409</v>
      </c>
      <c r="KL22" s="10">
        <v>335.99459916671611</v>
      </c>
      <c r="KM22" s="10">
        <v>1938.1199007837822</v>
      </c>
      <c r="KN22" s="10">
        <v>850.09058570247737</v>
      </c>
      <c r="KO22" s="10">
        <v>182.95134950617501</v>
      </c>
      <c r="KP22" s="10">
        <v>31.255311550392197</v>
      </c>
      <c r="KQ22" s="10">
        <v>104.07210419257746</v>
      </c>
      <c r="KR22" s="10">
        <v>78.273000046456318</v>
      </c>
      <c r="KS22" s="10">
        <v>143.88221006818475</v>
      </c>
      <c r="KT22" s="10">
        <v>109.46095101161059</v>
      </c>
      <c r="KU22" s="10">
        <v>1577.1983983193713</v>
      </c>
      <c r="KV22" s="10">
        <v>1979.1887154603955</v>
      </c>
      <c r="KW22" s="10">
        <v>1178.608159907785</v>
      </c>
      <c r="KX22" s="10">
        <v>625.17359159308182</v>
      </c>
      <c r="KY22" s="10">
        <v>196.76026947994742</v>
      </c>
      <c r="KZ22" s="10">
        <v>988.17978544020139</v>
      </c>
      <c r="LA22" s="10">
        <v>150.07938391007286</v>
      </c>
      <c r="LB22" s="10">
        <v>5934.6696412159563</v>
      </c>
      <c r="LC22" s="10">
        <v>0</v>
      </c>
      <c r="LD22" s="10">
        <v>1603.0584027631687</v>
      </c>
      <c r="LE22" s="10">
        <v>619.64129410024759</v>
      </c>
      <c r="LF22" s="10">
        <v>448.89049092276952</v>
      </c>
      <c r="LG22" s="10">
        <v>20399.510331933157</v>
      </c>
      <c r="LH22" s="10">
        <v>21895.789589570246</v>
      </c>
      <c r="LI22" s="10">
        <v>9148.6184837946075</v>
      </c>
      <c r="LJ22" s="10">
        <v>8088.5996023745593</v>
      </c>
      <c r="LK22" s="10">
        <v>332.28976697863078</v>
      </c>
      <c r="LL22" s="10">
        <v>0.87568760809288471</v>
      </c>
      <c r="LM22" s="10">
        <v>1721.8786604274501</v>
      </c>
      <c r="LN22" s="10">
        <v>282.91445799923969</v>
      </c>
      <c r="LO22" s="10">
        <v>1988.0786120941148</v>
      </c>
      <c r="LP22" s="10">
        <v>2633.5294404614938</v>
      </c>
      <c r="LQ22" s="10">
        <v>1705.0683918713928</v>
      </c>
      <c r="LR22" s="10">
        <v>62.039099004118988</v>
      </c>
      <c r="LS22" s="10">
        <v>5.5909285747468793</v>
      </c>
      <c r="LT22" s="10">
        <v>4.3784380404644239</v>
      </c>
      <c r="LU22" s="10">
        <v>3153.1860288135649</v>
      </c>
      <c r="LV22" s="10">
        <v>11.922823587110816</v>
      </c>
      <c r="LW22" s="10">
        <v>15464.604429294755</v>
      </c>
      <c r="LX22" s="10">
        <v>9836.9827936646871</v>
      </c>
      <c r="LY22" s="10">
        <v>9177.9709076283962</v>
      </c>
      <c r="LZ22" s="10">
        <v>1815.9926105035988</v>
      </c>
      <c r="MA22" s="10">
        <v>1778.2683586360336</v>
      </c>
      <c r="MB22" s="10">
        <v>824.50053571507112</v>
      </c>
      <c r="MC22" s="10">
        <v>1089.3650675791698</v>
      </c>
      <c r="MD22" s="10">
        <v>536.50262348022579</v>
      </c>
      <c r="ME22" s="10">
        <v>290.39148296064815</v>
      </c>
      <c r="MF22" s="10">
        <v>887.6307345310961</v>
      </c>
      <c r="MG22" s="10">
        <v>1293.9226692132879</v>
      </c>
      <c r="MH22" s="10">
        <v>87.338852454318413</v>
      </c>
      <c r="MI22" s="10">
        <v>1613.7871399331461</v>
      </c>
      <c r="MJ22" s="10">
        <v>1015.2859785279934</v>
      </c>
      <c r="MK22" s="10">
        <v>1210.3349955548424</v>
      </c>
      <c r="ML22" s="10">
        <v>2229.2985684487708</v>
      </c>
      <c r="MM22" s="10">
        <v>3226.6393934813286</v>
      </c>
      <c r="MN22" s="10">
        <v>1224.2112761138528</v>
      </c>
      <c r="MO22" s="10">
        <v>3824.1951451268656</v>
      </c>
      <c r="MP22" s="10">
        <v>2246.8796811958664</v>
      </c>
      <c r="MQ22" s="10">
        <v>1602.4409622247413</v>
      </c>
      <c r="MR22" s="10">
        <v>1823.0791419901245</v>
      </c>
      <c r="MS22" s="10">
        <v>3372.138257595223</v>
      </c>
      <c r="MT22" s="10">
        <v>71.941105034092374</v>
      </c>
      <c r="MU22" s="10">
        <v>1889.6664976792074</v>
      </c>
      <c r="MV22" s="10">
        <v>5347.3689245609494</v>
      </c>
      <c r="MW22" s="10">
        <v>8301.1298781909754</v>
      </c>
      <c r="MX22" s="10">
        <v>11768.738161343079</v>
      </c>
      <c r="MY22" s="10">
        <v>5065.5160098911483</v>
      </c>
      <c r="MZ22" s="10">
        <v>951.06410297411071</v>
      </c>
      <c r="NA22" s="10">
        <v>1262.4047279437502</v>
      </c>
      <c r="NB22" s="10">
        <v>2572.3648597753568</v>
      </c>
      <c r="NC22" s="10">
        <v>454.81867152639677</v>
      </c>
      <c r="ND22" s="10">
        <v>148.19328752341127</v>
      </c>
      <c r="NE22" s="10">
        <v>681.94158308419355</v>
      </c>
      <c r="NF22" s="10">
        <v>1538.178963907771</v>
      </c>
      <c r="NG22" s="10">
        <v>2804.6253269657959</v>
      </c>
      <c r="NH22" s="10">
        <v>7875.260741335027</v>
      </c>
      <c r="NI22" s="10">
        <v>908.82901602993843</v>
      </c>
      <c r="NJ22" s="10">
        <v>586.44125508128104</v>
      </c>
      <c r="NK22" s="10">
        <v>3857.8366888554488</v>
      </c>
      <c r="NL22" s="10">
        <v>1959.3847034004489</v>
      </c>
      <c r="NM22" s="10">
        <v>294.08750702452915</v>
      </c>
      <c r="NN22" s="10">
        <v>1752.1835432086243</v>
      </c>
      <c r="NO22" s="10">
        <v>0</v>
      </c>
      <c r="NP22" s="10">
        <v>9351.0432881748657</v>
      </c>
      <c r="NQ22" s="14">
        <f t="shared" si="0"/>
        <v>31671039.390995644</v>
      </c>
      <c r="NR22" s="11">
        <f>W_DirectConsumption_Total!E22</f>
        <v>462894.50150434562</v>
      </c>
      <c r="NS22" s="11">
        <f t="shared" si="1"/>
        <v>32133933.892499991</v>
      </c>
      <c r="NT22" s="3">
        <v>32133933.892499994</v>
      </c>
      <c r="NU22" s="11">
        <f t="shared" si="2"/>
        <v>0</v>
      </c>
    </row>
    <row r="23">
      <c r="A23" s="9">
        <v>20</v>
      </c>
      <c r="B23" s="56" t="s">
        <v>771</v>
      </c>
      <c r="C23" s="10">
        <v>30035.261843833687</v>
      </c>
      <c r="D23" s="10">
        <v>1829.0524378698642</v>
      </c>
      <c r="E23" s="10">
        <v>2258.2434601258215</v>
      </c>
      <c r="F23" s="10">
        <v>734.86486078127564</v>
      </c>
      <c r="G23" s="10">
        <v>53815.438832782944</v>
      </c>
      <c r="H23" s="10">
        <v>23978.553071910588</v>
      </c>
      <c r="I23" s="10">
        <v>814.71435329401197</v>
      </c>
      <c r="J23" s="10">
        <v>437.30073633928203</v>
      </c>
      <c r="K23" s="10">
        <v>214.59551112797863</v>
      </c>
      <c r="L23" s="10">
        <v>1791.6229882545192</v>
      </c>
      <c r="M23" s="10">
        <v>444.16280210209533</v>
      </c>
      <c r="N23" s="10">
        <v>35907.318664321072</v>
      </c>
      <c r="O23" s="10">
        <v>1999.3564336196848</v>
      </c>
      <c r="P23" s="10">
        <v>5709.8625388208966</v>
      </c>
      <c r="Q23" s="10">
        <v>2351.8170841641841</v>
      </c>
      <c r="R23" s="10">
        <v>1946.9552041582015</v>
      </c>
      <c r="S23" s="10">
        <v>2181.5130884143646</v>
      </c>
      <c r="T23" s="10">
        <v>1328.1216371844955</v>
      </c>
      <c r="U23" s="10">
        <v>502.80227316613599</v>
      </c>
      <c r="V23" s="10">
        <v>729.25044333897392</v>
      </c>
      <c r="W23" s="10">
        <v>8160.8676644657444</v>
      </c>
      <c r="X23" s="10">
        <v>3997.4652189188573</v>
      </c>
      <c r="Y23" s="10">
        <v>8684.8799590805775</v>
      </c>
      <c r="Z23" s="10">
        <v>13815.209853023882</v>
      </c>
      <c r="AA23" s="10">
        <v>130297.52852845864</v>
      </c>
      <c r="AB23" s="10">
        <v>19191.326466107948</v>
      </c>
      <c r="AC23" s="10">
        <v>4186.4839394763503</v>
      </c>
      <c r="AD23" s="10">
        <v>1526.0716672358833</v>
      </c>
      <c r="AE23" s="10">
        <v>45070.671754317817</v>
      </c>
      <c r="AF23" s="10">
        <v>57732.430735028807</v>
      </c>
      <c r="AG23" s="10">
        <v>15012.328416554667</v>
      </c>
      <c r="AH23" s="10">
        <v>5154.6590361932776</v>
      </c>
      <c r="AI23" s="10">
        <v>22720.923564834993</v>
      </c>
      <c r="AJ23" s="10">
        <v>4597.5840610848909</v>
      </c>
      <c r="AK23" s="10">
        <v>5711.7340113016644</v>
      </c>
      <c r="AL23" s="10">
        <v>4522.1013376939445</v>
      </c>
      <c r="AM23" s="10">
        <v>1877.7107223698129</v>
      </c>
      <c r="AN23" s="10">
        <v>2803.4657761893486</v>
      </c>
      <c r="AO23" s="10">
        <v>4058.5999866239208</v>
      </c>
      <c r="AP23" s="10">
        <v>4221.4180924506718</v>
      </c>
      <c r="AQ23" s="10">
        <v>8346.1434400617018</v>
      </c>
      <c r="AR23" s="10">
        <v>11696.079180635092</v>
      </c>
      <c r="AS23" s="10">
        <v>4811.5557480526131</v>
      </c>
      <c r="AT23" s="10">
        <v>17000.456015289747</v>
      </c>
      <c r="AU23" s="10">
        <v>5762.8875924426357</v>
      </c>
      <c r="AV23" s="10">
        <v>9465.2839835605228</v>
      </c>
      <c r="AW23" s="10">
        <v>5046.1136323087767</v>
      </c>
      <c r="AX23" s="10">
        <v>3994.9699222778345</v>
      </c>
      <c r="AY23" s="10">
        <v>6351.7775997240651</v>
      </c>
      <c r="AZ23" s="10">
        <v>11004.258186911462</v>
      </c>
      <c r="BA23" s="10">
        <v>5407.9316452571129</v>
      </c>
      <c r="BB23" s="10">
        <v>2371.1556331321126</v>
      </c>
      <c r="BC23" s="10">
        <v>14149.579602920963</v>
      </c>
      <c r="BD23" s="10">
        <v>21490.742320810648</v>
      </c>
      <c r="BE23" s="10">
        <v>3907.010715681773</v>
      </c>
      <c r="BF23" s="10">
        <v>9430.9736547464545</v>
      </c>
      <c r="BG23" s="10">
        <v>1422.3190853831143</v>
      </c>
      <c r="BH23" s="10">
        <v>5037.3800940651954</v>
      </c>
      <c r="BI23" s="10">
        <v>4883.2955264820257</v>
      </c>
      <c r="BJ23" s="10">
        <v>18342.925608160131</v>
      </c>
      <c r="BK23" s="10">
        <v>426.69572561493425</v>
      </c>
      <c r="BL23" s="10">
        <v>9383.5630185670179</v>
      </c>
      <c r="BM23" s="10">
        <v>1436.0432169087405</v>
      </c>
      <c r="BN23" s="10">
        <v>7954.8704848699654</v>
      </c>
      <c r="BO23" s="10">
        <v>3312.2424861017589</v>
      </c>
      <c r="BP23" s="10">
        <v>2527.735497356306</v>
      </c>
      <c r="BQ23" s="10">
        <v>1711.1496715815272</v>
      </c>
      <c r="BR23" s="10">
        <v>1487.820622209968</v>
      </c>
      <c r="BS23" s="10">
        <v>426.07190145467848</v>
      </c>
      <c r="BT23" s="10">
        <v>27475.938329752418</v>
      </c>
      <c r="BU23" s="10">
        <v>5512.4086714288123</v>
      </c>
      <c r="BV23" s="10">
        <v>3719.2396434447924</v>
      </c>
      <c r="BW23" s="10">
        <v>2416.0709726705268</v>
      </c>
      <c r="BX23" s="10">
        <v>2695.2803916088201</v>
      </c>
      <c r="BY23" s="10">
        <v>530.87436037764473</v>
      </c>
      <c r="BZ23" s="10">
        <v>1129.7455542231667</v>
      </c>
      <c r="CA23" s="10">
        <v>1802.8518231391226</v>
      </c>
      <c r="CB23" s="10">
        <v>8240.0933328182273</v>
      </c>
      <c r="CC23" s="10">
        <v>7090.3854054668755</v>
      </c>
      <c r="CD23" s="10">
        <v>718.64543261462609</v>
      </c>
      <c r="CE23" s="10">
        <v>9918.0127334976041</v>
      </c>
      <c r="CF23" s="10">
        <v>3895.1580566369144</v>
      </c>
      <c r="CG23" s="10">
        <v>1867.1057116454651</v>
      </c>
      <c r="CH23" s="10">
        <v>2561.422002010117</v>
      </c>
      <c r="CI23" s="10">
        <v>1649.3910797162077</v>
      </c>
      <c r="CJ23" s="10">
        <v>17689.440530065043</v>
      </c>
      <c r="CK23" s="10">
        <v>156794.08349793224</v>
      </c>
      <c r="CL23" s="10">
        <v>40205.287864661957</v>
      </c>
      <c r="CM23" s="10">
        <v>2337.4691284783021</v>
      </c>
      <c r="CN23" s="10">
        <v>8213.2688939272284</v>
      </c>
      <c r="CO23" s="10">
        <v>4402.3270989248404</v>
      </c>
      <c r="CP23" s="10">
        <v>3418.5563982015201</v>
      </c>
      <c r="CQ23" s="10">
        <v>5366.759250680233</v>
      </c>
      <c r="CR23" s="10">
        <v>7238.7709625138796</v>
      </c>
      <c r="CS23" s="10">
        <v>22224.359533271418</v>
      </c>
      <c r="CT23" s="10">
        <v>57212.032093251226</v>
      </c>
      <c r="CU23" s="10">
        <v>26151.332622081372</v>
      </c>
      <c r="CV23" s="10">
        <v>4871.0803157101082</v>
      </c>
      <c r="CW23" s="10">
        <v>1141.5982132680258</v>
      </c>
      <c r="CX23" s="10">
        <v>17908.684740973742</v>
      </c>
      <c r="CY23" s="10">
        <v>24539.301159739909</v>
      </c>
      <c r="CZ23" s="10">
        <v>953044.45705195901</v>
      </c>
      <c r="DA23" s="10">
        <v>262267.45225311187</v>
      </c>
      <c r="DB23" s="10">
        <v>91103.70799480952</v>
      </c>
      <c r="DC23" s="10">
        <v>32533.38219757194</v>
      </c>
      <c r="DD23" s="10">
        <v>30637.563940413544</v>
      </c>
      <c r="DE23" s="10">
        <v>59808.672936767623</v>
      </c>
      <c r="DF23" s="10">
        <v>1108.1267731408827</v>
      </c>
      <c r="DG23" s="10">
        <v>19607.594692864164</v>
      </c>
      <c r="DH23" s="10">
        <v>13218.630131020116</v>
      </c>
      <c r="DI23" s="10">
        <v>42893.141964778311</v>
      </c>
      <c r="DJ23" s="10">
        <v>19026.587436276801</v>
      </c>
      <c r="DK23" s="10">
        <v>23438.319042155963</v>
      </c>
      <c r="DL23" s="10">
        <v>11523.265734467337</v>
      </c>
      <c r="DM23" s="10">
        <v>5818.3786985076276</v>
      </c>
      <c r="DN23" s="10">
        <v>3050.5001436506263</v>
      </c>
      <c r="DO23" s="10">
        <v>2664.3529884523159</v>
      </c>
      <c r="DP23" s="10">
        <v>529.0028878968775</v>
      </c>
      <c r="DQ23" s="10">
        <v>2850.8764123687856</v>
      </c>
      <c r="DR23" s="10">
        <v>2487.3284126499511</v>
      </c>
      <c r="DS23" s="10">
        <v>7278.1564777038566</v>
      </c>
      <c r="DT23" s="10">
        <v>19248.428986373227</v>
      </c>
      <c r="DU23" s="10">
        <v>40050823.834132522</v>
      </c>
      <c r="DV23" s="10">
        <v>2786171.8762602815</v>
      </c>
      <c r="DW23" s="10">
        <v>173184.19189772106</v>
      </c>
      <c r="DX23" s="10">
        <v>35720.566022101026</v>
      </c>
      <c r="DY23" s="10">
        <v>8846.4114243231234</v>
      </c>
      <c r="DZ23" s="10">
        <v>10425.19025763991</v>
      </c>
      <c r="EA23" s="10">
        <v>1207.7235742551356</v>
      </c>
      <c r="EB23" s="10">
        <v>2258.8672842860774</v>
      </c>
      <c r="EC23" s="10">
        <v>15164.944599368131</v>
      </c>
      <c r="ED23" s="10">
        <v>10262.531260367372</v>
      </c>
      <c r="EE23" s="10">
        <v>25027.318739600349</v>
      </c>
      <c r="EF23" s="10">
        <v>199195.0508526997</v>
      </c>
      <c r="EG23" s="10">
        <v>38809.972481991084</v>
      </c>
      <c r="EH23" s="10">
        <v>22259.156883755219</v>
      </c>
      <c r="EI23" s="10">
        <v>47261.563244988174</v>
      </c>
      <c r="EJ23" s="10">
        <v>6990.8782102338319</v>
      </c>
      <c r="EK23" s="10">
        <v>22237.808186528109</v>
      </c>
      <c r="EL23" s="10">
        <v>8499.989318784139</v>
      </c>
      <c r="EM23" s="10">
        <v>2145.4252987117261</v>
      </c>
      <c r="EN23" s="10">
        <v>27633.244077898198</v>
      </c>
      <c r="EO23" s="10">
        <v>219209.55866483058</v>
      </c>
      <c r="EP23" s="10">
        <v>14353.840690138468</v>
      </c>
      <c r="EQ23" s="10">
        <v>3678.4791480009449</v>
      </c>
      <c r="ER23" s="10">
        <v>2174.2617591498092</v>
      </c>
      <c r="ES23" s="10">
        <v>0</v>
      </c>
      <c r="ET23" s="10">
        <v>54317.776563734144</v>
      </c>
      <c r="EU23" s="10">
        <v>10199.793178689986</v>
      </c>
      <c r="EV23" s="10">
        <v>21105.871069427845</v>
      </c>
      <c r="EW23" s="10">
        <v>5724.9132398383708</v>
      </c>
      <c r="EX23" s="10">
        <v>6484.8172038440489</v>
      </c>
      <c r="EY23" s="10">
        <v>3377.9147528366507</v>
      </c>
      <c r="EZ23" s="10">
        <v>17897.493458750181</v>
      </c>
      <c r="FA23" s="10">
        <v>3847.1235962972214</v>
      </c>
      <c r="FB23" s="10">
        <v>2074.7580329838015</v>
      </c>
      <c r="FC23" s="10">
        <v>7234.375226703085</v>
      </c>
      <c r="FD23" s="10">
        <v>4363.0245810495926</v>
      </c>
      <c r="FE23" s="10">
        <v>8878.0016439035753</v>
      </c>
      <c r="FF23" s="10">
        <v>5076.6957770145755</v>
      </c>
      <c r="FG23" s="10">
        <v>0</v>
      </c>
      <c r="FH23" s="10">
        <v>3041.801191959752</v>
      </c>
      <c r="FI23" s="10">
        <v>724.2598500569278</v>
      </c>
      <c r="FJ23" s="10">
        <v>4308.4311816346544</v>
      </c>
      <c r="FK23" s="10">
        <v>12362.112065837367</v>
      </c>
      <c r="FL23" s="10">
        <v>12417.498805167881</v>
      </c>
      <c r="FM23" s="10">
        <v>1045.5292925886399</v>
      </c>
      <c r="FN23" s="10">
        <v>4475.8094221225247</v>
      </c>
      <c r="FO23" s="10">
        <v>13012.504734905857</v>
      </c>
      <c r="FP23" s="10">
        <v>15643.576838838504</v>
      </c>
      <c r="FQ23" s="10">
        <v>3998.1679642504487</v>
      </c>
      <c r="FR23" s="10">
        <v>8023.643642485833</v>
      </c>
      <c r="FS23" s="10">
        <v>8029.2731503489958</v>
      </c>
      <c r="FT23" s="10">
        <v>7265.7868936563036</v>
      </c>
      <c r="FU23" s="10">
        <v>27721.347736312859</v>
      </c>
      <c r="FV23" s="10">
        <v>1900.7922162992759</v>
      </c>
      <c r="FW23" s="10">
        <v>2375.5224022539028</v>
      </c>
      <c r="FX23" s="10">
        <v>3903.8915948804943</v>
      </c>
      <c r="FY23" s="10">
        <v>5651.257654309562</v>
      </c>
      <c r="FZ23" s="10">
        <v>3198.3464696312394</v>
      </c>
      <c r="GA23" s="10">
        <v>3577.0077349064809</v>
      </c>
      <c r="GB23" s="10">
        <v>5715.4769562631982</v>
      </c>
      <c r="GC23" s="10">
        <v>10872.99130840147</v>
      </c>
      <c r="GD23" s="10">
        <v>3862.4110608287024</v>
      </c>
      <c r="GE23" s="10">
        <v>6188.3356697370573</v>
      </c>
      <c r="GF23" s="10">
        <v>1195.2470910500206</v>
      </c>
      <c r="GG23" s="10">
        <v>5929.4486432309204</v>
      </c>
      <c r="GH23" s="10">
        <v>2373.6509297731359</v>
      </c>
      <c r="GI23" s="10">
        <v>2405.465961946179</v>
      </c>
      <c r="GJ23" s="10">
        <v>3494.0391215924656</v>
      </c>
      <c r="GK23" s="10">
        <v>4712.9915307322044</v>
      </c>
      <c r="GL23" s="10">
        <v>0</v>
      </c>
      <c r="GM23" s="10">
        <v>2962.5409370545653</v>
      </c>
      <c r="GN23" s="10">
        <v>2095.4253542990705</v>
      </c>
      <c r="GO23" s="10">
        <v>6517.0910021918389</v>
      </c>
      <c r="GP23" s="10">
        <v>2575.146133535744</v>
      </c>
      <c r="GQ23" s="10">
        <v>2179.0177917733413</v>
      </c>
      <c r="GR23" s="10">
        <v>3051.1239678108823</v>
      </c>
      <c r="GS23" s="10">
        <v>3031.1615946826983</v>
      </c>
      <c r="GT23" s="10">
        <v>4040.509085976505</v>
      </c>
      <c r="GU23" s="10">
        <v>2303.1587996642356</v>
      </c>
      <c r="GV23" s="10">
        <v>1880.2060190108359</v>
      </c>
      <c r="GW23" s="10">
        <v>5791.5835038143996</v>
      </c>
      <c r="GX23" s="10">
        <v>17614.298988981409</v>
      </c>
      <c r="GY23" s="10">
        <v>2845.8858190867395</v>
      </c>
      <c r="GZ23" s="10">
        <v>1820.3188996262838</v>
      </c>
      <c r="HA23" s="10">
        <v>15335.289790237135</v>
      </c>
      <c r="HB23" s="10">
        <v>2657.4909226895029</v>
      </c>
      <c r="HC23" s="10">
        <v>370.55155119191664</v>
      </c>
      <c r="HD23" s="10">
        <v>4004.6904434850871</v>
      </c>
      <c r="HE23" s="10">
        <v>985.64217320408784</v>
      </c>
      <c r="HF23" s="10">
        <v>3449.1237820540518</v>
      </c>
      <c r="HG23" s="10">
        <v>1370.2778752256031</v>
      </c>
      <c r="HH23" s="10">
        <v>1725.4976272674096</v>
      </c>
      <c r="HI23" s="10">
        <v>3518.3682638424402</v>
      </c>
      <c r="HJ23" s="10">
        <v>2371.7794572923681</v>
      </c>
      <c r="HK23" s="10">
        <v>1232.6765406653656</v>
      </c>
      <c r="HL23" s="10">
        <v>1901.4160404595314</v>
      </c>
      <c r="HM23" s="10">
        <v>1553.3221590368221</v>
      </c>
      <c r="HN23" s="10">
        <v>2356.1838532859742</v>
      </c>
      <c r="HO23" s="10">
        <v>5057.4559749174223</v>
      </c>
      <c r="HP23" s="10">
        <v>3299.4059835926714</v>
      </c>
      <c r="HQ23" s="10">
        <v>2114.7639032669986</v>
      </c>
      <c r="HR23" s="10">
        <v>2553.9361120870481</v>
      </c>
      <c r="HS23" s="10">
        <v>655.01536826853942</v>
      </c>
      <c r="HT23" s="10">
        <v>776.66107951841104</v>
      </c>
      <c r="HU23" s="10">
        <v>925.13122965927994</v>
      </c>
      <c r="HV23" s="10">
        <v>1799.7327023378441</v>
      </c>
      <c r="HW23" s="10">
        <v>3952.6633871044855</v>
      </c>
      <c r="HX23" s="10">
        <v>1386.4183822209172</v>
      </c>
      <c r="HY23" s="10">
        <v>4002.5866132012989</v>
      </c>
      <c r="HZ23" s="10">
        <v>16301.778298158242</v>
      </c>
      <c r="IA23" s="10">
        <v>3455.3620236566098</v>
      </c>
      <c r="IB23" s="10">
        <v>1281.3348251653142</v>
      </c>
      <c r="IC23" s="10">
        <v>17838.031126064026</v>
      </c>
      <c r="ID23" s="10">
        <v>49835.615166835094</v>
      </c>
      <c r="IE23" s="10">
        <v>1396.1184706523727</v>
      </c>
      <c r="IF23" s="10">
        <v>120.39806292936009</v>
      </c>
      <c r="IG23" s="10">
        <v>2462.2339605294528</v>
      </c>
      <c r="IH23" s="10">
        <v>309.41678348685292</v>
      </c>
      <c r="II23" s="10">
        <v>1061.7487207552895</v>
      </c>
      <c r="IJ23" s="10">
        <v>9054.807686112239</v>
      </c>
      <c r="IK23" s="10">
        <v>3084.1866483044369</v>
      </c>
      <c r="IL23" s="10">
        <v>283.21616875611136</v>
      </c>
      <c r="IM23" s="10">
        <v>248.90583994204496</v>
      </c>
      <c r="IN23" s="10">
        <v>1193.9994427295089</v>
      </c>
      <c r="IO23" s="10">
        <v>4868.3237466358869</v>
      </c>
      <c r="IP23" s="10">
        <v>7040.4794726464143</v>
      </c>
      <c r="IQ23" s="10">
        <v>4205.822488444278</v>
      </c>
      <c r="IR23" s="10">
        <v>732.36956414025269</v>
      </c>
      <c r="IS23" s="10">
        <v>2318.130579510374</v>
      </c>
      <c r="IT23" s="10">
        <v>2848.3811157277623</v>
      </c>
      <c r="IU23" s="10">
        <v>434.80543969825902</v>
      </c>
      <c r="IV23" s="10">
        <v>2268.2246466899137</v>
      </c>
      <c r="IW23" s="10">
        <v>21820.745301585943</v>
      </c>
      <c r="IX23" s="10">
        <v>86207.508354062855</v>
      </c>
      <c r="IY23" s="10">
        <v>119200.32054166906</v>
      </c>
      <c r="IZ23" s="10">
        <v>4824.6560554179841</v>
      </c>
      <c r="JA23" s="10">
        <v>158924.81924259505</v>
      </c>
      <c r="JB23" s="10">
        <v>72266.310859154095</v>
      </c>
      <c r="JC23" s="10">
        <v>173772.45808084222</v>
      </c>
      <c r="JD23" s="10">
        <v>142730.34404235578</v>
      </c>
      <c r="JE23" s="10">
        <v>59441.708934129565</v>
      </c>
      <c r="JF23" s="10">
        <v>13389.137951569201</v>
      </c>
      <c r="JG23" s="10">
        <v>11834.568144211866</v>
      </c>
      <c r="JH23" s="10">
        <v>11383.543276346958</v>
      </c>
      <c r="JI23" s="10">
        <v>62770.434653254255</v>
      </c>
      <c r="JJ23" s="10">
        <v>8723476.7368051559</v>
      </c>
      <c r="JK23" s="10">
        <v>2598744.2325040177</v>
      </c>
      <c r="JL23" s="10">
        <v>2873135.1140475175</v>
      </c>
      <c r="JM23" s="10">
        <v>16054.262806399694</v>
      </c>
      <c r="JN23" s="10">
        <v>4451.9692268890176</v>
      </c>
      <c r="JO23" s="10">
        <v>580.15646903784909</v>
      </c>
      <c r="JP23" s="10">
        <v>70826.499858797048</v>
      </c>
      <c r="JQ23" s="10">
        <v>24120.773029527481</v>
      </c>
      <c r="JR23" s="10">
        <v>34923.006200108277</v>
      </c>
      <c r="JS23" s="10">
        <v>580690.06571031606</v>
      </c>
      <c r="JT23" s="10">
        <v>378391.77323801082</v>
      </c>
      <c r="JU23" s="10">
        <v>37441.926098550226</v>
      </c>
      <c r="JV23" s="10">
        <v>22853.798110969467</v>
      </c>
      <c r="JW23" s="10">
        <v>3006.2086282724676</v>
      </c>
      <c r="JX23" s="10">
        <v>9533.2808170283988</v>
      </c>
      <c r="JY23" s="10">
        <v>30658.462179929182</v>
      </c>
      <c r="JZ23" s="10">
        <v>37995.881952857329</v>
      </c>
      <c r="KA23" s="10">
        <v>7332.4291796461066</v>
      </c>
      <c r="KB23" s="10">
        <v>22841.514056659729</v>
      </c>
      <c r="KC23" s="10">
        <v>2027.4285208311935</v>
      </c>
      <c r="KD23" s="10">
        <v>85980.436359729763</v>
      </c>
      <c r="KE23" s="10">
        <v>178302.53392590812</v>
      </c>
      <c r="KF23" s="10">
        <v>844127.03862591018</v>
      </c>
      <c r="KG23" s="10">
        <v>255123.49534731408</v>
      </c>
      <c r="KH23" s="10">
        <v>130825.28376803499</v>
      </c>
      <c r="KI23" s="10">
        <v>21657.303371598937</v>
      </c>
      <c r="KJ23" s="10">
        <v>389472.13797247357</v>
      </c>
      <c r="KK23" s="10">
        <v>7649.3318530560291</v>
      </c>
      <c r="KL23" s="10">
        <v>3111.6349113556903</v>
      </c>
      <c r="KM23" s="10">
        <v>3661.8478207012636</v>
      </c>
      <c r="KN23" s="10">
        <v>7872.6609024275886</v>
      </c>
      <c r="KO23" s="10">
        <v>1694.3064192546221</v>
      </c>
      <c r="KP23" s="10">
        <v>289.45441035866884</v>
      </c>
      <c r="KQ23" s="10">
        <v>963.80832759513657</v>
      </c>
      <c r="KR23" s="10">
        <v>724.88367421718362</v>
      </c>
      <c r="KS23" s="10">
        <v>1332.4884063062859</v>
      </c>
      <c r="KT23" s="10">
        <v>1013.7142604155968</v>
      </c>
      <c r="KU23" s="10">
        <v>14585.008866779477</v>
      </c>
      <c r="KV23" s="10">
        <v>18329.201476634502</v>
      </c>
      <c r="KW23" s="10">
        <v>10915.05133199489</v>
      </c>
      <c r="KX23" s="10">
        <v>5789.7120313336327</v>
      </c>
      <c r="KY23" s="10">
        <v>1822.1903721070512</v>
      </c>
      <c r="KZ23" s="10">
        <v>9151.500430951879</v>
      </c>
      <c r="LA23" s="10">
        <v>1389.8802290498149</v>
      </c>
      <c r="LB23" s="10">
        <v>54960.77999101251</v>
      </c>
      <c r="LC23" s="10">
        <v>0</v>
      </c>
      <c r="LD23" s="10">
        <v>14803.909519134264</v>
      </c>
      <c r="LE23" s="10">
        <v>4888.2861197640705</v>
      </c>
      <c r="LF23" s="10">
        <v>4021.7943611688324</v>
      </c>
      <c r="LG23" s="10">
        <v>188302.85906486228</v>
      </c>
      <c r="LH23" s="10">
        <v>202695.44144693989</v>
      </c>
      <c r="LI23" s="10">
        <v>56547.889829879336</v>
      </c>
      <c r="LJ23" s="10">
        <v>40541.764861851043</v>
      </c>
      <c r="LK23" s="10">
        <v>3077.3245825416238</v>
      </c>
      <c r="LL23" s="10">
        <v>8.1097140833247732</v>
      </c>
      <c r="LM23" s="10">
        <v>7081.8892378136607</v>
      </c>
      <c r="LN23" s="10">
        <v>2620.0614730741577</v>
      </c>
      <c r="LO23" s="10">
        <v>16145.608130211589</v>
      </c>
      <c r="LP23" s="10">
        <v>24389.029369358872</v>
      </c>
      <c r="LQ23" s="10">
        <v>9338.9976206990614</v>
      </c>
      <c r="LR23" s="10">
        <v>574.54205159554738</v>
      </c>
      <c r="LS23" s="10">
        <v>51.777405301227397</v>
      </c>
      <c r="LT23" s="10">
        <v>40.548570416623868</v>
      </c>
      <c r="LU23" s="10">
        <v>18711.170492971767</v>
      </c>
      <c r="LV23" s="10">
        <v>110.41687636526808</v>
      </c>
      <c r="LW23" s="10">
        <v>101813.64715731399</v>
      </c>
      <c r="LX23" s="10">
        <v>89620.450334822075</v>
      </c>
      <c r="LY23" s="10">
        <v>83980.456101949821</v>
      </c>
      <c r="LZ23" s="10">
        <v>16722.85426397594</v>
      </c>
      <c r="MA23" s="10">
        <v>16385.365393277578</v>
      </c>
      <c r="MB23" s="10">
        <v>7600.0497443958247</v>
      </c>
      <c r="MC23" s="10">
        <v>5409.0321359448262</v>
      </c>
      <c r="MD23" s="10">
        <v>2115.2405697944564</v>
      </c>
      <c r="ME23" s="10">
        <v>2689.3059548625461</v>
      </c>
      <c r="MF23" s="10">
        <v>7879.091572925523</v>
      </c>
      <c r="MG23" s="10">
        <v>11324.867015874719</v>
      </c>
      <c r="MH23" s="10">
        <v>759.75619929652305</v>
      </c>
      <c r="MI23" s="10">
        <v>14556.505384303093</v>
      </c>
      <c r="MJ23" s="10">
        <v>9083.274379180426</v>
      </c>
      <c r="MK23" s="10">
        <v>11208.872511475349</v>
      </c>
      <c r="ML23" s="10">
        <v>20645.460583664106</v>
      </c>
      <c r="MM23" s="10">
        <v>29881.801100410768</v>
      </c>
      <c r="MN23" s="10">
        <v>11337.380288488033</v>
      </c>
      <c r="MO23" s="10">
        <v>35415.745226039537</v>
      </c>
      <c r="MP23" s="10">
        <v>20808.278689490857</v>
      </c>
      <c r="MQ23" s="10">
        <v>14840.152948324081</v>
      </c>
      <c r="MR23" s="10">
        <v>14995.207205594566</v>
      </c>
      <c r="MS23" s="10">
        <v>31229.261286563189</v>
      </c>
      <c r="MT23" s="10">
        <v>666.24420315314296</v>
      </c>
      <c r="MU23" s="10">
        <v>17500.139167654608</v>
      </c>
      <c r="MV23" s="10">
        <v>48703.55765593554</v>
      </c>
      <c r="MW23" s="10">
        <v>60154.822287481424</v>
      </c>
      <c r="MX23" s="10">
        <v>104059.41704828419</v>
      </c>
      <c r="MY23" s="10">
        <v>46911.576851232538</v>
      </c>
      <c r="MZ23" s="10">
        <v>8807.7733186509595</v>
      </c>
      <c r="NA23" s="10">
        <v>11691.088587353046</v>
      </c>
      <c r="NB23" s="10">
        <v>18524.943587176385</v>
      </c>
      <c r="NC23" s="10">
        <v>4212.0607300468364</v>
      </c>
      <c r="ND23" s="10">
        <v>1372.413152562654</v>
      </c>
      <c r="NE23" s="10">
        <v>6126.6116644244457</v>
      </c>
      <c r="NF23" s="10">
        <v>14245.024699440093</v>
      </c>
      <c r="NG23" s="10">
        <v>25973.542736408483</v>
      </c>
      <c r="NH23" s="10">
        <v>72932.53022382046</v>
      </c>
      <c r="NI23" s="10">
        <v>8416.6355701706034</v>
      </c>
      <c r="NJ23" s="10">
        <v>5431.0131391865752</v>
      </c>
      <c r="NK23" s="10">
        <v>33344.598070805332</v>
      </c>
      <c r="NL23" s="10">
        <v>18145.79717351931</v>
      </c>
      <c r="NM23" s="10">
        <v>2562.0458261703729</v>
      </c>
      <c r="NN23" s="10">
        <v>16226.914056572614</v>
      </c>
      <c r="NO23" s="10">
        <v>0</v>
      </c>
      <c r="NP23" s="10">
        <v>67239.069464428059</v>
      </c>
      <c r="NQ23" s="14">
        <f t="shared" si="0"/>
        <v>67366176.360888347</v>
      </c>
      <c r="NR23" s="11">
        <f>W_DirectConsumption_Total!E23</f>
        <v>4339990.9656115957</v>
      </c>
      <c r="NS23" s="11">
        <f t="shared" si="1"/>
        <v>71706167.326499939</v>
      </c>
      <c r="NT23" s="3">
        <v>71706167.326499999</v>
      </c>
      <c r="NU23" s="11">
        <f t="shared" si="2"/>
        <v>0</v>
      </c>
    </row>
    <row r="24">
      <c r="A24" s="9">
        <v>21</v>
      </c>
      <c r="B24" s="56" t="s">
        <v>772</v>
      </c>
      <c r="C24" s="10">
        <v>7918.1400801966565</v>
      </c>
      <c r="D24" s="10">
        <v>482.18968399145518</v>
      </c>
      <c r="E24" s="10">
        <v>595.33651297717188</v>
      </c>
      <c r="F24" s="10">
        <v>193.73105311798577</v>
      </c>
      <c r="G24" s="10">
        <v>14187.263802486654</v>
      </c>
      <c r="H24" s="10">
        <v>6321.4212391758383</v>
      </c>
      <c r="I24" s="10">
        <v>214.78162595253772</v>
      </c>
      <c r="J24" s="10">
        <v>115.28477778922583</v>
      </c>
      <c r="K24" s="10">
        <v>56.573414492858326</v>
      </c>
      <c r="L24" s="10">
        <v>472.32222797525901</v>
      </c>
      <c r="M24" s="10">
        <v>117.09381139219514</v>
      </c>
      <c r="N24" s="10">
        <v>9466.1794715375727</v>
      </c>
      <c r="O24" s="10">
        <v>527.08660886514804</v>
      </c>
      <c r="P24" s="10">
        <v>1505.2804152707333</v>
      </c>
      <c r="Q24" s="10">
        <v>620.00515301766245</v>
      </c>
      <c r="R24" s="10">
        <v>513.27217044247334</v>
      </c>
      <c r="S24" s="10">
        <v>575.10822814396965</v>
      </c>
      <c r="T24" s="10">
        <v>350.13023097469585</v>
      </c>
      <c r="U24" s="10">
        <v>132.55282581756921</v>
      </c>
      <c r="V24" s="10">
        <v>192.25093471555633</v>
      </c>
      <c r="W24" s="10">
        <v>2151.4343267313152</v>
      </c>
      <c r="X24" s="10">
        <v>1053.8443025297561</v>
      </c>
      <c r="Y24" s="10">
        <v>2289.5787109580629</v>
      </c>
      <c r="Z24" s="10">
        <v>3642.0780155780249</v>
      </c>
      <c r="AA24" s="10">
        <v>34350.09451078147</v>
      </c>
      <c r="AB24" s="10">
        <v>5059.373614704341</v>
      </c>
      <c r="AC24" s="10">
        <v>1103.674955411547</v>
      </c>
      <c r="AD24" s="10">
        <v>305.72667890181282</v>
      </c>
      <c r="AE24" s="10">
        <v>11881.897161902678</v>
      </c>
      <c r="AF24" s="10">
        <v>15219.893074581587</v>
      </c>
      <c r="AG24" s="10">
        <v>3957.6721504960333</v>
      </c>
      <c r="AH24" s="10">
        <v>1358.9131510304892</v>
      </c>
      <c r="AI24" s="10">
        <v>5989.8747170316446</v>
      </c>
      <c r="AJ24" s="10">
        <v>1212.0525139894355</v>
      </c>
      <c r="AK24" s="10">
        <v>1505.7737880715431</v>
      </c>
      <c r="AL24" s="10">
        <v>1192.1531443567733</v>
      </c>
      <c r="AM24" s="10">
        <v>495.01737681251029</v>
      </c>
      <c r="AN24" s="10">
        <v>739.07245561309674</v>
      </c>
      <c r="AO24" s="10">
        <v>1069.9611473562099</v>
      </c>
      <c r="AP24" s="10">
        <v>1112.8845810266635</v>
      </c>
      <c r="AQ24" s="10">
        <v>2200.2782340114868</v>
      </c>
      <c r="AR24" s="10">
        <v>3083.4155474610484</v>
      </c>
      <c r="AS24" s="10">
        <v>1268.4614708820238</v>
      </c>
      <c r="AT24" s="10">
        <v>4481.7985225563225</v>
      </c>
      <c r="AU24" s="10">
        <v>1519.2593112936779</v>
      </c>
      <c r="AV24" s="10">
        <v>2495.3151688957541</v>
      </c>
      <c r="AW24" s="10">
        <v>1330.2975285835203</v>
      </c>
      <c r="AX24" s="10">
        <v>1053.1864721286763</v>
      </c>
      <c r="AY24" s="10">
        <v>1674.5072859484983</v>
      </c>
      <c r="AZ24" s="10">
        <v>2901.0320687616882</v>
      </c>
      <c r="BA24" s="10">
        <v>1425.6829367400837</v>
      </c>
      <c r="BB24" s="10">
        <v>625.10333862603045</v>
      </c>
      <c r="BC24" s="10">
        <v>3730.2272893227109</v>
      </c>
      <c r="BD24" s="10">
        <v>5665.5643292993282</v>
      </c>
      <c r="BE24" s="10">
        <v>1029.9979504906153</v>
      </c>
      <c r="BF24" s="10">
        <v>2486.270000880907</v>
      </c>
      <c r="BG24" s="10">
        <v>374.96332861545631</v>
      </c>
      <c r="BH24" s="10">
        <v>1327.995122179741</v>
      </c>
      <c r="BI24" s="10">
        <v>1287.3740949130668</v>
      </c>
      <c r="BJ24" s="10">
        <v>4835.7112783372277</v>
      </c>
      <c r="BK24" s="10">
        <v>112.48899858463689</v>
      </c>
      <c r="BL24" s="10">
        <v>2473.7712232603917</v>
      </c>
      <c r="BM24" s="10">
        <v>378.58139582139489</v>
      </c>
      <c r="BN24" s="10">
        <v>2020.6905345167156</v>
      </c>
      <c r="BO24" s="10">
        <v>868.33612942526736</v>
      </c>
      <c r="BP24" s="10">
        <v>666.38219629378466</v>
      </c>
      <c r="BQ24" s="10">
        <v>451.10719754043714</v>
      </c>
      <c r="BR24" s="10">
        <v>392.23137664379965</v>
      </c>
      <c r="BS24" s="10">
        <v>112.32454098436695</v>
      </c>
      <c r="BT24" s="10">
        <v>7211.4657718367362</v>
      </c>
      <c r="BU24" s="10">
        <v>1445.582306372746</v>
      </c>
      <c r="BV24" s="10">
        <v>980.49621280936424</v>
      </c>
      <c r="BW24" s="10">
        <v>636.94428584546586</v>
      </c>
      <c r="BX24" s="10">
        <v>705.68756275829958</v>
      </c>
      <c r="BY24" s="10">
        <v>139.95341782971636</v>
      </c>
      <c r="BZ24" s="10">
        <v>297.83271408885588</v>
      </c>
      <c r="CA24" s="10">
        <v>475.28246478011783</v>
      </c>
      <c r="CB24" s="10">
        <v>2172.3204419655981</v>
      </c>
      <c r="CC24" s="10">
        <v>1869.2250846681038</v>
      </c>
      <c r="CD24" s="10">
        <v>189.45515551096742</v>
      </c>
      <c r="CE24" s="10">
        <v>2600.0746602677036</v>
      </c>
      <c r="CF24" s="10">
        <v>1026.8732560854864</v>
      </c>
      <c r="CG24" s="10">
        <v>492.22159760792135</v>
      </c>
      <c r="CH24" s="10">
        <v>675.26290670836124</v>
      </c>
      <c r="CI24" s="10">
        <v>434.82589511371339</v>
      </c>
      <c r="CJ24" s="10">
        <v>3909.4860736169417</v>
      </c>
      <c r="CK24" s="10">
        <v>28186.059195063961</v>
      </c>
      <c r="CL24" s="10">
        <v>9536.0739516522954</v>
      </c>
      <c r="CM24" s="10">
        <v>616.22262821145387</v>
      </c>
      <c r="CN24" s="10">
        <v>2165.2487651539905</v>
      </c>
      <c r="CO24" s="10">
        <v>1160.5772851049453</v>
      </c>
      <c r="CP24" s="10">
        <v>901.22764947925464</v>
      </c>
      <c r="CQ24" s="10">
        <v>1414.828735122268</v>
      </c>
      <c r="CR24" s="10">
        <v>1588.0025882065117</v>
      </c>
      <c r="CS24" s="10">
        <v>5858.9664672167755</v>
      </c>
      <c r="CT24" s="10">
        <v>5102.7904211756049</v>
      </c>
      <c r="CU24" s="10">
        <v>6894.2270609160287</v>
      </c>
      <c r="CV24" s="10">
        <v>838.73376137667856</v>
      </c>
      <c r="CW24" s="10">
        <v>300.9574084939847</v>
      </c>
      <c r="CX24" s="10">
        <v>1032.7937296952043</v>
      </c>
      <c r="CY24" s="10">
        <v>5692.3709181433278</v>
      </c>
      <c r="CZ24" s="10">
        <v>250168.79009062139</v>
      </c>
      <c r="DA24" s="10">
        <v>68391.995478657074</v>
      </c>
      <c r="DB24" s="10">
        <v>7619.6495357067206</v>
      </c>
      <c r="DC24" s="10">
        <v>4321.9457350939438</v>
      </c>
      <c r="DD24" s="10">
        <v>4630.3037356000759</v>
      </c>
      <c r="DE24" s="10">
        <v>946.7824047540272</v>
      </c>
      <c r="DF24" s="10">
        <v>189.29069791069745</v>
      </c>
      <c r="DG24" s="10">
        <v>1470.2509464132365</v>
      </c>
      <c r="DH24" s="10">
        <v>1477.9804536259237</v>
      </c>
      <c r="DI24" s="10">
        <v>6458.2499626004255</v>
      </c>
      <c r="DJ24" s="10">
        <v>2727.6937580771751</v>
      </c>
      <c r="DK24" s="10">
        <v>3372.3675511353281</v>
      </c>
      <c r="DL24" s="10">
        <v>2917.642286388952</v>
      </c>
      <c r="DM24" s="10">
        <v>1469.2642008116168</v>
      </c>
      <c r="DN24" s="10">
        <v>804.19766531999187</v>
      </c>
      <c r="DO24" s="10">
        <v>702.39841075290076</v>
      </c>
      <c r="DP24" s="10">
        <v>139.46004502890653</v>
      </c>
      <c r="DQ24" s="10">
        <v>751.57123323361191</v>
      </c>
      <c r="DR24" s="10">
        <v>479.22944718659642</v>
      </c>
      <c r="DS24" s="10">
        <v>1918.7268223493547</v>
      </c>
      <c r="DT24" s="10">
        <v>4301.7174502607413</v>
      </c>
      <c r="DU24" s="10">
        <v>213830.73210777692</v>
      </c>
      <c r="DV24" s="10">
        <v>499.95110482060841</v>
      </c>
      <c r="DW24" s="10">
        <v>45656.225614139097</v>
      </c>
      <c r="DX24" s="10">
        <v>9399.5741434282481</v>
      </c>
      <c r="DY24" s="10">
        <v>2245.9974468865294</v>
      </c>
      <c r="DZ24" s="10">
        <v>2530.1801801529805</v>
      </c>
      <c r="EA24" s="10">
        <v>318.38991412259804</v>
      </c>
      <c r="EB24" s="10">
        <v>595.50097057744176</v>
      </c>
      <c r="EC24" s="10">
        <v>3776.933247799373</v>
      </c>
      <c r="ED24" s="10">
        <v>2705.4919820407331</v>
      </c>
      <c r="EE24" s="10">
        <v>5878.7013792491671</v>
      </c>
      <c r="EF24" s="10">
        <v>1568.7610489749291</v>
      </c>
      <c r="EG24" s="10">
        <v>10231.40068559359</v>
      </c>
      <c r="EH24" s="10">
        <v>5165.6132244787204</v>
      </c>
      <c r="EI24" s="10">
        <v>11750.002166486189</v>
      </c>
      <c r="EJ24" s="10">
        <v>1582.4110297973336</v>
      </c>
      <c r="EK24" s="10">
        <v>4809.069147093498</v>
      </c>
      <c r="EL24" s="10">
        <v>1224.2223764094108</v>
      </c>
      <c r="EM24" s="10">
        <v>506.52940883140587</v>
      </c>
      <c r="EN24" s="10">
        <v>3832.0265438898018</v>
      </c>
      <c r="EO24" s="10">
        <v>875.40780623687465</v>
      </c>
      <c r="EP24" s="10">
        <v>201.95393313148261</v>
      </c>
      <c r="EQ24" s="10">
        <v>946.12457435294743</v>
      </c>
      <c r="ER24" s="10">
        <v>513.43662804274322</v>
      </c>
      <c r="ES24" s="10">
        <v>0</v>
      </c>
      <c r="ET24" s="10">
        <v>10802.890846531622</v>
      </c>
      <c r="EU24" s="10">
        <v>1413.8419895206484</v>
      </c>
      <c r="EV24" s="10">
        <v>4425.8829384645442</v>
      </c>
      <c r="EW24" s="10">
        <v>1505.7737880715431</v>
      </c>
      <c r="EX24" s="10">
        <v>1273.8885716909317</v>
      </c>
      <c r="EY24" s="10">
        <v>773.77300927005354</v>
      </c>
      <c r="EZ24" s="10">
        <v>4625.8633803927878</v>
      </c>
      <c r="FA24" s="10">
        <v>1014.2100208647014</v>
      </c>
      <c r="FB24" s="10">
        <v>501.10230802249799</v>
      </c>
      <c r="FC24" s="10">
        <v>544.51911449376132</v>
      </c>
      <c r="FD24" s="10">
        <v>524.1263720602891</v>
      </c>
      <c r="FE24" s="10">
        <v>2335.626839033645</v>
      </c>
      <c r="FF24" s="10">
        <v>881.82165264740206</v>
      </c>
      <c r="FG24" s="10">
        <v>0</v>
      </c>
      <c r="FH24" s="10">
        <v>789.39648129569741</v>
      </c>
      <c r="FI24" s="10">
        <v>190.93527391339683</v>
      </c>
      <c r="FJ24" s="10">
        <v>1001.7112432441861</v>
      </c>
      <c r="FK24" s="10">
        <v>2658.621565963801</v>
      </c>
      <c r="FL24" s="10">
        <v>3222.8755924899547</v>
      </c>
      <c r="FM24" s="10">
        <v>275.63093805241436</v>
      </c>
      <c r="FN24" s="10">
        <v>850.57470859611396</v>
      </c>
      <c r="FO24" s="10">
        <v>3198.3714100497345</v>
      </c>
      <c r="FP24" s="10">
        <v>4121.3074627646211</v>
      </c>
      <c r="FQ24" s="10">
        <v>1050.5551505243573</v>
      </c>
      <c r="FR24" s="10">
        <v>2109.0042658616717</v>
      </c>
      <c r="FS24" s="10">
        <v>2054.8977153728629</v>
      </c>
      <c r="FT24" s="10">
        <v>1751.4734428748288</v>
      </c>
      <c r="FU24" s="10">
        <v>7287.2807255611779</v>
      </c>
      <c r="FV24" s="10">
        <v>501.10230802249799</v>
      </c>
      <c r="FW24" s="10">
        <v>626.25454182791998</v>
      </c>
      <c r="FX24" s="10">
        <v>1029.1756624892655</v>
      </c>
      <c r="FY24" s="10">
        <v>1477.3226232248439</v>
      </c>
      <c r="FZ24" s="10">
        <v>843.17411658396691</v>
      </c>
      <c r="GA24" s="10">
        <v>942.99987994781873</v>
      </c>
      <c r="GB24" s="10">
        <v>1506.7605336731626</v>
      </c>
      <c r="GC24" s="10">
        <v>2861.5622446969037</v>
      </c>
      <c r="GD24" s="10">
        <v>1004.3425648485052</v>
      </c>
      <c r="GE24" s="10">
        <v>1631.4193946777746</v>
      </c>
      <c r="GF24" s="10">
        <v>315.10076211719928</v>
      </c>
      <c r="GG24" s="10">
        <v>1563.1694905657509</v>
      </c>
      <c r="GH24" s="10">
        <v>625.76116902711021</v>
      </c>
      <c r="GI24" s="10">
        <v>634.14850664087703</v>
      </c>
      <c r="GJ24" s="10">
        <v>921.12701911191698</v>
      </c>
      <c r="GK24" s="10">
        <v>1242.4771700393737</v>
      </c>
      <c r="GL24" s="10">
        <v>0</v>
      </c>
      <c r="GM24" s="10">
        <v>781.00914368193082</v>
      </c>
      <c r="GN24" s="10">
        <v>552.41307930671837</v>
      </c>
      <c r="GO24" s="10">
        <v>1718.0885500200316</v>
      </c>
      <c r="GP24" s="10">
        <v>678.88097391429994</v>
      </c>
      <c r="GQ24" s="10">
        <v>574.45039774288989</v>
      </c>
      <c r="GR24" s="10">
        <v>804.36212292026175</v>
      </c>
      <c r="GS24" s="10">
        <v>799.09947971162376</v>
      </c>
      <c r="GT24" s="10">
        <v>1065.1918769483818</v>
      </c>
      <c r="GU24" s="10">
        <v>607.17746019660729</v>
      </c>
      <c r="GV24" s="10">
        <v>495.67520721359006</v>
      </c>
      <c r="GW24" s="10">
        <v>1526.8243609060949</v>
      </c>
      <c r="GX24" s="10">
        <v>4643.6248012219403</v>
      </c>
      <c r="GY24" s="10">
        <v>750.25557243145238</v>
      </c>
      <c r="GZ24" s="10">
        <v>479.88727758767607</v>
      </c>
      <c r="HA24" s="10">
        <v>3957.3432352954933</v>
      </c>
      <c r="HB24" s="10">
        <v>700.58937714993158</v>
      </c>
      <c r="HC24" s="10">
        <v>97.687814560342588</v>
      </c>
      <c r="HD24" s="10">
        <v>924.4161711173158</v>
      </c>
      <c r="HE24" s="10">
        <v>259.84300842650043</v>
      </c>
      <c r="HF24" s="10">
        <v>909.28607189248157</v>
      </c>
      <c r="HG24" s="10">
        <v>356.37961978495343</v>
      </c>
      <c r="HH24" s="10">
        <v>454.88972234664573</v>
      </c>
      <c r="HI24" s="10">
        <v>927.54086552244451</v>
      </c>
      <c r="HJ24" s="10">
        <v>625.26779622630033</v>
      </c>
      <c r="HK24" s="10">
        <v>324.96821813339551</v>
      </c>
      <c r="HL24" s="10">
        <v>501.26676562276788</v>
      </c>
      <c r="HM24" s="10">
        <v>409.49942467214311</v>
      </c>
      <c r="HN24" s="10">
        <v>621.15635621955187</v>
      </c>
      <c r="HO24" s="10">
        <v>1317.3053781621952</v>
      </c>
      <c r="HP24" s="10">
        <v>869.81624782769666</v>
      </c>
      <c r="HQ24" s="10">
        <v>557.51126491508626</v>
      </c>
      <c r="HR24" s="10">
        <v>673.28941550512195</v>
      </c>
      <c r="HS24" s="10">
        <v>172.68048028343384</v>
      </c>
      <c r="HT24" s="10">
        <v>204.74971233607155</v>
      </c>
      <c r="HU24" s="10">
        <v>243.89062120031653</v>
      </c>
      <c r="HV24" s="10">
        <v>474.46017677876824</v>
      </c>
      <c r="HW24" s="10">
        <v>1026.0509680841369</v>
      </c>
      <c r="HX24" s="10">
        <v>364.10912699764049</v>
      </c>
      <c r="HY24" s="10">
        <v>1032.9581872954741</v>
      </c>
      <c r="HZ24" s="10">
        <v>4220.4753957273924</v>
      </c>
      <c r="IA24" s="10">
        <v>910.93064789518098</v>
      </c>
      <c r="IB24" s="10">
        <v>337.79591095445056</v>
      </c>
      <c r="IC24" s="10">
        <v>4481.6340649560525</v>
      </c>
      <c r="ID24" s="10">
        <v>12322.972445826648</v>
      </c>
      <c r="IE24" s="10">
        <v>368.05610940411896</v>
      </c>
      <c r="IF24" s="10">
        <v>31.740316852097838</v>
      </c>
      <c r="IG24" s="10">
        <v>649.11414826544137</v>
      </c>
      <c r="IH24" s="10">
        <v>81.570969733888759</v>
      </c>
      <c r="II24" s="10">
        <v>279.90683565943272</v>
      </c>
      <c r="IJ24" s="10">
        <v>2387.1020679181356</v>
      </c>
      <c r="IK24" s="10">
        <v>813.07837573456845</v>
      </c>
      <c r="IL24" s="10">
        <v>74.663750522551396</v>
      </c>
      <c r="IM24" s="10">
        <v>65.618582507704843</v>
      </c>
      <c r="IN24" s="10">
        <v>314.7718469166594</v>
      </c>
      <c r="IO24" s="10">
        <v>1283.4271125065882</v>
      </c>
      <c r="IP24" s="10">
        <v>1856.0684766465085</v>
      </c>
      <c r="IQ24" s="10">
        <v>1108.7731410199151</v>
      </c>
      <c r="IR24" s="10">
        <v>193.07322271690603</v>
      </c>
      <c r="IS24" s="10">
        <v>611.12444260308587</v>
      </c>
      <c r="IT24" s="10">
        <v>750.91340283253214</v>
      </c>
      <c r="IU24" s="10">
        <v>114.62694738814608</v>
      </c>
      <c r="IV24" s="10">
        <v>597.96783458149093</v>
      </c>
      <c r="IW24" s="10">
        <v>5752.5623998421261</v>
      </c>
      <c r="IX24" s="10">
        <v>22726.72469650313</v>
      </c>
      <c r="IY24" s="10">
        <v>31424.558259579557</v>
      </c>
      <c r="IZ24" s="10">
        <v>1271.9150804876926</v>
      </c>
      <c r="JA24" s="10">
        <v>41897.053787168872</v>
      </c>
      <c r="JB24" s="10">
        <v>19017.383522414704</v>
      </c>
      <c r="JC24" s="10">
        <v>45811.309131193644</v>
      </c>
      <c r="JD24" s="10">
        <v>37627.734484161316</v>
      </c>
      <c r="JE24" s="10">
        <v>15670.506899321215</v>
      </c>
      <c r="JF24" s="10">
        <v>3529.7534745936573</v>
      </c>
      <c r="JG24" s="10">
        <v>3119.9251347209738</v>
      </c>
      <c r="JH24" s="10">
        <v>3001.0222897258095</v>
      </c>
      <c r="JI24" s="10">
        <v>16548.052654361596</v>
      </c>
      <c r="JJ24" s="10">
        <v>109247.53928331644</v>
      </c>
      <c r="JK24" s="10">
        <v>111272.50571544017</v>
      </c>
      <c r="JL24" s="10">
        <v>34580.170693559106</v>
      </c>
      <c r="JM24" s="10">
        <v>2825.2171150372474</v>
      </c>
      <c r="JN24" s="10">
        <v>1168.800165118442</v>
      </c>
      <c r="JO24" s="10">
        <v>152.94556825104138</v>
      </c>
      <c r="JP24" s="10">
        <v>18671.858104247567</v>
      </c>
      <c r="JQ24" s="10">
        <v>6288.0363463210406</v>
      </c>
      <c r="JR24" s="10">
        <v>9076.7438740983616</v>
      </c>
      <c r="JS24" s="10">
        <v>153054.27472481984</v>
      </c>
      <c r="JT24" s="10">
        <v>99754.717680535119</v>
      </c>
      <c r="JU24" s="10">
        <v>9870.7451682016181</v>
      </c>
      <c r="JV24" s="10">
        <v>6024.9041858891414</v>
      </c>
      <c r="JW24" s="10">
        <v>792.52117570082623</v>
      </c>
      <c r="JX24" s="10">
        <v>2513.2410473251771</v>
      </c>
      <c r="JY24" s="10">
        <v>8082.4332228663243</v>
      </c>
      <c r="JZ24" s="10">
        <v>10016.783517241322</v>
      </c>
      <c r="KA24" s="10">
        <v>1933.0346335728393</v>
      </c>
      <c r="KB24" s="10">
        <v>6002.2090370518899</v>
      </c>
      <c r="KC24" s="10">
        <v>534.48720087729521</v>
      </c>
      <c r="KD24" s="10">
        <v>22666.862130004873</v>
      </c>
      <c r="KE24" s="10">
        <v>46929.127440228411</v>
      </c>
      <c r="KF24" s="10">
        <v>222535.63734766492</v>
      </c>
      <c r="KG24" s="10">
        <v>67257.731409595319</v>
      </c>
      <c r="KH24" s="10">
        <v>34489.225640609831</v>
      </c>
      <c r="KI24" s="10">
        <v>5709.4745085714021</v>
      </c>
      <c r="KJ24" s="10">
        <v>102675.81357652976</v>
      </c>
      <c r="KK24" s="10">
        <v>2016.5790945099673</v>
      </c>
      <c r="KL24" s="10">
        <v>820.31451014644574</v>
      </c>
      <c r="KM24" s="10">
        <v>965.36611358453013</v>
      </c>
      <c r="KN24" s="10">
        <v>2075.4549154066049</v>
      </c>
      <c r="KO24" s="10">
        <v>446.66684233314891</v>
      </c>
      <c r="KP24" s="10">
        <v>76.308326525250763</v>
      </c>
      <c r="KQ24" s="10">
        <v>254.08699241705264</v>
      </c>
      <c r="KR24" s="10">
        <v>191.0997315136668</v>
      </c>
      <c r="KS24" s="10">
        <v>351.28143417658538</v>
      </c>
      <c r="KT24" s="10">
        <v>267.2436004386476</v>
      </c>
      <c r="KU24" s="10">
        <v>3845.0186943111262</v>
      </c>
      <c r="KV24" s="10">
        <v>4832.0932111312886</v>
      </c>
      <c r="KW24" s="10">
        <v>2877.5146319230876</v>
      </c>
      <c r="KX24" s="10">
        <v>1526.3309881052851</v>
      </c>
      <c r="KY24" s="10">
        <v>480.38065038848595</v>
      </c>
      <c r="KZ24" s="10">
        <v>2412.5929959599753</v>
      </c>
      <c r="LA24" s="10">
        <v>366.4115334014196</v>
      </c>
      <c r="LB24" s="10">
        <v>14489.207956582259</v>
      </c>
      <c r="LC24" s="10">
        <v>0</v>
      </c>
      <c r="LD24" s="10">
        <v>3899.9475328012859</v>
      </c>
      <c r="LE24" s="10">
        <v>1288.6897557152261</v>
      </c>
      <c r="LF24" s="10">
        <v>1060.2581489402839</v>
      </c>
      <c r="LG24" s="10">
        <v>49612.746561433247</v>
      </c>
      <c r="LH24" s="10">
        <v>53436.221310109002</v>
      </c>
      <c r="LI24" s="10">
        <v>13041.158786205462</v>
      </c>
      <c r="LJ24" s="10">
        <v>8411.5128810064671</v>
      </c>
      <c r="LK24" s="10">
        <v>811.26934213159916</v>
      </c>
      <c r="LL24" s="10">
        <v>2.1379488035091807</v>
      </c>
      <c r="LM24" s="10">
        <v>1279.8090453006496</v>
      </c>
      <c r="LN24" s="10">
        <v>690.72192113373535</v>
      </c>
      <c r="LO24" s="10">
        <v>4106.3418211400567</v>
      </c>
      <c r="LP24" s="10">
        <v>6429.6343401534559</v>
      </c>
      <c r="LQ24" s="10">
        <v>2034.6694305396602</v>
      </c>
      <c r="LR24" s="10">
        <v>151.46544984861194</v>
      </c>
      <c r="LS24" s="10">
        <v>13.649980822404769</v>
      </c>
      <c r="LT24" s="10">
        <v>10.689744017545905</v>
      </c>
      <c r="LU24" s="10">
        <v>4237.9079013560058</v>
      </c>
      <c r="LV24" s="10">
        <v>29.108995247778847</v>
      </c>
      <c r="LW24" s="10">
        <v>24284.467086259974</v>
      </c>
      <c r="LX24" s="10">
        <v>23626.472227579958</v>
      </c>
      <c r="LY24" s="10">
        <v>22139.611063539458</v>
      </c>
      <c r="LZ24" s="10">
        <v>4408.6148904362008</v>
      </c>
      <c r="MA24" s="10">
        <v>4319.6433286901656</v>
      </c>
      <c r="MB24" s="10">
        <v>2003.5869440886422</v>
      </c>
      <c r="MC24" s="10">
        <v>1278.6578420987601</v>
      </c>
      <c r="MD24" s="10">
        <v>410.32171267349275</v>
      </c>
      <c r="ME24" s="10">
        <v>708.97671476369828</v>
      </c>
      <c r="MF24" s="10">
        <v>2057.6934945774515</v>
      </c>
      <c r="MG24" s="10">
        <v>2948.7247728399702</v>
      </c>
      <c r="MH24" s="10">
        <v>197.51357792419429</v>
      </c>
      <c r="MI24" s="10">
        <v>3818.0476478668575</v>
      </c>
      <c r="MJ24" s="10">
        <v>2377.2346119019394</v>
      </c>
      <c r="MK24" s="10">
        <v>2954.9741616502274</v>
      </c>
      <c r="ML24" s="10">
        <v>5442.7242809335648</v>
      </c>
      <c r="MM24" s="10">
        <v>7877.6835105302516</v>
      </c>
      <c r="MN24" s="10">
        <v>2988.8524273058347</v>
      </c>
      <c r="MO24" s="10">
        <v>9336.5868825248617</v>
      </c>
      <c r="MP24" s="10">
        <v>5485.6477146040179</v>
      </c>
      <c r="MQ24" s="10">
        <v>3912.2818528215312</v>
      </c>
      <c r="MR24" s="10">
        <v>3828.0795614833228</v>
      </c>
      <c r="MS24" s="10">
        <v>8232.911927113315</v>
      </c>
      <c r="MT24" s="10">
        <v>175.64071708829269</v>
      </c>
      <c r="MU24" s="10">
        <v>4613.5290603725425</v>
      </c>
      <c r="MV24" s="10">
        <v>12785.427217785711</v>
      </c>
      <c r="MW24" s="10">
        <v>14750.859998611726</v>
      </c>
      <c r="MX24" s="10">
        <v>27106.395049291823</v>
      </c>
      <c r="MY24" s="10">
        <v>12367.21154029926</v>
      </c>
      <c r="MZ24" s="10">
        <v>2321.9768582112401</v>
      </c>
      <c r="NA24" s="10">
        <v>3082.0998866588889</v>
      </c>
      <c r="NB24" s="10">
        <v>4532.7803786400027</v>
      </c>
      <c r="NC24" s="10">
        <v>1110.4177170226146</v>
      </c>
      <c r="ND24" s="10">
        <v>361.80672059386137</v>
      </c>
      <c r="NE24" s="10">
        <v>1602.6393146305361</v>
      </c>
      <c r="NF24" s="10">
        <v>3755.3893021640115</v>
      </c>
      <c r="NG24" s="10">
        <v>6847.3566448390957</v>
      </c>
      <c r="NH24" s="10">
        <v>19227.066962758872</v>
      </c>
      <c r="NI24" s="10">
        <v>2218.8619428419897</v>
      </c>
      <c r="NJ24" s="10">
        <v>1431.7678679500714</v>
      </c>
      <c r="NK24" s="10">
        <v>8633.5306413708822</v>
      </c>
      <c r="NL24" s="10">
        <v>4783.7426766519275</v>
      </c>
      <c r="NM24" s="10">
        <v>675.42736430863124</v>
      </c>
      <c r="NN24" s="10">
        <v>4277.8710982215998</v>
      </c>
      <c r="NO24" s="10">
        <v>0</v>
      </c>
      <c r="NP24" s="10">
        <v>17284.164873169837</v>
      </c>
      <c r="NQ24" s="14">
        <f t="shared" si="0"/>
        <v>2960179.4091563732</v>
      </c>
      <c r="NR24" s="11">
        <f>W_DirectConsumption_Total!E24</f>
        <v>1190730.320593629</v>
      </c>
      <c r="NS24" s="11">
        <f t="shared" si="1"/>
        <v>4150909.7297500023</v>
      </c>
      <c r="NT24" s="3">
        <v>4150909.7297499999</v>
      </c>
      <c r="NU24" s="11">
        <f t="shared" si="2"/>
        <v>0</v>
      </c>
    </row>
    <row r="25">
      <c r="A25" s="9">
        <v>22</v>
      </c>
      <c r="B25" s="56" t="s">
        <v>773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115229.99157641036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2020.3772668672248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479.41155484985001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308.19314240347501</v>
      </c>
      <c r="CF25" s="10">
        <v>0</v>
      </c>
      <c r="CG25" s="10">
        <v>0</v>
      </c>
      <c r="CH25" s="10">
        <v>0</v>
      </c>
      <c r="CI25" s="10">
        <v>0</v>
      </c>
      <c r="CJ25" s="10">
        <v>49139.68437210963</v>
      </c>
      <c r="CK25" s="10">
        <v>318466.24715025752</v>
      </c>
      <c r="CL25" s="10">
        <v>79685.049152542924</v>
      </c>
      <c r="CM25" s="10">
        <v>1130.0415221460751</v>
      </c>
      <c r="CN25" s="10">
        <v>87115.928252715603</v>
      </c>
      <c r="CO25" s="10">
        <v>0</v>
      </c>
      <c r="CP25" s="10">
        <v>0</v>
      </c>
      <c r="CQ25" s="10">
        <v>0</v>
      </c>
      <c r="CR25" s="10">
        <v>2739.494599142</v>
      </c>
      <c r="CS25" s="10">
        <v>0</v>
      </c>
      <c r="CT25" s="10">
        <v>92971.597958381622</v>
      </c>
      <c r="CU25" s="10">
        <v>158445.51887787544</v>
      </c>
      <c r="CV25" s="10">
        <v>930743.29005849455</v>
      </c>
      <c r="CW25" s="10">
        <v>0</v>
      </c>
      <c r="CX25" s="10">
        <v>0</v>
      </c>
      <c r="CY25" s="10">
        <v>2043046.5846751251</v>
      </c>
      <c r="CZ25" s="10">
        <v>-2499.7888217170753</v>
      </c>
      <c r="DA25" s="10">
        <v>0</v>
      </c>
      <c r="DB25" s="10">
        <v>0</v>
      </c>
      <c r="DC25" s="10">
        <v>2944.9566940776499</v>
      </c>
      <c r="DD25" s="10">
        <v>0</v>
      </c>
      <c r="DE25" s="10">
        <v>53831.068873140299</v>
      </c>
      <c r="DF25" s="10">
        <v>0</v>
      </c>
      <c r="DG25" s="10">
        <v>103381.67743512124</v>
      </c>
      <c r="DH25" s="10">
        <v>0</v>
      </c>
      <c r="DI25" s="10">
        <v>0</v>
      </c>
      <c r="DJ25" s="10">
        <v>13560.4982657529</v>
      </c>
      <c r="DK25" s="10">
        <v>0</v>
      </c>
      <c r="DL25" s="10">
        <v>36572.252898545703</v>
      </c>
      <c r="DM25" s="10">
        <v>3527.0992963953249</v>
      </c>
      <c r="DN25" s="10">
        <v>12361.969378628275</v>
      </c>
      <c r="DO25" s="10">
        <v>7293.904370215575</v>
      </c>
      <c r="DP25" s="10">
        <v>3766.8050738202501</v>
      </c>
      <c r="DQ25" s="10">
        <v>74034.841541812551</v>
      </c>
      <c r="DR25" s="10">
        <v>1849.1588544208498</v>
      </c>
      <c r="DS25" s="10">
        <v>0</v>
      </c>
      <c r="DT25" s="10">
        <v>9108.8195421471501</v>
      </c>
      <c r="DU25" s="10">
        <v>-863077.77345968713</v>
      </c>
      <c r="DV25" s="10">
        <v>2807.9819641205499</v>
      </c>
      <c r="DW25" s="10">
        <v>23148.729362749902</v>
      </c>
      <c r="DX25" s="10">
        <v>0</v>
      </c>
      <c r="DY25" s="10">
        <v>23182.973045239174</v>
      </c>
      <c r="DZ25" s="10">
        <v>12088.019918714073</v>
      </c>
      <c r="EA25" s="10">
        <v>0</v>
      </c>
      <c r="EB25" s="10">
        <v>890.33574472114992</v>
      </c>
      <c r="EC25" s="10">
        <v>747060.17718602344</v>
      </c>
      <c r="ED25" s="10">
        <v>460063.87424340961</v>
      </c>
      <c r="EE25" s="10">
        <v>984779.8210265704</v>
      </c>
      <c r="EF25" s="10">
        <v>1902339.2933266941</v>
      </c>
      <c r="EG25" s="10">
        <v>32189.061539918501</v>
      </c>
      <c r="EH25" s="10">
        <v>160534.3835097212</v>
      </c>
      <c r="EI25" s="10">
        <v>863625.67237951548</v>
      </c>
      <c r="EJ25" s="10">
        <v>652718.83192807075</v>
      </c>
      <c r="EK25" s="10">
        <v>227960.19433110367</v>
      </c>
      <c r="EL25" s="10">
        <v>50783.381131594826</v>
      </c>
      <c r="EM25" s="10">
        <v>151322.83292010624</v>
      </c>
      <c r="EN25" s="10">
        <v>1866383.4267129553</v>
      </c>
      <c r="EO25" s="10">
        <v>63607982.660653204</v>
      </c>
      <c r="EP25" s="10">
        <v>1784712.2439760345</v>
      </c>
      <c r="EQ25" s="10">
        <v>1766049.4370193796</v>
      </c>
      <c r="ER25" s="10">
        <v>145912.33108680075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2054.6209493565002</v>
      </c>
      <c r="EZ25" s="10">
        <v>62049.552670566307</v>
      </c>
      <c r="FA25" s="10">
        <v>0</v>
      </c>
      <c r="FB25" s="10">
        <v>0</v>
      </c>
      <c r="FC25" s="10">
        <v>18859810.862015676</v>
      </c>
      <c r="FD25" s="10">
        <v>3661882.4306731112</v>
      </c>
      <c r="FE25" s="10">
        <v>1075011.92438581</v>
      </c>
      <c r="FF25" s="10">
        <v>19804457.087164816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6437.8123079836996</v>
      </c>
      <c r="FM25" s="10">
        <v>0</v>
      </c>
      <c r="FN25" s="10">
        <v>0</v>
      </c>
      <c r="FO25" s="10">
        <v>3218.9061539918498</v>
      </c>
      <c r="FP25" s="10">
        <v>22258.393618028753</v>
      </c>
      <c r="FQ25" s="10">
        <v>0</v>
      </c>
      <c r="FR25" s="10">
        <v>18286.126449272851</v>
      </c>
      <c r="FS25" s="10">
        <v>0</v>
      </c>
      <c r="FT25" s="10">
        <v>273.94945991420002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2260.0830442921501</v>
      </c>
      <c r="GC25" s="10">
        <v>4896.8465959663254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29826.247448158527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2191.5956793136002</v>
      </c>
      <c r="GU25" s="10">
        <v>890.33574472114992</v>
      </c>
      <c r="GV25" s="10">
        <v>102.73104746782501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11608.608363864227</v>
      </c>
      <c r="IP25" s="10">
        <v>0</v>
      </c>
      <c r="IQ25" s="10">
        <v>717781.82865769323</v>
      </c>
      <c r="IR25" s="10">
        <v>0</v>
      </c>
      <c r="IS25" s="10">
        <v>0</v>
      </c>
      <c r="IT25" s="10">
        <v>5410.5018333054504</v>
      </c>
      <c r="IU25" s="10">
        <v>0</v>
      </c>
      <c r="IV25" s="10">
        <v>0</v>
      </c>
      <c r="IW25" s="10">
        <v>273675.51045428577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-2534.0325042063505</v>
      </c>
      <c r="JK25" s="10">
        <v>-547.89891982840004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376.68050738202504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-6129.6191655802249</v>
      </c>
      <c r="MX25" s="10">
        <v>-17121.841244637504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5239.2834208590757</v>
      </c>
      <c r="NJ25" s="10">
        <v>0</v>
      </c>
      <c r="NK25" s="10">
        <v>0</v>
      </c>
      <c r="NL25" s="10">
        <v>0</v>
      </c>
      <c r="NM25" s="10">
        <v>0</v>
      </c>
      <c r="NN25" s="10">
        <v>2807.9819641205499</v>
      </c>
      <c r="NO25" s="10">
        <v>0</v>
      </c>
      <c r="NP25" s="10">
        <v>28901.668020948098</v>
      </c>
      <c r="NQ25" s="14">
        <f t="shared" si="0"/>
        <v>123380090.73990531</v>
      </c>
      <c r="NR25" s="11">
        <f>W_DirectConsumption_Total!E25</f>
        <v>562115.9415946675</v>
      </c>
      <c r="NS25" s="11">
        <f t="shared" si="1"/>
        <v>123942206.68149997</v>
      </c>
      <c r="NT25" s="3">
        <v>123942206.6815</v>
      </c>
      <c r="NU25" s="11">
        <f t="shared" si="2"/>
        <v>0</v>
      </c>
    </row>
    <row r="26">
      <c r="A26" s="9">
        <v>23</v>
      </c>
      <c r="B26" s="56" t="s">
        <v>774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2668.7044669545558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46.791549346305729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11.103079505903056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7.1376939680805354</v>
      </c>
      <c r="CF26" s="10">
        <v>0</v>
      </c>
      <c r="CG26" s="10">
        <v>0</v>
      </c>
      <c r="CH26" s="10">
        <v>0</v>
      </c>
      <c r="CI26" s="10">
        <v>0</v>
      </c>
      <c r="CJ26" s="10">
        <v>1138.0656493550632</v>
      </c>
      <c r="CK26" s="10">
        <v>7375.6171003498866</v>
      </c>
      <c r="CL26" s="10">
        <v>1845.4904293026007</v>
      </c>
      <c r="CM26" s="10">
        <v>26.171544549628631</v>
      </c>
      <c r="CN26" s="10">
        <v>2017.5881616440981</v>
      </c>
      <c r="CO26" s="10">
        <v>0</v>
      </c>
      <c r="CP26" s="10">
        <v>0</v>
      </c>
      <c r="CQ26" s="10">
        <v>0</v>
      </c>
      <c r="CR26" s="10">
        <v>63.446168605160317</v>
      </c>
      <c r="CS26" s="10">
        <v>0</v>
      </c>
      <c r="CT26" s="10">
        <v>2153.2043470376279</v>
      </c>
      <c r="CU26" s="10">
        <v>3669.5677767009597</v>
      </c>
      <c r="CV26" s="10">
        <v>21555.835783603216</v>
      </c>
      <c r="CW26" s="10">
        <v>0</v>
      </c>
      <c r="CX26" s="10">
        <v>0</v>
      </c>
      <c r="CY26" s="10">
        <v>47316.566391513436</v>
      </c>
      <c r="CZ26" s="10">
        <v>-57.89462885220879</v>
      </c>
      <c r="DA26" s="10">
        <v>0</v>
      </c>
      <c r="DB26" s="10">
        <v>0</v>
      </c>
      <c r="DC26" s="10">
        <v>68.204631250547337</v>
      </c>
      <c r="DD26" s="10">
        <v>0</v>
      </c>
      <c r="DE26" s="10">
        <v>1246.7172130914003</v>
      </c>
      <c r="DF26" s="10">
        <v>0</v>
      </c>
      <c r="DG26" s="10">
        <v>2394.2997877372377</v>
      </c>
      <c r="DH26" s="10">
        <v>0</v>
      </c>
      <c r="DI26" s="10">
        <v>0</v>
      </c>
      <c r="DJ26" s="10">
        <v>314.05853459554356</v>
      </c>
      <c r="DK26" s="10">
        <v>0</v>
      </c>
      <c r="DL26" s="10">
        <v>847.0063508788902</v>
      </c>
      <c r="DM26" s="10">
        <v>81.686942079143904</v>
      </c>
      <c r="DN26" s="10">
        <v>286.3008358307859</v>
      </c>
      <c r="DO26" s="10">
        <v>168.92542391123933</v>
      </c>
      <c r="DP26" s="10">
        <v>87.238481832095431</v>
      </c>
      <c r="DQ26" s="10">
        <v>1714.6327065544576</v>
      </c>
      <c r="DR26" s="10">
        <v>42.826163808483209</v>
      </c>
      <c r="DS26" s="10">
        <v>0</v>
      </c>
      <c r="DT26" s="10">
        <v>210.95851061215805</v>
      </c>
      <c r="DU26" s="10">
        <v>-19988.715419055759</v>
      </c>
      <c r="DV26" s="10">
        <v>65.032322820289323</v>
      </c>
      <c r="DW26" s="10">
        <v>536.1201247136047</v>
      </c>
      <c r="DX26" s="10">
        <v>0</v>
      </c>
      <c r="DY26" s="10">
        <v>536.9132018211692</v>
      </c>
      <c r="DZ26" s="10">
        <v>279.95621897026984</v>
      </c>
      <c r="EA26" s="10">
        <v>0</v>
      </c>
      <c r="EB26" s="10">
        <v>20.620004796677101</v>
      </c>
      <c r="EC26" s="10">
        <v>17301.770178627219</v>
      </c>
      <c r="ED26" s="10">
        <v>10654.99094012911</v>
      </c>
      <c r="EE26" s="10">
        <v>22807.311459340006</v>
      </c>
      <c r="EF26" s="10">
        <v>44057.812556530887</v>
      </c>
      <c r="EG26" s="10">
        <v>745.49248111063378</v>
      </c>
      <c r="EH26" s="10">
        <v>3717.9454802623945</v>
      </c>
      <c r="EI26" s="10">
        <v>20001.40465277679</v>
      </c>
      <c r="EJ26" s="10">
        <v>15116.842747287008</v>
      </c>
      <c r="EK26" s="10">
        <v>5279.5143050569031</v>
      </c>
      <c r="EL26" s="10">
        <v>1176.1333505181594</v>
      </c>
      <c r="EM26" s="10">
        <v>3504.6077383275433</v>
      </c>
      <c r="EN26" s="10">
        <v>43225.081593588155</v>
      </c>
      <c r="EO26" s="10">
        <v>1473148.6580721417</v>
      </c>
      <c r="EP26" s="10">
        <v>41333.592692046819</v>
      </c>
      <c r="EQ26" s="10">
        <v>40901.365668424158</v>
      </c>
      <c r="ER26" s="10">
        <v>3379.3015553323512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47.584626453870236</v>
      </c>
      <c r="EZ26" s="10">
        <v>1437.0557189068813</v>
      </c>
      <c r="FA26" s="10">
        <v>0</v>
      </c>
      <c r="FB26" s="10">
        <v>0</v>
      </c>
      <c r="FC26" s="10">
        <v>436789.59622247325</v>
      </c>
      <c r="FD26" s="10">
        <v>84808.493574517794</v>
      </c>
      <c r="FE26" s="10">
        <v>24897.069637772474</v>
      </c>
      <c r="FF26" s="10">
        <v>458667.42131174763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149.09849622212673</v>
      </c>
      <c r="FM26" s="10">
        <v>0</v>
      </c>
      <c r="FN26" s="10">
        <v>0</v>
      </c>
      <c r="FO26" s="10">
        <v>74.549248111063363</v>
      </c>
      <c r="FP26" s="10">
        <v>515.50011991692759</v>
      </c>
      <c r="FQ26" s="10">
        <v>0</v>
      </c>
      <c r="FR26" s="10">
        <v>423.5031754394451</v>
      </c>
      <c r="FS26" s="10">
        <v>0</v>
      </c>
      <c r="FT26" s="10">
        <v>6.344616860516032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52.343089099257263</v>
      </c>
      <c r="GC26" s="10">
        <v>113.41002638172407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690.77016068868295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50.756934884128256</v>
      </c>
      <c r="GU26" s="10">
        <v>20.620004796677101</v>
      </c>
      <c r="GV26" s="10">
        <v>2.3792313226935122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268.85313946436685</v>
      </c>
      <c r="IP26" s="10">
        <v>0</v>
      </c>
      <c r="IQ26" s="10">
        <v>16623.689251659565</v>
      </c>
      <c r="IR26" s="10">
        <v>0</v>
      </c>
      <c r="IS26" s="10">
        <v>0</v>
      </c>
      <c r="IT26" s="10">
        <v>125.30618299519163</v>
      </c>
      <c r="IU26" s="10">
        <v>0</v>
      </c>
      <c r="IV26" s="10">
        <v>0</v>
      </c>
      <c r="IW26" s="10">
        <v>6338.2722436555159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-58.687705959773304</v>
      </c>
      <c r="JK26" s="10">
        <v>-12.689233721032064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8.7238481832095438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-141.9608022540462</v>
      </c>
      <c r="MX26" s="10">
        <v>-396.53855378225205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121.34079745736912</v>
      </c>
      <c r="NJ26" s="10">
        <v>0</v>
      </c>
      <c r="NK26" s="10">
        <v>0</v>
      </c>
      <c r="NL26" s="10">
        <v>0</v>
      </c>
      <c r="NM26" s="10">
        <v>0</v>
      </c>
      <c r="NN26" s="10">
        <v>65.032322820289323</v>
      </c>
      <c r="NO26" s="10">
        <v>0</v>
      </c>
      <c r="NP26" s="10">
        <v>669.35707878444134</v>
      </c>
      <c r="NQ26" s="14">
        <f t="shared" si="0"/>
        <v>2857459.1977862292</v>
      </c>
      <c r="NR26" s="11">
        <f>W_DirectConsumption_Total!E26</f>
        <v>13018.497213768407</v>
      </c>
      <c r="NS26" s="11">
        <f t="shared" si="1"/>
        <v>2870477.6949999975</v>
      </c>
      <c r="NT26" s="3">
        <v>2870477.6949999998</v>
      </c>
      <c r="NU26" s="11">
        <f t="shared" si="2"/>
        <v>0</v>
      </c>
    </row>
    <row r="27">
      <c r="A27" s="9">
        <v>24</v>
      </c>
      <c r="B27" s="56" t="s">
        <v>775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4077.8553432286112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71.498800965969707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16.965817178365693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10.906596757520802</v>
      </c>
      <c r="CF27" s="10">
        <v>0</v>
      </c>
      <c r="CG27" s="10">
        <v>0</v>
      </c>
      <c r="CH27" s="10">
        <v>0</v>
      </c>
      <c r="CI27" s="10">
        <v>0</v>
      </c>
      <c r="CJ27" s="10">
        <v>1738.9962607824837</v>
      </c>
      <c r="CK27" s="10">
        <v>11270.149982771496</v>
      </c>
      <c r="CL27" s="10">
        <v>2819.9611838612122</v>
      </c>
      <c r="CM27" s="10">
        <v>39.990854777576274</v>
      </c>
      <c r="CN27" s="10">
        <v>3082.9313501258803</v>
      </c>
      <c r="CO27" s="10">
        <v>0</v>
      </c>
      <c r="CP27" s="10">
        <v>0</v>
      </c>
      <c r="CQ27" s="10">
        <v>0</v>
      </c>
      <c r="CR27" s="10">
        <v>96.947526733518245</v>
      </c>
      <c r="CS27" s="10">
        <v>0</v>
      </c>
      <c r="CT27" s="10">
        <v>3290.1566885187754</v>
      </c>
      <c r="CU27" s="10">
        <v>5607.2025774498616</v>
      </c>
      <c r="CV27" s="10">
        <v>32937.922207712822</v>
      </c>
      <c r="CW27" s="10">
        <v>0</v>
      </c>
      <c r="CX27" s="10">
        <v>0</v>
      </c>
      <c r="CY27" s="10">
        <v>72301.041749689568</v>
      </c>
      <c r="CZ27" s="10">
        <v>-88.464618144335404</v>
      </c>
      <c r="DA27" s="10">
        <v>0</v>
      </c>
      <c r="DB27" s="10">
        <v>0</v>
      </c>
      <c r="DC27" s="10">
        <v>104.21859123853211</v>
      </c>
      <c r="DD27" s="10">
        <v>0</v>
      </c>
      <c r="DE27" s="10">
        <v>1905.0189003136336</v>
      </c>
      <c r="DF27" s="10">
        <v>0</v>
      </c>
      <c r="DG27" s="10">
        <v>3658.557290106145</v>
      </c>
      <c r="DH27" s="10">
        <v>0</v>
      </c>
      <c r="DI27" s="10">
        <v>0</v>
      </c>
      <c r="DJ27" s="10">
        <v>479.89025733091535</v>
      </c>
      <c r="DK27" s="10">
        <v>0</v>
      </c>
      <c r="DL27" s="10">
        <v>1294.2494818924686</v>
      </c>
      <c r="DM27" s="10">
        <v>124.81994066940474</v>
      </c>
      <c r="DN27" s="10">
        <v>437.47571438500108</v>
      </c>
      <c r="DO27" s="10">
        <v>258.12278992799236</v>
      </c>
      <c r="DP27" s="10">
        <v>133.3028492585876</v>
      </c>
      <c r="DQ27" s="10">
        <v>2620.0069099733305</v>
      </c>
      <c r="DR27" s="10">
        <v>65.439580545124812</v>
      </c>
      <c r="DS27" s="10">
        <v>0</v>
      </c>
      <c r="DT27" s="10">
        <v>322.35052638894814</v>
      </c>
      <c r="DU27" s="10">
        <v>-30543.318297394926</v>
      </c>
      <c r="DV27" s="10">
        <v>99.371214901856206</v>
      </c>
      <c r="DW27" s="10">
        <v>819.20660089822923</v>
      </c>
      <c r="DX27" s="10">
        <v>0</v>
      </c>
      <c r="DY27" s="10">
        <v>820.41844498239823</v>
      </c>
      <c r="DZ27" s="10">
        <v>427.78096171164924</v>
      </c>
      <c r="EA27" s="10">
        <v>0</v>
      </c>
      <c r="EB27" s="10">
        <v>31.507946188393429</v>
      </c>
      <c r="EC27" s="10">
        <v>26437.590540230431</v>
      </c>
      <c r="ED27" s="10">
        <v>16281.12527081022</v>
      </c>
      <c r="EE27" s="10">
        <v>34850.212172531472</v>
      </c>
      <c r="EF27" s="10">
        <v>67321.574407839245</v>
      </c>
      <c r="EG27" s="10">
        <v>1139.1334391188395</v>
      </c>
      <c r="EH27" s="10">
        <v>5681.125066584169</v>
      </c>
      <c r="EI27" s="10">
        <v>30562.707802741628</v>
      </c>
      <c r="EJ27" s="10">
        <v>23098.960088344891</v>
      </c>
      <c r="EK27" s="10">
        <v>8067.2460683128875</v>
      </c>
      <c r="EL27" s="10">
        <v>1797.1647768225946</v>
      </c>
      <c r="EM27" s="10">
        <v>5355.1390079427147</v>
      </c>
      <c r="EN27" s="10">
        <v>66049.138119461815</v>
      </c>
      <c r="EO27" s="10">
        <v>2251012.5047847182</v>
      </c>
      <c r="EP27" s="10">
        <v>63158.889978718806</v>
      </c>
      <c r="EQ27" s="10">
        <v>62498.434952846706</v>
      </c>
      <c r="ER27" s="10">
        <v>5163.6676426440154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72.710645050138695</v>
      </c>
      <c r="EZ27" s="10">
        <v>2195.8614805141888</v>
      </c>
      <c r="FA27" s="10">
        <v>0</v>
      </c>
      <c r="FB27" s="10">
        <v>0</v>
      </c>
      <c r="FC27" s="10">
        <v>667426.76488831721</v>
      </c>
      <c r="FD27" s="10">
        <v>129589.75898469384</v>
      </c>
      <c r="FE27" s="10">
        <v>38043.421334316728</v>
      </c>
      <c r="FF27" s="10">
        <v>700856.69579420262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227.82668782376788</v>
      </c>
      <c r="FM27" s="10">
        <v>0</v>
      </c>
      <c r="FN27" s="10">
        <v>0</v>
      </c>
      <c r="FO27" s="10">
        <v>113.91334391188394</v>
      </c>
      <c r="FP27" s="10">
        <v>787.69865470983586</v>
      </c>
      <c r="FQ27" s="10">
        <v>0</v>
      </c>
      <c r="FR27" s="10">
        <v>647.12474094623428</v>
      </c>
      <c r="FS27" s="10">
        <v>0</v>
      </c>
      <c r="FT27" s="10">
        <v>9.6947526733518252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79.981709555152548</v>
      </c>
      <c r="GC27" s="10">
        <v>173.29370403616389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1055.5161973111799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77.558021386814602</v>
      </c>
      <c r="GU27" s="10">
        <v>31.507946188393429</v>
      </c>
      <c r="GV27" s="10">
        <v>3.6355322525069345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410.81514453328361</v>
      </c>
      <c r="IP27" s="10">
        <v>0</v>
      </c>
      <c r="IQ27" s="10">
        <v>25401.46384826595</v>
      </c>
      <c r="IR27" s="10">
        <v>0</v>
      </c>
      <c r="IS27" s="10">
        <v>0</v>
      </c>
      <c r="IT27" s="10">
        <v>191.47136529869854</v>
      </c>
      <c r="IU27" s="10">
        <v>0</v>
      </c>
      <c r="IV27" s="10">
        <v>0</v>
      </c>
      <c r="IW27" s="10">
        <v>9685.0579206784732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-89.676462228504391</v>
      </c>
      <c r="JK27" s="10">
        <v>-19.38950534670365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13.330284925858761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-216.92009106624707</v>
      </c>
      <c r="MX27" s="10">
        <v>-605.92204208448914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185.41214487785368</v>
      </c>
      <c r="NJ27" s="10">
        <v>0</v>
      </c>
      <c r="NK27" s="10">
        <v>0</v>
      </c>
      <c r="NL27" s="10">
        <v>0</v>
      </c>
      <c r="NM27" s="10">
        <v>0</v>
      </c>
      <c r="NN27" s="10">
        <v>99.371214901856206</v>
      </c>
      <c r="NO27" s="10">
        <v>0</v>
      </c>
      <c r="NP27" s="10">
        <v>1022.7964070386175</v>
      </c>
      <c r="NQ27" s="14">
        <f t="shared" si="0"/>
        <v>4366277.8707930809</v>
      </c>
      <c r="NR27" s="11">
        <f>W_DirectConsumption_Total!E27</f>
        <v>19892.629206917834</v>
      </c>
      <c r="NS27" s="11">
        <f t="shared" si="1"/>
        <v>4386170.4999999991</v>
      </c>
      <c r="NT27" s="3">
        <v>4386170.5</v>
      </c>
      <c r="NU27" s="11">
        <f t="shared" si="2"/>
        <v>0</v>
      </c>
    </row>
    <row r="28">
      <c r="A28" s="9">
        <v>25</v>
      </c>
      <c r="B28" s="56" t="s">
        <v>776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1898.5218977107759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33.287605338762489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7.8987538091978795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5.0777703059129227</v>
      </c>
      <c r="CF28" s="10">
        <v>0</v>
      </c>
      <c r="CG28" s="10">
        <v>0</v>
      </c>
      <c r="CH28" s="10">
        <v>0</v>
      </c>
      <c r="CI28" s="10">
        <v>0</v>
      </c>
      <c r="CJ28" s="10">
        <v>809.62226544278269</v>
      </c>
      <c r="CK28" s="10">
        <v>5247.0293161100199</v>
      </c>
      <c r="CL28" s="10">
        <v>1312.885722428819</v>
      </c>
      <c r="CM28" s="10">
        <v>18.618491121680716</v>
      </c>
      <c r="CN28" s="10">
        <v>1435.316406471386</v>
      </c>
      <c r="CO28" s="10">
        <v>0</v>
      </c>
      <c r="CP28" s="10">
        <v>0</v>
      </c>
      <c r="CQ28" s="10">
        <v>0</v>
      </c>
      <c r="CR28" s="10">
        <v>45.135736052559309</v>
      </c>
      <c r="CS28" s="10">
        <v>0</v>
      </c>
      <c r="CT28" s="10">
        <v>1531.7940422837314</v>
      </c>
      <c r="CU28" s="10">
        <v>2610.5381339398991</v>
      </c>
      <c r="CV28" s="10">
        <v>15334.866323857026</v>
      </c>
      <c r="CW28" s="10">
        <v>0</v>
      </c>
      <c r="CX28" s="10">
        <v>0</v>
      </c>
      <c r="CY28" s="10">
        <v>33661.103554597423</v>
      </c>
      <c r="CZ28" s="10">
        <v>-41.186359147960374</v>
      </c>
      <c r="DA28" s="10">
        <v>0</v>
      </c>
      <c r="DB28" s="10">
        <v>0</v>
      </c>
      <c r="DC28" s="10">
        <v>48.520916256501259</v>
      </c>
      <c r="DD28" s="10">
        <v>0</v>
      </c>
      <c r="DE28" s="10">
        <v>886.91721343279039</v>
      </c>
      <c r="DF28" s="10">
        <v>0</v>
      </c>
      <c r="DG28" s="10">
        <v>1703.3098392834572</v>
      </c>
      <c r="DH28" s="10">
        <v>0</v>
      </c>
      <c r="DI28" s="10">
        <v>0</v>
      </c>
      <c r="DJ28" s="10">
        <v>223.42189346016858</v>
      </c>
      <c r="DK28" s="10">
        <v>0</v>
      </c>
      <c r="DL28" s="10">
        <v>602.56207630166682</v>
      </c>
      <c r="DM28" s="10">
        <v>58.112260167670108</v>
      </c>
      <c r="DN28" s="10">
        <v>203.67500893717389</v>
      </c>
      <c r="DO28" s="10">
        <v>120.17389723993917</v>
      </c>
      <c r="DP28" s="10">
        <v>62.06163707226905</v>
      </c>
      <c r="DQ28" s="10">
        <v>1219.7932668204153</v>
      </c>
      <c r="DR28" s="10">
        <v>30.466621835477532</v>
      </c>
      <c r="DS28" s="10">
        <v>0</v>
      </c>
      <c r="DT28" s="10">
        <v>150.07632237475971</v>
      </c>
      <c r="DU28" s="10">
        <v>-14220.013643358812</v>
      </c>
      <c r="DV28" s="10">
        <v>46.264129453873288</v>
      </c>
      <c r="DW28" s="10">
        <v>381.39696964412622</v>
      </c>
      <c r="DX28" s="10">
        <v>0</v>
      </c>
      <c r="DY28" s="10">
        <v>381.96116634478318</v>
      </c>
      <c r="DZ28" s="10">
        <v>199.16143533191794</v>
      </c>
      <c r="EA28" s="10">
        <v>0</v>
      </c>
      <c r="EB28" s="10">
        <v>14.669114217081775</v>
      </c>
      <c r="EC28" s="10">
        <v>12308.515221532925</v>
      </c>
      <c r="ED28" s="10">
        <v>7579.9826733266791</v>
      </c>
      <c r="EE28" s="10">
        <v>16225.168717493758</v>
      </c>
      <c r="EF28" s="10">
        <v>31342.819311597843</v>
      </c>
      <c r="EG28" s="10">
        <v>530.34489861757197</v>
      </c>
      <c r="EH28" s="10">
        <v>2644.9541326799754</v>
      </c>
      <c r="EI28" s="10">
        <v>14229.040790569323</v>
      </c>
      <c r="EJ28" s="10">
        <v>10754.153311222912</v>
      </c>
      <c r="EK28" s="10">
        <v>3755.8574362735917</v>
      </c>
      <c r="EL28" s="10">
        <v>836.70370707431823</v>
      </c>
      <c r="EM28" s="10">
        <v>2493.1852202032451</v>
      </c>
      <c r="EN28" s="10">
        <v>30750.412775908</v>
      </c>
      <c r="EO28" s="10">
        <v>1048001.013437368</v>
      </c>
      <c r="EP28" s="10">
        <v>29404.803644841078</v>
      </c>
      <c r="EQ28" s="10">
        <v>29097.316442983014</v>
      </c>
      <c r="ER28" s="10">
        <v>2404.0421414994403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33.851802039419482</v>
      </c>
      <c r="EZ28" s="10">
        <v>1022.3244215904685</v>
      </c>
      <c r="FA28" s="10">
        <v>0</v>
      </c>
      <c r="FB28" s="10">
        <v>0</v>
      </c>
      <c r="FC28" s="10">
        <v>310733.02547693998</v>
      </c>
      <c r="FD28" s="10">
        <v>60332.938381456028</v>
      </c>
      <c r="FE28" s="10">
        <v>17711.827023724931</v>
      </c>
      <c r="FF28" s="10">
        <v>326296.95566126372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106.06897972351437</v>
      </c>
      <c r="FM28" s="10">
        <v>0</v>
      </c>
      <c r="FN28" s="10">
        <v>0</v>
      </c>
      <c r="FO28" s="10">
        <v>53.034489861757187</v>
      </c>
      <c r="FP28" s="10">
        <v>366.7278554270444</v>
      </c>
      <c r="FQ28" s="10">
        <v>0</v>
      </c>
      <c r="FR28" s="10">
        <v>301.28103815083341</v>
      </c>
      <c r="FS28" s="10">
        <v>0</v>
      </c>
      <c r="FT28" s="10">
        <v>4.5135736052559308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37.236982243361432</v>
      </c>
      <c r="GC28" s="10">
        <v>80.68012819394977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491.4153262722395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36.108588842047446</v>
      </c>
      <c r="GU28" s="10">
        <v>14.669114217081775</v>
      </c>
      <c r="GV28" s="10">
        <v>1.6925901019709741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191.2626815227201</v>
      </c>
      <c r="IP28" s="10">
        <v>0</v>
      </c>
      <c r="IQ28" s="10">
        <v>11826.127042471197</v>
      </c>
      <c r="IR28" s="10">
        <v>0</v>
      </c>
      <c r="IS28" s="10">
        <v>0</v>
      </c>
      <c r="IT28" s="10">
        <v>89.143078703804647</v>
      </c>
      <c r="IU28" s="10">
        <v>0</v>
      </c>
      <c r="IV28" s="10">
        <v>0</v>
      </c>
      <c r="IW28" s="10">
        <v>4509.0600316506752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-41.750555848617367</v>
      </c>
      <c r="JK28" s="10">
        <v>-9.0271472105118615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6.2061637072269056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-100.99120941760145</v>
      </c>
      <c r="MX28" s="10">
        <v>-282.09835032849571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86.322095200519684</v>
      </c>
      <c r="NJ28" s="10">
        <v>0</v>
      </c>
      <c r="NK28" s="10">
        <v>0</v>
      </c>
      <c r="NL28" s="10">
        <v>0</v>
      </c>
      <c r="NM28" s="10">
        <v>0</v>
      </c>
      <c r="NN28" s="10">
        <v>46.264129453873288</v>
      </c>
      <c r="NO28" s="10">
        <v>0</v>
      </c>
      <c r="NP28" s="10">
        <v>476.18201535450072</v>
      </c>
      <c r="NQ28" s="14">
        <f t="shared" si="0"/>
        <v>2032802.4050572417</v>
      </c>
      <c r="NR28" s="11">
        <f>W_DirectConsumption_Total!E28</f>
        <v>9261.3859427571151</v>
      </c>
      <c r="NS28" s="11">
        <f t="shared" si="1"/>
        <v>2042063.7909999988</v>
      </c>
      <c r="NT28" s="3">
        <v>2042063.7909999997</v>
      </c>
      <c r="NU28" s="11">
        <f t="shared" si="2"/>
        <v>0</v>
      </c>
    </row>
    <row r="29">
      <c r="A29" s="9">
        <v>26</v>
      </c>
      <c r="B29" s="56" t="s">
        <v>777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155.38296934139794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2.7243967878580917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0.64646703440700481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0.41558595069021737</v>
      </c>
      <c r="CF29" s="10">
        <v>0</v>
      </c>
      <c r="CG29" s="10">
        <v>0</v>
      </c>
      <c r="CH29" s="10">
        <v>0</v>
      </c>
      <c r="CI29" s="10">
        <v>0</v>
      </c>
      <c r="CJ29" s="10">
        <v>66.262871026718003</v>
      </c>
      <c r="CK29" s="10">
        <v>429.43881571322464</v>
      </c>
      <c r="CL29" s="10">
        <v>107.45205636179287</v>
      </c>
      <c r="CM29" s="10">
        <v>1.523815152530797</v>
      </c>
      <c r="CN29" s="10">
        <v>117.47229539510144</v>
      </c>
      <c r="CO29" s="10">
        <v>0</v>
      </c>
      <c r="CP29" s="10">
        <v>0</v>
      </c>
      <c r="CQ29" s="10">
        <v>0</v>
      </c>
      <c r="CR29" s="10">
        <v>3.6940973394685988</v>
      </c>
      <c r="CS29" s="10">
        <v>0</v>
      </c>
      <c r="CT29" s="10">
        <v>125.36842845821558</v>
      </c>
      <c r="CU29" s="10">
        <v>213.65735487151511</v>
      </c>
      <c r="CV29" s="10">
        <v>1255.0695710844566</v>
      </c>
      <c r="CW29" s="10">
        <v>0</v>
      </c>
      <c r="CX29" s="10">
        <v>0</v>
      </c>
      <c r="CY29" s="10">
        <v>2754.9654433421942</v>
      </c>
      <c r="CZ29" s="10">
        <v>-3.3708638222650968</v>
      </c>
      <c r="DA29" s="10">
        <v>0</v>
      </c>
      <c r="DB29" s="10">
        <v>0</v>
      </c>
      <c r="DC29" s="10">
        <v>3.9711546399287436</v>
      </c>
      <c r="DD29" s="10">
        <v>0</v>
      </c>
      <c r="DE29" s="10">
        <v>72.589012720557974</v>
      </c>
      <c r="DF29" s="10">
        <v>0</v>
      </c>
      <c r="DG29" s="10">
        <v>139.40599834819628</v>
      </c>
      <c r="DH29" s="10">
        <v>0</v>
      </c>
      <c r="DI29" s="10">
        <v>0</v>
      </c>
      <c r="DJ29" s="10">
        <v>18.285781830369565</v>
      </c>
      <c r="DK29" s="10">
        <v>0</v>
      </c>
      <c r="DL29" s="10">
        <v>49.316199481905798</v>
      </c>
      <c r="DM29" s="10">
        <v>4.7561503245658212</v>
      </c>
      <c r="DN29" s="10">
        <v>16.669614244352054</v>
      </c>
      <c r="DO29" s="10">
        <v>9.8355341663351457</v>
      </c>
      <c r="DP29" s="10">
        <v>5.0793838417693236</v>
      </c>
      <c r="DQ29" s="10">
        <v>99.832980599138892</v>
      </c>
      <c r="DR29" s="10">
        <v>2.4935157041413043</v>
      </c>
      <c r="DS29" s="10">
        <v>0</v>
      </c>
      <c r="DT29" s="10">
        <v>12.282873653733091</v>
      </c>
      <c r="DU29" s="10">
        <v>-1163.8253667995821</v>
      </c>
      <c r="DV29" s="10">
        <v>3.7864497729553137</v>
      </c>
      <c r="DW29" s="10">
        <v>31.215122518509663</v>
      </c>
      <c r="DX29" s="10">
        <v>0</v>
      </c>
      <c r="DY29" s="10">
        <v>31.261298735253018</v>
      </c>
      <c r="DZ29" s="10">
        <v>16.300204510405191</v>
      </c>
      <c r="EA29" s="10">
        <v>0</v>
      </c>
      <c r="EB29" s="10">
        <v>1.2005816353272947</v>
      </c>
      <c r="EC29" s="10">
        <v>1007.380344473087</v>
      </c>
      <c r="ED29" s="10">
        <v>620.37747194700785</v>
      </c>
      <c r="EE29" s="10">
        <v>1327.9356411054746</v>
      </c>
      <c r="EF29" s="10">
        <v>2565.2273687437387</v>
      </c>
      <c r="EG29" s="10">
        <v>43.405643738756041</v>
      </c>
      <c r="EH29" s="10">
        <v>216.4741040928599</v>
      </c>
      <c r="EI29" s="10">
        <v>1164.5641862674759</v>
      </c>
      <c r="EJ29" s="10">
        <v>880.16486734513694</v>
      </c>
      <c r="EK29" s="10">
        <v>307.39507486053083</v>
      </c>
      <c r="EL29" s="10">
        <v>68.479329430399147</v>
      </c>
      <c r="EM29" s="10">
        <v>204.05270178889674</v>
      </c>
      <c r="EN29" s="10">
        <v>2516.742341163213</v>
      </c>
      <c r="EO29" s="10">
        <v>85772.784362953957</v>
      </c>
      <c r="EP29" s="10">
        <v>2406.6120642303054</v>
      </c>
      <c r="EQ29" s="10">
        <v>2381.4460261051754</v>
      </c>
      <c r="ER29" s="10">
        <v>196.75685954344624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2.7705730046014492</v>
      </c>
      <c r="EZ29" s="10">
        <v>83.671304738963784</v>
      </c>
      <c r="FA29" s="10">
        <v>0</v>
      </c>
      <c r="FB29" s="10">
        <v>0</v>
      </c>
      <c r="FC29" s="10">
        <v>25431.689900054367</v>
      </c>
      <c r="FD29" s="10">
        <v>4937.8999136676757</v>
      </c>
      <c r="FE29" s="10">
        <v>1449.6099722242216</v>
      </c>
      <c r="FF29" s="10">
        <v>26705.507015136627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8.6811287477512078</v>
      </c>
      <c r="FM29" s="10">
        <v>0</v>
      </c>
      <c r="FN29" s="10">
        <v>0</v>
      </c>
      <c r="FO29" s="10">
        <v>4.3405643738756039</v>
      </c>
      <c r="FP29" s="10">
        <v>30.01454088318237</v>
      </c>
      <c r="FQ29" s="10">
        <v>0</v>
      </c>
      <c r="FR29" s="10">
        <v>24.658099740952899</v>
      </c>
      <c r="FS29" s="10">
        <v>0</v>
      </c>
      <c r="FT29" s="10">
        <v>0.36940973394685989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3.047630305061594</v>
      </c>
      <c r="GC29" s="10">
        <v>6.6031989943001204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40.219484783464374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2.9552778715748791</v>
      </c>
      <c r="GU29" s="10">
        <v>1.2005816353272947</v>
      </c>
      <c r="GV29" s="10">
        <v>0.13852865023007246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15.65373747599819</v>
      </c>
      <c r="IP29" s="10">
        <v>0</v>
      </c>
      <c r="IQ29" s="10">
        <v>967.89967915751629</v>
      </c>
      <c r="IR29" s="10">
        <v>0</v>
      </c>
      <c r="IS29" s="10">
        <v>0</v>
      </c>
      <c r="IT29" s="10">
        <v>7.2958422454504834</v>
      </c>
      <c r="IU29" s="10">
        <v>0</v>
      </c>
      <c r="IV29" s="10">
        <v>0</v>
      </c>
      <c r="IW29" s="10">
        <v>369.04032421291305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-3.4170400390084543</v>
      </c>
      <c r="JK29" s="10">
        <v>-0.73881946789371977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0.50793838417693238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-8.2655427970609896</v>
      </c>
      <c r="MX29" s="10">
        <v>-23.088108371678747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7.064961161733696</v>
      </c>
      <c r="NJ29" s="10">
        <v>0</v>
      </c>
      <c r="NK29" s="10">
        <v>0</v>
      </c>
      <c r="NL29" s="10">
        <v>0</v>
      </c>
      <c r="NM29" s="10">
        <v>0</v>
      </c>
      <c r="NN29" s="10">
        <v>3.7864497729553137</v>
      </c>
      <c r="NO29" s="10">
        <v>0</v>
      </c>
      <c r="NP29" s="10">
        <v>38.972726931393716</v>
      </c>
      <c r="NQ29" s="14">
        <f t="shared" si="0"/>
        <v>166373.04745496719</v>
      </c>
      <c r="NR29" s="11">
        <f>W_DirectConsumption_Total!E29</f>
        <v>757.99054503268724</v>
      </c>
      <c r="NS29" s="11">
        <f t="shared" si="1"/>
        <v>167131.03799999988</v>
      </c>
      <c r="NT29" s="3">
        <v>167131.038</v>
      </c>
      <c r="NU29" s="11">
        <f t="shared" si="2"/>
        <v>0</v>
      </c>
    </row>
    <row r="30">
      <c r="A30" s="9">
        <v>27</v>
      </c>
      <c r="B30" s="56" t="s">
        <v>778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919.15166081777556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16.115883503194283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3.8241079499105077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2.4583551106567549</v>
      </c>
      <c r="CF30" s="10">
        <v>0</v>
      </c>
      <c r="CG30" s="10">
        <v>0</v>
      </c>
      <c r="CH30" s="10">
        <v>0</v>
      </c>
      <c r="CI30" s="10">
        <v>0</v>
      </c>
      <c r="CJ30" s="10">
        <v>391.97106486582709</v>
      </c>
      <c r="CK30" s="10">
        <v>2540.3002810119801</v>
      </c>
      <c r="CL30" s="10">
        <v>635.6213713886965</v>
      </c>
      <c r="CM30" s="10">
        <v>9.0139687390747678</v>
      </c>
      <c r="CN30" s="10">
        <v>694.89504461230945</v>
      </c>
      <c r="CO30" s="10">
        <v>0</v>
      </c>
      <c r="CP30" s="10">
        <v>0</v>
      </c>
      <c r="CQ30" s="10">
        <v>0</v>
      </c>
      <c r="CR30" s="10">
        <v>21.852045428060045</v>
      </c>
      <c r="CS30" s="10">
        <v>0</v>
      </c>
      <c r="CT30" s="10">
        <v>741.60379171478769</v>
      </c>
      <c r="CU30" s="10">
        <v>1263.8676774454229</v>
      </c>
      <c r="CV30" s="10">
        <v>7424.2324341834001</v>
      </c>
      <c r="CW30" s="10">
        <v>0</v>
      </c>
      <c r="CX30" s="10">
        <v>0</v>
      </c>
      <c r="CY30" s="10">
        <v>16296.70917911148</v>
      </c>
      <c r="CZ30" s="10">
        <v>-19.939991453104792</v>
      </c>
      <c r="DA30" s="10">
        <v>0</v>
      </c>
      <c r="DB30" s="10">
        <v>0</v>
      </c>
      <c r="DC30" s="10">
        <v>23.490948835164545</v>
      </c>
      <c r="DD30" s="10">
        <v>0</v>
      </c>
      <c r="DE30" s="10">
        <v>429.39269266137984</v>
      </c>
      <c r="DF30" s="10">
        <v>0</v>
      </c>
      <c r="DG30" s="10">
        <v>824.64156434141603</v>
      </c>
      <c r="DH30" s="10">
        <v>0</v>
      </c>
      <c r="DI30" s="10">
        <v>0</v>
      </c>
      <c r="DJ30" s="10">
        <v>108.16762486889722</v>
      </c>
      <c r="DK30" s="10">
        <v>0</v>
      </c>
      <c r="DL30" s="10">
        <v>291.72480646460161</v>
      </c>
      <c r="DM30" s="10">
        <v>28.134508488627308</v>
      </c>
      <c r="DN30" s="10">
        <v>98.607354994120954</v>
      </c>
      <c r="DO30" s="10">
        <v>58.181070952209872</v>
      </c>
      <c r="DP30" s="10">
        <v>30.046562463582561</v>
      </c>
      <c r="DQ30" s="10">
        <v>590.55152769332267</v>
      </c>
      <c r="DR30" s="10">
        <v>14.75013066394053</v>
      </c>
      <c r="DS30" s="10">
        <v>0</v>
      </c>
      <c r="DT30" s="10">
        <v>72.65805104829964</v>
      </c>
      <c r="DU30" s="10">
        <v>-6884.4869121103175</v>
      </c>
      <c r="DV30" s="10">
        <v>22.398346563761546</v>
      </c>
      <c r="DW30" s="10">
        <v>184.64978386710737</v>
      </c>
      <c r="DX30" s="10">
        <v>0</v>
      </c>
      <c r="DY30" s="10">
        <v>184.92293443495814</v>
      </c>
      <c r="DZ30" s="10">
        <v>96.422150451314934</v>
      </c>
      <c r="EA30" s="10">
        <v>0</v>
      </c>
      <c r="EB30" s="10">
        <v>7.1019147641195142</v>
      </c>
      <c r="EC30" s="10">
        <v>5959.0527882319748</v>
      </c>
      <c r="ED30" s="10">
        <v>3669.7778790748334</v>
      </c>
      <c r="EE30" s="10">
        <v>7855.2640302518839</v>
      </c>
      <c r="EF30" s="10">
        <v>15174.333495812747</v>
      </c>
      <c r="EG30" s="10">
        <v>256.76153377970553</v>
      </c>
      <c r="EH30" s="10">
        <v>1280.5298620843184</v>
      </c>
      <c r="EI30" s="10">
        <v>6888.8573211959292</v>
      </c>
      <c r="EJ30" s="10">
        <v>5206.5229738031558</v>
      </c>
      <c r="EK30" s="10">
        <v>1818.3633301824466</v>
      </c>
      <c r="EL30" s="10">
        <v>405.08229212266309</v>
      </c>
      <c r="EM30" s="10">
        <v>1207.0523593324667</v>
      </c>
      <c r="EN30" s="10">
        <v>14887.525399569457</v>
      </c>
      <c r="EO30" s="10">
        <v>507379.91128844762</v>
      </c>
      <c r="EP30" s="10">
        <v>14236.061295245418</v>
      </c>
      <c r="EQ30" s="10">
        <v>14087.194235766758</v>
      </c>
      <c r="ER30" s="10">
        <v>1163.8945696120479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16.389034071045032</v>
      </c>
      <c r="EZ30" s="10">
        <v>494.94882894556008</v>
      </c>
      <c r="FA30" s="10">
        <v>0</v>
      </c>
      <c r="FB30" s="10">
        <v>0</v>
      </c>
      <c r="FC30" s="10">
        <v>150438.49469550443</v>
      </c>
      <c r="FD30" s="10">
        <v>29209.629123687861</v>
      </c>
      <c r="FE30" s="10">
        <v>8575.015776538612</v>
      </c>
      <c r="FF30" s="10">
        <v>157973.62626023524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51.3523067559411</v>
      </c>
      <c r="FM30" s="10">
        <v>0</v>
      </c>
      <c r="FN30" s="10">
        <v>0</v>
      </c>
      <c r="FO30" s="10">
        <v>25.67615337797055</v>
      </c>
      <c r="FP30" s="10">
        <v>177.54786910298787</v>
      </c>
      <c r="FQ30" s="10">
        <v>0</v>
      </c>
      <c r="FR30" s="10">
        <v>145.86240323230081</v>
      </c>
      <c r="FS30" s="10">
        <v>0</v>
      </c>
      <c r="FT30" s="10">
        <v>2.1852045428060043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18.027937478149536</v>
      </c>
      <c r="GC30" s="10">
        <v>39.06053120265733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237.91414459800373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17.481636342448034</v>
      </c>
      <c r="GU30" s="10">
        <v>7.1019147641195142</v>
      </c>
      <c r="GV30" s="10">
        <v>0.81945170355225172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92.59804250140445</v>
      </c>
      <c r="IP30" s="10">
        <v>0</v>
      </c>
      <c r="IQ30" s="10">
        <v>5725.5090527195825</v>
      </c>
      <c r="IR30" s="10">
        <v>0</v>
      </c>
      <c r="IS30" s="10">
        <v>0</v>
      </c>
      <c r="IT30" s="10">
        <v>43.157789720418592</v>
      </c>
      <c r="IU30" s="10">
        <v>0</v>
      </c>
      <c r="IV30" s="10">
        <v>0</v>
      </c>
      <c r="IW30" s="10">
        <v>2183.0193382631983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-20.213142020955544</v>
      </c>
      <c r="JK30" s="10">
        <v>-4.3704090856120086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3.0046562463582562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-48.893951645284346</v>
      </c>
      <c r="MX30" s="10">
        <v>-136.57528392537529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41.79203688116484</v>
      </c>
      <c r="NJ30" s="10">
        <v>0</v>
      </c>
      <c r="NK30" s="10">
        <v>0</v>
      </c>
      <c r="NL30" s="10">
        <v>0</v>
      </c>
      <c r="NM30" s="10">
        <v>0</v>
      </c>
      <c r="NN30" s="10">
        <v>22.398346563761546</v>
      </c>
      <c r="NO30" s="10">
        <v>0</v>
      </c>
      <c r="NP30" s="10">
        <v>230.53907926603347</v>
      </c>
      <c r="NQ30" s="14">
        <f t="shared" si="0"/>
        <v>984162.31541795784</v>
      </c>
      <c r="NR30" s="11">
        <f>W_DirectConsumption_Total!E30</f>
        <v>4483.8135820419338</v>
      </c>
      <c r="NS30" s="11">
        <f t="shared" si="1"/>
        <v>988646.12899999972</v>
      </c>
      <c r="NT30" s="3">
        <v>988646.12900000007</v>
      </c>
      <c r="NU30" s="11">
        <f t="shared" si="2"/>
        <v>0</v>
      </c>
    </row>
    <row r="31">
      <c r="A31" s="9">
        <v>28</v>
      </c>
      <c r="B31" s="56" t="s">
        <v>779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1467.1751926451354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25.724617047864189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6.1041464181372662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3.924094125945385</v>
      </c>
      <c r="CF31" s="10">
        <v>0</v>
      </c>
      <c r="CG31" s="10">
        <v>0</v>
      </c>
      <c r="CH31" s="10">
        <v>0</v>
      </c>
      <c r="CI31" s="10">
        <v>0</v>
      </c>
      <c r="CJ31" s="10">
        <v>625.67500785906975</v>
      </c>
      <c r="CK31" s="10">
        <v>4054.8972634768979</v>
      </c>
      <c r="CL31" s="10">
        <v>1014.5963367861012</v>
      </c>
      <c r="CM31" s="10">
        <v>14.388345128466412</v>
      </c>
      <c r="CN31" s="10">
        <v>1109.2106062672287</v>
      </c>
      <c r="CO31" s="10">
        <v>0</v>
      </c>
      <c r="CP31" s="10">
        <v>0</v>
      </c>
      <c r="CQ31" s="10">
        <v>0</v>
      </c>
      <c r="CR31" s="10">
        <v>34.880836675070086</v>
      </c>
      <c r="CS31" s="10">
        <v>0</v>
      </c>
      <c r="CT31" s="10">
        <v>1183.768394660191</v>
      </c>
      <c r="CU31" s="10">
        <v>2017.4203911943664</v>
      </c>
      <c r="CV31" s="10">
        <v>11850.764260355063</v>
      </c>
      <c r="CW31" s="10">
        <v>0</v>
      </c>
      <c r="CX31" s="10">
        <v>0</v>
      </c>
      <c r="CY31" s="10">
        <v>26013.255971350398</v>
      </c>
      <c r="CZ31" s="10">
        <v>-31.828763466001458</v>
      </c>
      <c r="DA31" s="10">
        <v>0</v>
      </c>
      <c r="DB31" s="10">
        <v>0</v>
      </c>
      <c r="DC31" s="10">
        <v>37.496899425700342</v>
      </c>
      <c r="DD31" s="10">
        <v>0</v>
      </c>
      <c r="DE31" s="10">
        <v>685.40844066512727</v>
      </c>
      <c r="DF31" s="10">
        <v>0</v>
      </c>
      <c r="DG31" s="10">
        <v>1316.3155740254576</v>
      </c>
      <c r="DH31" s="10">
        <v>0</v>
      </c>
      <c r="DI31" s="10">
        <v>0</v>
      </c>
      <c r="DJ31" s="10">
        <v>172.66014154159694</v>
      </c>
      <c r="DK31" s="10">
        <v>0</v>
      </c>
      <c r="DL31" s="10">
        <v>465.65916961218568</v>
      </c>
      <c r="DM31" s="10">
        <v>44.909077219152742</v>
      </c>
      <c r="DN31" s="10">
        <v>157.39977549625377</v>
      </c>
      <c r="DO31" s="10">
        <v>92.870227647374108</v>
      </c>
      <c r="DP31" s="10">
        <v>47.961150428221373</v>
      </c>
      <c r="DQ31" s="10">
        <v>942.65461114376922</v>
      </c>
      <c r="DR31" s="10">
        <v>23.544564755672308</v>
      </c>
      <c r="DS31" s="10">
        <v>0</v>
      </c>
      <c r="DT31" s="10">
        <v>115.97878194460804</v>
      </c>
      <c r="DU31" s="10">
        <v>-10989.207594480833</v>
      </c>
      <c r="DV31" s="10">
        <v>35.752857591946842</v>
      </c>
      <c r="DW31" s="10">
        <v>294.74306990434229</v>
      </c>
      <c r="DX31" s="10">
        <v>0</v>
      </c>
      <c r="DY31" s="10">
        <v>295.17908036278061</v>
      </c>
      <c r="DZ31" s="10">
        <v>153.91169182874674</v>
      </c>
      <c r="EA31" s="10">
        <v>0</v>
      </c>
      <c r="EB31" s="10">
        <v>11.336271919397777</v>
      </c>
      <c r="EC31" s="10">
        <v>9512.0041612916139</v>
      </c>
      <c r="ED31" s="10">
        <v>5857.8005091195828</v>
      </c>
      <c r="EE31" s="10">
        <v>12538.788763770821</v>
      </c>
      <c r="EF31" s="10">
        <v>24221.688997627109</v>
      </c>
      <c r="EG31" s="10">
        <v>409.84983093207359</v>
      </c>
      <c r="EH31" s="10">
        <v>2044.0170291591071</v>
      </c>
      <c r="EI31" s="10">
        <v>10996.183761815846</v>
      </c>
      <c r="EJ31" s="10">
        <v>8310.7953482938865</v>
      </c>
      <c r="EK31" s="10">
        <v>2902.5216218242699</v>
      </c>
      <c r="EL31" s="10">
        <v>646.60350986411174</v>
      </c>
      <c r="EM31" s="10">
        <v>1926.7302158391842</v>
      </c>
      <c r="EN31" s="10">
        <v>23763.878016266812</v>
      </c>
      <c r="EO31" s="10">
        <v>809893.78665386792</v>
      </c>
      <c r="EP31" s="10">
        <v>22723.993072891288</v>
      </c>
      <c r="EQ31" s="10">
        <v>22486.367373042369</v>
      </c>
      <c r="ER31" s="10">
        <v>1857.8405634059204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26.160627506302568</v>
      </c>
      <c r="EZ31" s="10">
        <v>790.05095069033757</v>
      </c>
      <c r="FA31" s="10">
        <v>0</v>
      </c>
      <c r="FB31" s="10">
        <v>0</v>
      </c>
      <c r="FC31" s="10">
        <v>240134.06801631098</v>
      </c>
      <c r="FD31" s="10">
        <v>46625.214383566185</v>
      </c>
      <c r="FE31" s="10">
        <v>13687.676321755942</v>
      </c>
      <c r="FF31" s="10">
        <v>252161.852522792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81.969966186414709</v>
      </c>
      <c r="FM31" s="10">
        <v>0</v>
      </c>
      <c r="FN31" s="10">
        <v>0</v>
      </c>
      <c r="FO31" s="10">
        <v>40.984983093207354</v>
      </c>
      <c r="FP31" s="10">
        <v>283.40679798494449</v>
      </c>
      <c r="FQ31" s="10">
        <v>0</v>
      </c>
      <c r="FR31" s="10">
        <v>232.82958480609284</v>
      </c>
      <c r="FS31" s="10">
        <v>0</v>
      </c>
      <c r="FT31" s="10">
        <v>3.4880836675070088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28.776690256932824</v>
      </c>
      <c r="GC31" s="10">
        <v>62.349495556687785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379.76510929982561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27.904669340056071</v>
      </c>
      <c r="GU31" s="10">
        <v>11.336271919397777</v>
      </c>
      <c r="GV31" s="10">
        <v>1.3080313753151285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147.80754541060952</v>
      </c>
      <c r="IP31" s="10">
        <v>0</v>
      </c>
      <c r="IQ31" s="10">
        <v>9139.2152193268012</v>
      </c>
      <c r="IR31" s="10">
        <v>0</v>
      </c>
      <c r="IS31" s="10">
        <v>0</v>
      </c>
      <c r="IT31" s="10">
        <v>68.889652433263436</v>
      </c>
      <c r="IU31" s="10">
        <v>0</v>
      </c>
      <c r="IV31" s="10">
        <v>0</v>
      </c>
      <c r="IW31" s="10">
        <v>3484.5955838395021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-32.264773924439837</v>
      </c>
      <c r="JK31" s="10">
        <v>-6.9761673350140176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4.7961150428221373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-78.045872060469321</v>
      </c>
      <c r="MX31" s="10">
        <v>-218.0052292191881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66.709600141071547</v>
      </c>
      <c r="NJ31" s="10">
        <v>0</v>
      </c>
      <c r="NK31" s="10">
        <v>0</v>
      </c>
      <c r="NL31" s="10">
        <v>0</v>
      </c>
      <c r="NM31" s="10">
        <v>0</v>
      </c>
      <c r="NN31" s="10">
        <v>35.752857591946842</v>
      </c>
      <c r="NO31" s="10">
        <v>0</v>
      </c>
      <c r="NP31" s="10">
        <v>367.99282692198943</v>
      </c>
      <c r="NQ31" s="14">
        <f t="shared" si="0"/>
        <v>1570946.9897848447</v>
      </c>
      <c r="NR31" s="11">
        <f>W_DirectConsumption_Total!E31</f>
        <v>7157.1867151545757</v>
      </c>
      <c r="NS31" s="11">
        <f t="shared" si="1"/>
        <v>1578104.1764999994</v>
      </c>
      <c r="NT31" s="3">
        <v>1578104.1764999996</v>
      </c>
      <c r="NU31" s="11">
        <f t="shared" si="2"/>
        <v>0</v>
      </c>
    </row>
    <row r="32">
      <c r="A32" s="9">
        <v>29</v>
      </c>
      <c r="B32" s="56" t="s">
        <v>780</v>
      </c>
      <c r="C32" s="10">
        <v>3510.2749079754331</v>
      </c>
      <c r="D32" s="10">
        <v>157.12397445189734</v>
      </c>
      <c r="E32" s="10">
        <v>34.736409192480309</v>
      </c>
      <c r="F32" s="10">
        <v>85.833636656511956</v>
      </c>
      <c r="G32" s="10">
        <v>4892.5595296810307</v>
      </c>
      <c r="H32" s="10">
        <v>1251.0552400483161</v>
      </c>
      <c r="I32" s="10">
        <v>35.768059224822153</v>
      </c>
      <c r="J32" s="10">
        <v>88.142717375454581</v>
      </c>
      <c r="K32" s="10">
        <v>15.574948893468443</v>
      </c>
      <c r="L32" s="10">
        <v>1999.9497659624622</v>
      </c>
      <c r="M32" s="10">
        <v>771.5681347068778</v>
      </c>
      <c r="N32" s="10">
        <v>1761.5769168224908</v>
      </c>
      <c r="O32" s="10">
        <v>153.29168239209494</v>
      </c>
      <c r="P32" s="10">
        <v>176.28543475090916</v>
      </c>
      <c r="Q32" s="10">
        <v>519.91428944652205</v>
      </c>
      <c r="R32" s="10">
        <v>706.41916969023748</v>
      </c>
      <c r="S32" s="10">
        <v>466.26220060928875</v>
      </c>
      <c r="T32" s="10">
        <v>551.85005661154173</v>
      </c>
      <c r="U32" s="10">
        <v>158.40140513849812</v>
      </c>
      <c r="V32" s="10">
        <v>0</v>
      </c>
      <c r="W32" s="10">
        <v>2232.9488401781832</v>
      </c>
      <c r="X32" s="10">
        <v>93222.948372863437</v>
      </c>
      <c r="Y32" s="10">
        <v>17.367418521496187</v>
      </c>
      <c r="Z32" s="10">
        <v>8.9420148062055382</v>
      </c>
      <c r="AA32" s="10">
        <v>89.420148062055375</v>
      </c>
      <c r="AB32" s="10">
        <v>10.219445492806329</v>
      </c>
      <c r="AC32" s="10">
        <v>0</v>
      </c>
      <c r="AD32" s="10">
        <v>117.52362316727277</v>
      </c>
      <c r="AE32" s="10">
        <v>0</v>
      </c>
      <c r="AF32" s="10">
        <v>0</v>
      </c>
      <c r="AG32" s="10">
        <v>1767.5180929054184</v>
      </c>
      <c r="AH32" s="10">
        <v>16.606598925810285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1204.6171374645462</v>
      </c>
      <c r="AU32" s="10">
        <v>0</v>
      </c>
      <c r="AV32" s="10">
        <v>278.81221218463065</v>
      </c>
      <c r="AW32" s="10">
        <v>0</v>
      </c>
      <c r="AX32" s="10">
        <v>1211.0042908975502</v>
      </c>
      <c r="AY32" s="10">
        <v>342.35142400901202</v>
      </c>
      <c r="AZ32" s="10">
        <v>2194.6259195801595</v>
      </c>
      <c r="BA32" s="10">
        <v>0</v>
      </c>
      <c r="BB32" s="10">
        <v>0</v>
      </c>
      <c r="BC32" s="10">
        <v>0</v>
      </c>
      <c r="BD32" s="10">
        <v>287.421904485178</v>
      </c>
      <c r="BE32" s="10">
        <v>139.23994483948624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3155.2537959039541</v>
      </c>
      <c r="BM32" s="10">
        <v>0</v>
      </c>
      <c r="BN32" s="10">
        <v>15.846565044244791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7.3537156911369568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1.5566108103066858</v>
      </c>
      <c r="CC32" s="10">
        <v>4.3011614495316319</v>
      </c>
      <c r="CD32" s="10">
        <v>1.5566108103066858</v>
      </c>
      <c r="CE32" s="10">
        <v>99.078277751681526</v>
      </c>
      <c r="CF32" s="10">
        <v>336.7274480353023</v>
      </c>
      <c r="CG32" s="10">
        <v>183.59961941271337</v>
      </c>
      <c r="CH32" s="10">
        <v>1306.8681767917269</v>
      </c>
      <c r="CI32" s="10">
        <v>171.2834743857764</v>
      </c>
      <c r="CJ32" s="10">
        <v>1413.386525990205</v>
      </c>
      <c r="CK32" s="10">
        <v>16473.819469383354</v>
      </c>
      <c r="CL32" s="10">
        <v>1273.3898284122959</v>
      </c>
      <c r="CM32" s="10">
        <v>17.333758414822828</v>
      </c>
      <c r="CN32" s="10">
        <v>5312.9169215491493</v>
      </c>
      <c r="CO32" s="10">
        <v>0</v>
      </c>
      <c r="CP32" s="10">
        <v>0</v>
      </c>
      <c r="CQ32" s="10">
        <v>0</v>
      </c>
      <c r="CR32" s="10">
        <v>159.54485568805538</v>
      </c>
      <c r="CS32" s="10">
        <v>29.522067642535522</v>
      </c>
      <c r="CT32" s="10">
        <v>3059.9294268364711</v>
      </c>
      <c r="CU32" s="10">
        <v>8384.5074661670515</v>
      </c>
      <c r="CV32" s="10">
        <v>16670.618855625773</v>
      </c>
      <c r="CW32" s="10">
        <v>0</v>
      </c>
      <c r="CX32" s="10">
        <v>0</v>
      </c>
      <c r="CY32" s="10">
        <v>60829.149514052522</v>
      </c>
      <c r="CZ32" s="10">
        <v>35.746605147631762</v>
      </c>
      <c r="DA32" s="10">
        <v>0</v>
      </c>
      <c r="DB32" s="10">
        <v>1047.4931630126487</v>
      </c>
      <c r="DC32" s="10">
        <v>86.050606931066625</v>
      </c>
      <c r="DD32" s="10">
        <v>1591.6786355045861</v>
      </c>
      <c r="DE32" s="10">
        <v>1566.6270172618372</v>
      </c>
      <c r="DF32" s="10">
        <v>2.5548613732015824</v>
      </c>
      <c r="DG32" s="10">
        <v>2625.6048411460779</v>
      </c>
      <c r="DH32" s="10">
        <v>194.16946436332026</v>
      </c>
      <c r="DI32" s="10">
        <v>473.92678472889349</v>
      </c>
      <c r="DJ32" s="10">
        <v>785.40377132143146</v>
      </c>
      <c r="DK32" s="10">
        <v>0</v>
      </c>
      <c r="DL32" s="10">
        <v>7876.8289963151792</v>
      </c>
      <c r="DM32" s="10">
        <v>1267.6614891412592</v>
      </c>
      <c r="DN32" s="10">
        <v>189.62081175003152</v>
      </c>
      <c r="DO32" s="10">
        <v>622.85380622690013</v>
      </c>
      <c r="DP32" s="10">
        <v>216.18059985457421</v>
      </c>
      <c r="DQ32" s="10">
        <v>1916.1339583872332</v>
      </c>
      <c r="DR32" s="10">
        <v>138.15971563803117</v>
      </c>
      <c r="DS32" s="10">
        <v>629.77332849419008</v>
      </c>
      <c r="DT32" s="10">
        <v>1632.2436374169145</v>
      </c>
      <c r="DU32" s="10">
        <v>-13003.742059338017</v>
      </c>
      <c r="DV32" s="10">
        <v>384.18672009858989</v>
      </c>
      <c r="DW32" s="10">
        <v>9620658.5666932371</v>
      </c>
      <c r="DX32" s="10">
        <v>3849.0977787273932</v>
      </c>
      <c r="DY32" s="10">
        <v>556.16129800344709</v>
      </c>
      <c r="DZ32" s="10">
        <v>859.90209102317101</v>
      </c>
      <c r="EA32" s="10">
        <v>0</v>
      </c>
      <c r="EB32" s="10">
        <v>37.592812102727898</v>
      </c>
      <c r="EC32" s="10">
        <v>14934.989515800489</v>
      </c>
      <c r="ED32" s="10">
        <v>17139.713720109889</v>
      </c>
      <c r="EE32" s="10">
        <v>43455.693145757621</v>
      </c>
      <c r="EF32" s="10">
        <v>4975533.1081759222</v>
      </c>
      <c r="EG32" s="10">
        <v>77912936.121843562</v>
      </c>
      <c r="EH32" s="10">
        <v>36943177.445082568</v>
      </c>
      <c r="EI32" s="10">
        <v>42768.616719521</v>
      </c>
      <c r="EJ32" s="10">
        <v>33060.230224260544</v>
      </c>
      <c r="EK32" s="10">
        <v>26277.113245287532</v>
      </c>
      <c r="EL32" s="10">
        <v>4024.4542466946173</v>
      </c>
      <c r="EM32" s="10">
        <v>15101.838890569798</v>
      </c>
      <c r="EN32" s="10">
        <v>23248598.229602885</v>
      </c>
      <c r="EO32" s="10">
        <v>-21389592.575584833</v>
      </c>
      <c r="EP32" s="10">
        <v>28622.554806599226</v>
      </c>
      <c r="EQ32" s="10">
        <v>-5218976.4197104359</v>
      </c>
      <c r="ER32" s="10">
        <v>-1556065.8751433126</v>
      </c>
      <c r="ES32" s="10">
        <v>0</v>
      </c>
      <c r="ET32" s="10">
        <v>107.16036525690237</v>
      </c>
      <c r="EU32" s="10">
        <v>28.730501051779793</v>
      </c>
      <c r="EV32" s="10">
        <v>154.84181218313873</v>
      </c>
      <c r="EW32" s="10">
        <v>16.098632853961252</v>
      </c>
      <c r="EX32" s="10">
        <v>368.47313820668796</v>
      </c>
      <c r="EY32" s="10">
        <v>1382.6916452814769</v>
      </c>
      <c r="EZ32" s="10">
        <v>24514.471964590753</v>
      </c>
      <c r="FA32" s="10">
        <v>0</v>
      </c>
      <c r="FB32" s="10">
        <v>0</v>
      </c>
      <c r="FC32" s="10">
        <v>289503.55192545801</v>
      </c>
      <c r="FD32" s="10">
        <v>56214.491584561139</v>
      </c>
      <c r="FE32" s="10">
        <v>16489.656906561606</v>
      </c>
      <c r="FF32" s="10">
        <v>303781.46993546118</v>
      </c>
      <c r="FG32" s="10">
        <v>0</v>
      </c>
      <c r="FH32" s="10">
        <v>74.090979822845895</v>
      </c>
      <c r="FI32" s="10">
        <v>15.329168239209492</v>
      </c>
      <c r="FJ32" s="10">
        <v>0</v>
      </c>
      <c r="FK32" s="10">
        <v>0</v>
      </c>
      <c r="FL32" s="10">
        <v>8706.5687371738004</v>
      </c>
      <c r="FM32" s="10">
        <v>0</v>
      </c>
      <c r="FN32" s="10">
        <v>0</v>
      </c>
      <c r="FO32" s="10">
        <v>64.699808422021817</v>
      </c>
      <c r="FP32" s="10">
        <v>1578.4908519738005</v>
      </c>
      <c r="FQ32" s="10">
        <v>874.89689477866523</v>
      </c>
      <c r="FR32" s="10">
        <v>1767.9320589972199</v>
      </c>
      <c r="FS32" s="10">
        <v>12398.824171032034</v>
      </c>
      <c r="FT32" s="10">
        <v>2039.1642380210949</v>
      </c>
      <c r="FU32" s="10">
        <v>7533.6703641864442</v>
      </c>
      <c r="FV32" s="10">
        <v>5.0870308276145213</v>
      </c>
      <c r="FW32" s="10">
        <v>121.12840609640405</v>
      </c>
      <c r="FX32" s="10">
        <v>1969.0594999581713</v>
      </c>
      <c r="FY32" s="10">
        <v>639.85662247426444</v>
      </c>
      <c r="FZ32" s="10">
        <v>477.34816554745902</v>
      </c>
      <c r="GA32" s="10">
        <v>3147.4106960477093</v>
      </c>
      <c r="GB32" s="10">
        <v>566.41248328623885</v>
      </c>
      <c r="GC32" s="10">
        <v>11332.563420479564</v>
      </c>
      <c r="GD32" s="10">
        <v>327.80242793521262</v>
      </c>
      <c r="GE32" s="10">
        <v>1258.9088265592568</v>
      </c>
      <c r="GF32" s="10">
        <v>666.67510291995154</v>
      </c>
      <c r="GG32" s="10">
        <v>849.03570145349647</v>
      </c>
      <c r="GH32" s="10">
        <v>814.36235767939672</v>
      </c>
      <c r="GI32" s="10">
        <v>997.87033702983126</v>
      </c>
      <c r="GJ32" s="10">
        <v>3591.461994062598</v>
      </c>
      <c r="GK32" s="10">
        <v>2341.7355924196368</v>
      </c>
      <c r="GL32" s="10">
        <v>0</v>
      </c>
      <c r="GM32" s="10">
        <v>154.33718355282383</v>
      </c>
      <c r="GN32" s="10">
        <v>48.724491383923876</v>
      </c>
      <c r="GO32" s="10">
        <v>8204.7847437608179</v>
      </c>
      <c r="GP32" s="10">
        <v>32.685683438711649</v>
      </c>
      <c r="GQ32" s="10">
        <v>27.304344541532132</v>
      </c>
      <c r="GR32" s="10">
        <v>51.610203873866155</v>
      </c>
      <c r="GS32" s="10">
        <v>175.2008369080605</v>
      </c>
      <c r="GT32" s="10">
        <v>92.015136956859521</v>
      </c>
      <c r="GU32" s="10">
        <v>44.174665139740682</v>
      </c>
      <c r="GV32" s="10">
        <v>46.783718714532441</v>
      </c>
      <c r="GW32" s="10">
        <v>878.00952645649386</v>
      </c>
      <c r="GX32" s="10">
        <v>3774.8900988009727</v>
      </c>
      <c r="GY32" s="10">
        <v>545.97902316610111</v>
      </c>
      <c r="GZ32" s="10">
        <v>2887.4212576651407</v>
      </c>
      <c r="HA32" s="10">
        <v>2009.5179259767374</v>
      </c>
      <c r="HB32" s="10">
        <v>1661.8919394300519</v>
      </c>
      <c r="HC32" s="10">
        <v>1161.6350919862607</v>
      </c>
      <c r="HD32" s="10">
        <v>1066.1320223048344</v>
      </c>
      <c r="HE32" s="10">
        <v>816.74707812763472</v>
      </c>
      <c r="HF32" s="10">
        <v>1863.5243142788231</v>
      </c>
      <c r="HG32" s="10">
        <v>135.41393993514134</v>
      </c>
      <c r="HH32" s="10">
        <v>642.40834026973732</v>
      </c>
      <c r="HI32" s="10">
        <v>1710.4758589060432</v>
      </c>
      <c r="HJ32" s="10">
        <v>116.06721076530694</v>
      </c>
      <c r="HK32" s="10">
        <v>2945.8603720477504</v>
      </c>
      <c r="HL32" s="10">
        <v>69.296980247324313</v>
      </c>
      <c r="HM32" s="10">
        <v>295.93159294882997</v>
      </c>
      <c r="HN32" s="10">
        <v>2271.9120479083717</v>
      </c>
      <c r="HO32" s="10">
        <v>1523.3729317900113</v>
      </c>
      <c r="HP32" s="10">
        <v>769.05797029656617</v>
      </c>
      <c r="HQ32" s="10">
        <v>99.289194097061113</v>
      </c>
      <c r="HR32" s="10">
        <v>456.48893258742305</v>
      </c>
      <c r="HS32" s="10">
        <v>54.034610947008716</v>
      </c>
      <c r="HT32" s="10">
        <v>41.047922896188787</v>
      </c>
      <c r="HU32" s="10">
        <v>1575.1571070412574</v>
      </c>
      <c r="HV32" s="10">
        <v>3672.0006391018842</v>
      </c>
      <c r="HW32" s="10">
        <v>1707.160963651276</v>
      </c>
      <c r="HX32" s="10">
        <v>495.97710109557636</v>
      </c>
      <c r="HY32" s="10">
        <v>2081.8426613032138</v>
      </c>
      <c r="HZ32" s="10">
        <v>3550.1923728830507</v>
      </c>
      <c r="IA32" s="10">
        <v>564.03054313662892</v>
      </c>
      <c r="IB32" s="10">
        <v>4.9565765275554989</v>
      </c>
      <c r="IC32" s="10">
        <v>1615.0698440552294</v>
      </c>
      <c r="ID32" s="10">
        <v>21454.020879943288</v>
      </c>
      <c r="IE32" s="10">
        <v>2232.3116966237471</v>
      </c>
      <c r="IF32" s="10">
        <v>166.63947745137372</v>
      </c>
      <c r="IG32" s="10">
        <v>125.28084172228881</v>
      </c>
      <c r="IH32" s="10">
        <v>466.45503345304087</v>
      </c>
      <c r="II32" s="10">
        <v>1614.6723878634</v>
      </c>
      <c r="IJ32" s="10">
        <v>2557.3739943149353</v>
      </c>
      <c r="IK32" s="10">
        <v>33.198069905761471</v>
      </c>
      <c r="IL32" s="10">
        <v>0</v>
      </c>
      <c r="IM32" s="10">
        <v>5.9957905328268879</v>
      </c>
      <c r="IN32" s="10">
        <v>37.987649086082257</v>
      </c>
      <c r="IO32" s="10">
        <v>275.0872295128807</v>
      </c>
      <c r="IP32" s="10">
        <v>157.68665816260722</v>
      </c>
      <c r="IQ32" s="10">
        <v>15885.842403404969</v>
      </c>
      <c r="IR32" s="10">
        <v>10.609531575511356</v>
      </c>
      <c r="IS32" s="10">
        <v>41.748721811789942</v>
      </c>
      <c r="IT32" s="10">
        <v>1751.3164109291788</v>
      </c>
      <c r="IU32" s="10">
        <v>0</v>
      </c>
      <c r="IV32" s="10">
        <v>1.3108301560477353</v>
      </c>
      <c r="IW32" s="10">
        <v>7876.8685101918381</v>
      </c>
      <c r="IX32" s="10">
        <v>8951086.3678531889</v>
      </c>
      <c r="IY32" s="10">
        <v>7098188.4469013102</v>
      </c>
      <c r="IZ32" s="10">
        <v>1094086.8912422522</v>
      </c>
      <c r="JA32" s="10">
        <v>12114140.196105815</v>
      </c>
      <c r="JB32" s="10">
        <v>814744.57536189514</v>
      </c>
      <c r="JC32" s="10">
        <v>145780453.60502729</v>
      </c>
      <c r="JD32" s="10">
        <v>92272063.315407529</v>
      </c>
      <c r="JE32" s="10">
        <v>46205227.694434263</v>
      </c>
      <c r="JF32" s="10">
        <v>11045180.841358943</v>
      </c>
      <c r="JG32" s="10">
        <v>1936229.9388006481</v>
      </c>
      <c r="JH32" s="10">
        <v>2824159.5129451999</v>
      </c>
      <c r="JI32" s="10">
        <v>56569370.605878852</v>
      </c>
      <c r="JJ32" s="10">
        <v>1078.8822106939685</v>
      </c>
      <c r="JK32" s="10">
        <v>201.09438609837323</v>
      </c>
      <c r="JL32" s="10">
        <v>86.8652866888538</v>
      </c>
      <c r="JM32" s="10">
        <v>0</v>
      </c>
      <c r="JN32" s="10">
        <v>9472.1485411448684</v>
      </c>
      <c r="JO32" s="10">
        <v>0</v>
      </c>
      <c r="JP32" s="10">
        <v>14445.186204081745</v>
      </c>
      <c r="JQ32" s="10">
        <v>0</v>
      </c>
      <c r="JR32" s="10">
        <v>0</v>
      </c>
      <c r="JS32" s="10">
        <v>4114.6042415411484</v>
      </c>
      <c r="JT32" s="10">
        <v>931.24697053197679</v>
      </c>
      <c r="JU32" s="10">
        <v>90.697578748656156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5.1097227464031647</v>
      </c>
      <c r="KI32" s="10">
        <v>20.438890985612659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3.8322920598023731</v>
      </c>
      <c r="KP32" s="10">
        <v>1.2774306866007912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387.06149804003979</v>
      </c>
      <c r="LE32" s="10">
        <v>15.329168239209492</v>
      </c>
      <c r="LF32" s="10">
        <v>3.8322920598023731</v>
      </c>
      <c r="LG32" s="10">
        <v>297476.58063057467</v>
      </c>
      <c r="LH32" s="10">
        <v>461.17261614673015</v>
      </c>
      <c r="LI32" s="10">
        <v>9873.2617767375159</v>
      </c>
      <c r="LJ32" s="10">
        <v>11458.553258809097</v>
      </c>
      <c r="LK32" s="10">
        <v>0</v>
      </c>
      <c r="LL32" s="10">
        <v>0</v>
      </c>
      <c r="LM32" s="10">
        <v>1334.9150674978268</v>
      </c>
      <c r="LN32" s="10">
        <v>28.103475105217402</v>
      </c>
      <c r="LO32" s="10">
        <v>1171.4039396129256</v>
      </c>
      <c r="LP32" s="10">
        <v>58.761811583636387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1.2774306866007912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988.72879779406821</v>
      </c>
      <c r="MQ32" s="10">
        <v>21.382916920528682</v>
      </c>
      <c r="MR32" s="10">
        <v>0</v>
      </c>
      <c r="MS32" s="10">
        <v>0</v>
      </c>
      <c r="MT32" s="10">
        <v>0</v>
      </c>
      <c r="MU32" s="10">
        <v>0</v>
      </c>
      <c r="MV32" s="10">
        <v>52.374658150632442</v>
      </c>
      <c r="MW32" s="10">
        <v>-79.603376048726005</v>
      </c>
      <c r="MX32" s="10">
        <v>1395.1616151200394</v>
      </c>
      <c r="MY32" s="10">
        <v>5.6529550479558583</v>
      </c>
      <c r="MZ32" s="10">
        <v>0.24578065425895038</v>
      </c>
      <c r="NA32" s="10">
        <v>4.3011614495316319</v>
      </c>
      <c r="NB32" s="10">
        <v>0.81926884752983453</v>
      </c>
      <c r="NC32" s="10">
        <v>1.1060129441652766</v>
      </c>
      <c r="ND32" s="10">
        <v>0</v>
      </c>
      <c r="NE32" s="10">
        <v>0</v>
      </c>
      <c r="NF32" s="10">
        <v>0</v>
      </c>
      <c r="NG32" s="10">
        <v>2843.7837971088315</v>
      </c>
      <c r="NH32" s="10">
        <v>7082.0757265147868</v>
      </c>
      <c r="NI32" s="10">
        <v>859.59832602247934</v>
      </c>
      <c r="NJ32" s="10">
        <v>2.7445506392249452</v>
      </c>
      <c r="NK32" s="10">
        <v>78.731736247617107</v>
      </c>
      <c r="NL32" s="10">
        <v>36.539390599830618</v>
      </c>
      <c r="NM32" s="10">
        <v>16.359541454079295</v>
      </c>
      <c r="NN32" s="10">
        <v>89.647197315873257</v>
      </c>
      <c r="NO32" s="10">
        <v>7446.1434721960122</v>
      </c>
      <c r="NP32" s="10">
        <v>3953.8061131275817</v>
      </c>
      <c r="NQ32" s="14">
        <f t="shared" si="0"/>
        <v>512962431.48936969</v>
      </c>
      <c r="NR32" s="11">
        <f>W_DirectConsumption_Total!E32</f>
        <v>9419261.4681305438</v>
      </c>
      <c r="NS32" s="11">
        <f t="shared" si="1"/>
        <v>522381692.95750022</v>
      </c>
      <c r="NT32" s="3">
        <v>522381692.95750004</v>
      </c>
      <c r="NU32" s="11">
        <f t="shared" si="2"/>
        <v>0</v>
      </c>
    </row>
    <row r="33">
      <c r="A33" s="9">
        <v>30</v>
      </c>
      <c r="B33" s="56" t="s">
        <v>781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46890.490599624805</v>
      </c>
      <c r="Y33" s="10">
        <v>13225.522507350066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2302.4752797724277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40.370294652770646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9.5793919515049009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6.1581805402531504</v>
      </c>
      <c r="CF33" s="10">
        <v>0</v>
      </c>
      <c r="CG33" s="10">
        <v>0</v>
      </c>
      <c r="CH33" s="10">
        <v>0</v>
      </c>
      <c r="CI33" s="10">
        <v>0</v>
      </c>
      <c r="CJ33" s="10">
        <v>981.88767502925236</v>
      </c>
      <c r="CK33" s="10">
        <v>6363.4532249282556</v>
      </c>
      <c r="CL33" s="10">
        <v>1592.2317907965646</v>
      </c>
      <c r="CM33" s="10">
        <v>22.579995314261552</v>
      </c>
      <c r="CN33" s="10">
        <v>1740.7123660448906</v>
      </c>
      <c r="CO33" s="10">
        <v>0</v>
      </c>
      <c r="CP33" s="10">
        <v>0</v>
      </c>
      <c r="CQ33" s="10">
        <v>0</v>
      </c>
      <c r="CR33" s="10">
        <v>54.739382580028</v>
      </c>
      <c r="CS33" s="10">
        <v>0</v>
      </c>
      <c r="CT33" s="10">
        <v>1857.7177963097004</v>
      </c>
      <c r="CU33" s="10">
        <v>3165.9890399723699</v>
      </c>
      <c r="CV33" s="10">
        <v>18597.705231564512</v>
      </c>
      <c r="CW33" s="10">
        <v>0</v>
      </c>
      <c r="CX33" s="10">
        <v>0</v>
      </c>
      <c r="CY33" s="10">
        <v>40823.263043620384</v>
      </c>
      <c r="CZ33" s="10">
        <v>-49.949686604275556</v>
      </c>
      <c r="DA33" s="10">
        <v>0</v>
      </c>
      <c r="DB33" s="10">
        <v>0</v>
      </c>
      <c r="DC33" s="10">
        <v>58.844836273530099</v>
      </c>
      <c r="DD33" s="10">
        <v>0</v>
      </c>
      <c r="DE33" s="10">
        <v>1075.6288676975503</v>
      </c>
      <c r="DF33" s="10">
        <v>0</v>
      </c>
      <c r="DG33" s="10">
        <v>2065.7274501138068</v>
      </c>
      <c r="DH33" s="10">
        <v>0</v>
      </c>
      <c r="DI33" s="10">
        <v>0</v>
      </c>
      <c r="DJ33" s="10">
        <v>270.95994377113863</v>
      </c>
      <c r="DK33" s="10">
        <v>0</v>
      </c>
      <c r="DL33" s="10">
        <v>730.7707574433739</v>
      </c>
      <c r="DM33" s="10">
        <v>70.476955071786051</v>
      </c>
      <c r="DN33" s="10">
        <v>247.01146389237636</v>
      </c>
      <c r="DO33" s="10">
        <v>145.74360611932457</v>
      </c>
      <c r="DP33" s="10">
        <v>75.266651047538502</v>
      </c>
      <c r="DQ33" s="10">
        <v>1479.3318142252567</v>
      </c>
      <c r="DR33" s="10">
        <v>36.949083241518899</v>
      </c>
      <c r="DS33" s="10">
        <v>0</v>
      </c>
      <c r="DT33" s="10">
        <v>182.00844707859309</v>
      </c>
      <c r="DU33" s="10">
        <v>-17245.642481837822</v>
      </c>
      <c r="DV33" s="10">
        <v>56.107867144528704</v>
      </c>
      <c r="DW33" s="10">
        <v>8858557.0033275131</v>
      </c>
      <c r="DX33" s="10">
        <v>0</v>
      </c>
      <c r="DY33" s="10">
        <v>463.23202508348697</v>
      </c>
      <c r="DZ33" s="10">
        <v>241.53752563437354</v>
      </c>
      <c r="EA33" s="10">
        <v>0</v>
      </c>
      <c r="EB33" s="10">
        <v>17.790299338509101</v>
      </c>
      <c r="EC33" s="10">
        <v>14927.429629573639</v>
      </c>
      <c r="ED33" s="10">
        <v>9192.7950620334523</v>
      </c>
      <c r="EE33" s="10">
        <v>19677.439552955566</v>
      </c>
      <c r="EF33" s="10">
        <v>351216.22153763322</v>
      </c>
      <c r="EG33" s="10">
        <v>100061942.10540184</v>
      </c>
      <c r="EH33" s="10">
        <v>41785038.644860238</v>
      </c>
      <c r="EI33" s="10">
        <v>17256.590358353827</v>
      </c>
      <c r="EJ33" s="10">
        <v>13042.342141973921</v>
      </c>
      <c r="EK33" s="10">
        <v>4555.0008729405808</v>
      </c>
      <c r="EL33" s="10">
        <v>1014.7313045772692</v>
      </c>
      <c r="EM33" s="10">
        <v>3023.6666452642971</v>
      </c>
      <c r="EN33" s="10">
        <v>37293.682827984521</v>
      </c>
      <c r="EO33" s="10">
        <v>1270986.4709294036</v>
      </c>
      <c r="EP33" s="10">
        <v>35661.339266323746</v>
      </c>
      <c r="EQ33" s="10">
        <v>35288.330456666183</v>
      </c>
      <c r="ER33" s="10">
        <v>2915.527470905894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18677.018070019207</v>
      </c>
      <c r="EZ33" s="10">
        <v>1239.8470154376344</v>
      </c>
      <c r="FA33" s="10">
        <v>0</v>
      </c>
      <c r="FB33" s="10">
        <v>0</v>
      </c>
      <c r="FC33" s="10">
        <v>376848.48967622704</v>
      </c>
      <c r="FD33" s="10">
        <v>73170.132694723434</v>
      </c>
      <c r="FE33" s="10">
        <v>21480.41796668524</v>
      </c>
      <c r="FF33" s="10">
        <v>395723.99727438518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128.63754906306579</v>
      </c>
      <c r="FM33" s="10">
        <v>0</v>
      </c>
      <c r="FN33" s="10">
        <v>0</v>
      </c>
      <c r="FO33" s="10">
        <v>64.318774531532895</v>
      </c>
      <c r="FP33" s="10">
        <v>444.75748346272758</v>
      </c>
      <c r="FQ33" s="10">
        <v>0</v>
      </c>
      <c r="FR33" s="10">
        <v>365.38537872168695</v>
      </c>
      <c r="FS33" s="10">
        <v>0</v>
      </c>
      <c r="FT33" s="10">
        <v>5.4739382580028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45.159990628523104</v>
      </c>
      <c r="GC33" s="10">
        <v>97.846646361800055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595.97502784005485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43.7915060640224</v>
      </c>
      <c r="GU33" s="10">
        <v>17.790299338509101</v>
      </c>
      <c r="GV33" s="10">
        <v>2.0527268467510504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231.95813368286869</v>
      </c>
      <c r="IP33" s="10">
        <v>0</v>
      </c>
      <c r="IQ33" s="10">
        <v>14342.402478249587</v>
      </c>
      <c r="IR33" s="10">
        <v>0</v>
      </c>
      <c r="IS33" s="10">
        <v>0</v>
      </c>
      <c r="IT33" s="10">
        <v>108.11028059555531</v>
      </c>
      <c r="IU33" s="10">
        <v>0</v>
      </c>
      <c r="IV33" s="10">
        <v>0</v>
      </c>
      <c r="IW33" s="10">
        <v>5468.4643197447976</v>
      </c>
      <c r="IX33" s="10">
        <v>6437222.663660231</v>
      </c>
      <c r="IY33" s="10">
        <v>5798790.5884250225</v>
      </c>
      <c r="IZ33" s="10">
        <v>494754.79380520369</v>
      </c>
      <c r="JA33" s="10">
        <v>6086746.3736835076</v>
      </c>
      <c r="JB33" s="10">
        <v>738825.79475892603</v>
      </c>
      <c r="JC33" s="10">
        <v>34858873.042831592</v>
      </c>
      <c r="JD33" s="10">
        <v>38781441.804208599</v>
      </c>
      <c r="JE33" s="10">
        <v>10117525.565385945</v>
      </c>
      <c r="JF33" s="10">
        <v>2794192.4123680186</v>
      </c>
      <c r="JG33" s="10">
        <v>3201177.6423299578</v>
      </c>
      <c r="JH33" s="10">
        <v>2181008.9450385091</v>
      </c>
      <c r="JI33" s="10">
        <v>27108715.215964388</v>
      </c>
      <c r="JJ33" s="10">
        <v>-50.633928886525908</v>
      </c>
      <c r="JK33" s="10">
        <v>-10.9478765160056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145488.27969887908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-122.47936852281265</v>
      </c>
      <c r="MX33" s="10">
        <v>-342.12114112517509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104.68906918430356</v>
      </c>
      <c r="NJ33" s="10">
        <v>0</v>
      </c>
      <c r="NK33" s="10">
        <v>0</v>
      </c>
      <c r="NL33" s="10">
        <v>0</v>
      </c>
      <c r="NM33" s="10">
        <v>0</v>
      </c>
      <c r="NN33" s="10">
        <v>56.107867144528704</v>
      </c>
      <c r="NO33" s="10">
        <v>0</v>
      </c>
      <c r="NP33" s="10">
        <v>17409.983677392105</v>
      </c>
      <c r="NQ33" s="14">
        <f t="shared" si="0"/>
        <v>292320095.74055934</v>
      </c>
      <c r="NR33" s="11">
        <f>W_DirectConsumption_Total!E33</f>
        <v>1994143.7774407477</v>
      </c>
      <c r="NS33" s="11">
        <f t="shared" si="1"/>
        <v>294314239.51800007</v>
      </c>
      <c r="NT33" s="3">
        <v>294314239.51800001</v>
      </c>
      <c r="NU33" s="11">
        <f t="shared" si="2"/>
        <v>0</v>
      </c>
    </row>
    <row r="34">
      <c r="A34" s="9">
        <v>31</v>
      </c>
      <c r="B34" s="56" t="s">
        <v>782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1724.4943587628384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30.236305250225101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7.1747165000534148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4.6123177500343377</v>
      </c>
      <c r="CF34" s="10">
        <v>0</v>
      </c>
      <c r="CG34" s="10">
        <v>0</v>
      </c>
      <c r="CH34" s="10">
        <v>0</v>
      </c>
      <c r="CI34" s="10">
        <v>0</v>
      </c>
      <c r="CJ34" s="10">
        <v>735.40844125547505</v>
      </c>
      <c r="CK34" s="10">
        <v>4766.0616750354829</v>
      </c>
      <c r="CL34" s="10">
        <v>1192.5403782588783</v>
      </c>
      <c r="CM34" s="10">
        <v>16.911831750125906</v>
      </c>
      <c r="CN34" s="10">
        <v>1303.7484840097061</v>
      </c>
      <c r="CO34" s="10">
        <v>0</v>
      </c>
      <c r="CP34" s="10">
        <v>0</v>
      </c>
      <c r="CQ34" s="10">
        <v>0</v>
      </c>
      <c r="CR34" s="10">
        <v>40.998380000305225</v>
      </c>
      <c r="CS34" s="10">
        <v>0</v>
      </c>
      <c r="CT34" s="10">
        <v>1391.3825212603585</v>
      </c>
      <c r="CU34" s="10">
        <v>2371.2438032676537</v>
      </c>
      <c r="CV34" s="10">
        <v>13929.1996051037</v>
      </c>
      <c r="CW34" s="10">
        <v>0</v>
      </c>
      <c r="CX34" s="10">
        <v>0</v>
      </c>
      <c r="CY34" s="10">
        <v>30575.566844727629</v>
      </c>
      <c r="CZ34" s="10">
        <v>-37.411021750278522</v>
      </c>
      <c r="DA34" s="10">
        <v>0</v>
      </c>
      <c r="DB34" s="10">
        <v>0</v>
      </c>
      <c r="DC34" s="10">
        <v>44.073258500328116</v>
      </c>
      <c r="DD34" s="10">
        <v>0</v>
      </c>
      <c r="DE34" s="10">
        <v>805.61816700599763</v>
      </c>
      <c r="DF34" s="10">
        <v>0</v>
      </c>
      <c r="DG34" s="10">
        <v>1547.1763652615186</v>
      </c>
      <c r="DH34" s="10">
        <v>0</v>
      </c>
      <c r="DI34" s="10">
        <v>0</v>
      </c>
      <c r="DJ34" s="10">
        <v>202.94198100151087</v>
      </c>
      <c r="DK34" s="10">
        <v>0</v>
      </c>
      <c r="DL34" s="10">
        <v>547.32837300407471</v>
      </c>
      <c r="DM34" s="10">
        <v>52.785414250392975</v>
      </c>
      <c r="DN34" s="10">
        <v>185.00518975137732</v>
      </c>
      <c r="DO34" s="10">
        <v>109.15818675081266</v>
      </c>
      <c r="DP34" s="10">
        <v>56.372772500419686</v>
      </c>
      <c r="DQ34" s="10">
        <v>1107.9812195082486</v>
      </c>
      <c r="DR34" s="10">
        <v>27.673906500206023</v>
      </c>
      <c r="DS34" s="10">
        <v>0</v>
      </c>
      <c r="DT34" s="10">
        <v>136.31961350101486</v>
      </c>
      <c r="DU34" s="10">
        <v>-12916.539619096162</v>
      </c>
      <c r="DV34" s="10">
        <v>42.023339500312851</v>
      </c>
      <c r="DW34" s="10">
        <v>346.43631100257915</v>
      </c>
      <c r="DX34" s="10">
        <v>0</v>
      </c>
      <c r="DY34" s="10">
        <v>346.94879075258297</v>
      </c>
      <c r="DZ34" s="10">
        <v>180.90535175134679</v>
      </c>
      <c r="EA34" s="10">
        <v>0</v>
      </c>
      <c r="EB34" s="10">
        <v>13.324473500099197</v>
      </c>
      <c r="EC34" s="10">
        <v>11180.258226083235</v>
      </c>
      <c r="ED34" s="10">
        <v>6885.1654413012584</v>
      </c>
      <c r="EE34" s="10">
        <v>14737.89265060972</v>
      </c>
      <c r="EF34" s="10">
        <v>28469.787551961952</v>
      </c>
      <c r="EG34" s="10">
        <v>481.73096500358639</v>
      </c>
      <c r="EH34" s="10">
        <v>2402.5050680178861</v>
      </c>
      <c r="EI34" s="10">
        <v>12924.739295096222</v>
      </c>
      <c r="EJ34" s="10">
        <v>9768.376514822723</v>
      </c>
      <c r="EK34" s="10">
        <v>3411.5776957753988</v>
      </c>
      <c r="EL34" s="10">
        <v>760.00746925565807</v>
      </c>
      <c r="EM34" s="10">
        <v>2264.6480152668601</v>
      </c>
      <c r="EN34" s="10">
        <v>27931.683814457945</v>
      </c>
      <c r="EO34" s="10">
        <v>951936.26042958687</v>
      </c>
      <c r="EP34" s="10">
        <v>26709.419610698846</v>
      </c>
      <c r="EQ34" s="10">
        <v>26430.118146946767</v>
      </c>
      <c r="ER34" s="10">
        <v>2183.6762147662566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30.748785000228917</v>
      </c>
      <c r="EZ34" s="10">
        <v>928.61330700691349</v>
      </c>
      <c r="FA34" s="10">
        <v>0</v>
      </c>
      <c r="FB34" s="10">
        <v>0</v>
      </c>
      <c r="FC34" s="10">
        <v>282249.75975385128</v>
      </c>
      <c r="FD34" s="10">
        <v>54802.534546407995</v>
      </c>
      <c r="FE34" s="10">
        <v>16088.276791869774</v>
      </c>
      <c r="FF34" s="10">
        <v>296387.02613745653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96.346193000717278</v>
      </c>
      <c r="FM34" s="10">
        <v>0</v>
      </c>
      <c r="FN34" s="10">
        <v>0</v>
      </c>
      <c r="FO34" s="10">
        <v>48.173096500358639</v>
      </c>
      <c r="FP34" s="10">
        <v>333.11183750248</v>
      </c>
      <c r="FQ34" s="10">
        <v>0</v>
      </c>
      <c r="FR34" s="10">
        <v>273.66418650203735</v>
      </c>
      <c r="FS34" s="10">
        <v>0</v>
      </c>
      <c r="FT34" s="10">
        <v>4.0998380000305223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33.823663500251811</v>
      </c>
      <c r="GC34" s="10">
        <v>73.284604250545584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446.36986225332316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32.798704000244179</v>
      </c>
      <c r="GU34" s="10">
        <v>13.324473500099197</v>
      </c>
      <c r="GV34" s="10">
        <v>1.537439250011446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173.73063525129342</v>
      </c>
      <c r="IP34" s="10">
        <v>0</v>
      </c>
      <c r="IQ34" s="10">
        <v>10742.088039829972</v>
      </c>
      <c r="IR34" s="10">
        <v>0</v>
      </c>
      <c r="IS34" s="10">
        <v>0</v>
      </c>
      <c r="IT34" s="10">
        <v>80.971800500602825</v>
      </c>
      <c r="IU34" s="10">
        <v>0</v>
      </c>
      <c r="IV34" s="10">
        <v>0</v>
      </c>
      <c r="IW34" s="10">
        <v>4095.7381620304918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-37.923501500282335</v>
      </c>
      <c r="JK34" s="10">
        <v>-8.1996760000610447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5.6372772500419686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-91.733875250682942</v>
      </c>
      <c r="MX34" s="10">
        <v>-256.23987500190771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78.409401750583754</v>
      </c>
      <c r="NJ34" s="10">
        <v>0</v>
      </c>
      <c r="NK34" s="10">
        <v>0</v>
      </c>
      <c r="NL34" s="10">
        <v>0</v>
      </c>
      <c r="NM34" s="10">
        <v>0</v>
      </c>
      <c r="NN34" s="10">
        <v>42.023339500312851</v>
      </c>
      <c r="NO34" s="10">
        <v>0</v>
      </c>
      <c r="NP34" s="10">
        <v>432.53290900322008</v>
      </c>
      <c r="NQ34" s="14">
        <f t="shared" si="0"/>
        <v>1846466.0767029959</v>
      </c>
      <c r="NR34" s="11">
        <f>W_DirectConsumption_Total!E34</f>
        <v>8412.4432970028247</v>
      </c>
      <c r="NS34" s="11">
        <f t="shared" si="1"/>
        <v>1854878.5199999989</v>
      </c>
      <c r="NT34" s="3">
        <v>1854878.52</v>
      </c>
      <c r="NU34" s="11">
        <f t="shared" si="2"/>
        <v>0</v>
      </c>
    </row>
    <row r="35">
      <c r="A35" s="9">
        <v>32</v>
      </c>
      <c r="B35" s="56" t="s">
        <v>783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124.13686396073497</v>
      </c>
      <c r="AE35" s="10">
        <v>42.080292868045753</v>
      </c>
      <c r="AF35" s="10">
        <v>0</v>
      </c>
      <c r="AG35" s="10">
        <v>77.848541805884636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42.080292868045753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401.86679688983691</v>
      </c>
      <c r="DP35" s="10">
        <v>0</v>
      </c>
      <c r="DQ35" s="10">
        <v>0</v>
      </c>
      <c r="DR35" s="10">
        <v>0</v>
      </c>
      <c r="DS35" s="10">
        <v>0</v>
      </c>
      <c r="DT35" s="10">
        <v>14.728102503816013</v>
      </c>
      <c r="DU35" s="10">
        <v>71.536497875677767</v>
      </c>
      <c r="DV35" s="10">
        <v>0</v>
      </c>
      <c r="DW35" s="10">
        <v>193.56934719301049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5682.9435518295777</v>
      </c>
      <c r="EG35" s="10">
        <v>726362.66329784144</v>
      </c>
      <c r="EH35" s="10">
        <v>217157.4553601935</v>
      </c>
      <c r="EI35" s="10">
        <v>0</v>
      </c>
      <c r="EJ35" s="10">
        <v>1451.7701039475785</v>
      </c>
      <c r="EK35" s="10">
        <v>2.1040146434022877</v>
      </c>
      <c r="EL35" s="10">
        <v>0</v>
      </c>
      <c r="EM35" s="10">
        <v>33.664234294436604</v>
      </c>
      <c r="EN35" s="10">
        <v>3608.3851134349234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591.22811479604286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1245.5766688941542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82.056571092689225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14.728102503816013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42.080292868045753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782.69344734565095</v>
      </c>
      <c r="IX35" s="10">
        <v>15843.230264819227</v>
      </c>
      <c r="IY35" s="10">
        <v>16705.876268614164</v>
      </c>
      <c r="IZ35" s="10">
        <v>1319.2171814132344</v>
      </c>
      <c r="JA35" s="10">
        <v>17555.898184548689</v>
      </c>
      <c r="JB35" s="10">
        <v>3076.0694086541439</v>
      </c>
      <c r="JC35" s="10">
        <v>21467.261406633537</v>
      </c>
      <c r="JD35" s="10">
        <v>26681.009692984411</v>
      </c>
      <c r="JE35" s="10">
        <v>7305.1388418927427</v>
      </c>
      <c r="JF35" s="10">
        <v>6545.5895556245159</v>
      </c>
      <c r="JG35" s="10">
        <v>3492.664308047797</v>
      </c>
      <c r="JH35" s="10">
        <v>6278.3796959124265</v>
      </c>
      <c r="JI35" s="10">
        <v>44260.052038610527</v>
      </c>
      <c r="JJ35" s="10">
        <v>0</v>
      </c>
      <c r="JK35" s="10">
        <v>0</v>
      </c>
      <c r="JL35" s="10">
        <v>73.640512519080076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1708.4598904426575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6.3120439302068627</v>
      </c>
      <c r="JZ35" s="10">
        <v>1491.746382172222</v>
      </c>
      <c r="KA35" s="10">
        <v>4801.3614162440199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244.06569863466535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746.9251984078121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5687.1515811163836</v>
      </c>
      <c r="NQ35" s="14">
        <f t="shared" si="0"/>
        <v>1143315.2451808725</v>
      </c>
      <c r="NR35" s="11">
        <f>W_DirectConsumption_Total!E35</f>
        <v>46675.090319126743</v>
      </c>
      <c r="NS35" s="11">
        <f t="shared" si="1"/>
        <v>1189990.3354999993</v>
      </c>
      <c r="NT35" s="3">
        <v>1189990.3354999996</v>
      </c>
      <c r="NU35" s="11">
        <f t="shared" si="2"/>
        <v>0</v>
      </c>
    </row>
    <row r="36">
      <c r="A36" s="9">
        <v>33</v>
      </c>
      <c r="B36" s="56" t="s">
        <v>784</v>
      </c>
      <c r="C36" s="10">
        <v>7.0499064122054076</v>
      </c>
      <c r="D36" s="10">
        <v>0.31589744579281065</v>
      </c>
      <c r="E36" s="10">
        <v>0.06934334175939745</v>
      </c>
      <c r="F36" s="10">
        <v>0.17207421843998624</v>
      </c>
      <c r="G36" s="10">
        <v>9.8364814421663791</v>
      </c>
      <c r="H36" s="10">
        <v>2.5143382067574116</v>
      </c>
      <c r="I36" s="10">
        <v>0.071911613676412162</v>
      </c>
      <c r="J36" s="10">
        <v>0.17721076227401569</v>
      </c>
      <c r="K36" s="10">
        <v>0.030819263004176641</v>
      </c>
      <c r="L36" s="10">
        <v>4.0167772782110225</v>
      </c>
      <c r="M36" s="10">
        <v>1.5512362378768909</v>
      </c>
      <c r="N36" s="10">
        <v>3.5416469735632989</v>
      </c>
      <c r="O36" s="10">
        <v>0.30819263004176645</v>
      </c>
      <c r="P36" s="10">
        <v>0.35442152454803139</v>
      </c>
      <c r="Q36" s="10">
        <v>1.0452866702249912</v>
      </c>
      <c r="R36" s="10">
        <v>1.4202543701091404</v>
      </c>
      <c r="S36" s="10">
        <v>0.93741924971037294</v>
      </c>
      <c r="T36" s="10">
        <v>1.1094934681503592</v>
      </c>
      <c r="U36" s="10">
        <v>0.31846571770982535</v>
      </c>
      <c r="V36" s="10">
        <v>0</v>
      </c>
      <c r="W36" s="10">
        <v>4.4893393109417312</v>
      </c>
      <c r="X36" s="10">
        <v>0.01797790341910304</v>
      </c>
      <c r="Y36" s="10">
        <v>0</v>
      </c>
      <c r="Z36" s="10">
        <v>0.01797790341910304</v>
      </c>
      <c r="AA36" s="10">
        <v>0.17977903419103042</v>
      </c>
      <c r="AB36" s="10">
        <v>0.020546175336117762</v>
      </c>
      <c r="AC36" s="10">
        <v>0</v>
      </c>
      <c r="AD36" s="10">
        <v>0.23628101636535426</v>
      </c>
      <c r="AE36" s="10">
        <v>0</v>
      </c>
      <c r="AF36" s="10">
        <v>0</v>
      </c>
      <c r="AG36" s="10">
        <v>174756.47561004636</v>
      </c>
      <c r="AH36" s="10">
        <v>0.033387534921191363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2.4218804177448816</v>
      </c>
      <c r="AU36" s="10">
        <v>0</v>
      </c>
      <c r="AV36" s="10">
        <v>3064.5790949726247</v>
      </c>
      <c r="AW36" s="10">
        <v>0</v>
      </c>
      <c r="AX36" s="10">
        <v>2.4347217773299548</v>
      </c>
      <c r="AY36" s="10">
        <v>0.68829687375994497</v>
      </c>
      <c r="AZ36" s="10">
        <v>4.4122911534312896</v>
      </c>
      <c r="BA36" s="10">
        <v>0</v>
      </c>
      <c r="BB36" s="10">
        <v>0</v>
      </c>
      <c r="BC36" s="10">
        <v>0</v>
      </c>
      <c r="BD36" s="10">
        <v>0.57786118132831199</v>
      </c>
      <c r="BE36" s="10">
        <v>0.27994163895460455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6.3436316350263589</v>
      </c>
      <c r="BM36" s="10">
        <v>0</v>
      </c>
      <c r="BN36" s="10">
        <v>0.025682719170147205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727.070032255765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467.58707917101685</v>
      </c>
      <c r="CF36" s="10">
        <v>0.67031897034084209</v>
      </c>
      <c r="CG36" s="10">
        <v>0.36212634029907559</v>
      </c>
      <c r="CH36" s="10">
        <v>2.396197698574734</v>
      </c>
      <c r="CI36" s="10">
        <v>0.33901189304594309</v>
      </c>
      <c r="CJ36" s="10">
        <v>74525.998397981253</v>
      </c>
      <c r="CK36" s="10">
        <v>483005.53507558932</v>
      </c>
      <c r="CL36" s="10">
        <v>120849.52880653132</v>
      </c>
      <c r="CM36" s="10">
        <v>1713.8079331743031</v>
      </c>
      <c r="CN36" s="10">
        <v>132127.00660609666</v>
      </c>
      <c r="CO36" s="10">
        <v>0</v>
      </c>
      <c r="CP36" s="10">
        <v>0</v>
      </c>
      <c r="CQ36" s="10">
        <v>0</v>
      </c>
      <c r="CR36" s="10">
        <v>4154.9221796207357</v>
      </c>
      <c r="CS36" s="10">
        <v>0.05136543834029441</v>
      </c>
      <c r="CT36" s="10">
        <v>141002.93750366769</v>
      </c>
      <c r="CU36" s="10">
        <v>240308.61637593555</v>
      </c>
      <c r="CV36" s="10">
        <v>1411559.3469924075</v>
      </c>
      <c r="CW36" s="10">
        <v>0</v>
      </c>
      <c r="CX36" s="10">
        <v>0</v>
      </c>
      <c r="CY36" s="10">
        <v>3098520.1671571513</v>
      </c>
      <c r="CZ36" s="10">
        <v>-3791.0019227053021</v>
      </c>
      <c r="DA36" s="10">
        <v>0</v>
      </c>
      <c r="DB36" s="10">
        <v>2.1059829719520708</v>
      </c>
      <c r="DC36" s="10">
        <v>4466.369525701044</v>
      </c>
      <c r="DD36" s="10">
        <v>3.2000668086003419</v>
      </c>
      <c r="DE36" s="10">
        <v>81641.067505287763</v>
      </c>
      <c r="DF36" s="10">
        <v>0.0051365438340294405</v>
      </c>
      <c r="DG36" s="10">
        <v>156789.54967192293</v>
      </c>
      <c r="DH36" s="10">
        <v>0.39037733138623748</v>
      </c>
      <c r="DI36" s="10">
        <v>0.95282888121246123</v>
      </c>
      <c r="DJ36" s="10">
        <v>20566.856056998127</v>
      </c>
      <c r="DK36" s="10">
        <v>0</v>
      </c>
      <c r="DL36" s="10">
        <v>55479.765239637098</v>
      </c>
      <c r="DM36" s="10">
        <v>5351.597952774292</v>
      </c>
      <c r="DN36" s="10">
        <v>18748.020117452226</v>
      </c>
      <c r="DO36" s="10">
        <v>11062.878513800944</v>
      </c>
      <c r="DP36" s="10">
        <v>5713.0115762987207</v>
      </c>
      <c r="DQ36" s="10">
        <v>112281.95562392444</v>
      </c>
      <c r="DR36" s="10">
        <v>2804.6261481270626</v>
      </c>
      <c r="DS36" s="10">
        <v>1.2661580550882572</v>
      </c>
      <c r="DT36" s="10">
        <v>13817.32778618669</v>
      </c>
      <c r="DU36" s="10">
        <v>-1308933.3197932744</v>
      </c>
      <c r="DV36" s="10">
        <v>4259.238774671323</v>
      </c>
      <c r="DW36" s="10">
        <v>35128.307200969561</v>
      </c>
      <c r="DX36" s="10">
        <v>7.6945426633761018</v>
      </c>
      <c r="DY36" s="10">
        <v>35159.432635630459</v>
      </c>
      <c r="DZ36" s="10">
        <v>18333.907575163968</v>
      </c>
      <c r="EA36" s="10">
        <v>0</v>
      </c>
      <c r="EB36" s="10">
        <v>1350.3191459409268</v>
      </c>
      <c r="EC36" s="10">
        <v>1132989.8302490264</v>
      </c>
      <c r="ED36" s="10">
        <v>697747.78310167429</v>
      </c>
      <c r="EE36" s="10">
        <v>1493562.6725353817</v>
      </c>
      <c r="EF36" s="10">
        <v>2885080.7355196304</v>
      </c>
      <c r="EG36" s="10">
        <v>48839.68497116644</v>
      </c>
      <c r="EH36" s="10">
        <v>243600.44240126666</v>
      </c>
      <c r="EI36" s="10">
        <v>1309824.0822990304</v>
      </c>
      <c r="EJ36" s="10">
        <v>989952.05983282672</v>
      </c>
      <c r="EK36" s="10">
        <v>345767.60033071239</v>
      </c>
      <c r="EL36" s="10">
        <v>77024.010687775823</v>
      </c>
      <c r="EM36" s="10">
        <v>229519.28467223691</v>
      </c>
      <c r="EN36" s="10">
        <v>2830591.8939168379</v>
      </c>
      <c r="EO36" s="10">
        <v>96467157.697612718</v>
      </c>
      <c r="EP36" s="10">
        <v>2706676.5024266741</v>
      </c>
      <c r="EQ36" s="10">
        <v>2678421.2913105576</v>
      </c>
      <c r="ER36" s="10">
        <v>221320.55255553842</v>
      </c>
      <c r="ES36" s="10">
        <v>0</v>
      </c>
      <c r="ET36" s="10">
        <v>0</v>
      </c>
      <c r="EU36" s="10">
        <v>0.0051365438340294405</v>
      </c>
      <c r="EV36" s="10">
        <v>0</v>
      </c>
      <c r="EW36" s="10">
        <v>0</v>
      </c>
      <c r="EX36" s="10">
        <v>0.071911613676412162</v>
      </c>
      <c r="EY36" s="10">
        <v>3118.3618244854297</v>
      </c>
      <c r="EZ36" s="10">
        <v>94150.878965302501</v>
      </c>
      <c r="FA36" s="10">
        <v>0</v>
      </c>
      <c r="FB36" s="10">
        <v>0</v>
      </c>
      <c r="FC36" s="10">
        <v>28602571.960258804</v>
      </c>
      <c r="FD36" s="10">
        <v>5553568.73055398</v>
      </c>
      <c r="FE36" s="10">
        <v>1630350.680186088</v>
      </c>
      <c r="FF36" s="10">
        <v>30035211.098911919</v>
      </c>
      <c r="FG36" s="10">
        <v>0</v>
      </c>
      <c r="FH36" s="10">
        <v>0.14895977118685377</v>
      </c>
      <c r="FI36" s="10">
        <v>0.030819263004176641</v>
      </c>
      <c r="FJ36" s="10">
        <v>0</v>
      </c>
      <c r="FK36" s="10">
        <v>0</v>
      </c>
      <c r="FL36" s="10">
        <v>9780.7192835642709</v>
      </c>
      <c r="FM36" s="10">
        <v>0</v>
      </c>
      <c r="FN36" s="10">
        <v>0</v>
      </c>
      <c r="FO36" s="10">
        <v>4881.7610674039697</v>
      </c>
      <c r="FP36" s="10">
        <v>33759.178031508425</v>
      </c>
      <c r="FQ36" s="10">
        <v>1.6411257549724061</v>
      </c>
      <c r="FR36" s="10">
        <v>27735.371450196311</v>
      </c>
      <c r="FS36" s="10">
        <v>24.927647226544877</v>
      </c>
      <c r="FT36" s="10">
        <v>419.39804589346966</v>
      </c>
      <c r="FU36" s="10">
        <v>14.9524791008597</v>
      </c>
      <c r="FV36" s="10">
        <v>0.0025682719170147202</v>
      </c>
      <c r="FW36" s="10">
        <v>0.23628101636535426</v>
      </c>
      <c r="FX36" s="10">
        <v>3.9320243049495374</v>
      </c>
      <c r="FY36" s="10">
        <v>1.2404753359181098</v>
      </c>
      <c r="FZ36" s="10">
        <v>0.93228270587634354</v>
      </c>
      <c r="GA36" s="10">
        <v>6.1330333378311517</v>
      </c>
      <c r="GB36" s="10">
        <v>3428.3247093977025</v>
      </c>
      <c r="GC36" s="10">
        <v>7448.4212445670346</v>
      </c>
      <c r="GD36" s="10">
        <v>0.61638526008353289</v>
      </c>
      <c r="GE36" s="10">
        <v>2.4270169615789108</v>
      </c>
      <c r="GF36" s="10">
        <v>1.2918407742584042</v>
      </c>
      <c r="GG36" s="10">
        <v>1.5948968604661411</v>
      </c>
      <c r="GH36" s="10">
        <v>1.6026016762171855</v>
      </c>
      <c r="GI36" s="10">
        <v>0.43146968205847303</v>
      </c>
      <c r="GJ36" s="10">
        <v>7.1603421046370404</v>
      </c>
      <c r="GK36" s="10">
        <v>45237.2837176096</v>
      </c>
      <c r="GL36" s="10">
        <v>0</v>
      </c>
      <c r="GM36" s="10">
        <v>0.28764645470564865</v>
      </c>
      <c r="GN36" s="10">
        <v>0.089889517095515209</v>
      </c>
      <c r="GO36" s="10">
        <v>16.416394093558093</v>
      </c>
      <c r="GP36" s="10">
        <v>0.012841359585073603</v>
      </c>
      <c r="GQ36" s="10">
        <v>0.0077048157510441603</v>
      </c>
      <c r="GR36" s="10">
        <v>0.082184701344471048</v>
      </c>
      <c r="GS36" s="10">
        <v>0.33387534921191364</v>
      </c>
      <c r="GT36" s="10">
        <v>3323.8129256814223</v>
      </c>
      <c r="GU36" s="10">
        <v>1350.2729170464206</v>
      </c>
      <c r="GV36" s="10">
        <v>155.86492799558931</v>
      </c>
      <c r="GW36" s="10">
        <v>1.7104690967318037</v>
      </c>
      <c r="GX36" s="10">
        <v>7.3529624984131434</v>
      </c>
      <c r="GY36" s="10">
        <v>1.0632645736440942</v>
      </c>
      <c r="GZ36" s="10">
        <v>5.7965897167022247</v>
      </c>
      <c r="HA36" s="10">
        <v>3.5519200612313586</v>
      </c>
      <c r="HB36" s="10">
        <v>3.3259121325340626</v>
      </c>
      <c r="HC36" s="10">
        <v>2.3345591725663808</v>
      </c>
      <c r="HD36" s="10">
        <v>1.8697019555867163</v>
      </c>
      <c r="HE36" s="10">
        <v>1.6334209392213621</v>
      </c>
      <c r="HF36" s="10">
        <v>3.7188577358373149</v>
      </c>
      <c r="HG36" s="10">
        <v>0.24655410403341313</v>
      </c>
      <c r="HH36" s="10">
        <v>1.258453239337213</v>
      </c>
      <c r="HI36" s="10">
        <v>3.3541631236212242</v>
      </c>
      <c r="HJ36" s="10">
        <v>0.22857620061431011</v>
      </c>
      <c r="HK36" s="10">
        <v>5.8607965146275909</v>
      </c>
      <c r="HL36" s="10">
        <v>0.12070878009969184</v>
      </c>
      <c r="HM36" s="10">
        <v>0.588134268996371</v>
      </c>
      <c r="HN36" s="10">
        <v>4.5612509246181432</v>
      </c>
      <c r="HO36" s="10">
        <v>3.0125829586582666</v>
      </c>
      <c r="HP36" s="10">
        <v>1.4639149926983903</v>
      </c>
      <c r="HQ36" s="10">
        <v>0.19262039377610402</v>
      </c>
      <c r="HR36" s="10">
        <v>0.90146344287216684</v>
      </c>
      <c r="HS36" s="10">
        <v>0.084752973261485773</v>
      </c>
      <c r="HT36" s="10">
        <v>0.056501982174323839</v>
      </c>
      <c r="HU36" s="10">
        <v>3.1538379140940767</v>
      </c>
      <c r="HV36" s="10">
        <v>7.342689410745086</v>
      </c>
      <c r="HW36" s="10">
        <v>3.341321764036151</v>
      </c>
      <c r="HX36" s="10">
        <v>0.97080678463156422</v>
      </c>
      <c r="HY36" s="10">
        <v>4.0886888918874353</v>
      </c>
      <c r="HZ36" s="10">
        <v>5.1647948251166031</v>
      </c>
      <c r="IA36" s="10">
        <v>0.85009800453187245</v>
      </c>
      <c r="IB36" s="10">
        <v>0</v>
      </c>
      <c r="IC36" s="10">
        <v>2.8944424504755899</v>
      </c>
      <c r="ID36" s="10">
        <v>41.667643581646828</v>
      </c>
      <c r="IE36" s="10">
        <v>4.4816344951906872</v>
      </c>
      <c r="IF36" s="10">
        <v>0.33387534921191364</v>
      </c>
      <c r="IG36" s="10">
        <v>0.24141756019938368</v>
      </c>
      <c r="IH36" s="10">
        <v>0.91944134629126983</v>
      </c>
      <c r="II36" s="10">
        <v>3.2462957031066062</v>
      </c>
      <c r="IJ36" s="10">
        <v>5.1134293867763088</v>
      </c>
      <c r="IK36" s="10">
        <v>0.061638526008353282</v>
      </c>
      <c r="IL36" s="10">
        <v>0</v>
      </c>
      <c r="IM36" s="10">
        <v>0.0051365438340294405</v>
      </c>
      <c r="IN36" s="10">
        <v>0.074479885593426887</v>
      </c>
      <c r="IO36" s="10">
        <v>17605.530292502448</v>
      </c>
      <c r="IP36" s="10">
        <v>0.15923285885491267</v>
      </c>
      <c r="IQ36" s="10">
        <v>1088589.4266923536</v>
      </c>
      <c r="IR36" s="10">
        <v>0</v>
      </c>
      <c r="IS36" s="10">
        <v>0.071911613676412162</v>
      </c>
      <c r="IT36" s="10">
        <v>8208.8588128672563</v>
      </c>
      <c r="IU36" s="10">
        <v>0</v>
      </c>
      <c r="IV36" s="10">
        <v>0</v>
      </c>
      <c r="IW36" s="10">
        <v>415060.46395998739</v>
      </c>
      <c r="IX36" s="10">
        <v>95.82479349573623</v>
      </c>
      <c r="IY36" s="10">
        <v>117.1029263282032</v>
      </c>
      <c r="IZ36" s="10">
        <v>6.916356272520642</v>
      </c>
      <c r="JA36" s="10">
        <v>270.06149688984885</v>
      </c>
      <c r="JB36" s="10">
        <v>24.511587175988492</v>
      </c>
      <c r="JC36" s="10">
        <v>105.7126403762429</v>
      </c>
      <c r="JD36" s="10">
        <v>100.48363875320094</v>
      </c>
      <c r="JE36" s="10">
        <v>69.497438074418341</v>
      </c>
      <c r="JF36" s="10">
        <v>4.5663874684521728</v>
      </c>
      <c r="JG36" s="10">
        <v>3.0254243182433407</v>
      </c>
      <c r="JH36" s="10">
        <v>25.618512372221833</v>
      </c>
      <c r="JI36" s="10">
        <v>125.71691033787056</v>
      </c>
      <c r="JJ36" s="10">
        <v>-3840.8372182816561</v>
      </c>
      <c r="JK36" s="10">
        <v>-830.51598312648389</v>
      </c>
      <c r="JL36" s="10">
        <v>0.174642490357001</v>
      </c>
      <c r="JM36" s="10">
        <v>0</v>
      </c>
      <c r="JN36" s="10">
        <v>19.043736264664155</v>
      </c>
      <c r="JO36" s="10">
        <v>0</v>
      </c>
      <c r="JP36" s="10">
        <v>29.042018837602456</v>
      </c>
      <c r="JQ36" s="10">
        <v>0</v>
      </c>
      <c r="JR36" s="10">
        <v>0</v>
      </c>
      <c r="JS36" s="10">
        <v>8.2724038447044137</v>
      </c>
      <c r="JT36" s="10">
        <v>1.8722702275037313</v>
      </c>
      <c r="JU36" s="10">
        <v>0.18234730610804512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0.010273087668058881</v>
      </c>
      <c r="KI36" s="10">
        <v>0.041092350672235524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0.0077048157510441603</v>
      </c>
      <c r="KP36" s="10">
        <v>0.0025682719170147202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0.77818639085546037</v>
      </c>
      <c r="LE36" s="10">
        <v>0.030819263004176641</v>
      </c>
      <c r="LF36" s="10">
        <v>0.0077048157510441603</v>
      </c>
      <c r="LG36" s="10">
        <v>571.71105382782753</v>
      </c>
      <c r="LH36" s="10">
        <v>0.87834899561903435</v>
      </c>
      <c r="LI36" s="10">
        <v>19.850173646606773</v>
      </c>
      <c r="LJ36" s="10">
        <v>23.037399095622042</v>
      </c>
      <c r="LK36" s="10">
        <v>0</v>
      </c>
      <c r="LL36" s="10">
        <v>0</v>
      </c>
      <c r="LM36" s="10">
        <v>2.6838441532803827</v>
      </c>
      <c r="LN36" s="10">
        <v>0.056501982174323839</v>
      </c>
      <c r="LO36" s="10">
        <v>2.3551053479024984</v>
      </c>
      <c r="LP36" s="10">
        <v>0.11814050818267713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0.0025682719170147202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1.9313404815950694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0.10529914859760353</v>
      </c>
      <c r="MW36" s="10">
        <v>-9296.1096981272804</v>
      </c>
      <c r="MX36" s="10">
        <v>-25963.48920513588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5.7092684715237239</v>
      </c>
      <c r="NH36" s="10">
        <v>14.23849950792961</v>
      </c>
      <c r="NI36" s="10">
        <v>7947.403426950239</v>
      </c>
      <c r="NJ36" s="10">
        <v>0</v>
      </c>
      <c r="NK36" s="10">
        <v>0</v>
      </c>
      <c r="NL36" s="10">
        <v>0</v>
      </c>
      <c r="NM36" s="10">
        <v>0.0051365438340294405</v>
      </c>
      <c r="NN36" s="10">
        <v>4258.5530460694799</v>
      </c>
      <c r="NO36" s="10">
        <v>14.970457004278806</v>
      </c>
      <c r="NP36" s="10">
        <v>43838.775538391128</v>
      </c>
      <c r="NQ36" s="14">
        <f t="shared" ref="NQ36:NQ63" si="3">SUM(C36:NP36)</f>
        <v>187119127.4839741</v>
      </c>
      <c r="NR36" s="11">
        <f>W_DirectConsumption_Total!E36</f>
        <v>853119.47669248155</v>
      </c>
      <c r="NS36" s="11">
        <f t="shared" si="1"/>
        <v>187972246.96066657</v>
      </c>
      <c r="NT36" s="3">
        <v>187972246.96066666</v>
      </c>
      <c r="NU36" s="11">
        <f t="shared" si="2"/>
        <v>0</v>
      </c>
    </row>
    <row r="37">
      <c r="A37" s="9">
        <v>34</v>
      </c>
      <c r="B37" s="56" t="s">
        <v>785</v>
      </c>
      <c r="C37" s="10">
        <v>371.9783979038483</v>
      </c>
      <c r="D37" s="10">
        <v>21.882495088299901</v>
      </c>
      <c r="E37" s="10">
        <v>95.709009627797514</v>
      </c>
      <c r="F37" s="10">
        <v>41.759611430906759</v>
      </c>
      <c r="G37" s="10">
        <v>381.02640944849048</v>
      </c>
      <c r="H37" s="10">
        <v>190.36870187160605</v>
      </c>
      <c r="I37" s="10">
        <v>21.118511830368149</v>
      </c>
      <c r="J37" s="10">
        <v>20.427899520059277</v>
      </c>
      <c r="K37" s="10">
        <v>65.315617155184825</v>
      </c>
      <c r="L37" s="10">
        <v>238.71585362347059</v>
      </c>
      <c r="M37" s="10">
        <v>38.583969102468721</v>
      </c>
      <c r="N37" s="10">
        <v>102.38602459067727</v>
      </c>
      <c r="O37" s="10">
        <v>47.891479949764495</v>
      </c>
      <c r="P37" s="10">
        <v>9551.0931641003735</v>
      </c>
      <c r="Q37" s="10">
        <v>7223.7464400490153</v>
      </c>
      <c r="R37" s="10">
        <v>489.16552201968022</v>
      </c>
      <c r="S37" s="10">
        <v>21.128282086386559</v>
      </c>
      <c r="T37" s="10">
        <v>25.006624277586283</v>
      </c>
      <c r="U37" s="10">
        <v>485.8875172013274</v>
      </c>
      <c r="V37" s="10">
        <v>0</v>
      </c>
      <c r="W37" s="10">
        <v>101.18421119727044</v>
      </c>
      <c r="X37" s="10">
        <v>201.60078293811199</v>
      </c>
      <c r="Y37" s="10">
        <v>9.4162727996666487</v>
      </c>
      <c r="Z37" s="10">
        <v>0.40519993042385183</v>
      </c>
      <c r="AA37" s="10">
        <v>2167.6503840701193</v>
      </c>
      <c r="AB37" s="10">
        <v>2837.4861217925163</v>
      </c>
      <c r="AC37" s="10">
        <v>1310.5931104388064</v>
      </c>
      <c r="AD37" s="10">
        <v>13.960185876554267</v>
      </c>
      <c r="AE37" s="10">
        <v>10.863011031974812</v>
      </c>
      <c r="AF37" s="10">
        <v>22.004560808359237</v>
      </c>
      <c r="AG37" s="10">
        <v>21171.130233484848</v>
      </c>
      <c r="AH37" s="10">
        <v>0.75251415650143905</v>
      </c>
      <c r="AI37" s="10">
        <v>3145.6075928423634</v>
      </c>
      <c r="AJ37" s="10">
        <v>15025.664758303903</v>
      </c>
      <c r="AK37" s="10">
        <v>718.73055955670657</v>
      </c>
      <c r="AL37" s="10">
        <v>19696.445849144329</v>
      </c>
      <c r="AM37" s="10">
        <v>3714.5469824145716</v>
      </c>
      <c r="AN37" s="10">
        <v>10918.023626396189</v>
      </c>
      <c r="AO37" s="10">
        <v>11332.710201682736</v>
      </c>
      <c r="AP37" s="10">
        <v>0</v>
      </c>
      <c r="AQ37" s="10">
        <v>0</v>
      </c>
      <c r="AR37" s="10">
        <v>67751.577440578607</v>
      </c>
      <c r="AS37" s="10">
        <v>11160.658265058009</v>
      </c>
      <c r="AT37" s="10">
        <v>21745.7660198579</v>
      </c>
      <c r="AU37" s="10">
        <v>25758.552310651663</v>
      </c>
      <c r="AV37" s="10">
        <v>3614.7410715332098</v>
      </c>
      <c r="AW37" s="10">
        <v>293.57983660772953</v>
      </c>
      <c r="AX37" s="10">
        <v>401.65638451022392</v>
      </c>
      <c r="AY37" s="10">
        <v>1422.4081744527484</v>
      </c>
      <c r="AZ37" s="10">
        <v>255945.65076082307</v>
      </c>
      <c r="BA37" s="10">
        <v>3388.1880697790352</v>
      </c>
      <c r="BB37" s="10">
        <v>3302.5662894710704</v>
      </c>
      <c r="BC37" s="10">
        <v>9422.9959244678757</v>
      </c>
      <c r="BD37" s="10">
        <v>27038.567627259945</v>
      </c>
      <c r="BE37" s="10">
        <v>234.43277344521388</v>
      </c>
      <c r="BF37" s="10">
        <v>1856.4607314900543</v>
      </c>
      <c r="BG37" s="10">
        <v>3.0639261885057163</v>
      </c>
      <c r="BH37" s="10">
        <v>7.2420073546498749</v>
      </c>
      <c r="BI37" s="10">
        <v>2351.9811577947512</v>
      </c>
      <c r="BJ37" s="10">
        <v>2604.8110746720317</v>
      </c>
      <c r="BK37" s="10">
        <v>29.803645651828333</v>
      </c>
      <c r="BL37" s="10">
        <v>20067.309292125839</v>
      </c>
      <c r="BM37" s="10">
        <v>0</v>
      </c>
      <c r="BN37" s="10">
        <v>24.254650318279541</v>
      </c>
      <c r="BO37" s="10">
        <v>1.6712324664576634</v>
      </c>
      <c r="BP37" s="10">
        <v>0</v>
      </c>
      <c r="BQ37" s="10">
        <v>0</v>
      </c>
      <c r="BR37" s="10">
        <v>5.0136973993729903</v>
      </c>
      <c r="BS37" s="10">
        <v>0</v>
      </c>
      <c r="BT37" s="10">
        <v>16934.572086161836</v>
      </c>
      <c r="BU37" s="10">
        <v>48.744280271681852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98.771236264854181</v>
      </c>
      <c r="CF37" s="10">
        <v>16.222323812013492</v>
      </c>
      <c r="CG37" s="10">
        <v>19.024895344798114</v>
      </c>
      <c r="CH37" s="10">
        <v>54.007362155064826</v>
      </c>
      <c r="CI37" s="10">
        <v>14.325842839537575</v>
      </c>
      <c r="CJ37" s="10">
        <v>13054.130883735432</v>
      </c>
      <c r="CK37" s="10">
        <v>62579.373548578667</v>
      </c>
      <c r="CL37" s="10">
        <v>16310.691424631787</v>
      </c>
      <c r="CM37" s="10">
        <v>461.87840474614563</v>
      </c>
      <c r="CN37" s="10">
        <v>16255.940768007633</v>
      </c>
      <c r="CO37" s="10">
        <v>292.46568163009107</v>
      </c>
      <c r="CP37" s="10">
        <v>157.37439059142997</v>
      </c>
      <c r="CQ37" s="10">
        <v>37.881269239707038</v>
      </c>
      <c r="CR37" s="10">
        <v>800.04351824495996</v>
      </c>
      <c r="CS37" s="10">
        <v>57.144001713257012</v>
      </c>
      <c r="CT37" s="10">
        <v>57109.616775890179</v>
      </c>
      <c r="CU37" s="10">
        <v>784780.72400726983</v>
      </c>
      <c r="CV37" s="10">
        <v>180904.66027767619</v>
      </c>
      <c r="CW37" s="10">
        <v>3172.277760081055</v>
      </c>
      <c r="CX37" s="10">
        <v>78905.870680844222</v>
      </c>
      <c r="CY37" s="10">
        <v>441757.24356999871</v>
      </c>
      <c r="CZ37" s="10">
        <v>762.84786251983758</v>
      </c>
      <c r="DA37" s="10">
        <v>84.675778300521614</v>
      </c>
      <c r="DB37" s="10">
        <v>8952.305818106377</v>
      </c>
      <c r="DC37" s="10">
        <v>18882.025554913282</v>
      </c>
      <c r="DD37" s="10">
        <v>2958.1941177346898</v>
      </c>
      <c r="DE37" s="10">
        <v>18113.778579576199</v>
      </c>
      <c r="DF37" s="10">
        <v>3135.0693397388595</v>
      </c>
      <c r="DG37" s="10">
        <v>21892.387888037898</v>
      </c>
      <c r="DH37" s="10">
        <v>2504.8917947418072</v>
      </c>
      <c r="DI37" s="10">
        <v>6495.8301713694518</v>
      </c>
      <c r="DJ37" s="10">
        <v>4151.8385367593601</v>
      </c>
      <c r="DK37" s="10">
        <v>2256.5934933966819</v>
      </c>
      <c r="DL37" s="10">
        <v>51527.285371908736</v>
      </c>
      <c r="DM37" s="10">
        <v>20844.675756597058</v>
      </c>
      <c r="DN37" s="10">
        <v>5694.2542773764217</v>
      </c>
      <c r="DO37" s="10">
        <v>16769.482813720679</v>
      </c>
      <c r="DP37" s="10">
        <v>1881.947465598987</v>
      </c>
      <c r="DQ37" s="10">
        <v>18834.131781749187</v>
      </c>
      <c r="DR37" s="10">
        <v>6265.5632381059695</v>
      </c>
      <c r="DS37" s="10">
        <v>32447.823996597483</v>
      </c>
      <c r="DT37" s="10">
        <v>24850.554564325681</v>
      </c>
      <c r="DU37" s="10">
        <v>-157931.72830409236</v>
      </c>
      <c r="DV37" s="10">
        <v>600.61157550827386</v>
      </c>
      <c r="DW37" s="10">
        <v>21934.369796405659</v>
      </c>
      <c r="DX37" s="10">
        <v>10485.124702408328</v>
      </c>
      <c r="DY37" s="10">
        <v>5840.513320255146</v>
      </c>
      <c r="DZ37" s="10">
        <v>6161.9619447863633</v>
      </c>
      <c r="EA37" s="10">
        <v>43.452044127899249</v>
      </c>
      <c r="EB37" s="10">
        <v>1949.4632337313667</v>
      </c>
      <c r="EC37" s="10">
        <v>138151.27526888807</v>
      </c>
      <c r="ED37" s="10">
        <v>85485.774255169497</v>
      </c>
      <c r="EE37" s="10">
        <v>193282.09941310051</v>
      </c>
      <c r="EF37" s="10">
        <v>355494.69283517875</v>
      </c>
      <c r="EG37" s="10">
        <v>166220.08106709062</v>
      </c>
      <c r="EH37" s="10">
        <v>104164.01358973014</v>
      </c>
      <c r="EI37" s="10">
        <v>161643.3920394392</v>
      </c>
      <c r="EJ37" s="10">
        <v>125765.60731250988</v>
      </c>
      <c r="EK37" s="10">
        <v>45130.676910769973</v>
      </c>
      <c r="EL37" s="10">
        <v>11254.771925630761</v>
      </c>
      <c r="EM37" s="10">
        <v>31778.754963653697</v>
      </c>
      <c r="EN37" s="10">
        <v>372667.86706806842</v>
      </c>
      <c r="EO37" s="10">
        <v>11643551.364787001</v>
      </c>
      <c r="EP37" s="10">
        <v>328477.32309995202</v>
      </c>
      <c r="EQ37" s="10">
        <v>325235.94590513926</v>
      </c>
      <c r="ER37" s="10">
        <v>56201.649289343761</v>
      </c>
      <c r="ES37" s="10">
        <v>0</v>
      </c>
      <c r="ET37" s="10">
        <v>302.77161517324663</v>
      </c>
      <c r="EU37" s="10">
        <v>142.17053105759391</v>
      </c>
      <c r="EV37" s="10">
        <v>3442.460342158377</v>
      </c>
      <c r="EW37" s="10">
        <v>951.48835090322984</v>
      </c>
      <c r="EX37" s="10">
        <v>17.497508153043206</v>
      </c>
      <c r="EY37" s="10">
        <v>516.7409463810352</v>
      </c>
      <c r="EZ37" s="10">
        <v>14413.878348432607</v>
      </c>
      <c r="FA37" s="10">
        <v>0</v>
      </c>
      <c r="FB37" s="10">
        <v>0</v>
      </c>
      <c r="FC37" s="10">
        <v>3459737.6894545574</v>
      </c>
      <c r="FD37" s="10">
        <v>671806.69403846038</v>
      </c>
      <c r="FE37" s="10">
        <v>206141.58313208967</v>
      </c>
      <c r="FF37" s="10">
        <v>3633743.1133097792</v>
      </c>
      <c r="FG37" s="10">
        <v>0</v>
      </c>
      <c r="FH37" s="10">
        <v>540.93714756263171</v>
      </c>
      <c r="FI37" s="10">
        <v>4448.4012991848176</v>
      </c>
      <c r="FJ37" s="10">
        <v>105.09586823018105</v>
      </c>
      <c r="FK37" s="10">
        <v>8.0776235878787066</v>
      </c>
      <c r="FL37" s="10">
        <v>2446.0816393320865</v>
      </c>
      <c r="FM37" s="10">
        <v>1687.3877136334206</v>
      </c>
      <c r="FN37" s="10">
        <v>12.812782242842086</v>
      </c>
      <c r="FO37" s="10">
        <v>5964.1272611308805</v>
      </c>
      <c r="FP37" s="10">
        <v>4336.7764011043282</v>
      </c>
      <c r="FQ37" s="10">
        <v>63.728684540585661</v>
      </c>
      <c r="FR37" s="10">
        <v>3562.4451051626447</v>
      </c>
      <c r="FS37" s="10">
        <v>586.59146984537017</v>
      </c>
      <c r="FT37" s="10">
        <v>790.85789548502612</v>
      </c>
      <c r="FU37" s="10">
        <v>975.83246082106871</v>
      </c>
      <c r="FV37" s="10">
        <v>228.9396160077516</v>
      </c>
      <c r="FW37" s="10">
        <v>125.03782185115148</v>
      </c>
      <c r="FX37" s="10">
        <v>106.93720807980084</v>
      </c>
      <c r="FY37" s="10">
        <v>596.33449330743258</v>
      </c>
      <c r="FZ37" s="10">
        <v>64.662690769137882</v>
      </c>
      <c r="GA37" s="10">
        <v>163.20794707433529</v>
      </c>
      <c r="GB37" s="10">
        <v>1399.3328456847419</v>
      </c>
      <c r="GC37" s="10">
        <v>11242.284968422682</v>
      </c>
      <c r="GD37" s="10">
        <v>19.252901573736693</v>
      </c>
      <c r="GE37" s="10">
        <v>73.650091307436441</v>
      </c>
      <c r="GF37" s="10">
        <v>34.687284174363278</v>
      </c>
      <c r="GG37" s="10">
        <v>37.618254865487941</v>
      </c>
      <c r="GH37" s="10">
        <v>448.31346807358807</v>
      </c>
      <c r="GI37" s="10">
        <v>47.681630037093001</v>
      </c>
      <c r="GJ37" s="10">
        <v>336.08826631664886</v>
      </c>
      <c r="GK37" s="10">
        <v>6718.2004702267404</v>
      </c>
      <c r="GL37" s="10">
        <v>0</v>
      </c>
      <c r="GM37" s="10">
        <v>92.187889070425143</v>
      </c>
      <c r="GN37" s="10">
        <v>1006.637316955216</v>
      </c>
      <c r="GO37" s="10">
        <v>2092.3738505437855</v>
      </c>
      <c r="GP37" s="10">
        <v>0.28942852173132277</v>
      </c>
      <c r="GQ37" s="10">
        <v>0.17365711303879364</v>
      </c>
      <c r="GR37" s="10">
        <v>220.78379564503439</v>
      </c>
      <c r="GS37" s="10">
        <v>1040.9402491145499</v>
      </c>
      <c r="GT37" s="10">
        <v>748.18659685150044</v>
      </c>
      <c r="GU37" s="10">
        <v>515.77878184493602</v>
      </c>
      <c r="GV37" s="10">
        <v>20.292051004634942</v>
      </c>
      <c r="GW37" s="10">
        <v>3637.7861450803821</v>
      </c>
      <c r="GX37" s="10">
        <v>15768.812287633111</v>
      </c>
      <c r="GY37" s="10">
        <v>5421.2099320243788</v>
      </c>
      <c r="GZ37" s="10">
        <v>253.35489430081907</v>
      </c>
      <c r="HA37" s="10">
        <v>4311.8974994445261</v>
      </c>
      <c r="HB37" s="10">
        <v>5800.6229070025129</v>
      </c>
      <c r="HC37" s="10">
        <v>183.78413380618215</v>
      </c>
      <c r="HD37" s="10">
        <v>711.46939558037491</v>
      </c>
      <c r="HE37" s="10">
        <v>482.76039324373488</v>
      </c>
      <c r="HF37" s="10">
        <v>1896.3437104586883</v>
      </c>
      <c r="HG37" s="10">
        <v>245.19912510517028</v>
      </c>
      <c r="HH37" s="10">
        <v>250.59373351601835</v>
      </c>
      <c r="HI37" s="10">
        <v>644.38202720708171</v>
      </c>
      <c r="HJ37" s="10">
        <v>344.4120183777232</v>
      </c>
      <c r="HK37" s="10">
        <v>162.45590045882324</v>
      </c>
      <c r="HL37" s="10">
        <v>936.38249936528905</v>
      </c>
      <c r="HM37" s="10">
        <v>276.19640101796699</v>
      </c>
      <c r="HN37" s="10">
        <v>8954.2506413048595</v>
      </c>
      <c r="HO37" s="10">
        <v>1466.250208834545</v>
      </c>
      <c r="HP37" s="10">
        <v>558.14117677438594</v>
      </c>
      <c r="HQ37" s="10">
        <v>198.0956453259835</v>
      </c>
      <c r="HR37" s="10">
        <v>462.81487017358342</v>
      </c>
      <c r="HS37" s="10">
        <v>246.58165719733424</v>
      </c>
      <c r="HT37" s="10">
        <v>139.40540281811155</v>
      </c>
      <c r="HU37" s="10">
        <v>259.33780970259636</v>
      </c>
      <c r="HV37" s="10">
        <v>747.93660516020452</v>
      </c>
      <c r="HW37" s="10">
        <v>147.45083615657933</v>
      </c>
      <c r="HX37" s="10">
        <v>42.492663329199182</v>
      </c>
      <c r="HY37" s="10">
        <v>457.59687398466218</v>
      </c>
      <c r="HZ37" s="10">
        <v>599.11579550219312</v>
      </c>
      <c r="IA37" s="10">
        <v>27.237791726492276</v>
      </c>
      <c r="IB37" s="10">
        <v>0</v>
      </c>
      <c r="IC37" s="10">
        <v>229.94892168591082</v>
      </c>
      <c r="ID37" s="10">
        <v>2852.8907921121186</v>
      </c>
      <c r="IE37" s="10">
        <v>132.43226797639286</v>
      </c>
      <c r="IF37" s="10">
        <v>7.5251415650143905</v>
      </c>
      <c r="IG37" s="10">
        <v>17.696960962571733</v>
      </c>
      <c r="IH37" s="10">
        <v>171.7642239363594</v>
      </c>
      <c r="II37" s="10">
        <v>215.83162999393937</v>
      </c>
      <c r="IJ37" s="10">
        <v>426.91986974322805</v>
      </c>
      <c r="IK37" s="10">
        <v>294.87265129697903</v>
      </c>
      <c r="IL37" s="10">
        <v>0</v>
      </c>
      <c r="IM37" s="10">
        <v>60.001601456758806</v>
      </c>
      <c r="IN37" s="10">
        <v>14.349121698175345</v>
      </c>
      <c r="IO37" s="10">
        <v>2284.8849415310547</v>
      </c>
      <c r="IP37" s="10">
        <v>2108.4283489346999</v>
      </c>
      <c r="IQ37" s="10">
        <v>132045.33784119823</v>
      </c>
      <c r="IR37" s="10">
        <v>4.7351586549633797</v>
      </c>
      <c r="IS37" s="10">
        <v>1.6207997216954073</v>
      </c>
      <c r="IT37" s="10">
        <v>1225.8110039832934</v>
      </c>
      <c r="IU37" s="10">
        <v>0</v>
      </c>
      <c r="IV37" s="10">
        <v>0</v>
      </c>
      <c r="IW37" s="10">
        <v>54455.686969748225</v>
      </c>
      <c r="IX37" s="10">
        <v>17913.604881519102</v>
      </c>
      <c r="IY37" s="10">
        <v>15975.002158548088</v>
      </c>
      <c r="IZ37" s="10">
        <v>1856.8044574767675</v>
      </c>
      <c r="JA37" s="10">
        <v>26648.303695385188</v>
      </c>
      <c r="JB37" s="10">
        <v>18562.034708686137</v>
      </c>
      <c r="JC37" s="10">
        <v>193280.43300295976</v>
      </c>
      <c r="JD37" s="10">
        <v>136480.68967162646</v>
      </c>
      <c r="JE37" s="10">
        <v>61645.935752496604</v>
      </c>
      <c r="JF37" s="10">
        <v>15640.128354369901</v>
      </c>
      <c r="JG37" s="10">
        <v>4823.4575273770715</v>
      </c>
      <c r="JH37" s="10">
        <v>5852.0340234719733</v>
      </c>
      <c r="JI37" s="10">
        <v>97779.367857281177</v>
      </c>
      <c r="JJ37" s="10">
        <v>-414.19108246448405</v>
      </c>
      <c r="JK37" s="10">
        <v>-91.012922599097038</v>
      </c>
      <c r="JL37" s="10">
        <v>40.159615176600219</v>
      </c>
      <c r="JM37" s="10">
        <v>0</v>
      </c>
      <c r="JN37" s="10">
        <v>5272.1756467774503</v>
      </c>
      <c r="JO37" s="10">
        <v>10.863011031974812</v>
      </c>
      <c r="JP37" s="10">
        <v>5192.3389882655583</v>
      </c>
      <c r="JQ37" s="10">
        <v>2353.930929005619</v>
      </c>
      <c r="JR37" s="10">
        <v>4686.1358359472879</v>
      </c>
      <c r="JS37" s="10">
        <v>256.64161729054001</v>
      </c>
      <c r="JT37" s="10">
        <v>42.198678468426856</v>
      </c>
      <c r="JU37" s="10">
        <v>4.109885008584782</v>
      </c>
      <c r="JV37" s="10">
        <v>0</v>
      </c>
      <c r="JW37" s="10">
        <v>0</v>
      </c>
      <c r="JX37" s="10">
        <v>1.1141549776384423</v>
      </c>
      <c r="JY37" s="10">
        <v>0</v>
      </c>
      <c r="JZ37" s="10">
        <v>1.6712324664576634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0.23154281738505819</v>
      </c>
      <c r="KI37" s="10">
        <v>0.92617126954023277</v>
      </c>
      <c r="KJ37" s="10">
        <v>0</v>
      </c>
      <c r="KK37" s="10">
        <v>0</v>
      </c>
      <c r="KL37" s="10">
        <v>248.45656001337267</v>
      </c>
      <c r="KM37" s="10">
        <v>1037.5568229257995</v>
      </c>
      <c r="KN37" s="10">
        <v>0</v>
      </c>
      <c r="KO37" s="10">
        <v>0.17365711303879364</v>
      </c>
      <c r="KP37" s="10">
        <v>0.057885704346264548</v>
      </c>
      <c r="KQ37" s="10">
        <v>0</v>
      </c>
      <c r="KR37" s="10">
        <v>0</v>
      </c>
      <c r="KS37" s="10">
        <v>0.0039566605011640832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17.539368416918162</v>
      </c>
      <c r="LE37" s="10">
        <v>11.8361782285396</v>
      </c>
      <c r="LF37" s="10">
        <v>621.31505714647039</v>
      </c>
      <c r="LG37" s="10">
        <v>764.51746218857477</v>
      </c>
      <c r="LH37" s="10">
        <v>157.11651188036046</v>
      </c>
      <c r="LI37" s="10">
        <v>447.39860889227873</v>
      </c>
      <c r="LJ37" s="10">
        <v>519.23476798599302</v>
      </c>
      <c r="LK37" s="10">
        <v>5466.8684941520878</v>
      </c>
      <c r="LL37" s="10">
        <v>38.096412546918131</v>
      </c>
      <c r="LM37" s="10">
        <v>60.490561041846455</v>
      </c>
      <c r="LN37" s="10">
        <v>1.2734854956178199</v>
      </c>
      <c r="LO37" s="10">
        <v>53.081190885524592</v>
      </c>
      <c r="LP37" s="10">
        <v>2.662742399928169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14856.670745352321</v>
      </c>
      <c r="LX37" s="10">
        <v>2642.2864172423674</v>
      </c>
      <c r="LY37" s="10">
        <v>2274.5875851400824</v>
      </c>
      <c r="LZ37" s="10">
        <v>547.15952668692364</v>
      </c>
      <c r="MA37" s="10">
        <v>968.45530707040291</v>
      </c>
      <c r="MB37" s="10">
        <v>4120.6732024515459</v>
      </c>
      <c r="MC37" s="10">
        <v>5263.1120934287028</v>
      </c>
      <c r="MD37" s="10">
        <v>3807.9863279218048</v>
      </c>
      <c r="ME37" s="10">
        <v>0</v>
      </c>
      <c r="MF37" s="10">
        <v>1650.2932955579845</v>
      </c>
      <c r="MG37" s="10">
        <v>6756.3535571126322</v>
      </c>
      <c r="MH37" s="10">
        <v>465.23514406321516</v>
      </c>
      <c r="MI37" s="10">
        <v>6149.2312565481989</v>
      </c>
      <c r="MJ37" s="10">
        <v>2389.7321459919253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43.530049668390937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2.3733138781968464</v>
      </c>
      <c r="MW37" s="10">
        <v>17371.812549780108</v>
      </c>
      <c r="MX37" s="10">
        <v>116253.76163084776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128.6799207617461</v>
      </c>
      <c r="NH37" s="10">
        <v>320.91834489569067</v>
      </c>
      <c r="NI37" s="10">
        <v>996.4007625399779</v>
      </c>
      <c r="NJ37" s="10">
        <v>0</v>
      </c>
      <c r="NK37" s="10">
        <v>666.70732865099808</v>
      </c>
      <c r="NL37" s="10">
        <v>0</v>
      </c>
      <c r="NM37" s="10">
        <v>24.070103427919037</v>
      </c>
      <c r="NN37" s="10">
        <v>515.09416282340771</v>
      </c>
      <c r="NO37" s="10">
        <v>337.41577063437609</v>
      </c>
      <c r="NP37" s="10">
        <v>8853.9943886675956</v>
      </c>
      <c r="NQ37" s="14">
        <f t="shared" si="3"/>
        <v>25663962.649069123</v>
      </c>
      <c r="NR37" s="11">
        <f>W_DirectConsumption_Total!E37</f>
        <v>565175.38583745155</v>
      </c>
      <c r="NS37" s="11">
        <f t="shared" si="1"/>
        <v>26229138.034906574</v>
      </c>
      <c r="NT37" s="3">
        <v>26229138.034906577</v>
      </c>
      <c r="NU37" s="11">
        <f t="shared" si="2"/>
        <v>0</v>
      </c>
    </row>
    <row r="38">
      <c r="A38" s="9">
        <v>35</v>
      </c>
      <c r="B38" s="56" t="s">
        <v>786</v>
      </c>
      <c r="C38" s="10">
        <v>0</v>
      </c>
      <c r="D38" s="10">
        <v>0</v>
      </c>
      <c r="E38" s="10">
        <v>0</v>
      </c>
      <c r="F38" s="10">
        <v>0</v>
      </c>
      <c r="G38" s="10">
        <v>176.50210889303926</v>
      </c>
      <c r="H38" s="10">
        <v>4.3107706378218555</v>
      </c>
      <c r="I38" s="10">
        <v>0</v>
      </c>
      <c r="J38" s="10">
        <v>0</v>
      </c>
      <c r="K38" s="10">
        <v>0</v>
      </c>
      <c r="L38" s="10">
        <v>0</v>
      </c>
      <c r="M38" s="10">
        <v>1.4369235459406184</v>
      </c>
      <c r="N38" s="10">
        <v>2.394872576567697</v>
      </c>
      <c r="O38" s="10">
        <v>0</v>
      </c>
      <c r="P38" s="10">
        <v>0</v>
      </c>
      <c r="Q38" s="10">
        <v>0</v>
      </c>
      <c r="R38" s="10">
        <v>1.4369235459406184</v>
      </c>
      <c r="S38" s="10">
        <v>0</v>
      </c>
      <c r="T38" s="10">
        <v>0.95794903062707881</v>
      </c>
      <c r="U38" s="10">
        <v>0</v>
      </c>
      <c r="V38" s="10">
        <v>0</v>
      </c>
      <c r="W38" s="10">
        <v>0.024563597382937348</v>
      </c>
      <c r="X38" s="10">
        <v>0</v>
      </c>
      <c r="Y38" s="10">
        <v>0.95794903062707881</v>
      </c>
      <c r="Z38" s="10">
        <v>0</v>
      </c>
      <c r="AA38" s="10">
        <v>49.573862334951329</v>
      </c>
      <c r="AB38" s="10">
        <v>25.385649311617591</v>
      </c>
      <c r="AC38" s="10">
        <v>0</v>
      </c>
      <c r="AD38" s="10">
        <v>354.08665441777703</v>
      </c>
      <c r="AE38" s="10">
        <v>646.97396431869913</v>
      </c>
      <c r="AF38" s="10">
        <v>0</v>
      </c>
      <c r="AG38" s="10">
        <v>11.843510898185189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47.897451531353944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2.2475691605387675</v>
      </c>
      <c r="CB38" s="10">
        <v>0</v>
      </c>
      <c r="CC38" s="10">
        <v>0</v>
      </c>
      <c r="CD38" s="10">
        <v>0</v>
      </c>
      <c r="CE38" s="10">
        <v>553.34192642831761</v>
      </c>
      <c r="CF38" s="10">
        <v>923.21560229372517</v>
      </c>
      <c r="CG38" s="10">
        <v>7801.425566416945</v>
      </c>
      <c r="CH38" s="10">
        <v>1398.7103754968534</v>
      </c>
      <c r="CI38" s="10">
        <v>4122.1073321615504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478.85292394703498</v>
      </c>
      <c r="CW38" s="10">
        <v>0</v>
      </c>
      <c r="CX38" s="10">
        <v>0</v>
      </c>
      <c r="CY38" s="10">
        <v>69.111812074457944</v>
      </c>
      <c r="CZ38" s="10">
        <v>0</v>
      </c>
      <c r="DA38" s="10">
        <v>0</v>
      </c>
      <c r="DB38" s="10">
        <v>0</v>
      </c>
      <c r="DC38" s="10">
        <v>5.9944201727743014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18.31628386125481</v>
      </c>
      <c r="DP38" s="10">
        <v>0</v>
      </c>
      <c r="DQ38" s="10">
        <v>0</v>
      </c>
      <c r="DR38" s="10">
        <v>0</v>
      </c>
      <c r="DS38" s="10">
        <v>29.9721008638715</v>
      </c>
      <c r="DT38" s="10">
        <v>42.863660589900121</v>
      </c>
      <c r="DU38" s="10">
        <v>0</v>
      </c>
      <c r="DV38" s="10">
        <v>0</v>
      </c>
      <c r="DW38" s="10">
        <v>0</v>
      </c>
      <c r="DX38" s="10">
        <v>4904.6745547806931</v>
      </c>
      <c r="DY38" s="10">
        <v>201.51345575807915</v>
      </c>
      <c r="DZ38" s="10">
        <v>3364.8624694333412</v>
      </c>
      <c r="EA38" s="10">
        <v>0</v>
      </c>
      <c r="EB38" s="10">
        <v>0.7490411216054812</v>
      </c>
      <c r="EC38" s="10">
        <v>8.6586069162295445</v>
      </c>
      <c r="ED38" s="10">
        <v>0</v>
      </c>
      <c r="EE38" s="10">
        <v>0</v>
      </c>
      <c r="EF38" s="10">
        <v>315.87264077091248</v>
      </c>
      <c r="EG38" s="10">
        <v>0</v>
      </c>
      <c r="EH38" s="10">
        <v>24118.176653310547</v>
      </c>
      <c r="EI38" s="10">
        <v>106.90049308114169</v>
      </c>
      <c r="EJ38" s="10">
        <v>14.32000374607194</v>
      </c>
      <c r="EK38" s="10">
        <v>64.776299922912145</v>
      </c>
      <c r="EL38" s="10">
        <v>5.1618618154445359</v>
      </c>
      <c r="EM38" s="10">
        <v>2.0306374563229905</v>
      </c>
      <c r="EN38" s="10">
        <v>3156.4169929819855</v>
      </c>
      <c r="EO38" s="10">
        <v>390.38834388004631</v>
      </c>
      <c r="EP38" s="10">
        <v>4776.4272183446019</v>
      </c>
      <c r="EQ38" s="10">
        <v>1075160.9970496674</v>
      </c>
      <c r="ER38" s="10">
        <v>655106.40825793881</v>
      </c>
      <c r="ES38" s="10">
        <v>0</v>
      </c>
      <c r="ET38" s="10">
        <v>-25458.529414272813</v>
      </c>
      <c r="EU38" s="10">
        <v>203076.19283105014</v>
      </c>
      <c r="EV38" s="10">
        <v>681646.0533714823</v>
      </c>
      <c r="EW38" s="10">
        <v>222081.21168460124</v>
      </c>
      <c r="EX38" s="10">
        <v>-20076.145216937486</v>
      </c>
      <c r="EY38" s="10">
        <v>21983.009907549949</v>
      </c>
      <c r="EZ38" s="10">
        <v>178561.88878113136</v>
      </c>
      <c r="FA38" s="10">
        <v>331010.917543018</v>
      </c>
      <c r="FB38" s="10">
        <v>30282.390762095725</v>
      </c>
      <c r="FC38" s="10">
        <v>0</v>
      </c>
      <c r="FD38" s="10">
        <v>0</v>
      </c>
      <c r="FE38" s="10">
        <v>0</v>
      </c>
      <c r="FF38" s="10">
        <v>211.9462230262412</v>
      </c>
      <c r="FG38" s="10">
        <v>0</v>
      </c>
      <c r="FH38" s="10">
        <v>1566.9978162897874</v>
      </c>
      <c r="FI38" s="10">
        <v>580.85413464681687</v>
      </c>
      <c r="FJ38" s="10">
        <v>0</v>
      </c>
      <c r="FK38" s="10">
        <v>0</v>
      </c>
      <c r="FL38" s="10">
        <v>447.89236313218771</v>
      </c>
      <c r="FM38" s="10">
        <v>714.39066265138536</v>
      </c>
      <c r="FN38" s="10">
        <v>0</v>
      </c>
      <c r="FO38" s="10">
        <v>205588.91998708551</v>
      </c>
      <c r="FP38" s="10">
        <v>69872.789475865618</v>
      </c>
      <c r="FQ38" s="10">
        <v>45441.018688140619</v>
      </c>
      <c r="FR38" s="10">
        <v>99177.484398341374</v>
      </c>
      <c r="FS38" s="10">
        <v>85981.97329445064</v>
      </c>
      <c r="FT38" s="10">
        <v>18115.813529034025</v>
      </c>
      <c r="FU38" s="10">
        <v>100613.67709479583</v>
      </c>
      <c r="FV38" s="10">
        <v>3370.5634046265027</v>
      </c>
      <c r="FW38" s="10">
        <v>4697.0595977206831</v>
      </c>
      <c r="FX38" s="10">
        <v>3578.7190945391685</v>
      </c>
      <c r="FY38" s="10">
        <v>28165.523295716095</v>
      </c>
      <c r="FZ38" s="10">
        <v>14115.767224415784</v>
      </c>
      <c r="GA38" s="10">
        <v>3379.6024100644636</v>
      </c>
      <c r="GB38" s="10">
        <v>66808.386835934813</v>
      </c>
      <c r="GC38" s="10">
        <v>52688.645129423698</v>
      </c>
      <c r="GD38" s="10">
        <v>12768.612063153088</v>
      </c>
      <c r="GE38" s="10">
        <v>14124.781917721921</v>
      </c>
      <c r="GF38" s="10">
        <v>4601.5161111390262</v>
      </c>
      <c r="GG38" s="10">
        <v>17294.052152386397</v>
      </c>
      <c r="GH38" s="10">
        <v>6388.3842373332736</v>
      </c>
      <c r="GI38" s="10">
        <v>21353.607700309258</v>
      </c>
      <c r="GJ38" s="10">
        <v>11130.635495228378</v>
      </c>
      <c r="GK38" s="10">
        <v>34877.310112708874</v>
      </c>
      <c r="GL38" s="10">
        <v>0</v>
      </c>
      <c r="GM38" s="10">
        <v>1905.9527776753184</v>
      </c>
      <c r="GN38" s="10">
        <v>7267.9524644278426</v>
      </c>
      <c r="GO38" s="10">
        <v>35380.323212221971</v>
      </c>
      <c r="GP38" s="10">
        <v>2257.4252549348316</v>
      </c>
      <c r="GQ38" s="10">
        <v>422.30637715513427</v>
      </c>
      <c r="GR38" s="10">
        <v>5086.2021260870961</v>
      </c>
      <c r="GS38" s="10">
        <v>6870.307647711139</v>
      </c>
      <c r="GT38" s="10">
        <v>2064.7357595970129</v>
      </c>
      <c r="GU38" s="10">
        <v>263.57992949787013</v>
      </c>
      <c r="GV38" s="10">
        <v>723.28705452011286</v>
      </c>
      <c r="GW38" s="10">
        <v>815.68291488091938</v>
      </c>
      <c r="GX38" s="10">
        <v>2976.8418615096334</v>
      </c>
      <c r="GY38" s="10">
        <v>376.47396903644204</v>
      </c>
      <c r="GZ38" s="10">
        <v>844.27280857144683</v>
      </c>
      <c r="HA38" s="10">
        <v>12458.977740736789</v>
      </c>
      <c r="HB38" s="10">
        <v>18203.095380574861</v>
      </c>
      <c r="HC38" s="10">
        <v>6056.7996070938152</v>
      </c>
      <c r="HD38" s="10">
        <v>24483.549724510714</v>
      </c>
      <c r="HE38" s="10">
        <v>3189.9178813669628</v>
      </c>
      <c r="HF38" s="10">
        <v>16078.067839484116</v>
      </c>
      <c r="HG38" s="10">
        <v>5014.1840275516533</v>
      </c>
      <c r="HH38" s="10">
        <v>4034.7997098164556</v>
      </c>
      <c r="HI38" s="10">
        <v>15280.779543961129</v>
      </c>
      <c r="HJ38" s="10">
        <v>1553.7299276360441</v>
      </c>
      <c r="HK38" s="10">
        <v>1644.1414979523875</v>
      </c>
      <c r="HL38" s="10">
        <v>0</v>
      </c>
      <c r="HM38" s="10">
        <v>9232.3749342728461</v>
      </c>
      <c r="HN38" s="10">
        <v>1784.3849760266417</v>
      </c>
      <c r="HO38" s="10">
        <v>4844.4561494618147</v>
      </c>
      <c r="HP38" s="10">
        <v>1616.3287311409454</v>
      </c>
      <c r="HQ38" s="10">
        <v>412.61994746234632</v>
      </c>
      <c r="HR38" s="10">
        <v>530.85748961986394</v>
      </c>
      <c r="HS38" s="10">
        <v>2320.0895988823004</v>
      </c>
      <c r="HT38" s="10">
        <v>1172.7121856237452</v>
      </c>
      <c r="HU38" s="10">
        <v>6203.5120759416932</v>
      </c>
      <c r="HV38" s="10">
        <v>1181.8870241339343</v>
      </c>
      <c r="HW38" s="10">
        <v>1412.6725733819749</v>
      </c>
      <c r="HX38" s="10">
        <v>395.12746013130521</v>
      </c>
      <c r="HY38" s="10">
        <v>707.29259848614322</v>
      </c>
      <c r="HZ38" s="10">
        <v>201355.89428580759</v>
      </c>
      <c r="IA38" s="10">
        <v>45886.619789280929</v>
      </c>
      <c r="IB38" s="10">
        <v>-96.92072348798996</v>
      </c>
      <c r="IC38" s="10">
        <v>25294.324760899213</v>
      </c>
      <c r="ID38" s="10">
        <v>72141.639591886138</v>
      </c>
      <c r="IE38" s="10">
        <v>84466.040866591182</v>
      </c>
      <c r="IF38" s="10">
        <v>388.84654531305409</v>
      </c>
      <c r="IG38" s="10">
        <v>3151.7900269983525</v>
      </c>
      <c r="IH38" s="10">
        <v>9080.7137293588548</v>
      </c>
      <c r="II38" s="10">
        <v>9457.4428473346106</v>
      </c>
      <c r="IJ38" s="10">
        <v>4270.0188834019373</v>
      </c>
      <c r="IK38" s="10">
        <v>119.7449714852149</v>
      </c>
      <c r="IL38" s="10">
        <v>0</v>
      </c>
      <c r="IM38" s="10">
        <v>-262.99845611038864</v>
      </c>
      <c r="IN38" s="10">
        <v>9173.7803246036874</v>
      </c>
      <c r="IO38" s="10">
        <v>327.47765967399152</v>
      </c>
      <c r="IP38" s="10">
        <v>2600.8100460480646</v>
      </c>
      <c r="IQ38" s="10">
        <v>355.7053021830414</v>
      </c>
      <c r="IR38" s="10">
        <v>708.63786335858049</v>
      </c>
      <c r="IS38" s="10">
        <v>1598.7704137340745</v>
      </c>
      <c r="IT38" s="10">
        <v>1187.9555343156901</v>
      </c>
      <c r="IU38" s="10">
        <v>0</v>
      </c>
      <c r="IV38" s="10">
        <v>0</v>
      </c>
      <c r="IW38" s="10">
        <v>2052.0834570220404</v>
      </c>
      <c r="IX38" s="10">
        <v>33235.718901887638</v>
      </c>
      <c r="IY38" s="10">
        <v>127247.47068820933</v>
      </c>
      <c r="IZ38" s="10">
        <v>2110.860335067011</v>
      </c>
      <c r="JA38" s="10">
        <v>107512.32928437441</v>
      </c>
      <c r="JB38" s="10">
        <v>22285.142072157567</v>
      </c>
      <c r="JC38" s="10">
        <v>88482.254981498045</v>
      </c>
      <c r="JD38" s="10">
        <v>58233.740113188156</v>
      </c>
      <c r="JE38" s="10">
        <v>16881.689750293306</v>
      </c>
      <c r="JF38" s="10">
        <v>39597.536599522529</v>
      </c>
      <c r="JG38" s="10">
        <v>9006.7058383663407</v>
      </c>
      <c r="JH38" s="10">
        <v>3661.1713905596885</v>
      </c>
      <c r="JI38" s="10">
        <v>37734.843456835843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4.7667219126895022</v>
      </c>
      <c r="JP38" s="10">
        <v>20.067769262217102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5106.9090925270957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180.53094766101034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936.89424684808375</v>
      </c>
      <c r="MQ38" s="10">
        <v>73.431647116485181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130.79510171524271</v>
      </c>
      <c r="NN38" s="10">
        <v>0</v>
      </c>
      <c r="NO38" s="10">
        <v>0</v>
      </c>
      <c r="NP38" s="10">
        <v>5156.2929336447287</v>
      </c>
      <c r="NQ38" s="14">
        <f t="shared" si="3"/>
        <v>5577157.4243830834</v>
      </c>
      <c r="NR38" s="11">
        <f>W_DirectConsumption_Total!E38</f>
        <v>821814.3228669134</v>
      </c>
      <c r="NS38" s="11">
        <f t="shared" si="1"/>
        <v>6398971.7472499963</v>
      </c>
      <c r="NT38" s="3">
        <v>6398971.7472500009</v>
      </c>
      <c r="NU38" s="11">
        <f t="shared" si="2"/>
        <v>0</v>
      </c>
    </row>
    <row r="39">
      <c r="A39" s="9">
        <v>36</v>
      </c>
      <c r="B39" s="56" t="s">
        <v>787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1.1611220153738564</v>
      </c>
      <c r="AE39" s="10">
        <v>0.013501418783416933</v>
      </c>
      <c r="AF39" s="10">
        <v>0</v>
      </c>
      <c r="AG39" s="10">
        <v>1.0936149214567716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0.11448560296374308</v>
      </c>
      <c r="BU39" s="10">
        <v>1.1353155627237856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135.15460417318124</v>
      </c>
      <c r="CF39" s="10">
        <v>23.893535782537089</v>
      </c>
      <c r="CG39" s="10">
        <v>143.00992507368068</v>
      </c>
      <c r="CH39" s="10">
        <v>31.396979707227004</v>
      </c>
      <c r="CI39" s="10">
        <v>76.76518121875344</v>
      </c>
      <c r="CJ39" s="10">
        <v>0</v>
      </c>
      <c r="CK39" s="10">
        <v>0</v>
      </c>
      <c r="CL39" s="10">
        <v>0</v>
      </c>
      <c r="CM39" s="10">
        <v>0</v>
      </c>
      <c r="CN39" s="10">
        <v>1.0077057183007712</v>
      </c>
      <c r="CO39" s="10">
        <v>0</v>
      </c>
      <c r="CP39" s="10">
        <v>2.0989027210019566</v>
      </c>
      <c r="CQ39" s="10">
        <v>0</v>
      </c>
      <c r="CR39" s="10">
        <v>0.028621400740935769</v>
      </c>
      <c r="CS39" s="10">
        <v>-1077.5724335198481</v>
      </c>
      <c r="CT39" s="10">
        <v>0</v>
      </c>
      <c r="CU39" s="10">
        <v>1.1126504789999145</v>
      </c>
      <c r="CV39" s="10">
        <v>1833.53708702207</v>
      </c>
      <c r="CW39" s="10">
        <v>0</v>
      </c>
      <c r="CX39" s="10">
        <v>0</v>
      </c>
      <c r="CY39" s="10">
        <v>1332.6583421032419</v>
      </c>
      <c r="CZ39" s="10">
        <v>0</v>
      </c>
      <c r="DA39" s="10">
        <v>0</v>
      </c>
      <c r="DB39" s="10">
        <v>0</v>
      </c>
      <c r="DC39" s="10">
        <v>14.174133590606298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47.254695310971286</v>
      </c>
      <c r="DP39" s="10">
        <v>0</v>
      </c>
      <c r="DQ39" s="10">
        <v>0</v>
      </c>
      <c r="DR39" s="10">
        <v>0.68902955097488627</v>
      </c>
      <c r="DS39" s="10">
        <v>77.231599794897562</v>
      </c>
      <c r="DT39" s="10">
        <v>602.12631712055315</v>
      </c>
      <c r="DU39" s="10">
        <v>2.0416599195200851</v>
      </c>
      <c r="DV39" s="10">
        <v>0.014310700370467885</v>
      </c>
      <c r="DW39" s="10">
        <v>0</v>
      </c>
      <c r="DX39" s="10">
        <v>447.03630244719881</v>
      </c>
      <c r="DY39" s="10">
        <v>15.49848850121672</v>
      </c>
      <c r="DZ39" s="10">
        <v>22.210206974966159</v>
      </c>
      <c r="EA39" s="10">
        <v>0</v>
      </c>
      <c r="EB39" s="10">
        <v>5.1620755172988533</v>
      </c>
      <c r="EC39" s="10">
        <v>7.7232728335958436</v>
      </c>
      <c r="ED39" s="10">
        <v>0</v>
      </c>
      <c r="EE39" s="10">
        <v>10.428338265901374</v>
      </c>
      <c r="EF39" s="10">
        <v>4.484019449413271</v>
      </c>
      <c r="EG39" s="10">
        <v>0</v>
      </c>
      <c r="EH39" s="10">
        <v>0</v>
      </c>
      <c r="EI39" s="10">
        <v>26.631970039733702</v>
      </c>
      <c r="EJ39" s="10">
        <v>18.963751134053574</v>
      </c>
      <c r="EK39" s="10">
        <v>0</v>
      </c>
      <c r="EL39" s="10">
        <v>8.2208310664732807</v>
      </c>
      <c r="EM39" s="10">
        <v>13.144062973588536</v>
      </c>
      <c r="EN39" s="10">
        <v>71.955741207716727</v>
      </c>
      <c r="EO39" s="10">
        <v>1.2385306178773579</v>
      </c>
      <c r="EP39" s="10">
        <v>63.339618100794212</v>
      </c>
      <c r="EQ39" s="10">
        <v>535.19035371794575</v>
      </c>
      <c r="ER39" s="10">
        <v>39.415935463518366</v>
      </c>
      <c r="ES39" s="10">
        <v>0</v>
      </c>
      <c r="ET39" s="10">
        <v>0</v>
      </c>
      <c r="EU39" s="10">
        <v>-227.85204029400879</v>
      </c>
      <c r="EV39" s="10">
        <v>-1111.8033415388143</v>
      </c>
      <c r="EW39" s="10">
        <v>30.77718003077949</v>
      </c>
      <c r="EX39" s="10">
        <v>0</v>
      </c>
      <c r="EY39" s="10">
        <v>5.3066262963190676</v>
      </c>
      <c r="EZ39" s="10">
        <v>129.50973836036667</v>
      </c>
      <c r="FA39" s="10">
        <v>0</v>
      </c>
      <c r="FB39" s="10">
        <v>0</v>
      </c>
      <c r="FC39" s="10">
        <v>4680.1095500168303</v>
      </c>
      <c r="FD39" s="10">
        <v>10420.434362515236</v>
      </c>
      <c r="FE39" s="10">
        <v>25203.898648366638</v>
      </c>
      <c r="FF39" s="10">
        <v>20551.139413914203</v>
      </c>
      <c r="FG39" s="10">
        <v>0</v>
      </c>
      <c r="FH39" s="10">
        <v>186432.43604452891</v>
      </c>
      <c r="FI39" s="10">
        <v>1133.9322872417883</v>
      </c>
      <c r="FJ39" s="10">
        <v>145505.22151751237</v>
      </c>
      <c r="FK39" s="10">
        <v>39029.140634743737</v>
      </c>
      <c r="FL39" s="10">
        <v>10217.036080418422</v>
      </c>
      <c r="FM39" s="10">
        <v>559.96114440646841</v>
      </c>
      <c r="FN39" s="10">
        <v>6047.8846789853769</v>
      </c>
      <c r="FO39" s="10">
        <v>95.235128166634652</v>
      </c>
      <c r="FP39" s="10">
        <v>-401.02337743728032</v>
      </c>
      <c r="FQ39" s="10">
        <v>714.75505816099462</v>
      </c>
      <c r="FR39" s="10">
        <v>2203.753716894566</v>
      </c>
      <c r="FS39" s="10">
        <v>-481.14158931811738</v>
      </c>
      <c r="FT39" s="10">
        <v>2084.9309750618772</v>
      </c>
      <c r="FU39" s="10">
        <v>-1204.2863328762478</v>
      </c>
      <c r="FV39" s="10">
        <v>205.49636462029667</v>
      </c>
      <c r="FW39" s="10">
        <v>356.35734166153873</v>
      </c>
      <c r="FX39" s="10">
        <v>248.36497514283178</v>
      </c>
      <c r="FY39" s="10">
        <v>363.1714400338505</v>
      </c>
      <c r="FZ39" s="10">
        <v>121.55435650446977</v>
      </c>
      <c r="GA39" s="10">
        <v>1921.2368105526232</v>
      </c>
      <c r="GB39" s="10">
        <v>166.31062018021552</v>
      </c>
      <c r="GC39" s="10">
        <v>4070.4984035287962</v>
      </c>
      <c r="GD39" s="10">
        <v>-54.461918541059511</v>
      </c>
      <c r="GE39" s="10">
        <v>36.958608734000933</v>
      </c>
      <c r="GF39" s="10">
        <v>45.750873294602485</v>
      </c>
      <c r="GG39" s="10">
        <v>20.569583522821659</v>
      </c>
      <c r="GH39" s="10">
        <v>26.504764357264182</v>
      </c>
      <c r="GI39" s="10">
        <v>154.62935980380067</v>
      </c>
      <c r="GJ39" s="10">
        <v>-35.14879855735559</v>
      </c>
      <c r="GK39" s="10">
        <v>195.93515849526818</v>
      </c>
      <c r="GL39" s="10">
        <v>0</v>
      </c>
      <c r="GM39" s="10">
        <v>140.54530439173573</v>
      </c>
      <c r="GN39" s="10">
        <v>247.45952434515999</v>
      </c>
      <c r="GO39" s="10">
        <v>-3.1992296227669001</v>
      </c>
      <c r="GP39" s="10">
        <v>-416.63483532793111</v>
      </c>
      <c r="GQ39" s="10">
        <v>-324.1315255374189</v>
      </c>
      <c r="GR39" s="10">
        <v>144.05967224591953</v>
      </c>
      <c r="GS39" s="10">
        <v>214.7729118240122</v>
      </c>
      <c r="GT39" s="10">
        <v>37.871434526775971</v>
      </c>
      <c r="GU39" s="10">
        <v>196.20294427107029</v>
      </c>
      <c r="GV39" s="10">
        <v>869.15310381302845</v>
      </c>
      <c r="GW39" s="10">
        <v>144.64504599206549</v>
      </c>
      <c r="GX39" s="10">
        <v>662.24493738062165</v>
      </c>
      <c r="GY39" s="10">
        <v>14.027206643017296</v>
      </c>
      <c r="GZ39" s="10">
        <v>98.587110993602039</v>
      </c>
      <c r="HA39" s="10">
        <v>5137.9009434516111</v>
      </c>
      <c r="HB39" s="10">
        <v>849.58974338809196</v>
      </c>
      <c r="HC39" s="10">
        <v>170.09313336952093</v>
      </c>
      <c r="HD39" s="10">
        <v>2984.4080854646018</v>
      </c>
      <c r="HE39" s="10">
        <v>1101.4251713413082</v>
      </c>
      <c r="HF39" s="10">
        <v>502.41216660545598</v>
      </c>
      <c r="HG39" s="10">
        <v>445.87330450389913</v>
      </c>
      <c r="HH39" s="10">
        <v>2412.9840399894542</v>
      </c>
      <c r="HI39" s="10">
        <v>1302.1125906613195</v>
      </c>
      <c r="HJ39" s="10">
        <v>199.62347969369222</v>
      </c>
      <c r="HK39" s="10">
        <v>280.80639854700098</v>
      </c>
      <c r="HL39" s="10">
        <v>143.85065008886932</v>
      </c>
      <c r="HM39" s="10">
        <v>311.82729545153336</v>
      </c>
      <c r="HN39" s="10">
        <v>834.76588423277997</v>
      </c>
      <c r="HO39" s="10">
        <v>1054.2773741098683</v>
      </c>
      <c r="HP39" s="10">
        <v>338.43739341555499</v>
      </c>
      <c r="HQ39" s="10">
        <v>350.33686296520233</v>
      </c>
      <c r="HR39" s="10">
        <v>376.52968180752777</v>
      </c>
      <c r="HS39" s="10">
        <v>120.38253870736379</v>
      </c>
      <c r="HT39" s="10">
        <v>21.251152278948862</v>
      </c>
      <c r="HU39" s="10">
        <v>519.55318930422379</v>
      </c>
      <c r="HV39" s="10">
        <v>0.61138852786617548</v>
      </c>
      <c r="HW39" s="10">
        <v>167.55098310751328</v>
      </c>
      <c r="HX39" s="10">
        <v>48.278947069463101</v>
      </c>
      <c r="HY39" s="10">
        <v>179.17928376579286</v>
      </c>
      <c r="HZ39" s="10">
        <v>831.61386053606782</v>
      </c>
      <c r="IA39" s="10">
        <v>-96.449480363899269</v>
      </c>
      <c r="IB39" s="10">
        <v>-168.93224029323858</v>
      </c>
      <c r="IC39" s="10">
        <v>1165.8233489958445</v>
      </c>
      <c r="ID39" s="10">
        <v>926.72858166717435</v>
      </c>
      <c r="IE39" s="10">
        <v>118.120009256751</v>
      </c>
      <c r="IF39" s="10">
        <v>3.6675477577786144</v>
      </c>
      <c r="IG39" s="10">
        <v>50.362064302266617</v>
      </c>
      <c r="IH39" s="10">
        <v>6.9572840601370762</v>
      </c>
      <c r="II39" s="10">
        <v>121.4505786955278</v>
      </c>
      <c r="IJ39" s="10">
        <v>324.95336253346892</v>
      </c>
      <c r="IK39" s="10">
        <v>151.25736822704852</v>
      </c>
      <c r="IL39" s="10">
        <v>1.8294422451529944</v>
      </c>
      <c r="IM39" s="10">
        <v>14.753828404843526</v>
      </c>
      <c r="IN39" s="10">
        <v>37.071454982633654</v>
      </c>
      <c r="IO39" s="10">
        <v>73.318447823571546</v>
      </c>
      <c r="IP39" s="10">
        <v>227.87738152106951</v>
      </c>
      <c r="IQ39" s="10">
        <v>280.92092812798165</v>
      </c>
      <c r="IR39" s="10">
        <v>-291.73657134176142</v>
      </c>
      <c r="IS39" s="10">
        <v>28.294699267417219</v>
      </c>
      <c r="IT39" s="10">
        <v>-131.85379794151544</v>
      </c>
      <c r="IU39" s="10">
        <v>0</v>
      </c>
      <c r="IV39" s="10">
        <v>19.007693732873477</v>
      </c>
      <c r="IW39" s="10">
        <v>2720.1210838905686</v>
      </c>
      <c r="IX39" s="10">
        <v>687.45774959952666</v>
      </c>
      <c r="IY39" s="10">
        <v>1129.4877646783686</v>
      </c>
      <c r="IZ39" s="10">
        <v>61.193286225074004</v>
      </c>
      <c r="JA39" s="10">
        <v>1594.3821209686791</v>
      </c>
      <c r="JB39" s="10">
        <v>735.2862075491422</v>
      </c>
      <c r="JC39" s="10">
        <v>313.8293028468882</v>
      </c>
      <c r="JD39" s="10">
        <v>227.00403979430484</v>
      </c>
      <c r="JE39" s="10">
        <v>64.24411393440289</v>
      </c>
      <c r="JF39" s="10">
        <v>575.12074439333924</v>
      </c>
      <c r="JG39" s="10">
        <v>675.54369350320519</v>
      </c>
      <c r="JH39" s="10">
        <v>670.49930121526347</v>
      </c>
      <c r="JI39" s="10">
        <v>176.03287466550282</v>
      </c>
      <c r="JJ39" s="10">
        <v>133.59038795831771</v>
      </c>
      <c r="JK39" s="10">
        <v>6.4064235325127914</v>
      </c>
      <c r="JL39" s="10">
        <v>0</v>
      </c>
      <c r="JM39" s="10">
        <v>0</v>
      </c>
      <c r="JN39" s="10">
        <v>11.877881307488344</v>
      </c>
      <c r="JO39" s="10">
        <v>0</v>
      </c>
      <c r="JP39" s="10">
        <v>0</v>
      </c>
      <c r="JQ39" s="10">
        <v>0.12826347844246086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1.7281816042773674</v>
      </c>
      <c r="LE39" s="10">
        <v>42.322625479613933</v>
      </c>
      <c r="LF39" s="10">
        <v>20.63230095046346</v>
      </c>
      <c r="LG39" s="10">
        <v>52.394609418980188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7.6270109347010111</v>
      </c>
      <c r="LX39" s="10">
        <v>217.47971353000048</v>
      </c>
      <c r="LY39" s="10">
        <v>209.80917813142969</v>
      </c>
      <c r="LZ39" s="10">
        <v>44.444265117216432</v>
      </c>
      <c r="MA39" s="10">
        <v>42.521861034116917</v>
      </c>
      <c r="MB39" s="10">
        <v>20.254411257668881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10.442041036984737</v>
      </c>
      <c r="MJ39" s="10">
        <v>0.92065505716676721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180.40832264769179</v>
      </c>
      <c r="MQ39" s="10">
        <v>28.994296837387864</v>
      </c>
      <c r="MR39" s="10">
        <v>0</v>
      </c>
      <c r="MS39" s="10">
        <v>0</v>
      </c>
      <c r="MT39" s="10">
        <v>0</v>
      </c>
      <c r="MU39" s="10">
        <v>0</v>
      </c>
      <c r="MV39" s="10">
        <v>4.0436749256333711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0.63444104975740956</v>
      </c>
      <c r="NN39" s="10">
        <v>0</v>
      </c>
      <c r="NO39" s="10">
        <v>0</v>
      </c>
      <c r="NP39" s="10">
        <v>244.29359162343758</v>
      </c>
      <c r="NQ39" s="14">
        <f t="shared" si="3"/>
        <v>500489.72593335353</v>
      </c>
      <c r="NR39" s="11">
        <f>W_DirectConsumption_Total!E39</f>
        <v>101273.0708999799</v>
      </c>
      <c r="NS39" s="11">
        <f t="shared" si="1"/>
        <v>601762.79683333344</v>
      </c>
      <c r="NT39" s="3">
        <v>601762.79683333344</v>
      </c>
      <c r="NU39" s="11">
        <f t="shared" si="2"/>
        <v>0</v>
      </c>
    </row>
    <row r="40">
      <c r="A40" s="9">
        <v>37</v>
      </c>
      <c r="B40" s="56" t="s">
        <v>788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0.14824528150253219</v>
      </c>
      <c r="BU40" s="10">
        <v>1.4700990415667776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1.0916119619759899</v>
      </c>
      <c r="CF40" s="10">
        <v>8.9070706636104759</v>
      </c>
      <c r="CG40" s="10">
        <v>92.295041508784834</v>
      </c>
      <c r="CH40" s="10">
        <v>0</v>
      </c>
      <c r="CI40" s="10">
        <v>48.414438184035305</v>
      </c>
      <c r="CJ40" s="10">
        <v>0</v>
      </c>
      <c r="CK40" s="10">
        <v>0</v>
      </c>
      <c r="CL40" s="10">
        <v>0</v>
      </c>
      <c r="CM40" s="10">
        <v>0</v>
      </c>
      <c r="CN40" s="10">
        <v>22.719908894197854</v>
      </c>
      <c r="CO40" s="10">
        <v>0</v>
      </c>
      <c r="CP40" s="10">
        <v>2.7178301608797568</v>
      </c>
      <c r="CQ40" s="10">
        <v>0</v>
      </c>
      <c r="CR40" s="10">
        <v>0.037061320375633047</v>
      </c>
      <c r="CS40" s="10">
        <v>-118.95210280264349</v>
      </c>
      <c r="CT40" s="10">
        <v>0</v>
      </c>
      <c r="CU40" s="10">
        <v>24.173649114404245</v>
      </c>
      <c r="CV40" s="10">
        <v>180.49114056157325</v>
      </c>
      <c r="CW40" s="10">
        <v>0</v>
      </c>
      <c r="CX40" s="10">
        <v>0</v>
      </c>
      <c r="CY40" s="10">
        <v>2853.8309012676141</v>
      </c>
      <c r="CZ40" s="10">
        <v>0</v>
      </c>
      <c r="DA40" s="10">
        <v>0</v>
      </c>
      <c r="DB40" s="10">
        <v>0</v>
      </c>
      <c r="DC40" s="10">
        <v>317.13952116943909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10.006556501420922</v>
      </c>
      <c r="DP40" s="10">
        <v>0</v>
      </c>
      <c r="DQ40" s="10">
        <v>0</v>
      </c>
      <c r="DR40" s="10">
        <v>15.534980440477165</v>
      </c>
      <c r="DS40" s="10">
        <v>1741.2771201219841</v>
      </c>
      <c r="DT40" s="10">
        <v>987.5086980591193</v>
      </c>
      <c r="DU40" s="10">
        <v>2.643707520128491</v>
      </c>
      <c r="DV40" s="10">
        <v>0.018530660187816524</v>
      </c>
      <c r="DW40" s="10">
        <v>0</v>
      </c>
      <c r="DX40" s="10">
        <v>324.0067385636429</v>
      </c>
      <c r="DY40" s="10">
        <v>20.068704983405294</v>
      </c>
      <c r="DZ40" s="10">
        <v>28.759584611491245</v>
      </c>
      <c r="EA40" s="10">
        <v>0</v>
      </c>
      <c r="EB40" s="10">
        <v>5.6333206970962237</v>
      </c>
      <c r="EC40" s="10">
        <v>10.513219496461991</v>
      </c>
      <c r="ED40" s="10">
        <v>0</v>
      </c>
      <c r="EE40" s="10">
        <v>205.21391300208256</v>
      </c>
      <c r="EF40" s="10">
        <v>5.8062735255158442</v>
      </c>
      <c r="EG40" s="10">
        <v>0</v>
      </c>
      <c r="EH40" s="10">
        <v>0</v>
      </c>
      <c r="EI40" s="10">
        <v>423.65343311263257</v>
      </c>
      <c r="EJ40" s="10">
        <v>189.43338668683319</v>
      </c>
      <c r="EK40" s="10">
        <v>0</v>
      </c>
      <c r="EL40" s="10">
        <v>23.860100407261214</v>
      </c>
      <c r="EM40" s="10">
        <v>91.415441889830603</v>
      </c>
      <c r="EN40" s="10">
        <v>168.79704797340113</v>
      </c>
      <c r="EO40" s="10">
        <v>27.9241273417577</v>
      </c>
      <c r="EP40" s="10">
        <v>566.20843977589107</v>
      </c>
      <c r="EQ40" s="10">
        <v>9874.8968918967639</v>
      </c>
      <c r="ER40" s="10">
        <v>22460.900855219767</v>
      </c>
      <c r="ES40" s="10">
        <v>0</v>
      </c>
      <c r="ET40" s="10">
        <v>0</v>
      </c>
      <c r="EU40" s="10">
        <v>-24.074297433265528</v>
      </c>
      <c r="EV40" s="10">
        <v>4472.1682019172131</v>
      </c>
      <c r="EW40" s="10">
        <v>309.39814999746716</v>
      </c>
      <c r="EX40" s="10">
        <v>0</v>
      </c>
      <c r="EY40" s="10">
        <v>103.13075464775871</v>
      </c>
      <c r="EZ40" s="10">
        <v>533.00677343057498</v>
      </c>
      <c r="FA40" s="10">
        <v>0</v>
      </c>
      <c r="FB40" s="10">
        <v>5.9347621583468806</v>
      </c>
      <c r="FC40" s="10">
        <v>0</v>
      </c>
      <c r="FD40" s="10">
        <v>1321.697056295073</v>
      </c>
      <c r="FE40" s="10">
        <v>4391.8527716302488</v>
      </c>
      <c r="FF40" s="10">
        <v>3203.1787966266647</v>
      </c>
      <c r="FG40" s="10">
        <v>0</v>
      </c>
      <c r="FH40" s="10">
        <v>1012.1975329114147</v>
      </c>
      <c r="FI40" s="10">
        <v>224.72550105813804</v>
      </c>
      <c r="FJ40" s="10">
        <v>7334.5002404259521</v>
      </c>
      <c r="FK40" s="10">
        <v>5238.7354579855128</v>
      </c>
      <c r="FL40" s="10">
        <v>8781.8102156451296</v>
      </c>
      <c r="FM40" s="10">
        <v>12618.132512973172</v>
      </c>
      <c r="FN40" s="10">
        <v>22663.571676871547</v>
      </c>
      <c r="FO40" s="10">
        <v>106.64196728582957</v>
      </c>
      <c r="FP40" s="10">
        <v>-5.9545056155857168</v>
      </c>
      <c r="FQ40" s="10">
        <v>218.02264629678677</v>
      </c>
      <c r="FR40" s="10">
        <v>71.433344780097158</v>
      </c>
      <c r="FS40" s="10">
        <v>-77.994920164505189</v>
      </c>
      <c r="FT40" s="10">
        <v>3467.0087092259673</v>
      </c>
      <c r="FU40" s="10">
        <v>-191.5527645008759</v>
      </c>
      <c r="FV40" s="10">
        <v>25.010574023860254</v>
      </c>
      <c r="FW40" s="10">
        <v>46.93170776694928</v>
      </c>
      <c r="FX40" s="10">
        <v>161.30410343283685</v>
      </c>
      <c r="FY40" s="10">
        <v>86.832456424518853</v>
      </c>
      <c r="FZ40" s="10">
        <v>4.5753793104069373</v>
      </c>
      <c r="GA40" s="10">
        <v>32.810037633710408</v>
      </c>
      <c r="GB40" s="10">
        <v>16.60365124810443</v>
      </c>
      <c r="GC40" s="10">
        <v>717.11309697829927</v>
      </c>
      <c r="GD40" s="10">
        <v>-1.2364570848201488</v>
      </c>
      <c r="GE40" s="10">
        <v>20.478217021502111</v>
      </c>
      <c r="GF40" s="10">
        <v>17.636368935436881</v>
      </c>
      <c r="GG40" s="10">
        <v>17.463010644449373</v>
      </c>
      <c r="GH40" s="10">
        <v>22.97659344072547</v>
      </c>
      <c r="GI40" s="10">
        <v>3200.2954121564294</v>
      </c>
      <c r="GJ40" s="10">
        <v>64.700468631859721</v>
      </c>
      <c r="GK40" s="10">
        <v>76.451767258172111</v>
      </c>
      <c r="GL40" s="10">
        <v>0</v>
      </c>
      <c r="GM40" s="10">
        <v>4.6735954810572622</v>
      </c>
      <c r="GN40" s="10">
        <v>4.2895050671023514</v>
      </c>
      <c r="GO40" s="10">
        <v>247.71391554985456</v>
      </c>
      <c r="GP40" s="10">
        <v>-25.074181697140759</v>
      </c>
      <c r="GQ40" s="10">
        <v>-35.018231973171396</v>
      </c>
      <c r="GR40" s="10">
        <v>10.062148481984373</v>
      </c>
      <c r="GS40" s="10">
        <v>482.11093993234431</v>
      </c>
      <c r="GT40" s="10">
        <v>1258.8627734135562</v>
      </c>
      <c r="GU40" s="10">
        <v>463.7906052973766</v>
      </c>
      <c r="GV40" s="10">
        <v>-0.77058394843763978</v>
      </c>
      <c r="GW40" s="10">
        <v>1011.1519486724665</v>
      </c>
      <c r="GX40" s="10">
        <v>5021.8626879637877</v>
      </c>
      <c r="GY40" s="10">
        <v>551.00610030468283</v>
      </c>
      <c r="GZ40" s="10">
        <v>311.59758080544464</v>
      </c>
      <c r="HA40" s="10">
        <v>21603.775982983454</v>
      </c>
      <c r="HB40" s="10">
        <v>111.80874762459258</v>
      </c>
      <c r="HC40" s="10">
        <v>277.3666576020031</v>
      </c>
      <c r="HD40" s="10">
        <v>1115.6409632262316</v>
      </c>
      <c r="HE40" s="10">
        <v>567.72852247980495</v>
      </c>
      <c r="HF40" s="10">
        <v>657.4437562307279</v>
      </c>
      <c r="HG40" s="10">
        <v>173.84279947239966</v>
      </c>
      <c r="HH40" s="10">
        <v>84.267466601480322</v>
      </c>
      <c r="HI40" s="10">
        <v>212.05065928645479</v>
      </c>
      <c r="HJ40" s="10">
        <v>191.29500866006418</v>
      </c>
      <c r="HK40" s="10">
        <v>190.64861294923861</v>
      </c>
      <c r="HL40" s="10">
        <v>73.749152134763222</v>
      </c>
      <c r="HM40" s="10">
        <v>34.760769582914875</v>
      </c>
      <c r="HN40" s="10">
        <v>4389.0605894842947</v>
      </c>
      <c r="HO40" s="10">
        <v>6367.8576617407634</v>
      </c>
      <c r="HP40" s="10">
        <v>102.60391971959115</v>
      </c>
      <c r="HQ40" s="10">
        <v>59.580294344107216</v>
      </c>
      <c r="HR40" s="10">
        <v>73.163641906607069</v>
      </c>
      <c r="HS40" s="10">
        <v>20.549706891744734</v>
      </c>
      <c r="HT40" s="10">
        <v>13.902009300229974</v>
      </c>
      <c r="HU40" s="10">
        <v>578.03227373925517</v>
      </c>
      <c r="HV40" s="10">
        <v>-10.217917973465735</v>
      </c>
      <c r="HW40" s="10">
        <v>143.07787519545667</v>
      </c>
      <c r="HX40" s="10">
        <v>41.358397402354605</v>
      </c>
      <c r="HY40" s="10">
        <v>113.88176776303899</v>
      </c>
      <c r="HZ40" s="10">
        <v>60.768211642579651</v>
      </c>
      <c r="IA40" s="10">
        <v>-7.6236844639433841</v>
      </c>
      <c r="IB40" s="10">
        <v>-15.922302083722972</v>
      </c>
      <c r="IC40" s="10">
        <v>4237.7059729623825</v>
      </c>
      <c r="ID40" s="10">
        <v>4308.9059437664728</v>
      </c>
      <c r="IE40" s="10">
        <v>26.616204916433801</v>
      </c>
      <c r="IF40" s="10">
        <v>3.4590565683924175</v>
      </c>
      <c r="IG40" s="10">
        <v>36.996050359327242</v>
      </c>
      <c r="IH40" s="10">
        <v>17.509728921498326</v>
      </c>
      <c r="II40" s="10">
        <v>19.642499799085517</v>
      </c>
      <c r="IJ40" s="10">
        <v>102.72505816265524</v>
      </c>
      <c r="IK40" s="10">
        <v>556.85315923285373</v>
      </c>
      <c r="IL40" s="10">
        <v>0</v>
      </c>
      <c r="IM40" s="10">
        <v>13.301847421242122</v>
      </c>
      <c r="IN40" s="10">
        <v>12.218888728293702</v>
      </c>
      <c r="IO40" s="10">
        <v>2.0260188472012732</v>
      </c>
      <c r="IP40" s="10">
        <v>200.96823534160532</v>
      </c>
      <c r="IQ40" s="10">
        <v>4240.0218006781051</v>
      </c>
      <c r="IR40" s="10">
        <v>43.432026091040363</v>
      </c>
      <c r="IS40" s="10">
        <v>6.603091913591955</v>
      </c>
      <c r="IT40" s="10">
        <v>1.676348406102925</v>
      </c>
      <c r="IU40" s="10">
        <v>0</v>
      </c>
      <c r="IV40" s="10">
        <v>7.1215767540204729</v>
      </c>
      <c r="IW40" s="10">
        <v>1113.7408564087236</v>
      </c>
      <c r="IX40" s="10">
        <v>36.585700097479091</v>
      </c>
      <c r="IY40" s="10">
        <v>14.361261645557807</v>
      </c>
      <c r="IZ40" s="10">
        <v>3.7370164712096661</v>
      </c>
      <c r="JA40" s="10">
        <v>23.546292211985531</v>
      </c>
      <c r="JB40" s="10">
        <v>0.11118396112689914</v>
      </c>
      <c r="JC40" s="10">
        <v>22.17502335808711</v>
      </c>
      <c r="JD40" s="10">
        <v>45.999275472889884</v>
      </c>
      <c r="JE40" s="10">
        <v>17.338521049066994</v>
      </c>
      <c r="JF40" s="10">
        <v>3.8296697721487489</v>
      </c>
      <c r="JG40" s="10">
        <v>2.1927947888916219</v>
      </c>
      <c r="JH40" s="10">
        <v>6.3251320107747064</v>
      </c>
      <c r="JI40" s="10">
        <v>21.835294587977138</v>
      </c>
      <c r="JJ40" s="10">
        <v>172.98371285326724</v>
      </c>
      <c r="JK40" s="10">
        <v>8.2955588774125317</v>
      </c>
      <c r="JL40" s="10">
        <v>0</v>
      </c>
      <c r="JM40" s="10">
        <v>0</v>
      </c>
      <c r="JN40" s="10">
        <v>15.380447955887714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8.4472422636684925</v>
      </c>
      <c r="LF40" s="10">
        <v>0</v>
      </c>
      <c r="LG40" s="10">
        <v>23.676006833300242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34.131626064737802</v>
      </c>
      <c r="LX40" s="10">
        <v>281.61044287424772</v>
      </c>
      <c r="LY40" s="10">
        <v>271.67800901357811</v>
      </c>
      <c r="LZ40" s="10">
        <v>57.550053656628847</v>
      </c>
      <c r="MA40" s="10">
        <v>55.060768304732171</v>
      </c>
      <c r="MB40" s="10">
        <v>26.227061052489653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13.521205050376793</v>
      </c>
      <c r="MJ40" s="10">
        <v>1.1921391387495295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0.82152593499319926</v>
      </c>
      <c r="NN40" s="10">
        <v>0</v>
      </c>
      <c r="NO40" s="10">
        <v>0</v>
      </c>
      <c r="NP40" s="10">
        <v>203.07428654747443</v>
      </c>
      <c r="NQ40" s="14">
        <f t="shared" si="3"/>
        <v>183760.00442500715</v>
      </c>
      <c r="NR40" s="11">
        <f>W_DirectConsumption_Total!E40</f>
        <v>28175.327074992729</v>
      </c>
      <c r="NS40" s="11">
        <f t="shared" si="1"/>
        <v>211935.33149999988</v>
      </c>
      <c r="NT40" s="3">
        <v>211935.3315</v>
      </c>
      <c r="NU40" s="11">
        <f t="shared" si="2"/>
        <v>0</v>
      </c>
    </row>
    <row r="41">
      <c r="A41" s="9">
        <v>38</v>
      </c>
      <c r="B41" s="56" t="s">
        <v>789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0.21715643359989617</v>
      </c>
      <c r="AE41" s="10">
        <v>0.0025250748093011183</v>
      </c>
      <c r="AF41" s="10">
        <v>0</v>
      </c>
      <c r="AG41" s="10">
        <v>0.20453105955339057</v>
      </c>
      <c r="AH41" s="10">
        <v>0</v>
      </c>
      <c r="AI41" s="10">
        <v>122.23490630036261</v>
      </c>
      <c r="AJ41" s="10">
        <v>46.135353739825575</v>
      </c>
      <c r="AK41" s="10">
        <v>0</v>
      </c>
      <c r="AL41" s="10">
        <v>0</v>
      </c>
      <c r="AM41" s="10">
        <v>0</v>
      </c>
      <c r="AN41" s="10">
        <v>49.057032989917623</v>
      </c>
      <c r="AO41" s="10">
        <v>66.723000548613726</v>
      </c>
      <c r="AP41" s="10">
        <v>0</v>
      </c>
      <c r="AQ41" s="10">
        <v>0</v>
      </c>
      <c r="AR41" s="10">
        <v>124.13739511437603</v>
      </c>
      <c r="AS41" s="10">
        <v>246.71203156009821</v>
      </c>
      <c r="AT41" s="10">
        <v>661.25075492780934</v>
      </c>
      <c r="AU41" s="10">
        <v>0</v>
      </c>
      <c r="AV41" s="10">
        <v>0</v>
      </c>
      <c r="AW41" s="10">
        <v>0</v>
      </c>
      <c r="AX41" s="10">
        <v>0</v>
      </c>
      <c r="AY41" s="10">
        <v>16.782669180761292</v>
      </c>
      <c r="AZ41" s="10">
        <v>92.202761450579246</v>
      </c>
      <c r="BA41" s="10">
        <v>90.775894840069185</v>
      </c>
      <c r="BB41" s="10">
        <v>395.78561934386454</v>
      </c>
      <c r="BC41" s="10">
        <v>333.95473288842823</v>
      </c>
      <c r="BD41" s="10">
        <v>336.46873596408881</v>
      </c>
      <c r="BE41" s="10">
        <v>51.095413862074871</v>
      </c>
      <c r="BF41" s="10">
        <v>28.74117029741711</v>
      </c>
      <c r="BG41" s="10">
        <v>26.363059279900334</v>
      </c>
      <c r="BH41" s="10">
        <v>251.80798374049132</v>
      </c>
      <c r="BI41" s="10">
        <v>225.17314034430336</v>
      </c>
      <c r="BJ41" s="10">
        <v>298.28306762567644</v>
      </c>
      <c r="BK41" s="10">
        <v>0</v>
      </c>
      <c r="BL41" s="10">
        <v>0</v>
      </c>
      <c r="BM41" s="10">
        <v>0</v>
      </c>
      <c r="BN41" s="10">
        <v>271.92000834577607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0.093583136361341107</v>
      </c>
      <c r="BU41" s="10">
        <v>0.92803276891663267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76.148268415347488</v>
      </c>
      <c r="CF41" s="10">
        <v>44.082764305886514</v>
      </c>
      <c r="CG41" s="10">
        <v>2688.2160931305548</v>
      </c>
      <c r="CH41" s="10">
        <v>3.0575713082358633</v>
      </c>
      <c r="CI41" s="10">
        <v>1373.5660147932135</v>
      </c>
      <c r="CJ41" s="10">
        <v>0</v>
      </c>
      <c r="CK41" s="10">
        <v>0.81535234886289676</v>
      </c>
      <c r="CL41" s="10">
        <v>0.067946029071908068</v>
      </c>
      <c r="CM41" s="10">
        <v>0</v>
      </c>
      <c r="CN41" s="10">
        <v>20.075978162259862</v>
      </c>
      <c r="CO41" s="10">
        <v>0</v>
      </c>
      <c r="CP41" s="10">
        <v>45.608825613743868</v>
      </c>
      <c r="CQ41" s="10">
        <v>68.421651275411435</v>
      </c>
      <c r="CR41" s="10">
        <v>0.49901798759369181</v>
      </c>
      <c r="CS41" s="10">
        <v>93.496622757174151</v>
      </c>
      <c r="CT41" s="10">
        <v>0</v>
      </c>
      <c r="CU41" s="10">
        <v>0.035093676135502912</v>
      </c>
      <c r="CV41" s="10">
        <v>320.20940626202241</v>
      </c>
      <c r="CW41" s="10">
        <v>0</v>
      </c>
      <c r="CX41" s="10">
        <v>3.1255173373077709</v>
      </c>
      <c r="CY41" s="10">
        <v>1161.8737233787028</v>
      </c>
      <c r="CZ41" s="10">
        <v>0</v>
      </c>
      <c r="DA41" s="10">
        <v>0</v>
      </c>
      <c r="DB41" s="10">
        <v>0</v>
      </c>
      <c r="DC41" s="10">
        <v>0.093583136361341107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481.53350803261247</v>
      </c>
      <c r="DM41" s="10">
        <v>15.899370802826489</v>
      </c>
      <c r="DN41" s="10">
        <v>0</v>
      </c>
      <c r="DO41" s="10">
        <v>814.37498273534993</v>
      </c>
      <c r="DP41" s="10">
        <v>0</v>
      </c>
      <c r="DQ41" s="10">
        <v>0</v>
      </c>
      <c r="DR41" s="10">
        <v>225.85475432542344</v>
      </c>
      <c r="DS41" s="10">
        <v>0</v>
      </c>
      <c r="DT41" s="10">
        <v>10198.435305993573</v>
      </c>
      <c r="DU41" s="10">
        <v>1.6688992651105832</v>
      </c>
      <c r="DV41" s="10">
        <v>0.011697892045167638</v>
      </c>
      <c r="DW41" s="10">
        <v>0</v>
      </c>
      <c r="DX41" s="10">
        <v>387.58118333118716</v>
      </c>
      <c r="DY41" s="10">
        <v>12.668817084916551</v>
      </c>
      <c r="DZ41" s="10">
        <v>85.829373409720617</v>
      </c>
      <c r="EA41" s="10">
        <v>0</v>
      </c>
      <c r="EB41" s="10">
        <v>3.8279432980185941</v>
      </c>
      <c r="EC41" s="10">
        <v>6.2934659203001901</v>
      </c>
      <c r="ED41" s="10">
        <v>1241.9834343380787</v>
      </c>
      <c r="EE41" s="10">
        <v>2826.8442190558503</v>
      </c>
      <c r="EF41" s="10">
        <v>3.6653395074858603</v>
      </c>
      <c r="EG41" s="10">
        <v>0</v>
      </c>
      <c r="EH41" s="10">
        <v>0</v>
      </c>
      <c r="EI41" s="10">
        <v>11307.06658265761</v>
      </c>
      <c r="EJ41" s="10">
        <v>17663.472745908632</v>
      </c>
      <c r="EK41" s="10">
        <v>0</v>
      </c>
      <c r="EL41" s="10">
        <v>2340.0440420386926</v>
      </c>
      <c r="EM41" s="10">
        <v>8477.1243795619193</v>
      </c>
      <c r="EN41" s="10">
        <v>3134.3184624456867</v>
      </c>
      <c r="EO41" s="10">
        <v>0</v>
      </c>
      <c r="EP41" s="10">
        <v>85.239410834977576</v>
      </c>
      <c r="EQ41" s="10">
        <v>15749.604868292863</v>
      </c>
      <c r="ER41" s="10">
        <v>15764.661851914556</v>
      </c>
      <c r="ES41" s="10">
        <v>0</v>
      </c>
      <c r="ET41" s="10">
        <v>0</v>
      </c>
      <c r="EU41" s="10">
        <v>-195.76681861637508</v>
      </c>
      <c r="EV41" s="10">
        <v>-1130.9678912042591</v>
      </c>
      <c r="EW41" s="10">
        <v>2038.9307763847937</v>
      </c>
      <c r="EX41" s="10">
        <v>0</v>
      </c>
      <c r="EY41" s="10">
        <v>0</v>
      </c>
      <c r="EZ41" s="10">
        <v>1133.304091109587</v>
      </c>
      <c r="FA41" s="10">
        <v>0</v>
      </c>
      <c r="FB41" s="10">
        <v>0</v>
      </c>
      <c r="FC41" s="10">
        <v>0</v>
      </c>
      <c r="FD41" s="10">
        <v>10924.533583527493</v>
      </c>
      <c r="FE41" s="10">
        <v>360019.451081231</v>
      </c>
      <c r="FF41" s="10">
        <v>16738.499321905008</v>
      </c>
      <c r="FG41" s="10">
        <v>0</v>
      </c>
      <c r="FH41" s="10">
        <v>62904.71570095994</v>
      </c>
      <c r="FI41" s="10">
        <v>1108.7323305307832</v>
      </c>
      <c r="FJ41" s="10">
        <v>37037.120893027197</v>
      </c>
      <c r="FK41" s="10">
        <v>1496192.6153684182</v>
      </c>
      <c r="FL41" s="10">
        <v>721580.37332318688</v>
      </c>
      <c r="FM41" s="10">
        <v>417.11348905898285</v>
      </c>
      <c r="FN41" s="10">
        <v>3542.140054818648</v>
      </c>
      <c r="FO41" s="10">
        <v>7394.4377222343401</v>
      </c>
      <c r="FP41" s="10">
        <v>31774.497470223338</v>
      </c>
      <c r="FQ41" s="10">
        <v>-918.40420445408131</v>
      </c>
      <c r="FR41" s="10">
        <v>210.65776168644709</v>
      </c>
      <c r="FS41" s="10">
        <v>9218.8567659674518</v>
      </c>
      <c r="FT41" s="10">
        <v>987.62840455026424</v>
      </c>
      <c r="FU41" s="10">
        <v>100660.77460644818</v>
      </c>
      <c r="FV41" s="10">
        <v>5.1359507937693314</v>
      </c>
      <c r="FW41" s="10">
        <v>9.8679333892610082</v>
      </c>
      <c r="FX41" s="10">
        <v>146.23172224218385</v>
      </c>
      <c r="FY41" s="10">
        <v>774.66756420390004</v>
      </c>
      <c r="FZ41" s="10">
        <v>78.995354825258659</v>
      </c>
      <c r="GA41" s="10">
        <v>697.50136624219624</v>
      </c>
      <c r="GB41" s="10">
        <v>-89.564309796408878</v>
      </c>
      <c r="GC41" s="10">
        <v>291.4545917524519</v>
      </c>
      <c r="GD41" s="10">
        <v>19.515352327555444</v>
      </c>
      <c r="GE41" s="10">
        <v>-14.430500343604816</v>
      </c>
      <c r="GF41" s="10">
        <v>101.55034904307529</v>
      </c>
      <c r="GG41" s="10">
        <v>17.571985338134642</v>
      </c>
      <c r="GH41" s="10">
        <v>22.246349865923854</v>
      </c>
      <c r="GI41" s="10">
        <v>34.703617228652703</v>
      </c>
      <c r="GJ41" s="10">
        <v>882.85539149090584</v>
      </c>
      <c r="GK41" s="10">
        <v>691.27775718126475</v>
      </c>
      <c r="GL41" s="10">
        <v>0</v>
      </c>
      <c r="GM41" s="10">
        <v>93.793960287476892</v>
      </c>
      <c r="GN41" s="10">
        <v>235.62581331088518</v>
      </c>
      <c r="GO41" s="10">
        <v>42.540741658097502</v>
      </c>
      <c r="GP41" s="10">
        <v>-312.61090112883704</v>
      </c>
      <c r="GQ41" s="10">
        <v>-330.2834265729</v>
      </c>
      <c r="GR41" s="10">
        <v>166.54473855174763</v>
      </c>
      <c r="GS41" s="10">
        <v>237.9000736544784</v>
      </c>
      <c r="GT41" s="10">
        <v>59.009710662719257</v>
      </c>
      <c r="GU41" s="10">
        <v>312.70961704477384</v>
      </c>
      <c r="GV41" s="10">
        <v>655.064647956709</v>
      </c>
      <c r="GW41" s="10">
        <v>-28.496557884419573</v>
      </c>
      <c r="GX41" s="10">
        <v>-114.91371576117524</v>
      </c>
      <c r="GY41" s="10">
        <v>-12.555750704715564</v>
      </c>
      <c r="GZ41" s="10">
        <v>72.224147828456708</v>
      </c>
      <c r="HA41" s="10">
        <v>5681.6071219914929</v>
      </c>
      <c r="HB41" s="10">
        <v>280.43282349002521</v>
      </c>
      <c r="HC41" s="10">
        <v>119.67414689131904</v>
      </c>
      <c r="HD41" s="10">
        <v>620.17867046901188</v>
      </c>
      <c r="HE41" s="10">
        <v>-107.53095397890309</v>
      </c>
      <c r="HF41" s="10">
        <v>1426.8442390004698</v>
      </c>
      <c r="HG41" s="10">
        <v>987.3316953029863</v>
      </c>
      <c r="HH41" s="10">
        <v>817.26143068691817</v>
      </c>
      <c r="HI41" s="10">
        <v>2106.0365885977244</v>
      </c>
      <c r="HJ41" s="10">
        <v>144.23040493156142</v>
      </c>
      <c r="HK41" s="10">
        <v>220.84417366946346</v>
      </c>
      <c r="HL41" s="10">
        <v>60.927128916285554</v>
      </c>
      <c r="HM41" s="10">
        <v>148.41710485244442</v>
      </c>
      <c r="HN41" s="10">
        <v>521.58343549459562</v>
      </c>
      <c r="HO41" s="10">
        <v>982.78006384476942</v>
      </c>
      <c r="HP41" s="10">
        <v>67.341094379174621</v>
      </c>
      <c r="HQ41" s="10">
        <v>134.57303237233901</v>
      </c>
      <c r="HR41" s="10">
        <v>195.01633448945091</v>
      </c>
      <c r="HS41" s="10">
        <v>52.649302582027971</v>
      </c>
      <c r="HT41" s="10">
        <v>17.10770012058293</v>
      </c>
      <c r="HU41" s="10">
        <v>246.42900837742067</v>
      </c>
      <c r="HV41" s="10">
        <v>-134.22193277199469</v>
      </c>
      <c r="HW41" s="10">
        <v>1146.6633839743934</v>
      </c>
      <c r="HX41" s="10">
        <v>327.54131703963083</v>
      </c>
      <c r="HY41" s="10">
        <v>554.4871006532469</v>
      </c>
      <c r="HZ41" s="10">
        <v>166.5875002522335</v>
      </c>
      <c r="IA41" s="10">
        <v>-182.53323181942025</v>
      </c>
      <c r="IB41" s="10">
        <v>-165.43758393964484</v>
      </c>
      <c r="IC41" s="10">
        <v>1783.2560837899064</v>
      </c>
      <c r="ID41" s="10">
        <v>3647.7688426783952</v>
      </c>
      <c r="IE41" s="10">
        <v>165.72100903646032</v>
      </c>
      <c r="IF41" s="10">
        <v>293.3448029748082</v>
      </c>
      <c r="IG41" s="10">
        <v>1.3416545079959037</v>
      </c>
      <c r="IH41" s="10">
        <v>95.533614873296756</v>
      </c>
      <c r="II41" s="10">
        <v>418.90303010946997</v>
      </c>
      <c r="IJ41" s="10">
        <v>258.90596902943679</v>
      </c>
      <c r="IK41" s="10">
        <v>441.38111170856541</v>
      </c>
      <c r="IL41" s="10">
        <v>28.403857643358336</v>
      </c>
      <c r="IM41" s="10">
        <v>319.2788415645187</v>
      </c>
      <c r="IN41" s="10">
        <v>46.022538090892112</v>
      </c>
      <c r="IO41" s="10">
        <v>93.262040014332484</v>
      </c>
      <c r="IP41" s="10">
        <v>88.29774897471215</v>
      </c>
      <c r="IQ41" s="10">
        <v>286.75994685377475</v>
      </c>
      <c r="IR41" s="10">
        <v>-282.29708198464914</v>
      </c>
      <c r="IS41" s="10">
        <v>4.9837012142909654</v>
      </c>
      <c r="IT41" s="10">
        <v>-218.26646020211012</v>
      </c>
      <c r="IU41" s="10">
        <v>0</v>
      </c>
      <c r="IV41" s="10">
        <v>25.746632257756367</v>
      </c>
      <c r="IW41" s="10">
        <v>11178.064389008025</v>
      </c>
      <c r="IX41" s="10">
        <v>82.461309498583233</v>
      </c>
      <c r="IY41" s="10">
        <v>70.673904069738242</v>
      </c>
      <c r="IZ41" s="10">
        <v>7.3359973449079776</v>
      </c>
      <c r="JA41" s="10">
        <v>109.73118207750268</v>
      </c>
      <c r="JB41" s="10">
        <v>53.404817474329228</v>
      </c>
      <c r="JC41" s="10">
        <v>258.33367019955284</v>
      </c>
      <c r="JD41" s="10">
        <v>712.53564267338777</v>
      </c>
      <c r="JE41" s="10">
        <v>193.10722037216738</v>
      </c>
      <c r="JF41" s="10">
        <v>170.58888176527796</v>
      </c>
      <c r="JG41" s="10">
        <v>150.55943663360554</v>
      </c>
      <c r="JH41" s="10">
        <v>195.21743474778228</v>
      </c>
      <c r="JI41" s="10">
        <v>243.15479914586464</v>
      </c>
      <c r="JJ41" s="10">
        <v>109.19982224163989</v>
      </c>
      <c r="JK41" s="10">
        <v>5.2367563388867131</v>
      </c>
      <c r="JL41" s="10">
        <v>0</v>
      </c>
      <c r="JM41" s="10">
        <v>0</v>
      </c>
      <c r="JN41" s="10">
        <v>9.7092503974891393</v>
      </c>
      <c r="JO41" s="10">
        <v>0</v>
      </c>
      <c r="JP41" s="10">
        <v>0</v>
      </c>
      <c r="JQ41" s="10">
        <v>0.023988210688360621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20.112024605284788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0.32320957559054314</v>
      </c>
      <c r="LE41" s="10">
        <v>18.622554180151194</v>
      </c>
      <c r="LF41" s="10">
        <v>0</v>
      </c>
      <c r="LG41" s="10">
        <v>21.500268737951064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10.171772682225914</v>
      </c>
      <c r="LX41" s="10">
        <v>177.77286541041261</v>
      </c>
      <c r="LY41" s="10">
        <v>171.50279527420275</v>
      </c>
      <c r="LZ41" s="10">
        <v>36.329753394942294</v>
      </c>
      <c r="MA41" s="10">
        <v>34.758336563541448</v>
      </c>
      <c r="MB41" s="10">
        <v>16.556416541260596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8.5355618956239887</v>
      </c>
      <c r="MJ41" s="10">
        <v>0.75256438823911798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57.258627842496175</v>
      </c>
      <c r="MQ41" s="10">
        <v>5.4225981529741514</v>
      </c>
      <c r="MR41" s="10">
        <v>0</v>
      </c>
      <c r="MS41" s="10">
        <v>0</v>
      </c>
      <c r="MT41" s="10">
        <v>0</v>
      </c>
      <c r="MU41" s="10">
        <v>0</v>
      </c>
      <c r="MV41" s="10">
        <v>0.75625990538568488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0.51860654733576528</v>
      </c>
      <c r="NN41" s="10">
        <v>0</v>
      </c>
      <c r="NO41" s="10">
        <v>0</v>
      </c>
      <c r="NP41" s="10">
        <v>468.09642934791071</v>
      </c>
      <c r="NQ41" s="14">
        <f t="shared" si="3"/>
        <v>3005383.3241653126</v>
      </c>
      <c r="NR41" s="11">
        <f>W_DirectConsumption_Total!E41</f>
        <v>84181.331584686312</v>
      </c>
      <c r="NS41" s="11">
        <f t="shared" si="1"/>
        <v>3089564.655749999</v>
      </c>
      <c r="NT41" s="3">
        <v>3089564.6557500004</v>
      </c>
      <c r="NU41" s="11">
        <f t="shared" si="2"/>
        <v>0</v>
      </c>
    </row>
    <row r="42">
      <c r="A42" s="9">
        <v>39</v>
      </c>
      <c r="B42" s="56" t="s">
        <v>790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0.021595131821425983</v>
      </c>
      <c r="BU42" s="10">
        <v>8.4973511195169706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0.48523864223835667</v>
      </c>
      <c r="CF42" s="10">
        <v>1.3259060428570861</v>
      </c>
      <c r="CG42" s="10">
        <v>13.47117092011797</v>
      </c>
      <c r="CH42" s="10">
        <v>0.012220985967631891</v>
      </c>
      <c r="CI42" s="10">
        <v>7.0711080106564195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0.3959107500594764</v>
      </c>
      <c r="CQ42" s="10">
        <v>0</v>
      </c>
      <c r="CR42" s="10">
        <v>0.0053987829553564957</v>
      </c>
      <c r="CS42" s="10">
        <v>-0.99777241687418028</v>
      </c>
      <c r="CT42" s="10">
        <v>0</v>
      </c>
      <c r="CU42" s="10">
        <v>0.0080981744330347431</v>
      </c>
      <c r="CV42" s="10">
        <v>2139.7611950008909</v>
      </c>
      <c r="CW42" s="10">
        <v>0</v>
      </c>
      <c r="CX42" s="10">
        <v>0</v>
      </c>
      <c r="CY42" s="10">
        <v>1334.4510322037379</v>
      </c>
      <c r="CZ42" s="10">
        <v>0</v>
      </c>
      <c r="DA42" s="10">
        <v>0</v>
      </c>
      <c r="DB42" s="10">
        <v>0</v>
      </c>
      <c r="DC42" s="10">
        <v>2.6626152289759997</v>
      </c>
      <c r="DD42" s="10">
        <v>0</v>
      </c>
      <c r="DE42" s="10">
        <v>0</v>
      </c>
      <c r="DF42" s="10">
        <v>0</v>
      </c>
      <c r="DG42" s="10">
        <v>28.931174700647826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1.4576713979462539</v>
      </c>
      <c r="DP42" s="10">
        <v>0</v>
      </c>
      <c r="DQ42" s="10">
        <v>0</v>
      </c>
      <c r="DR42" s="10">
        <v>0</v>
      </c>
      <c r="DS42" s="10">
        <v>0</v>
      </c>
      <c r="DT42" s="10">
        <v>2.4522157991254989</v>
      </c>
      <c r="DU42" s="10">
        <v>0.38511318414876339</v>
      </c>
      <c r="DV42" s="10">
        <v>0.0026993914776782479</v>
      </c>
      <c r="DW42" s="10">
        <v>0</v>
      </c>
      <c r="DX42" s="10">
        <v>20.308597525739785</v>
      </c>
      <c r="DY42" s="10">
        <v>2.9234409703255424</v>
      </c>
      <c r="DZ42" s="10">
        <v>4.189455573356641</v>
      </c>
      <c r="EA42" s="10">
        <v>0.00023110790407775893</v>
      </c>
      <c r="EB42" s="10">
        <v>0.82387825281976534</v>
      </c>
      <c r="EC42" s="10">
        <v>2.1725508233057811</v>
      </c>
      <c r="ED42" s="10">
        <v>0</v>
      </c>
      <c r="EE42" s="10">
        <v>241.43859357940522</v>
      </c>
      <c r="EF42" s="10">
        <v>0.84580932967251776</v>
      </c>
      <c r="EG42" s="10">
        <v>0</v>
      </c>
      <c r="EH42" s="10">
        <v>1.8488632326220715e-05</v>
      </c>
      <c r="EI42" s="10">
        <v>84.401240201901913</v>
      </c>
      <c r="EJ42" s="10">
        <v>2.1136235270220682</v>
      </c>
      <c r="EK42" s="10">
        <v>0</v>
      </c>
      <c r="EL42" s="10">
        <v>2.6338405551719557</v>
      </c>
      <c r="EM42" s="10">
        <v>1.9505211654439476</v>
      </c>
      <c r="EN42" s="10">
        <v>85.817778851272351</v>
      </c>
      <c r="EO42" s="10">
        <v>0</v>
      </c>
      <c r="EP42" s="10">
        <v>0.18317917840899248</v>
      </c>
      <c r="EQ42" s="10">
        <v>0</v>
      </c>
      <c r="ER42" s="10">
        <v>0</v>
      </c>
      <c r="ES42" s="10">
        <v>0</v>
      </c>
      <c r="ET42" s="10">
        <v>0</v>
      </c>
      <c r="EU42" s="10">
        <v>886.58740046929631</v>
      </c>
      <c r="EV42" s="10">
        <v>3164.0290418700379</v>
      </c>
      <c r="EW42" s="10">
        <v>4080.825113165009</v>
      </c>
      <c r="EX42" s="10">
        <v>0</v>
      </c>
      <c r="EY42" s="10">
        <v>0</v>
      </c>
      <c r="EZ42" s="10">
        <v>3.0362238573555111</v>
      </c>
      <c r="FA42" s="10">
        <v>0</v>
      </c>
      <c r="FB42" s="10">
        <v>0</v>
      </c>
      <c r="FC42" s="10">
        <v>0</v>
      </c>
      <c r="FD42" s="10">
        <v>383.51650503524957</v>
      </c>
      <c r="FE42" s="10">
        <v>90.522972934001203</v>
      </c>
      <c r="FF42" s="10">
        <v>68.004383633475186</v>
      </c>
      <c r="FG42" s="10">
        <v>0</v>
      </c>
      <c r="FH42" s="10">
        <v>35.601793075272887</v>
      </c>
      <c r="FI42" s="10">
        <v>26.052854089537021</v>
      </c>
      <c r="FJ42" s="10">
        <v>4432.1726290810357</v>
      </c>
      <c r="FK42" s="10">
        <v>141.78315797679028</v>
      </c>
      <c r="FL42" s="10">
        <v>1463.9890227071744</v>
      </c>
      <c r="FM42" s="10">
        <v>0</v>
      </c>
      <c r="FN42" s="10">
        <v>1547.4226779806093</v>
      </c>
      <c r="FO42" s="10">
        <v>134.26718828840743</v>
      </c>
      <c r="FP42" s="10">
        <v>85.585705923542122</v>
      </c>
      <c r="FQ42" s="10">
        <v>74.966950419517445</v>
      </c>
      <c r="FR42" s="10">
        <v>34.865442927357201</v>
      </c>
      <c r="FS42" s="10">
        <v>169.01776674686528</v>
      </c>
      <c r="FT42" s="10">
        <v>204.75849291425573</v>
      </c>
      <c r="FU42" s="10">
        <v>355.39234261028832</v>
      </c>
      <c r="FV42" s="10">
        <v>1.4980011295060034</v>
      </c>
      <c r="FW42" s="10">
        <v>4.1565429843612112</v>
      </c>
      <c r="FX42" s="10">
        <v>24.766785332481778</v>
      </c>
      <c r="FY42" s="10">
        <v>10.449855155341776</v>
      </c>
      <c r="FZ42" s="10">
        <v>4.9486490947183519</v>
      </c>
      <c r="GA42" s="10">
        <v>14.057077878681589</v>
      </c>
      <c r="GB42" s="10">
        <v>17.481666228748821</v>
      </c>
      <c r="GC42" s="10">
        <v>26.000649774544954</v>
      </c>
      <c r="GD42" s="10">
        <v>9.3365359072124434</v>
      </c>
      <c r="GE42" s="10">
        <v>25.55892812218022</v>
      </c>
      <c r="GF42" s="10">
        <v>4.3435835191101582</v>
      </c>
      <c r="GG42" s="10">
        <v>4.1604744434517311</v>
      </c>
      <c r="GH42" s="10">
        <v>15.78351944536845</v>
      </c>
      <c r="GI42" s="10">
        <v>22.742630946128433</v>
      </c>
      <c r="GJ42" s="10">
        <v>104.88846925769604</v>
      </c>
      <c r="GK42" s="10">
        <v>23.484688455010591</v>
      </c>
      <c r="GL42" s="10">
        <v>0</v>
      </c>
      <c r="GM42" s="10">
        <v>4.190576977970065</v>
      </c>
      <c r="GN42" s="10">
        <v>3.0526320594134706</v>
      </c>
      <c r="GO42" s="10">
        <v>208.30243854469509</v>
      </c>
      <c r="GP42" s="10">
        <v>19.866242763637125</v>
      </c>
      <c r="GQ42" s="10">
        <v>1.1879500766224129</v>
      </c>
      <c r="GR42" s="10">
        <v>13.032975867671812</v>
      </c>
      <c r="GS42" s="10">
        <v>9.9604217151516927</v>
      </c>
      <c r="GT42" s="10">
        <v>6.6747623609589652</v>
      </c>
      <c r="GU42" s="10">
        <v>7.917006870548513</v>
      </c>
      <c r="GV42" s="10">
        <v>72.227606310385582</v>
      </c>
      <c r="GW42" s="10">
        <v>40.912959912385652</v>
      </c>
      <c r="GX42" s="10">
        <v>176.28007659324552</v>
      </c>
      <c r="GY42" s="10">
        <v>67.653245870427398</v>
      </c>
      <c r="GZ42" s="10">
        <v>48.911992106844664</v>
      </c>
      <c r="HA42" s="10">
        <v>557.30406754352089</v>
      </c>
      <c r="HB42" s="10">
        <v>8.4113054094919093</v>
      </c>
      <c r="HC42" s="10">
        <v>6.4734439765178324</v>
      </c>
      <c r="HD42" s="10">
        <v>165.88198907932784</v>
      </c>
      <c r="HE42" s="10">
        <v>236.65702739753476</v>
      </c>
      <c r="HF42" s="10">
        <v>720.85665830538414</v>
      </c>
      <c r="HG42" s="10">
        <v>9.8992788306771278</v>
      </c>
      <c r="HH42" s="10">
        <v>11.459284358525377</v>
      </c>
      <c r="HI42" s="10">
        <v>33.524876496259949</v>
      </c>
      <c r="HJ42" s="10">
        <v>26.761380426476883</v>
      </c>
      <c r="HK42" s="10">
        <v>19.080916761793045</v>
      </c>
      <c r="HL42" s="10">
        <v>9.1053866655978499</v>
      </c>
      <c r="HM42" s="10">
        <v>5.7765550279810283</v>
      </c>
      <c r="HN42" s="10">
        <v>9768.0108821641206</v>
      </c>
      <c r="HO42" s="10">
        <v>428.09504808445195</v>
      </c>
      <c r="HP42" s="10">
        <v>15.439355854576993</v>
      </c>
      <c r="HQ42" s="10">
        <v>6.2055970226694788</v>
      </c>
      <c r="HR42" s="10">
        <v>14.682700602338237</v>
      </c>
      <c r="HS42" s="10">
        <v>0.42237201656963558</v>
      </c>
      <c r="HT42" s="10">
        <v>0.94077063478166945</v>
      </c>
      <c r="HU42" s="10">
        <v>44.375570022826096</v>
      </c>
      <c r="HV42" s="10">
        <v>26.038801215958348</v>
      </c>
      <c r="HW42" s="10">
        <v>37.043627894559833</v>
      </c>
      <c r="HX42" s="10">
        <v>10.74176306214531</v>
      </c>
      <c r="HY42" s="10">
        <v>21.236302651946225</v>
      </c>
      <c r="HZ42" s="10">
        <v>17.733491328641595</v>
      </c>
      <c r="IA42" s="10">
        <v>10.024214793674457</v>
      </c>
      <c r="IB42" s="10">
        <v>0.10087536627241622</v>
      </c>
      <c r="IC42" s="10">
        <v>28.242886531901206</v>
      </c>
      <c r="ID42" s="10">
        <v>81.674768871735296</v>
      </c>
      <c r="IE42" s="10">
        <v>3.8948826029767307</v>
      </c>
      <c r="IF42" s="10">
        <v>0.50424693749696747</v>
      </c>
      <c r="IG42" s="10">
        <v>2.0180993894399748</v>
      </c>
      <c r="IH42" s="10">
        <v>0.34182722537872584</v>
      </c>
      <c r="II42" s="10">
        <v>2.8648308292162725</v>
      </c>
      <c r="IJ42" s="10">
        <v>0.014365667317473494</v>
      </c>
      <c r="IK42" s="10">
        <v>52.225198893836961</v>
      </c>
      <c r="IL42" s="10">
        <v>0</v>
      </c>
      <c r="IM42" s="10">
        <v>9.4083309497017158</v>
      </c>
      <c r="IN42" s="10">
        <v>10.128344749250559</v>
      </c>
      <c r="IO42" s="10">
        <v>0.67904895355511674</v>
      </c>
      <c r="IP42" s="10">
        <v>13.324902560588972</v>
      </c>
      <c r="IQ42" s="10">
        <v>54.018324593083328</v>
      </c>
      <c r="IR42" s="10">
        <v>5.1717910896401023</v>
      </c>
      <c r="IS42" s="10">
        <v>4.3263337804937603</v>
      </c>
      <c r="IT42" s="10">
        <v>2.6589206415386322</v>
      </c>
      <c r="IU42" s="10">
        <v>0</v>
      </c>
      <c r="IV42" s="10">
        <v>17.109129583664057</v>
      </c>
      <c r="IW42" s="10">
        <v>58.265825419330881</v>
      </c>
      <c r="IX42" s="10">
        <v>5.3294985740960872</v>
      </c>
      <c r="IY42" s="10">
        <v>2.092028395200642</v>
      </c>
      <c r="IZ42" s="10">
        <v>0.54437728133177998</v>
      </c>
      <c r="JA42" s="10">
        <v>243.04257740372114</v>
      </c>
      <c r="JB42" s="10">
        <v>0.016196348866069486</v>
      </c>
      <c r="JC42" s="10">
        <v>3.2302718016216367</v>
      </c>
      <c r="JD42" s="10">
        <v>6.7007894447566372</v>
      </c>
      <c r="JE42" s="10">
        <v>2.525730625947614</v>
      </c>
      <c r="JF42" s="10">
        <v>0.55787423872017128</v>
      </c>
      <c r="JG42" s="10">
        <v>0.31942799152525936</v>
      </c>
      <c r="JH42" s="10">
        <v>0.92139229104750864</v>
      </c>
      <c r="JI42" s="10">
        <v>3.180782957864202</v>
      </c>
      <c r="JJ42" s="10">
        <v>69.375882887439303</v>
      </c>
      <c r="JK42" s="10">
        <v>1.2084275848406292</v>
      </c>
      <c r="JL42" s="10">
        <v>0</v>
      </c>
      <c r="JM42" s="10">
        <v>0</v>
      </c>
      <c r="JN42" s="10">
        <v>11.123926162356511</v>
      </c>
      <c r="JO42" s="10">
        <v>0</v>
      </c>
      <c r="JP42" s="10">
        <v>0</v>
      </c>
      <c r="JQ42" s="10">
        <v>0</v>
      </c>
      <c r="JR42" s="10">
        <v>0</v>
      </c>
      <c r="JS42" s="10">
        <v>0.0078206914739913629</v>
      </c>
      <c r="JT42" s="10">
        <v>0.0028472493782379905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0.0019228177619269545</v>
      </c>
      <c r="KH42" s="10">
        <v>0.00097989751328969783</v>
      </c>
      <c r="KI42" s="10">
        <v>9.2443161631103574e-06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69.179780252653174</v>
      </c>
      <c r="LF42" s="10">
        <v>0</v>
      </c>
      <c r="LG42" s="10">
        <v>5.2507088614080306</v>
      </c>
      <c r="LH42" s="10">
        <v>0.0062584020424257111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0.15964616147905852</v>
      </c>
      <c r="LX42" s="10">
        <v>41.04305449204832</v>
      </c>
      <c r="LY42" s="10">
        <v>39.598556449266702</v>
      </c>
      <c r="LZ42" s="10">
        <v>8.3893357391699652</v>
      </c>
      <c r="MA42" s="10">
        <v>8.0265141090462659</v>
      </c>
      <c r="MB42" s="10">
        <v>3.8232658113420643</v>
      </c>
      <c r="MC42" s="10">
        <v>0</v>
      </c>
      <c r="MD42" s="10">
        <v>0</v>
      </c>
      <c r="ME42" s="10">
        <v>0</v>
      </c>
      <c r="MF42" s="10">
        <v>0.0023295676731038104</v>
      </c>
      <c r="MG42" s="10">
        <v>0.0037347037298965848</v>
      </c>
      <c r="MH42" s="10">
        <v>0.00024959653640397965</v>
      </c>
      <c r="MI42" s="10">
        <v>1.9734461511727706</v>
      </c>
      <c r="MJ42" s="10">
        <v>0.17597193077141152</v>
      </c>
      <c r="MK42" s="10">
        <v>0.0014975792184238779</v>
      </c>
      <c r="ML42" s="10">
        <v>0.0039103457369956815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0.05590037983832833</v>
      </c>
      <c r="MX42" s="10">
        <v>0.079233033834018876</v>
      </c>
      <c r="MY42" s="10">
        <v>0</v>
      </c>
      <c r="MZ42" s="10">
        <v>0.0048255330371436067</v>
      </c>
      <c r="NA42" s="10">
        <v>0.022260313320769741</v>
      </c>
      <c r="NB42" s="10">
        <v>9.2443161631103574e-06</v>
      </c>
      <c r="NC42" s="10">
        <v>0.0057037430726390908</v>
      </c>
      <c r="ND42" s="10">
        <v>0</v>
      </c>
      <c r="NE42" s="10">
        <v>0</v>
      </c>
      <c r="NF42" s="10">
        <v>0</v>
      </c>
      <c r="NG42" s="10">
        <v>0.0011462952042256844</v>
      </c>
      <c r="NH42" s="10">
        <v>0</v>
      </c>
      <c r="NI42" s="10">
        <v>0</v>
      </c>
      <c r="NJ42" s="10">
        <v>0</v>
      </c>
      <c r="NK42" s="10">
        <v>0.0060920043514897252</v>
      </c>
      <c r="NL42" s="10">
        <v>0.010436832948151594</v>
      </c>
      <c r="NM42" s="10">
        <v>1.3242504233944592</v>
      </c>
      <c r="NN42" s="10">
        <v>0.0016824655416860851</v>
      </c>
      <c r="NO42" s="10">
        <v>0.010048571669300959</v>
      </c>
      <c r="NP42" s="10">
        <v>79.942106828030191</v>
      </c>
      <c r="NQ42" s="14">
        <f t="shared" si="3"/>
        <v>35534.869635567091</v>
      </c>
      <c r="NR42" s="11">
        <f>W_DirectConsumption_Total!E42</f>
        <v>1828.0196977662722</v>
      </c>
      <c r="NS42" s="11">
        <f t="shared" si="1"/>
        <v>37362.889333333362</v>
      </c>
      <c r="NT42" s="3">
        <v>37362.889333333333</v>
      </c>
      <c r="NU42" s="11">
        <f t="shared" si="2"/>
        <v>0</v>
      </c>
    </row>
    <row r="43">
      <c r="A43" s="9">
        <v>40</v>
      </c>
      <c r="B43" s="56" t="s">
        <v>791</v>
      </c>
      <c r="C43" s="10">
        <v>1.435722193690576</v>
      </c>
      <c r="D43" s="10">
        <v>0.1211796673689583</v>
      </c>
      <c r="E43" s="10">
        <v>0.048955376842322311</v>
      </c>
      <c r="F43" s="10">
        <v>0.10274585263203448</v>
      </c>
      <c r="G43" s="10">
        <v>0.58534916631838463</v>
      </c>
      <c r="H43" s="10">
        <v>0.17436575579024674</v>
      </c>
      <c r="I43" s="10">
        <v>0.041098341052813792</v>
      </c>
      <c r="J43" s="10">
        <v>0.11543798736893285</v>
      </c>
      <c r="K43" s="10">
        <v>0.0018131621052711968</v>
      </c>
      <c r="L43" s="10">
        <v>0</v>
      </c>
      <c r="M43" s="10">
        <v>0.018736008421135694</v>
      </c>
      <c r="N43" s="10">
        <v>0.00090658105263559841</v>
      </c>
      <c r="O43" s="10">
        <v>0.0347522736843646</v>
      </c>
      <c r="P43" s="10">
        <v>0.0096701978947797158</v>
      </c>
      <c r="Q43" s="10">
        <v>0</v>
      </c>
      <c r="R43" s="10">
        <v>0.0051372926316017239</v>
      </c>
      <c r="S43" s="10">
        <v>0.11181166315839047</v>
      </c>
      <c r="T43" s="10">
        <v>0.069806741052941074</v>
      </c>
      <c r="U43" s="10">
        <v>0.022966720000101821</v>
      </c>
      <c r="V43" s="10">
        <v>0</v>
      </c>
      <c r="W43" s="10">
        <v>0.0084614231579322515</v>
      </c>
      <c r="X43" s="10">
        <v>0.14444858105327199</v>
      </c>
      <c r="Y43" s="10">
        <v>0.01480749052638144</v>
      </c>
      <c r="Z43" s="10">
        <v>0.095191010526737826</v>
      </c>
      <c r="AA43" s="10">
        <v>0.015411877894805172</v>
      </c>
      <c r="AB43" s="10">
        <v>0.15925607157965344</v>
      </c>
      <c r="AC43" s="10">
        <v>0.00030219368421186612</v>
      </c>
      <c r="AD43" s="10">
        <v>0.051977313684440966</v>
      </c>
      <c r="AE43" s="10">
        <v>1.3891843663219485</v>
      </c>
      <c r="AF43" s="10">
        <v>3.6251154358055455</v>
      </c>
      <c r="AG43" s="10">
        <v>0.060136543158161353</v>
      </c>
      <c r="AH43" s="10">
        <v>2.8070771326440243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0.11543798736893285</v>
      </c>
      <c r="AR43" s="10">
        <v>0</v>
      </c>
      <c r="AS43" s="10">
        <v>0.10335024000045821</v>
      </c>
      <c r="AT43" s="10">
        <v>0.17859646736921286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0.33906131368571374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0.255051469474815</v>
      </c>
      <c r="BO43" s="10">
        <v>0.00060438736842373224</v>
      </c>
      <c r="BP43" s="10">
        <v>0</v>
      </c>
      <c r="BQ43" s="10">
        <v>0</v>
      </c>
      <c r="BR43" s="10">
        <v>0</v>
      </c>
      <c r="BS43" s="10">
        <v>0.03445008000015274</v>
      </c>
      <c r="BT43" s="10">
        <v>0.064110650624413498</v>
      </c>
      <c r="BU43" s="10">
        <v>21.075346728153463</v>
      </c>
      <c r="BV43" s="10">
        <v>3.4060250147519429</v>
      </c>
      <c r="BW43" s="10">
        <v>0.85853225684591161</v>
      </c>
      <c r="BX43" s="10">
        <v>0.15955826526386532</v>
      </c>
      <c r="BY43" s="10">
        <v>0</v>
      </c>
      <c r="BZ43" s="10">
        <v>0</v>
      </c>
      <c r="CA43" s="10">
        <v>0</v>
      </c>
      <c r="CB43" s="10">
        <v>0.55694296000246923</v>
      </c>
      <c r="CC43" s="10">
        <v>0.1248059915795007</v>
      </c>
      <c r="CD43" s="10">
        <v>0.048955376842322311</v>
      </c>
      <c r="CE43" s="10">
        <v>5.9832723144367614</v>
      </c>
      <c r="CF43" s="10">
        <v>5.2396549895844</v>
      </c>
      <c r="CG43" s="10">
        <v>41.330604365817123</v>
      </c>
      <c r="CH43" s="10">
        <v>0.77754434947713158</v>
      </c>
      <c r="CI43" s="10">
        <v>21.905094159936105</v>
      </c>
      <c r="CJ43" s="10">
        <v>0</v>
      </c>
      <c r="CK43" s="10">
        <v>0</v>
      </c>
      <c r="CL43" s="10">
        <v>0.33664376421201886</v>
      </c>
      <c r="CM43" s="10">
        <v>0</v>
      </c>
      <c r="CN43" s="10">
        <v>0</v>
      </c>
      <c r="CO43" s="10">
        <v>0</v>
      </c>
      <c r="CP43" s="10">
        <v>1.1753619281142476</v>
      </c>
      <c r="CQ43" s="10">
        <v>0</v>
      </c>
      <c r="CR43" s="10">
        <v>0.016027662656103375</v>
      </c>
      <c r="CS43" s="10">
        <v>-229.8190308708196</v>
      </c>
      <c r="CT43" s="10">
        <v>0</v>
      </c>
      <c r="CU43" s="10">
        <v>0.024041493984155064</v>
      </c>
      <c r="CV43" s="10">
        <v>5350.151496497494</v>
      </c>
      <c r="CW43" s="10">
        <v>0</v>
      </c>
      <c r="CX43" s="10">
        <v>0</v>
      </c>
      <c r="CY43" s="10">
        <v>3488.2309672146976</v>
      </c>
      <c r="CZ43" s="10">
        <v>0</v>
      </c>
      <c r="DA43" s="10">
        <v>0.01148336000005091</v>
      </c>
      <c r="DB43" s="10">
        <v>0</v>
      </c>
      <c r="DC43" s="10">
        <v>6.5895404951565002</v>
      </c>
      <c r="DD43" s="10">
        <v>0</v>
      </c>
      <c r="DE43" s="10">
        <v>0</v>
      </c>
      <c r="DF43" s="10">
        <v>0.0030219368421186606</v>
      </c>
      <c r="DG43" s="10">
        <v>71.394959703043668</v>
      </c>
      <c r="DH43" s="10">
        <v>0.014203103157957708</v>
      </c>
      <c r="DI43" s="10">
        <v>0.010274585263203448</v>
      </c>
      <c r="DJ43" s="10">
        <v>0.04835098947389857</v>
      </c>
      <c r="DK43" s="10">
        <v>0</v>
      </c>
      <c r="DL43" s="10">
        <v>0.52430604210758769</v>
      </c>
      <c r="DM43" s="10">
        <v>0.0078570357895085177</v>
      </c>
      <c r="DN43" s="10">
        <v>0</v>
      </c>
      <c r="DO43" s="10">
        <v>4.3413698266216567</v>
      </c>
      <c r="DP43" s="10">
        <v>0</v>
      </c>
      <c r="DQ43" s="10">
        <v>0</v>
      </c>
      <c r="DR43" s="10">
        <v>0.0075548421052966525</v>
      </c>
      <c r="DS43" s="10">
        <v>0.39134082105436657</v>
      </c>
      <c r="DT43" s="10">
        <v>6.2257610282532081</v>
      </c>
      <c r="DU43" s="10">
        <v>1.2282230280655753</v>
      </c>
      <c r="DV43" s="10">
        <v>0.094441225012645388</v>
      </c>
      <c r="DW43" s="10">
        <v>0.31246826947506956</v>
      </c>
      <c r="DX43" s="10">
        <v>61.04590637488765</v>
      </c>
      <c r="DY43" s="10">
        <v>8.6789793282799774</v>
      </c>
      <c r="DZ43" s="10">
        <v>12.456504423241567</v>
      </c>
      <c r="EA43" s="10">
        <v>0.0027197431579067946</v>
      </c>
      <c r="EB43" s="10">
        <v>2.485160100570035</v>
      </c>
      <c r="EC43" s="10">
        <v>6.1178068721872805</v>
      </c>
      <c r="ED43" s="10">
        <v>0</v>
      </c>
      <c r="EE43" s="10">
        <v>595.90573395365266</v>
      </c>
      <c r="EF43" s="10">
        <v>2.5110004827895289</v>
      </c>
      <c r="EG43" s="10">
        <v>0</v>
      </c>
      <c r="EH43" s="10">
        <v>0.38439036631749374</v>
      </c>
      <c r="EI43" s="10">
        <v>209.47035354946314</v>
      </c>
      <c r="EJ43" s="10">
        <v>6.275736510917107</v>
      </c>
      <c r="EK43" s="10">
        <v>0</v>
      </c>
      <c r="EL43" s="10">
        <v>7.2176028085473334</v>
      </c>
      <c r="EM43" s="10">
        <v>5.2491575007586935</v>
      </c>
      <c r="EN43" s="10">
        <v>216.73352691550556</v>
      </c>
      <c r="EO43" s="10">
        <v>0.025082075789584886</v>
      </c>
      <c r="EP43" s="10">
        <v>10.680261771132614</v>
      </c>
      <c r="EQ43" s="10">
        <v>0.0051372926316017239</v>
      </c>
      <c r="ER43" s="10">
        <v>0.0075548421052966525</v>
      </c>
      <c r="ES43" s="10">
        <v>0</v>
      </c>
      <c r="ET43" s="10">
        <v>0.041400534737025659</v>
      </c>
      <c r="EU43" s="10">
        <v>2143.3382588799859</v>
      </c>
      <c r="EV43" s="10">
        <v>7551.0041032535382</v>
      </c>
      <c r="EW43" s="10">
        <v>10026.451478742851</v>
      </c>
      <c r="EX43" s="10">
        <v>0.014505296842169575</v>
      </c>
      <c r="EY43" s="10">
        <v>0.00090658105263559841</v>
      </c>
      <c r="EZ43" s="10">
        <v>30.080201401572495</v>
      </c>
      <c r="FA43" s="10">
        <v>0.016318458947440769</v>
      </c>
      <c r="FB43" s="10">
        <v>0.0024175494736949289</v>
      </c>
      <c r="FC43" s="10">
        <v>0.0024175494736949289</v>
      </c>
      <c r="FD43" s="10">
        <v>2958.0783047844866</v>
      </c>
      <c r="FE43" s="10">
        <v>5119.5186454122986</v>
      </c>
      <c r="FF43" s="10">
        <v>3964.7711279609207</v>
      </c>
      <c r="FG43" s="10">
        <v>0</v>
      </c>
      <c r="FH43" s="10">
        <v>1184.3923876265649</v>
      </c>
      <c r="FI43" s="10">
        <v>245.4666626546441</v>
      </c>
      <c r="FJ43" s="10">
        <v>19335.40215789865</v>
      </c>
      <c r="FK43" s="10">
        <v>7944.9069145950743</v>
      </c>
      <c r="FL43" s="10">
        <v>4975.7538163867312</v>
      </c>
      <c r="FM43" s="10">
        <v>0</v>
      </c>
      <c r="FN43" s="10">
        <v>4420.0103084036018</v>
      </c>
      <c r="FO43" s="10">
        <v>340.5354110728772</v>
      </c>
      <c r="FP43" s="10">
        <v>6.7917029332528083</v>
      </c>
      <c r="FQ43" s="10">
        <v>-60.766994710649364</v>
      </c>
      <c r="FR43" s="10">
        <v>-65.871478882142611</v>
      </c>
      <c r="FS43" s="10">
        <v>194.21126951830877</v>
      </c>
      <c r="FT43" s="10">
        <v>503.80644906987436</v>
      </c>
      <c r="FU43" s="10">
        <v>368.8381210537284</v>
      </c>
      <c r="FV43" s="10">
        <v>5.6177794410616873</v>
      </c>
      <c r="FW43" s="10">
        <v>13.249687099714128</v>
      </c>
      <c r="FX43" s="10">
        <v>70.885941736596195</v>
      </c>
      <c r="FY43" s="10">
        <v>34.796831402752588</v>
      </c>
      <c r="FZ43" s="10">
        <v>5.7932803259796914</v>
      </c>
      <c r="GA43" s="10">
        <v>35.892319182704796</v>
      </c>
      <c r="GB43" s="10">
        <v>21.133783064823248</v>
      </c>
      <c r="GC43" s="10">
        <v>7.6004158933096271</v>
      </c>
      <c r="GD43" s="10">
        <v>7.3378709795604671</v>
      </c>
      <c r="GE43" s="10">
        <v>53.301230979464904</v>
      </c>
      <c r="GF43" s="10">
        <v>10.911445237283976</v>
      </c>
      <c r="GG43" s="10">
        <v>8.1928945038345056</v>
      </c>
      <c r="GH43" s="10">
        <v>38.594338200733169</v>
      </c>
      <c r="GI43" s="10">
        <v>40.346103369794292</v>
      </c>
      <c r="GJ43" s="10">
        <v>220.34900364875762</v>
      </c>
      <c r="GK43" s="10">
        <v>42.632156419842474</v>
      </c>
      <c r="GL43" s="10">
        <v>0</v>
      </c>
      <c r="GM43" s="10">
        <v>13.339177565549029</v>
      </c>
      <c r="GN43" s="10">
        <v>-11.921453454320625</v>
      </c>
      <c r="GO43" s="10">
        <v>469.74313029169457</v>
      </c>
      <c r="GP43" s="10">
        <v>-58.328487210442042</v>
      </c>
      <c r="GQ43" s="10">
        <v>-81.504707867190234</v>
      </c>
      <c r="GR43" s="10">
        <v>34.062937174263205</v>
      </c>
      <c r="GS43" s="10">
        <v>-2.8214493942092611</v>
      </c>
      <c r="GT43" s="10">
        <v>5.692646761163525</v>
      </c>
      <c r="GU43" s="10">
        <v>19.453212148091826</v>
      </c>
      <c r="GV43" s="10">
        <v>92.751774539816637</v>
      </c>
      <c r="GW43" s="10">
        <v>93.61969859931078</v>
      </c>
      <c r="GX43" s="10">
        <v>405.10731830412669</v>
      </c>
      <c r="GY43" s="10">
        <v>163.3002101593529</v>
      </c>
      <c r="GZ43" s="10">
        <v>127.09905614377337</v>
      </c>
      <c r="HA43" s="10">
        <v>1515.5449455374187</v>
      </c>
      <c r="HB43" s="10">
        <v>13.374599018879474</v>
      </c>
      <c r="HC43" s="10">
        <v>14.536754615709075</v>
      </c>
      <c r="HD43" s="10">
        <v>416.56124418354455</v>
      </c>
      <c r="HE43" s="10">
        <v>543.64644717558519</v>
      </c>
      <c r="HF43" s="10">
        <v>1778.6633764016615</v>
      </c>
      <c r="HG43" s="10">
        <v>25.782534356313974</v>
      </c>
      <c r="HH43" s="10">
        <v>26.16031595719225</v>
      </c>
      <c r="HI43" s="10">
        <v>81.734818083766541</v>
      </c>
      <c r="HJ43" s="10">
        <v>77.838205542122012</v>
      </c>
      <c r="HK43" s="10">
        <v>56.493198611006022</v>
      </c>
      <c r="HL43" s="10">
        <v>24.604596684803852</v>
      </c>
      <c r="HM43" s="10">
        <v>15.785580035291298</v>
      </c>
      <c r="HN43" s="10">
        <v>24163.079854552405</v>
      </c>
      <c r="HO43" s="10">
        <v>1086.0265719039351</v>
      </c>
      <c r="HP43" s="10">
        <v>14.954677373871732</v>
      </c>
      <c r="HQ43" s="10">
        <v>16.015763148344472</v>
      </c>
      <c r="HR43" s="10">
        <v>38.08920384781414</v>
      </c>
      <c r="HS43" s="10">
        <v>1.2050530444899292</v>
      </c>
      <c r="HT43" s="10">
        <v>2.5784290906319205</v>
      </c>
      <c r="HU43" s="10">
        <v>126.5674024273418</v>
      </c>
      <c r="HV43" s="10">
        <v>-24.543594606090934</v>
      </c>
      <c r="HW43" s="10">
        <v>100.64999492835391</v>
      </c>
      <c r="HX43" s="10">
        <v>29.147034768491995</v>
      </c>
      <c r="HY43" s="10">
        <v>60.043736392699735</v>
      </c>
      <c r="HZ43" s="10">
        <v>49.151361468317774</v>
      </c>
      <c r="IA43" s="10">
        <v>-23.930356114879896</v>
      </c>
      <c r="IB43" s="10">
        <v>-38.856233104596953</v>
      </c>
      <c r="IC43" s="10">
        <v>69.716585024102613</v>
      </c>
      <c r="ID43" s="10">
        <v>157.15787102431884</v>
      </c>
      <c r="IE43" s="10">
        <v>12.702082761038962</v>
      </c>
      <c r="IF43" s="10">
        <v>1.8186580359745879</v>
      </c>
      <c r="IG43" s="10">
        <v>5.8462959723011574</v>
      </c>
      <c r="IH43" s="10">
        <v>1.622677073620415</v>
      </c>
      <c r="II43" s="10">
        <v>9.4160497508967698</v>
      </c>
      <c r="IJ43" s="10">
        <v>0.64518351579233413</v>
      </c>
      <c r="IK43" s="10">
        <v>136.20208195945833</v>
      </c>
      <c r="IL43" s="10">
        <v>0.0033241305263305276</v>
      </c>
      <c r="IM43" s="10">
        <v>21.344255473034778</v>
      </c>
      <c r="IN43" s="10">
        <v>25.854314817318787</v>
      </c>
      <c r="IO43" s="10">
        <v>1.8071635196622122</v>
      </c>
      <c r="IP43" s="10">
        <v>38.927242327782324</v>
      </c>
      <c r="IQ43" s="10">
        <v>105.8263844475787</v>
      </c>
      <c r="IR43" s="10">
        <v>-60.569574260928832</v>
      </c>
      <c r="IS43" s="10">
        <v>11.179835850018012</v>
      </c>
      <c r="IT43" s="10">
        <v>-43.335286443694159</v>
      </c>
      <c r="IU43" s="10">
        <v>0.00060438736842373224</v>
      </c>
      <c r="IV43" s="10">
        <v>42.610724962720667</v>
      </c>
      <c r="IW43" s="10">
        <v>139.1718923606021</v>
      </c>
      <c r="IX43" s="10">
        <v>28.568806112424106</v>
      </c>
      <c r="IY43" s="10">
        <v>19.250074559297872</v>
      </c>
      <c r="IZ43" s="10">
        <v>3.0654435606371999</v>
      </c>
      <c r="JA43" s="10">
        <v>615.50289475246996</v>
      </c>
      <c r="JB43" s="10">
        <v>64.215889893515964</v>
      </c>
      <c r="JC43" s="10">
        <v>13.538347500480763</v>
      </c>
      <c r="JD43" s="10">
        <v>28.411236203897719</v>
      </c>
      <c r="JE43" s="10">
        <v>8.1881830270027187</v>
      </c>
      <c r="JF43" s="10">
        <v>2.4709059804325402</v>
      </c>
      <c r="JG43" s="10">
        <v>1.5469490622431563</v>
      </c>
      <c r="JH43" s="10">
        <v>3.7486431831373634</v>
      </c>
      <c r="JI43" s="10">
        <v>12.912148076306462</v>
      </c>
      <c r="JJ43" s="10">
        <v>184.20914685829263</v>
      </c>
      <c r="JK43" s="10">
        <v>3.6210686568053227</v>
      </c>
      <c r="JL43" s="10">
        <v>0.35870390315948508</v>
      </c>
      <c r="JM43" s="10">
        <v>0</v>
      </c>
      <c r="JN43" s="10">
        <v>29.517453809301585</v>
      </c>
      <c r="JO43" s="10">
        <v>0.0033241305263305276</v>
      </c>
      <c r="JP43" s="10">
        <v>0.039889566315966331</v>
      </c>
      <c r="JQ43" s="10">
        <v>0</v>
      </c>
      <c r="JR43" s="10">
        <v>0</v>
      </c>
      <c r="JS43" s="10">
        <v>0.077663776842449586</v>
      </c>
      <c r="JT43" s="10">
        <v>0.022362332631678094</v>
      </c>
      <c r="JU43" s="10">
        <v>0</v>
      </c>
      <c r="JV43" s="10">
        <v>0</v>
      </c>
      <c r="JW43" s="10">
        <v>0</v>
      </c>
      <c r="JX43" s="10">
        <v>0.019642589473771295</v>
      </c>
      <c r="JY43" s="10">
        <v>0.0036263242105423936</v>
      </c>
      <c r="JZ43" s="10">
        <v>0.47323530947578235</v>
      </c>
      <c r="KA43" s="10">
        <v>2.2066182821150462</v>
      </c>
      <c r="KB43" s="10">
        <v>0.28345767579073039</v>
      </c>
      <c r="KC43" s="10">
        <v>0.0033241305263305276</v>
      </c>
      <c r="KD43" s="10">
        <v>0.11181166315839047</v>
      </c>
      <c r="KE43" s="10">
        <v>0.041400534737025659</v>
      </c>
      <c r="KF43" s="10">
        <v>3.0569913094872376</v>
      </c>
      <c r="KG43" s="10">
        <v>0.0069504547368729212</v>
      </c>
      <c r="KH43" s="10">
        <v>0.90537227789875074</v>
      </c>
      <c r="KI43" s="10">
        <v>0.67147436631876656</v>
      </c>
      <c r="KJ43" s="10">
        <v>0.053186088421288441</v>
      </c>
      <c r="KK43" s="10">
        <v>0.0084614231579322515</v>
      </c>
      <c r="KL43" s="10">
        <v>1.0915235873732605</v>
      </c>
      <c r="KM43" s="10">
        <v>0.33724815158044252</v>
      </c>
      <c r="KN43" s="10">
        <v>0.22120577684308598</v>
      </c>
      <c r="KO43" s="10">
        <v>0.035054467368576467</v>
      </c>
      <c r="KP43" s="10">
        <v>0.046840021052839242</v>
      </c>
      <c r="KQ43" s="10">
        <v>0.0178294273685001</v>
      </c>
      <c r="KR43" s="10">
        <v>0.027197431579067951</v>
      </c>
      <c r="KS43" s="10">
        <v>0.070713322105576681</v>
      </c>
      <c r="KT43" s="10">
        <v>0</v>
      </c>
      <c r="KU43" s="10">
        <v>0.0018131621052711968</v>
      </c>
      <c r="KV43" s="10">
        <v>0.15109684210593305</v>
      </c>
      <c r="KW43" s="10">
        <v>0</v>
      </c>
      <c r="KX43" s="10">
        <v>0.054092669473924035</v>
      </c>
      <c r="KY43" s="10">
        <v>0</v>
      </c>
      <c r="KZ43" s="10">
        <v>0</v>
      </c>
      <c r="LA43" s="10">
        <v>0</v>
      </c>
      <c r="LB43" s="10">
        <v>0.0036263242105423936</v>
      </c>
      <c r="LC43" s="10">
        <v>0</v>
      </c>
      <c r="LD43" s="10">
        <v>0.11150946947417859</v>
      </c>
      <c r="LE43" s="10">
        <v>171.03016326879725</v>
      </c>
      <c r="LF43" s="10">
        <v>0.0178294273685001</v>
      </c>
      <c r="LG43" s="10">
        <v>15.045025141222776</v>
      </c>
      <c r="LH43" s="10">
        <v>0.36807190737005291</v>
      </c>
      <c r="LI43" s="10">
        <v>0.013900909473745842</v>
      </c>
      <c r="LJ43" s="10">
        <v>0.0057416800000254552</v>
      </c>
      <c r="LK43" s="10">
        <v>0.4774660210547485</v>
      </c>
      <c r="LL43" s="10">
        <v>0</v>
      </c>
      <c r="LM43" s="10">
        <v>0.0015109684210593303</v>
      </c>
      <c r="LN43" s="10">
        <v>0</v>
      </c>
      <c r="LO43" s="10">
        <v>0.0012087747368474645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0.50615428571546739</v>
      </c>
      <c r="LX43" s="10">
        <v>122.01918602292885</v>
      </c>
      <c r="LY43" s="10">
        <v>117.7657773531986</v>
      </c>
      <c r="LZ43" s="10">
        <v>24.963837248872156</v>
      </c>
      <c r="MA43" s="10">
        <v>23.885197218014397</v>
      </c>
      <c r="MB43" s="10">
        <v>11.376994879986853</v>
      </c>
      <c r="MC43" s="10">
        <v>0.0012087747368474645</v>
      </c>
      <c r="MD43" s="10">
        <v>0</v>
      </c>
      <c r="ME43" s="10">
        <v>0.011181166315839047</v>
      </c>
      <c r="MF43" s="10">
        <v>0.041702728421237518</v>
      </c>
      <c r="MG43" s="10">
        <v>0.095493204210949686</v>
      </c>
      <c r="MH43" s="10">
        <v>0.0063460673684491891</v>
      </c>
      <c r="MI43" s="10">
        <v>5.9196498828950181</v>
      </c>
      <c r="MJ43" s="10">
        <v>0.56511624631540458</v>
      </c>
      <c r="MK43" s="10">
        <v>0.028406206315915415</v>
      </c>
      <c r="ML43" s="10">
        <v>0.24326591579055221</v>
      </c>
      <c r="MM43" s="10">
        <v>0.17497014315867049</v>
      </c>
      <c r="MN43" s="10">
        <v>1.2979218736899649</v>
      </c>
      <c r="MO43" s="10">
        <v>0</v>
      </c>
      <c r="MP43" s="10">
        <v>0.55694296000246923</v>
      </c>
      <c r="MQ43" s="10">
        <v>3.8559914105434112</v>
      </c>
      <c r="MR43" s="10">
        <v>0</v>
      </c>
      <c r="MS43" s="10">
        <v>0</v>
      </c>
      <c r="MT43" s="10">
        <v>0</v>
      </c>
      <c r="MU43" s="10">
        <v>0</v>
      </c>
      <c r="MV43" s="10">
        <v>0.62282118316065616</v>
      </c>
      <c r="MW43" s="10">
        <v>0.68839721263463105</v>
      </c>
      <c r="MX43" s="10">
        <v>1.2127032547422187</v>
      </c>
      <c r="MY43" s="10">
        <v>0</v>
      </c>
      <c r="MZ43" s="10">
        <v>0.44573568421250254</v>
      </c>
      <c r="NA43" s="10">
        <v>2.5816406442219719</v>
      </c>
      <c r="NB43" s="10">
        <v>0.00030219368421186612</v>
      </c>
      <c r="NC43" s="10">
        <v>0.66180416842398671</v>
      </c>
      <c r="ND43" s="10">
        <v>0</v>
      </c>
      <c r="NE43" s="10">
        <v>0</v>
      </c>
      <c r="NF43" s="10">
        <v>0</v>
      </c>
      <c r="NG43" s="10">
        <v>0.16832188210600943</v>
      </c>
      <c r="NH43" s="10">
        <v>0</v>
      </c>
      <c r="NI43" s="10">
        <v>0</v>
      </c>
      <c r="NJ43" s="10">
        <v>0</v>
      </c>
      <c r="NK43" s="10">
        <v>0.59229962105525746</v>
      </c>
      <c r="NL43" s="10">
        <v>1.5269846863225596</v>
      </c>
      <c r="NM43" s="10">
        <v>3.4456683510013439</v>
      </c>
      <c r="NN43" s="10">
        <v>0.26109534315905231</v>
      </c>
      <c r="NO43" s="10">
        <v>0.10395462736888193</v>
      </c>
      <c r="NP43" s="10">
        <v>201.84268022906991</v>
      </c>
      <c r="NQ43" s="14">
        <f t="shared" si="3"/>
        <v>115645.99605276718</v>
      </c>
      <c r="NR43" s="11">
        <f>W_DirectConsumption_Total!E43</f>
        <v>6265.7462805661989</v>
      </c>
      <c r="NS43" s="11">
        <f t="shared" si="1"/>
        <v>121911.74233333337</v>
      </c>
      <c r="NT43" s="3">
        <v>121911.74233333333</v>
      </c>
      <c r="NU43" s="11">
        <f t="shared" si="2"/>
        <v>0</v>
      </c>
    </row>
    <row r="44">
      <c r="A44" s="9">
        <v>41</v>
      </c>
      <c r="B44" s="56" t="s">
        <v>792</v>
      </c>
      <c r="C44" s="10">
        <v>0.0036579780752730292</v>
      </c>
      <c r="D44" s="10">
        <v>0.00030874536059450318</v>
      </c>
      <c r="E44" s="10">
        <v>0.0001247300459259589</v>
      </c>
      <c r="F44" s="10">
        <v>0.00026177910873349396</v>
      </c>
      <c r="G44" s="10">
        <v>0.0014913709812258171</v>
      </c>
      <c r="H44" s="10">
        <v>0.00044425454629184129</v>
      </c>
      <c r="I44" s="10">
        <v>0.0001047116434933976</v>
      </c>
      <c r="J44" s="10">
        <v>0.00029411652804763147</v>
      </c>
      <c r="K44" s="10">
        <v>4.6196313305910703e-06</v>
      </c>
      <c r="L44" s="10">
        <v>0</v>
      </c>
      <c r="M44" s="10">
        <v>4.7736190416107718e-05</v>
      </c>
      <c r="N44" s="10">
        <v>2.3098156652955352e-06</v>
      </c>
      <c r="O44" s="10">
        <v>8.8542933836328842e-05</v>
      </c>
      <c r="P44" s="10">
        <v>2.4638033763152376e-05</v>
      </c>
      <c r="Q44" s="10">
        <v>0</v>
      </c>
      <c r="R44" s="10">
        <v>1.30889554366747e-05</v>
      </c>
      <c r="S44" s="10">
        <v>0.00028487726538644936</v>
      </c>
      <c r="T44" s="10">
        <v>0.0001778558062277562</v>
      </c>
      <c r="U44" s="10">
        <v>5.8515330187486888e-05</v>
      </c>
      <c r="V44" s="10">
        <v>0</v>
      </c>
      <c r="W44" s="10">
        <v>2.1558279542758329e-05</v>
      </c>
      <c r="X44" s="10">
        <v>0.00036803062933708861</v>
      </c>
      <c r="Y44" s="10">
        <v>3.7726989199827076e-05</v>
      </c>
      <c r="Z44" s="10">
        <v>0.0002425306448560312</v>
      </c>
      <c r="AA44" s="10">
        <v>3.9266866310024096e-05</v>
      </c>
      <c r="AB44" s="10">
        <v>0.00040575761853691567</v>
      </c>
      <c r="AC44" s="10">
        <v>7.6993855509851176e-07</v>
      </c>
      <c r="AD44" s="10">
        <v>0.00013242943147694401</v>
      </c>
      <c r="AE44" s="10">
        <v>0.0035394075377878586</v>
      </c>
      <c r="AF44" s="10">
        <v>0.0092361829069617461</v>
      </c>
      <c r="AG44" s="10">
        <v>0.00015321777246460382</v>
      </c>
      <c r="AH44" s="10">
        <v>0.0071519592383100751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0.00029411652804763147</v>
      </c>
      <c r="AR44" s="10">
        <v>0</v>
      </c>
      <c r="AS44" s="10">
        <v>0.00026331898584369099</v>
      </c>
      <c r="AT44" s="10">
        <v>0.00045503368606322037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0.00086387105882053004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0.00064982814050314392</v>
      </c>
      <c r="BO44" s="10">
        <v>1.5398771101970235e-06</v>
      </c>
      <c r="BP44" s="10">
        <v>0</v>
      </c>
      <c r="BQ44" s="10">
        <v>0</v>
      </c>
      <c r="BR44" s="10">
        <v>0</v>
      </c>
      <c r="BS44" s="10">
        <v>8.7772995281230342e-05</v>
      </c>
      <c r="BT44" s="10">
        <v>0.010058316423884751</v>
      </c>
      <c r="BU44" s="10">
        <v>0.099744971203523797</v>
      </c>
      <c r="BV44" s="10">
        <v>0.0086779774545153246</v>
      </c>
      <c r="BW44" s="10">
        <v>0.0021873954350348718</v>
      </c>
      <c r="BX44" s="10">
        <v>0.00040652755709201424</v>
      </c>
      <c r="BY44" s="10">
        <v>0</v>
      </c>
      <c r="BZ44" s="10">
        <v>0</v>
      </c>
      <c r="CA44" s="10">
        <v>0</v>
      </c>
      <c r="CB44" s="10">
        <v>0.001418996757046557</v>
      </c>
      <c r="CC44" s="10">
        <v>0.00031798462325568534</v>
      </c>
      <c r="CD44" s="10">
        <v>0.0001247300459259589</v>
      </c>
      <c r="CE44" s="10">
        <v>0.12443779027060288</v>
      </c>
      <c r="CF44" s="10">
        <v>0.6078727363134212</v>
      </c>
      <c r="CG44" s="10">
        <v>6.265748868911329</v>
      </c>
      <c r="CH44" s="10">
        <v>0.0019810519022684706</v>
      </c>
      <c r="CI44" s="10">
        <v>3.2873438486871209</v>
      </c>
      <c r="CJ44" s="10">
        <v>0</v>
      </c>
      <c r="CK44" s="10">
        <v>0</v>
      </c>
      <c r="CL44" s="10">
        <v>0.00085771155037974204</v>
      </c>
      <c r="CM44" s="10">
        <v>0</v>
      </c>
      <c r="CN44" s="10">
        <v>5.279550383192861</v>
      </c>
      <c r="CO44" s="10">
        <v>0</v>
      </c>
      <c r="CP44" s="10">
        <v>0.18440246777122046</v>
      </c>
      <c r="CQ44" s="10">
        <v>0</v>
      </c>
      <c r="CR44" s="10">
        <v>0.0025145791059711878</v>
      </c>
      <c r="CS44" s="10">
        <v>-2.7371053641535972</v>
      </c>
      <c r="CT44" s="10">
        <v>0</v>
      </c>
      <c r="CU44" s="10">
        <v>5.6082176600483011</v>
      </c>
      <c r="CV44" s="10">
        <v>29.698043195401237</v>
      </c>
      <c r="CW44" s="10">
        <v>0</v>
      </c>
      <c r="CX44" s="10">
        <v>0</v>
      </c>
      <c r="CY44" s="10">
        <v>641.72529436175557</v>
      </c>
      <c r="CZ44" s="10">
        <v>0</v>
      </c>
      <c r="DA44" s="10">
        <v>2.9257665093743444e-05</v>
      </c>
      <c r="DB44" s="10">
        <v>0</v>
      </c>
      <c r="DC44" s="10">
        <v>73.671088810806225</v>
      </c>
      <c r="DD44" s="10">
        <v>0</v>
      </c>
      <c r="DE44" s="10">
        <v>0</v>
      </c>
      <c r="DF44" s="10">
        <v>7.6993855509851152e-06</v>
      </c>
      <c r="DG44" s="10">
        <v>1.1549078326477676e-05</v>
      </c>
      <c r="DH44" s="10">
        <v>3.6187112089630049e-05</v>
      </c>
      <c r="DI44" s="10">
        <v>2.61779108733494e-05</v>
      </c>
      <c r="DJ44" s="10">
        <v>0.00012319016881576184</v>
      </c>
      <c r="DK44" s="10">
        <v>0</v>
      </c>
      <c r="DL44" s="10">
        <v>0.001335843393095918</v>
      </c>
      <c r="DM44" s="10">
        <v>2.0018402432561302e-05</v>
      </c>
      <c r="DN44" s="10">
        <v>0</v>
      </c>
      <c r="DO44" s="10">
        <v>0.67897177578575529</v>
      </c>
      <c r="DP44" s="10">
        <v>0</v>
      </c>
      <c r="DQ44" s="10">
        <v>0</v>
      </c>
      <c r="DR44" s="10">
        <v>3.6099682284248082</v>
      </c>
      <c r="DS44" s="10">
        <v>404.63115336179965</v>
      </c>
      <c r="DT44" s="10">
        <v>245.58517580140941</v>
      </c>
      <c r="DU44" s="10">
        <v>0.17958966229326079</v>
      </c>
      <c r="DV44" s="10">
        <v>0.0014774919797437684</v>
      </c>
      <c r="DW44" s="10">
        <v>0.00079611646597186106</v>
      </c>
      <c r="DX44" s="10">
        <v>52.356151234463248</v>
      </c>
      <c r="DY44" s="10">
        <v>1.3616445858833983</v>
      </c>
      <c r="DZ44" s="10">
        <v>1.951361892362613</v>
      </c>
      <c r="EA44" s="10">
        <v>6.9294469958866051e-06</v>
      </c>
      <c r="EB44" s="10">
        <v>0.38234075415354651</v>
      </c>
      <c r="EC44" s="10">
        <v>0.80284390790617166</v>
      </c>
      <c r="ED44" s="10">
        <v>0</v>
      </c>
      <c r="EE44" s="10">
        <v>47.386890492848735</v>
      </c>
      <c r="EF44" s="10">
        <v>0.3939507266021528</v>
      </c>
      <c r="EG44" s="10">
        <v>0</v>
      </c>
      <c r="EH44" s="10">
        <v>0.00097936184208530707</v>
      </c>
      <c r="EI44" s="10">
        <v>96.675382777165751</v>
      </c>
      <c r="EJ44" s="10">
        <v>41.632485544163465</v>
      </c>
      <c r="EK44" s="10">
        <v>0</v>
      </c>
      <c r="EL44" s="10">
        <v>3.9255997070500905</v>
      </c>
      <c r="EM44" s="10">
        <v>20.259985722364146</v>
      </c>
      <c r="EN44" s="10">
        <v>33.600966213585238</v>
      </c>
      <c r="EO44" s="10">
        <v>6.4889471963798453</v>
      </c>
      <c r="EP44" s="10">
        <v>5464.3569225662286</v>
      </c>
      <c r="EQ44" s="10">
        <v>166113.96725191484</v>
      </c>
      <c r="ER44" s="10">
        <v>369629.33083150856</v>
      </c>
      <c r="ES44" s="10">
        <v>0</v>
      </c>
      <c r="ET44" s="10">
        <v>0.0001054815820484961</v>
      </c>
      <c r="EU44" s="10">
        <v>-0.71896389875960209</v>
      </c>
      <c r="EV44" s="10">
        <v>1067.3875363085049</v>
      </c>
      <c r="EW44" s="10">
        <v>52.944087149657868</v>
      </c>
      <c r="EX44" s="10">
        <v>3.6957050644728563e-05</v>
      </c>
      <c r="EY44" s="10">
        <v>95.112567478947938</v>
      </c>
      <c r="EZ44" s="10">
        <v>5539.4372040075386</v>
      </c>
      <c r="FA44" s="10">
        <v>4.157668197531963e-05</v>
      </c>
      <c r="FB44" s="10">
        <v>101.63240007842491</v>
      </c>
      <c r="FC44" s="10">
        <v>6.159508440788094e-06</v>
      </c>
      <c r="FD44" s="10">
        <v>84.504611406460256</v>
      </c>
      <c r="FE44" s="10">
        <v>479.99958630885368</v>
      </c>
      <c r="FF44" s="10">
        <v>327.49173607790703</v>
      </c>
      <c r="FG44" s="10">
        <v>0</v>
      </c>
      <c r="FH44" s="10">
        <v>114.84933368764644</v>
      </c>
      <c r="FI44" s="10">
        <v>32.335713728276964</v>
      </c>
      <c r="FJ44" s="10">
        <v>781.08644488552909</v>
      </c>
      <c r="FK44" s="10">
        <v>379.77621700037855</v>
      </c>
      <c r="FL44" s="10">
        <v>1919.3522731672685</v>
      </c>
      <c r="FM44" s="10">
        <v>2932.1449594834667</v>
      </c>
      <c r="FN44" s="10">
        <v>5187.4795672714572</v>
      </c>
      <c r="FO44" s="10">
        <v>9.425177238213065</v>
      </c>
      <c r="FP44" s="10">
        <v>4.0200732910441719</v>
      </c>
      <c r="FQ44" s="10">
        <v>43.822696756875523</v>
      </c>
      <c r="FR44" s="10">
        <v>19.530220985427416</v>
      </c>
      <c r="FS44" s="10">
        <v>-0.30082349697660965</v>
      </c>
      <c r="FT44" s="10">
        <v>753.17421406517064</v>
      </c>
      <c r="FU44" s="10">
        <v>5.5391732386056232</v>
      </c>
      <c r="FV44" s="10">
        <v>4.2291899931947885</v>
      </c>
      <c r="FW44" s="10">
        <v>9.0371722653924262</v>
      </c>
      <c r="FX44" s="10">
        <v>11.000237208961925</v>
      </c>
      <c r="FY44" s="10">
        <v>10.018505011669324</v>
      </c>
      <c r="FZ44" s="10">
        <v>0.48810279625557862</v>
      </c>
      <c r="GA44" s="10">
        <v>3.5094545460033255</v>
      </c>
      <c r="GB44" s="10">
        <v>2.2316638706002636</v>
      </c>
      <c r="GC44" s="10">
        <v>146.10283897119587</v>
      </c>
      <c r="GD44" s="10">
        <v>0.26153945740722578</v>
      </c>
      <c r="GE44" s="10">
        <v>1.6545739856181982</v>
      </c>
      <c r="GF44" s="10">
        <v>1.7942455190040287</v>
      </c>
      <c r="GG44" s="10">
        <v>1.2731133195114985</v>
      </c>
      <c r="GH44" s="10">
        <v>2.4698060581332597</v>
      </c>
      <c r="GI44" s="10">
        <v>740.37455838193489</v>
      </c>
      <c r="GJ44" s="10">
        <v>18.164514706654504</v>
      </c>
      <c r="GK44" s="10">
        <v>13.613411435449363</v>
      </c>
      <c r="GL44" s="10">
        <v>0</v>
      </c>
      <c r="GM44" s="10">
        <v>0.32853326405279754</v>
      </c>
      <c r="GN44" s="10">
        <v>1.9261137410000357</v>
      </c>
      <c r="GO44" s="10">
        <v>57.321749356822387</v>
      </c>
      <c r="GP44" s="10">
        <v>0.56107176206191112</v>
      </c>
      <c r="GQ44" s="10">
        <v>-0.62043707723910346</v>
      </c>
      <c r="GR44" s="10">
        <v>0.68595351828091777</v>
      </c>
      <c r="GS44" s="10">
        <v>107.17365693555533</v>
      </c>
      <c r="GT44" s="10">
        <v>286.49860724723226</v>
      </c>
      <c r="GU44" s="10">
        <v>100.78829620442545</v>
      </c>
      <c r="GV44" s="10">
        <v>1.7781019285375335</v>
      </c>
      <c r="GW44" s="10">
        <v>233.68938274381168</v>
      </c>
      <c r="GX44" s="10">
        <v>1161.2566086382574</v>
      </c>
      <c r="GY44" s="10">
        <v>125.05785283982068</v>
      </c>
      <c r="GZ44" s="10">
        <v>58.113088379417455</v>
      </c>
      <c r="HA44" s="10">
        <v>4655.64443187701</v>
      </c>
      <c r="HB44" s="10">
        <v>18.142121997380389</v>
      </c>
      <c r="HC44" s="10">
        <v>64.087858766005695</v>
      </c>
      <c r="HD44" s="10">
        <v>189.15628870681994</v>
      </c>
      <c r="HE44" s="10">
        <v>133.47785265887018</v>
      </c>
      <c r="HF44" s="10">
        <v>142.97032751308058</v>
      </c>
      <c r="HG44" s="10">
        <v>31.767743932380128</v>
      </c>
      <c r="HH44" s="10">
        <v>15.586183594576735</v>
      </c>
      <c r="HI44" s="10">
        <v>33.9169208781517</v>
      </c>
      <c r="HJ44" s="10">
        <v>18.168110670052918</v>
      </c>
      <c r="HK44" s="10">
        <v>23.656604800442523</v>
      </c>
      <c r="HL44" s="10">
        <v>7.6090733690956682</v>
      </c>
      <c r="HM44" s="10">
        <v>2.6299122495470209</v>
      </c>
      <c r="HN44" s="10">
        <v>886.05111559620059</v>
      </c>
      <c r="HO44" s="10">
        <v>1408.3064741940955</v>
      </c>
      <c r="HP44" s="10">
        <v>13.281724097412839</v>
      </c>
      <c r="HQ44" s="10">
        <v>12.413361691067566</v>
      </c>
      <c r="HR44" s="10">
        <v>13.047540849609426</v>
      </c>
      <c r="HS44" s="10">
        <v>4.4358598696731004</v>
      </c>
      <c r="HT44" s="10">
        <v>2.7132960292310049</v>
      </c>
      <c r="HU44" s="10">
        <v>95.940457335639266</v>
      </c>
      <c r="HV44" s="10">
        <v>3.2843456378375784</v>
      </c>
      <c r="HW44" s="10">
        <v>9.744234720839497</v>
      </c>
      <c r="HX44" s="10">
        <v>2.8173478286208455</v>
      </c>
      <c r="HY44" s="10">
        <v>7.7525106317616146</v>
      </c>
      <c r="HZ44" s="10">
        <v>4.1262483072357607</v>
      </c>
      <c r="IA44" s="10">
        <v>0.53141635257213382</v>
      </c>
      <c r="IB44" s="10">
        <v>-0.26484029160063716</v>
      </c>
      <c r="IC44" s="10">
        <v>967.16658001380301</v>
      </c>
      <c r="ID44" s="10">
        <v>997.79973959110566</v>
      </c>
      <c r="IE44" s="10">
        <v>1.8089227623277282</v>
      </c>
      <c r="IF44" s="10">
        <v>0.23551634426748941</v>
      </c>
      <c r="IG44" s="10">
        <v>7.8877097588194465</v>
      </c>
      <c r="IH44" s="10">
        <v>3.6944318129237534</v>
      </c>
      <c r="II44" s="10">
        <v>1.3350744688192253</v>
      </c>
      <c r="IJ44" s="10">
        <v>23.87243144880679</v>
      </c>
      <c r="IK44" s="10">
        <v>102.23273645377506</v>
      </c>
      <c r="IL44" s="10">
        <v>8.4693241060836288e-06</v>
      </c>
      <c r="IM44" s="10">
        <v>1.0134407695044469</v>
      </c>
      <c r="IN44" s="10">
        <v>0.89937735529439644</v>
      </c>
      <c r="IO44" s="10">
        <v>0.13757144919080541</v>
      </c>
      <c r="IP44" s="10">
        <v>32.913561285347804</v>
      </c>
      <c r="IQ44" s="10">
        <v>982.69365763471603</v>
      </c>
      <c r="IR44" s="10">
        <v>15.304553513437703</v>
      </c>
      <c r="IS44" s="10">
        <v>0.44809040129748812</v>
      </c>
      <c r="IT44" s="10">
        <v>5.7941358631672486</v>
      </c>
      <c r="IU44" s="10">
        <v>1.5398771101970235e-06</v>
      </c>
      <c r="IV44" s="10">
        <v>0.77073323061142696</v>
      </c>
      <c r="IW44" s="10">
        <v>246.61268388907007</v>
      </c>
      <c r="IX44" s="10">
        <v>2.5147854523038347</v>
      </c>
      <c r="IY44" s="10">
        <v>1.0076214822777811</v>
      </c>
      <c r="IZ44" s="10">
        <v>0.25724601849568057</v>
      </c>
      <c r="JA44" s="10">
        <v>1.6334011478933295</v>
      </c>
      <c r="JB44" s="10">
        <v>0.17103249010753152</v>
      </c>
      <c r="JC44" s="10">
        <v>1.5146165155670113</v>
      </c>
      <c r="JD44" s="10">
        <v>3.1427147950190233</v>
      </c>
      <c r="JE44" s="10">
        <v>1.1781616947981441</v>
      </c>
      <c r="JF44" s="10">
        <v>0.26191559529490172</v>
      </c>
      <c r="JG44" s="10">
        <v>0.15030451204761211</v>
      </c>
      <c r="JH44" s="10">
        <v>0.43173643806099471</v>
      </c>
      <c r="JI44" s="10">
        <v>1.4903450845472224</v>
      </c>
      <c r="JJ44" s="10">
        <v>11.73778888804093</v>
      </c>
      <c r="JK44" s="10">
        <v>0.56293208639950021</v>
      </c>
      <c r="JL44" s="10">
        <v>0.00091391706490193342</v>
      </c>
      <c r="JM44" s="10">
        <v>0</v>
      </c>
      <c r="JN44" s="10">
        <v>1.0459586967783912</v>
      </c>
      <c r="JO44" s="10">
        <v>8.4693241060836288e-06</v>
      </c>
      <c r="JP44" s="10">
        <v>0.00010163188927300356</v>
      </c>
      <c r="JQ44" s="10">
        <v>0</v>
      </c>
      <c r="JR44" s="10">
        <v>0</v>
      </c>
      <c r="JS44" s="10">
        <v>0.0001978742086603175</v>
      </c>
      <c r="JT44" s="10">
        <v>5.6975453077289868e-05</v>
      </c>
      <c r="JU44" s="10">
        <v>0</v>
      </c>
      <c r="JV44" s="10">
        <v>0</v>
      </c>
      <c r="JW44" s="10">
        <v>0</v>
      </c>
      <c r="JX44" s="10">
        <v>5.0046006081403259e-05</v>
      </c>
      <c r="JY44" s="10">
        <v>9.2392626611821406e-06</v>
      </c>
      <c r="JZ44" s="10">
        <v>0.0012057237772842694</v>
      </c>
      <c r="KA44" s="10">
        <v>0.005622091329329333</v>
      </c>
      <c r="KB44" s="10">
        <v>0.00072220236468240398</v>
      </c>
      <c r="KC44" s="10">
        <v>8.4693241060836288e-06</v>
      </c>
      <c r="KD44" s="10">
        <v>0.00028487726538644936</v>
      </c>
      <c r="KE44" s="10">
        <v>0.0001054815820484961</v>
      </c>
      <c r="KF44" s="10">
        <v>0.0077886984233765449</v>
      </c>
      <c r="KG44" s="10">
        <v>1.7708586767265771e-05</v>
      </c>
      <c r="KH44" s="10">
        <v>0.002306735911075141</v>
      </c>
      <c r="KI44" s="10">
        <v>0.0017108034694288932</v>
      </c>
      <c r="KJ44" s="10">
        <v>0.00013550918569733806</v>
      </c>
      <c r="KK44" s="10">
        <v>2.1558279542758329e-05</v>
      </c>
      <c r="KL44" s="10">
        <v>0.0027810180610158245</v>
      </c>
      <c r="KM44" s="10">
        <v>0.00085925142748993896</v>
      </c>
      <c r="KN44" s="10">
        <v>0.00056359502233211051</v>
      </c>
      <c r="KO44" s="10">
        <v>8.9312872391427356e-05</v>
      </c>
      <c r="KP44" s="10">
        <v>0.00011934047604026932</v>
      </c>
      <c r="KQ44" s="10">
        <v>4.5426374750812191e-05</v>
      </c>
      <c r="KR44" s="10">
        <v>6.9294469958866057e-05</v>
      </c>
      <c r="KS44" s="10">
        <v>0.00018016562189305177</v>
      </c>
      <c r="KT44" s="10">
        <v>0</v>
      </c>
      <c r="KU44" s="10">
        <v>4.6196313305910703e-06</v>
      </c>
      <c r="KV44" s="10">
        <v>0.00038496927754925586</v>
      </c>
      <c r="KW44" s="10">
        <v>0</v>
      </c>
      <c r="KX44" s="10">
        <v>0.0001378190013626336</v>
      </c>
      <c r="KY44" s="10">
        <v>0</v>
      </c>
      <c r="KZ44" s="10">
        <v>0</v>
      </c>
      <c r="LA44" s="10">
        <v>0</v>
      </c>
      <c r="LB44" s="10">
        <v>9.2392626611821406e-06</v>
      </c>
      <c r="LC44" s="10">
        <v>0</v>
      </c>
      <c r="LD44" s="10">
        <v>0.0002841073268313508</v>
      </c>
      <c r="LE44" s="10">
        <v>1.5191458253041454</v>
      </c>
      <c r="LF44" s="10">
        <v>4.5426374750812191e-05</v>
      </c>
      <c r="LG44" s="10">
        <v>1.6073208784640454</v>
      </c>
      <c r="LH44" s="10">
        <v>0.00093778516010998734</v>
      </c>
      <c r="LI44" s="10">
        <v>3.5417173534531542e-05</v>
      </c>
      <c r="LJ44" s="10">
        <v>1.4628832546871722e-05</v>
      </c>
      <c r="LK44" s="10">
        <v>0.0012165029170556486</v>
      </c>
      <c r="LL44" s="10">
        <v>0</v>
      </c>
      <c r="LM44" s="10">
        <v>3.8496927754925576e-06</v>
      </c>
      <c r="LN44" s="10">
        <v>0</v>
      </c>
      <c r="LO44" s="10">
        <v>3.079754220394047e-06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7.7536068975927588</v>
      </c>
      <c r="LX44" s="10">
        <v>19.107622959348056</v>
      </c>
      <c r="LY44" s="10">
        <v>18.433822780406935</v>
      </c>
      <c r="LZ44" s="10">
        <v>3.9049147396943678</v>
      </c>
      <c r="MA44" s="10">
        <v>3.7360134535067511</v>
      </c>
      <c r="MB44" s="10">
        <v>1.7795723569261139</v>
      </c>
      <c r="MC44" s="10">
        <v>3.079754220394047e-06</v>
      </c>
      <c r="MD44" s="10">
        <v>0</v>
      </c>
      <c r="ME44" s="10">
        <v>2.8487726538644934e-05</v>
      </c>
      <c r="MF44" s="10">
        <v>0.00010625152060359461</v>
      </c>
      <c r="MG44" s="10">
        <v>0.00024330058341112969</v>
      </c>
      <c r="MH44" s="10">
        <v>1.6168709657068747e-05</v>
      </c>
      <c r="MI44" s="10">
        <v>0.91758629247649048</v>
      </c>
      <c r="MJ44" s="10">
        <v>0.081011897831776036</v>
      </c>
      <c r="MK44" s="10">
        <v>7.2374224179260098e-05</v>
      </c>
      <c r="ML44" s="10">
        <v>0.00061980053685430189</v>
      </c>
      <c r="MM44" s="10">
        <v>0.00044579442340203826</v>
      </c>
      <c r="MN44" s="10">
        <v>0.0033068860941481079</v>
      </c>
      <c r="MO44" s="10">
        <v>0</v>
      </c>
      <c r="MP44" s="10">
        <v>0.001418996757046557</v>
      </c>
      <c r="MQ44" s="10">
        <v>0.0098244159630570087</v>
      </c>
      <c r="MR44" s="10">
        <v>0</v>
      </c>
      <c r="MS44" s="10">
        <v>0</v>
      </c>
      <c r="MT44" s="10">
        <v>0</v>
      </c>
      <c r="MU44" s="10">
        <v>0</v>
      </c>
      <c r="MV44" s="10">
        <v>0.001586843362058033</v>
      </c>
      <c r="MW44" s="10">
        <v>0.0017539200285144098</v>
      </c>
      <c r="MX44" s="10">
        <v>0.0030897634216103275</v>
      </c>
      <c r="MY44" s="10">
        <v>0</v>
      </c>
      <c r="MZ44" s="10">
        <v>0.0011356593687703049</v>
      </c>
      <c r="NA44" s="10">
        <v>0.0065775850762065848</v>
      </c>
      <c r="NB44" s="10">
        <v>7.6993855509851176e-07</v>
      </c>
      <c r="NC44" s="10">
        <v>0.0016861654356657406</v>
      </c>
      <c r="ND44" s="10">
        <v>0</v>
      </c>
      <c r="NE44" s="10">
        <v>0</v>
      </c>
      <c r="NF44" s="10">
        <v>0</v>
      </c>
      <c r="NG44" s="10">
        <v>0.00042885577518987102</v>
      </c>
      <c r="NH44" s="10">
        <v>0</v>
      </c>
      <c r="NI44" s="10">
        <v>0</v>
      </c>
      <c r="NJ44" s="10">
        <v>0</v>
      </c>
      <c r="NK44" s="10">
        <v>0.0015090795679930829</v>
      </c>
      <c r="NL44" s="10">
        <v>0.0038904995189127799</v>
      </c>
      <c r="NM44" s="10">
        <v>0.056066290796389771</v>
      </c>
      <c r="NN44" s="10">
        <v>0.00066522691160511409</v>
      </c>
      <c r="NO44" s="10">
        <v>0.00026485886295388801</v>
      </c>
      <c r="NP44" s="10">
        <v>39.39181422814724</v>
      </c>
      <c r="NQ44" s="14">
        <f t="shared" si="3"/>
        <v>577283.317757054</v>
      </c>
      <c r="NR44" s="11">
        <f>W_DirectConsumption_Total!E44</f>
        <v>61546.518909613085</v>
      </c>
      <c r="NS44" s="11">
        <f t="shared" si="1"/>
        <v>638829.83666666714</v>
      </c>
      <c r="NT44" s="3">
        <v>638829.83666666667</v>
      </c>
      <c r="NU44" s="11">
        <f t="shared" si="2"/>
        <v>0</v>
      </c>
    </row>
    <row r="45">
      <c r="A45" s="9">
        <v>42</v>
      </c>
      <c r="B45" s="56" t="s">
        <v>793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3.2156042676680002e-05</v>
      </c>
      <c r="BU45" s="10">
        <v>0.00031888075654374341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0.00025977583052645247</v>
      </c>
      <c r="CF45" s="10">
        <v>0.0019320422308238569</v>
      </c>
      <c r="CG45" s="10">
        <v>0.020019816236456361</v>
      </c>
      <c r="CH45" s="10">
        <v>0</v>
      </c>
      <c r="CI45" s="10">
        <v>0.010501627604159078</v>
      </c>
      <c r="CJ45" s="10">
        <v>0</v>
      </c>
      <c r="CK45" s="10">
        <v>0</v>
      </c>
      <c r="CL45" s="10">
        <v>0</v>
      </c>
      <c r="CM45" s="10">
        <v>0</v>
      </c>
      <c r="CN45" s="10">
        <v>0.0071700281273413789</v>
      </c>
      <c r="CO45" s="10">
        <v>0</v>
      </c>
      <c r="CP45" s="10">
        <v>0.00058952744907246678</v>
      </c>
      <c r="CQ45" s="10">
        <v>0</v>
      </c>
      <c r="CR45" s="10">
        <v>8.0390106691700004e-06</v>
      </c>
      <c r="CS45" s="10">
        <v>-0.92053039610868592</v>
      </c>
      <c r="CT45" s="10">
        <v>0</v>
      </c>
      <c r="CU45" s="10">
        <v>0.0076233191434892187</v>
      </c>
      <c r="CV45" s="10">
        <v>0.31743337616796696</v>
      </c>
      <c r="CW45" s="10">
        <v>0</v>
      </c>
      <c r="CX45" s="10">
        <v>0</v>
      </c>
      <c r="CY45" s="10">
        <v>1.6579012451716271</v>
      </c>
      <c r="CZ45" s="10">
        <v>0</v>
      </c>
      <c r="DA45" s="10">
        <v>0</v>
      </c>
      <c r="DB45" s="10">
        <v>0</v>
      </c>
      <c r="DC45" s="10">
        <v>0.10006936899201059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0.0021705328806759005</v>
      </c>
      <c r="DP45" s="10">
        <v>0</v>
      </c>
      <c r="DQ45" s="10">
        <v>0</v>
      </c>
      <c r="DR45" s="10">
        <v>0.0049025833349342768</v>
      </c>
      <c r="DS45" s="10">
        <v>0.54951830955444569</v>
      </c>
      <c r="DT45" s="10">
        <v>0.31130461716132235</v>
      </c>
      <c r="DU45" s="10">
        <v>0.00057344942773412684</v>
      </c>
      <c r="DV45" s="10">
        <v>4.0195053345850002e-06</v>
      </c>
      <c r="DW45" s="10">
        <v>0</v>
      </c>
      <c r="DX45" s="10">
        <v>0.088495024944551026</v>
      </c>
      <c r="DY45" s="10">
        <v>0.0043531242773555551</v>
      </c>
      <c r="DZ45" s="10">
        <v>0.0062382722792759214</v>
      </c>
      <c r="EA45" s="10">
        <v>0</v>
      </c>
      <c r="EB45" s="10">
        <v>0.0012219296217138402</v>
      </c>
      <c r="EC45" s="10">
        <v>0.0023340842867294303</v>
      </c>
      <c r="ED45" s="10">
        <v>0</v>
      </c>
      <c r="EE45" s="10">
        <v>0.064582323670527866</v>
      </c>
      <c r="EF45" s="10">
        <v>0.0012594450048366336</v>
      </c>
      <c r="EG45" s="10">
        <v>0</v>
      </c>
      <c r="EH45" s="10">
        <v>0</v>
      </c>
      <c r="EI45" s="10">
        <v>0.13263508101872115</v>
      </c>
      <c r="EJ45" s="10">
        <v>0.058350361028340007</v>
      </c>
      <c r="EK45" s="10">
        <v>0</v>
      </c>
      <c r="EL45" s="10">
        <v>0.00655893879244282</v>
      </c>
      <c r="EM45" s="10">
        <v>0.028259828894986423</v>
      </c>
      <c r="EN45" s="10">
        <v>0.059526748452398227</v>
      </c>
      <c r="EO45" s="10">
        <v>0.008812393544544361</v>
      </c>
      <c r="EP45" s="10">
        <v>0.11870724190671604</v>
      </c>
      <c r="EQ45" s="10">
        <v>0.055913962934925426</v>
      </c>
      <c r="ER45" s="10">
        <v>0.28045227967491526</v>
      </c>
      <c r="ES45" s="10">
        <v>0</v>
      </c>
      <c r="ET45" s="10">
        <v>0</v>
      </c>
      <c r="EU45" s="10">
        <v>-0.17983435174183315</v>
      </c>
      <c r="EV45" s="10">
        <v>0.41630965146864929</v>
      </c>
      <c r="EW45" s="10">
        <v>-0.12844716159765346</v>
      </c>
      <c r="EX45" s="10">
        <v>0</v>
      </c>
      <c r="EY45" s="10">
        <v>0.031217199385194003</v>
      </c>
      <c r="EZ45" s="10">
        <v>0.15221299891897228</v>
      </c>
      <c r="FA45" s="10">
        <v>0</v>
      </c>
      <c r="FB45" s="10">
        <v>0</v>
      </c>
      <c r="FC45" s="10">
        <v>0</v>
      </c>
      <c r="FD45" s="10">
        <v>8.2152759124767982</v>
      </c>
      <c r="FE45" s="10">
        <v>20.366968392442111</v>
      </c>
      <c r="FF45" s="10">
        <v>15.737509259384153</v>
      </c>
      <c r="FG45" s="10">
        <v>0</v>
      </c>
      <c r="FH45" s="10">
        <v>4.5716112979416739</v>
      </c>
      <c r="FI45" s="10">
        <v>0.77343123744629683</v>
      </c>
      <c r="FJ45" s="10">
        <v>34.885837447776964</v>
      </c>
      <c r="FK45" s="10">
        <v>31.101345910113679</v>
      </c>
      <c r="FL45" s="10">
        <v>8.0538764458065479</v>
      </c>
      <c r="FM45" s="10">
        <v>3.9820742879670168</v>
      </c>
      <c r="FN45" s="10">
        <v>9.4535462055364547</v>
      </c>
      <c r="FO45" s="10">
        <v>0.023660237199125245</v>
      </c>
      <c r="FP45" s="10">
        <v>-0.84503517564089881</v>
      </c>
      <c r="FQ45" s="10">
        <v>-0.97247172218929046</v>
      </c>
      <c r="FR45" s="10">
        <v>-0.60867553386025786</v>
      </c>
      <c r="FS45" s="10">
        <v>-0.91055216688174545</v>
      </c>
      <c r="FT45" s="10">
        <v>0.8437668926187748</v>
      </c>
      <c r="FU45" s="10">
        <v>-2.0613155746048251</v>
      </c>
      <c r="FV45" s="10">
        <v>0.0027760270850838652</v>
      </c>
      <c r="FW45" s="10">
        <v>0.010302061231940988</v>
      </c>
      <c r="FX45" s="10">
        <v>0.024869949678768502</v>
      </c>
      <c r="FY45" s="10">
        <v>-0.024262508725173243</v>
      </c>
      <c r="FZ45" s="10">
        <v>-0.032217628886192937</v>
      </c>
      <c r="GA45" s="10">
        <v>0.0024194400520933523</v>
      </c>
      <c r="GB45" s="10">
        <v>-0.10635591868865403</v>
      </c>
      <c r="GC45" s="10">
        <v>-0.05772986002073055</v>
      </c>
      <c r="GD45" s="10">
        <v>-0.065909998614650384</v>
      </c>
      <c r="GE45" s="10">
        <v>-0.045632620736885836</v>
      </c>
      <c r="GF45" s="10">
        <v>1.9160420835962269e-05</v>
      </c>
      <c r="GG45" s="10">
        <v>-0.012557665580666474</v>
      </c>
      <c r="GH45" s="10">
        <v>-0.006704600068299274</v>
      </c>
      <c r="GI45" s="10">
        <v>0.92234945748309383</v>
      </c>
      <c r="GJ45" s="10">
        <v>-0.13803291582807381</v>
      </c>
      <c r="GK45" s="10">
        <v>-0.05983172364986436</v>
      </c>
      <c r="GL45" s="10">
        <v>0</v>
      </c>
      <c r="GM45" s="10">
        <v>0.00023539336410079116</v>
      </c>
      <c r="GN45" s="10">
        <v>-0.093874072275160744</v>
      </c>
      <c r="GO45" s="10">
        <v>-0.12238374886912973</v>
      </c>
      <c r="GP45" s="10">
        <v>-0.4374293523556243</v>
      </c>
      <c r="GQ45" s="10">
        <v>-0.34281008020646692</v>
      </c>
      <c r="GR45" s="10">
        <v>0.0021825913966796555</v>
      </c>
      <c r="GS45" s="10">
        <v>0.027687369646380217</v>
      </c>
      <c r="GT45" s="10">
        <v>0.33874295295069812</v>
      </c>
      <c r="GU45" s="10">
        <v>0.12916185311269177</v>
      </c>
      <c r="GV45" s="10">
        <v>-0.34965134217164889</v>
      </c>
      <c r="GW45" s="10">
        <v>0.28033551293342612</v>
      </c>
      <c r="GX45" s="10">
        <v>1.424447390950031</v>
      </c>
      <c r="GY45" s="10">
        <v>0.14502940709154777</v>
      </c>
      <c r="GZ45" s="10">
        <v>0.089761988618581853</v>
      </c>
      <c r="HA45" s="10">
        <v>6.4307411306328017</v>
      </c>
      <c r="HB45" s="10">
        <v>-0.017568905011031873</v>
      </c>
      <c r="HC45" s="10">
        <v>0.080546140599857083</v>
      </c>
      <c r="HD45" s="10">
        <v>0.20827467120605475</v>
      </c>
      <c r="HE45" s="10">
        <v>0.015085687381464315</v>
      </c>
      <c r="HF45" s="10">
        <v>0.1825980502632745</v>
      </c>
      <c r="HG45" s="10">
        <v>0.040316846504796874</v>
      </c>
      <c r="HH45" s="10">
        <v>0.007800036081401656</v>
      </c>
      <c r="HI45" s="10">
        <v>0.024393745279664959</v>
      </c>
      <c r="HJ45" s="10">
        <v>0.044605739494485402</v>
      </c>
      <c r="HK45" s="10">
        <v>0.047002008117753062</v>
      </c>
      <c r="HL45" s="10">
        <v>0.0081895468176210479</v>
      </c>
      <c r="HM45" s="10">
        <v>0.0035381910455889779</v>
      </c>
      <c r="HN45" s="10">
        <v>1.3048344686720874</v>
      </c>
      <c r="HO45" s="10">
        <v>1.9579033275521505</v>
      </c>
      <c r="HP45" s="10">
        <v>-0.091335571344476507</v>
      </c>
      <c r="HQ45" s="10">
        <v>0.017943788094053177</v>
      </c>
      <c r="HR45" s="10">
        <v>0.020717718215686395</v>
      </c>
      <c r="HS45" s="10">
        <v>0.0062815790958222519</v>
      </c>
      <c r="HT45" s="10">
        <v>0.0040770150312099077</v>
      </c>
      <c r="HU45" s="10">
        <v>0.15861771421951368</v>
      </c>
      <c r="HV45" s="10">
        <v>-0.36655274202095067</v>
      </c>
      <c r="HW45" s="10">
        <v>0.024289377684246362</v>
      </c>
      <c r="HX45" s="10">
        <v>0.0068954642893316546</v>
      </c>
      <c r="HY45" s="10">
        <v>0.020032048729514002</v>
      </c>
      <c r="HZ45" s="10">
        <v>0.013181297827215745</v>
      </c>
      <c r="IA45" s="10">
        <v>-0.20143304490233679</v>
      </c>
      <c r="IB45" s="10">
        <v>-0.15912597034938686</v>
      </c>
      <c r="IC45" s="10">
        <v>1.3052082501387283</v>
      </c>
      <c r="ID45" s="10">
        <v>1.1255464676962452</v>
      </c>
      <c r="IE45" s="10">
        <v>0.0057733494955755898</v>
      </c>
      <c r="IF45" s="10">
        <v>0.00075030766245586672</v>
      </c>
      <c r="IG45" s="10">
        <v>0.0065622245326971852</v>
      </c>
      <c r="IH45" s="10">
        <v>0.0053002706595010746</v>
      </c>
      <c r="II45" s="10">
        <v>0.0042606756546601015</v>
      </c>
      <c r="IJ45" s="10">
        <v>0.032418332302252904</v>
      </c>
      <c r="IK45" s="10">
        <v>0.14044142907727253</v>
      </c>
      <c r="IL45" s="10">
        <v>0</v>
      </c>
      <c r="IM45" s="10">
        <v>-0.0084999893195755408</v>
      </c>
      <c r="IN45" s="10">
        <v>0.0026925662696182812</v>
      </c>
      <c r="IO45" s="10">
        <v>0.00043946591658129339</v>
      </c>
      <c r="IP45" s="10">
        <v>0.055153937926735147</v>
      </c>
      <c r="IQ45" s="10">
        <v>1.2175885412199694</v>
      </c>
      <c r="IR45" s="10">
        <v>-0.27805231574199962</v>
      </c>
      <c r="IS45" s="10">
        <v>0.0014322837342237887</v>
      </c>
      <c r="IT45" s="10">
        <v>-0.19325303527577339</v>
      </c>
      <c r="IU45" s="10">
        <v>0</v>
      </c>
      <c r="IV45" s="10">
        <v>0.0017171971722097562</v>
      </c>
      <c r="IW45" s="10">
        <v>0.30069975417268807</v>
      </c>
      <c r="IX45" s="10">
        <v>0.0079358433655823193</v>
      </c>
      <c r="IY45" s="10">
        <v>0.0031151166343033757</v>
      </c>
      <c r="IZ45" s="10">
        <v>0.0008106002424746419</v>
      </c>
      <c r="JA45" s="10">
        <v>0.0051074514451460076</v>
      </c>
      <c r="JB45" s="10">
        <v>2.4117032007510005e-05</v>
      </c>
      <c r="JC45" s="10">
        <v>0.0048100080503867175</v>
      </c>
      <c r="JD45" s="10">
        <v>0.0099777520755515003</v>
      </c>
      <c r="JE45" s="10">
        <v>0.0037609171580600328</v>
      </c>
      <c r="JF45" s="10">
        <v>0.00083069776914756696</v>
      </c>
      <c r="JG45" s="10">
        <v>0.00047564146459255844</v>
      </c>
      <c r="JH45" s="10">
        <v>0.0013719911542050135</v>
      </c>
      <c r="JI45" s="10">
        <v>0.0047363171192526593</v>
      </c>
      <c r="JJ45" s="10">
        <v>0.037522082298350981</v>
      </c>
      <c r="JK45" s="10">
        <v>0.0017993985547825522</v>
      </c>
      <c r="JL45" s="10">
        <v>0</v>
      </c>
      <c r="JM45" s="10">
        <v>0</v>
      </c>
      <c r="JN45" s="10">
        <v>0.0033361894277055501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0.0023994637776635643</v>
      </c>
      <c r="LF45" s="10">
        <v>0</v>
      </c>
      <c r="LG45" s="10">
        <v>0.0051355879824881018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0.010664717189590131</v>
      </c>
      <c r="LX45" s="10">
        <v>0.061084422569688261</v>
      </c>
      <c r="LY45" s="10">
        <v>0.058929967710350702</v>
      </c>
      <c r="LZ45" s="10">
        <v>0.012483243734109483</v>
      </c>
      <c r="MA45" s="10">
        <v>0.011943290184163567</v>
      </c>
      <c r="MB45" s="10">
        <v>0.0056889398835493045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0.002932899059135523</v>
      </c>
      <c r="MJ45" s="10">
        <v>0.00025858817652496833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0.00017819806983326836</v>
      </c>
      <c r="NN45" s="10">
        <v>0</v>
      </c>
      <c r="NO45" s="10">
        <v>0</v>
      </c>
      <c r="NP45" s="10">
        <v>0.059408459332132943</v>
      </c>
      <c r="NQ45" s="14">
        <f t="shared" si="3"/>
        <v>151.23150254211893</v>
      </c>
      <c r="NR45" s="11">
        <f>W_DirectConsumption_Total!E45</f>
        <v>13.119164124547675</v>
      </c>
      <c r="NS45" s="11">
        <f t="shared" si="1"/>
        <v>164.3506666666666</v>
      </c>
      <c r="NT45" s="3">
        <v>164.35066666666665</v>
      </c>
      <c r="NU45" s="11">
        <f t="shared" si="2"/>
        <v>0</v>
      </c>
    </row>
    <row r="46">
      <c r="A46" s="9">
        <v>43</v>
      </c>
      <c r="B46" s="56" t="s">
        <v>794</v>
      </c>
      <c r="C46" s="10">
        <v>7.7131114485300163</v>
      </c>
      <c r="D46" s="10">
        <v>0.53437242715305999</v>
      </c>
      <c r="E46" s="10">
        <v>3.4078845354289484</v>
      </c>
      <c r="F46" s="10">
        <v>1.371219813072003</v>
      </c>
      <c r="G46" s="10">
        <v>5.7671892138028351</v>
      </c>
      <c r="H46" s="10">
        <v>4.8395993402541269</v>
      </c>
      <c r="I46" s="10">
        <v>0.70577490378706031</v>
      </c>
      <c r="J46" s="10">
        <v>0.59486741890623651</v>
      </c>
      <c r="K46" s="10">
        <v>2.3391396811228282</v>
      </c>
      <c r="L46" s="10">
        <v>5.3638892687816577</v>
      </c>
      <c r="M46" s="10">
        <v>0.13107248213188263</v>
      </c>
      <c r="N46" s="10">
        <v>0.81668238866788401</v>
      </c>
      <c r="O46" s="10">
        <v>1.4821272979528264</v>
      </c>
      <c r="P46" s="10">
        <v>0.0025311029971338212</v>
      </c>
      <c r="Q46" s="10">
        <v>0.017027420162536618</v>
      </c>
      <c r="R46" s="10">
        <v>0.001610701907266977</v>
      </c>
      <c r="S46" s="10">
        <v>0.00092040108986684416</v>
      </c>
      <c r="T46" s="10">
        <v>0.00023010027246671104</v>
      </c>
      <c r="U46" s="10">
        <v>0.090972587902231616</v>
      </c>
      <c r="V46" s="10">
        <v>0</v>
      </c>
      <c r="W46" s="10">
        <v>0</v>
      </c>
      <c r="X46" s="10">
        <v>2.2584796921185926</v>
      </c>
      <c r="Y46" s="10">
        <v>0</v>
      </c>
      <c r="Z46" s="10">
        <v>0</v>
      </c>
      <c r="AA46" s="10">
        <v>0.40329994502117733</v>
      </c>
      <c r="AB46" s="10">
        <v>8.8524337932148409</v>
      </c>
      <c r="AC46" s="10">
        <v>0.55453742440411879</v>
      </c>
      <c r="AD46" s="10">
        <v>0.31255745739141244</v>
      </c>
      <c r="AE46" s="10">
        <v>0.39321744639564787</v>
      </c>
      <c r="AF46" s="10">
        <v>0.7965173914168252</v>
      </c>
      <c r="AG46" s="10">
        <v>29.53954979516913</v>
      </c>
      <c r="AH46" s="10">
        <v>0</v>
      </c>
      <c r="AI46" s="10">
        <v>19.291819634236404</v>
      </c>
      <c r="AJ46" s="10">
        <v>163.98175764561068</v>
      </c>
      <c r="AK46" s="10">
        <v>5.9385916904368363</v>
      </c>
      <c r="AL46" s="10">
        <v>25.518804021214997</v>
      </c>
      <c r="AM46" s="10">
        <v>0</v>
      </c>
      <c r="AN46" s="10">
        <v>44.312142638562491</v>
      </c>
      <c r="AO46" s="10">
        <v>56.221937811305985</v>
      </c>
      <c r="AP46" s="10">
        <v>0</v>
      </c>
      <c r="AQ46" s="10">
        <v>0</v>
      </c>
      <c r="AR46" s="10">
        <v>68.482780480211431</v>
      </c>
      <c r="AS46" s="10">
        <v>199.21000784321055</v>
      </c>
      <c r="AT46" s="10">
        <v>190.82136898677004</v>
      </c>
      <c r="AU46" s="10">
        <v>7.8743484462606057</v>
      </c>
      <c r="AV46" s="10">
        <v>70.004562505487883</v>
      </c>
      <c r="AW46" s="10">
        <v>10.626953551308022</v>
      </c>
      <c r="AX46" s="10">
        <v>12.6725930307393</v>
      </c>
      <c r="AY46" s="10">
        <v>20.889203249445096</v>
      </c>
      <c r="AZ46" s="10">
        <v>91.23383553820733</v>
      </c>
      <c r="BA46" s="10">
        <v>2.6718621357652999</v>
      </c>
      <c r="BB46" s="10">
        <v>0.26214496426376527</v>
      </c>
      <c r="BC46" s="10">
        <v>3.8918444694543606</v>
      </c>
      <c r="BD46" s="10">
        <v>88.121037987127238</v>
      </c>
      <c r="BE46" s="10">
        <v>8.2575663743086061</v>
      </c>
      <c r="BF46" s="10">
        <v>67.199853339153663</v>
      </c>
      <c r="BG46" s="10">
        <v>0.1118278859706906</v>
      </c>
      <c r="BH46" s="10">
        <v>0.26720717025803292</v>
      </c>
      <c r="BI46" s="10">
        <v>85.136618393970522</v>
      </c>
      <c r="BJ46" s="10">
        <v>89.466612309771989</v>
      </c>
      <c r="BK46" s="10">
        <v>1.2118253104174084</v>
      </c>
      <c r="BL46" s="10">
        <v>0.023930428336537947</v>
      </c>
      <c r="BM46" s="10">
        <v>0</v>
      </c>
      <c r="BN46" s="10">
        <v>0.85701238317000172</v>
      </c>
      <c r="BO46" s="10">
        <v>0.06256589420537699</v>
      </c>
      <c r="BP46" s="10">
        <v>0.00046020054493342208</v>
      </c>
      <c r="BQ46" s="10">
        <v>0</v>
      </c>
      <c r="BR46" s="10">
        <v>0.18171507553199651</v>
      </c>
      <c r="BS46" s="10">
        <v>0.0018408021797336883</v>
      </c>
      <c r="BT46" s="10">
        <v>604.73823503404071</v>
      </c>
      <c r="BU46" s="10">
        <v>6.6656608667083397</v>
      </c>
      <c r="BV46" s="10">
        <v>0.00023010027246671104</v>
      </c>
      <c r="BW46" s="10">
        <v>0.032674238690272965</v>
      </c>
      <c r="BX46" s="10">
        <v>0.028762534058338878</v>
      </c>
      <c r="BY46" s="10">
        <v>0</v>
      </c>
      <c r="BZ46" s="10">
        <v>0</v>
      </c>
      <c r="CA46" s="10">
        <v>0.15623808500489678</v>
      </c>
      <c r="CB46" s="10">
        <v>0</v>
      </c>
      <c r="CC46" s="10">
        <v>0</v>
      </c>
      <c r="CD46" s="10">
        <v>0</v>
      </c>
      <c r="CE46" s="10">
        <v>4.3868889013501526</v>
      </c>
      <c r="CF46" s="10">
        <v>29.727614087290732</v>
      </c>
      <c r="CG46" s="10">
        <v>308.01277286556865</v>
      </c>
      <c r="CH46" s="10">
        <v>0</v>
      </c>
      <c r="CI46" s="10">
        <v>161.60739794154611</v>
      </c>
      <c r="CJ46" s="10">
        <v>162.4714452581521</v>
      </c>
      <c r="CK46" s="10">
        <v>209.02176553682716</v>
      </c>
      <c r="CL46" s="10">
        <v>81.023021503932696</v>
      </c>
      <c r="CM46" s="10">
        <v>9.5031222601107377</v>
      </c>
      <c r="CN46" s="10">
        <v>37.29012601826679</v>
      </c>
      <c r="CO46" s="10">
        <v>10.586623556805904</v>
      </c>
      <c r="CP46" s="10">
        <v>14.755145011098882</v>
      </c>
      <c r="CQ46" s="10">
        <v>1.371219813072003</v>
      </c>
      <c r="CR46" s="10">
        <v>11.851498001436616</v>
      </c>
      <c r="CS46" s="10">
        <v>-60.672490192113166</v>
      </c>
      <c r="CT46" s="10">
        <v>492.43142568868535</v>
      </c>
      <c r="CU46" s="10">
        <v>89.735343622165701</v>
      </c>
      <c r="CV46" s="10">
        <v>748.72882640096202</v>
      </c>
      <c r="CW46" s="10">
        <v>114.83325845051418</v>
      </c>
      <c r="CX46" s="10">
        <v>0.19604458569350686</v>
      </c>
      <c r="CY46" s="10">
        <v>3350.9520191589277</v>
      </c>
      <c r="CZ46" s="10">
        <v>43.80799026596641</v>
      </c>
      <c r="DA46" s="10">
        <v>3.068300985975482</v>
      </c>
      <c r="DB46" s="10">
        <v>83.04785762531732</v>
      </c>
      <c r="DC46" s="10">
        <v>328.84105664947629</v>
      </c>
      <c r="DD46" s="10">
        <v>20.45678916224475</v>
      </c>
      <c r="DE46" s="10">
        <v>312.14053358254012</v>
      </c>
      <c r="DF46" s="10">
        <v>113.47852203033376</v>
      </c>
      <c r="DG46" s="10">
        <v>130.35082958914964</v>
      </c>
      <c r="DH46" s="10">
        <v>89.744885673014011</v>
      </c>
      <c r="DI46" s="10">
        <v>235.01568483106092</v>
      </c>
      <c r="DJ46" s="10">
        <v>55.311816491091605</v>
      </c>
      <c r="DK46" s="10">
        <v>80.857503096978562</v>
      </c>
      <c r="DL46" s="10">
        <v>1086.0831984603383</v>
      </c>
      <c r="DM46" s="10">
        <v>357.5622645543869</v>
      </c>
      <c r="DN46" s="10">
        <v>127.07987901875771</v>
      </c>
      <c r="DO46" s="10">
        <v>591.64861315261908</v>
      </c>
      <c r="DP46" s="10">
        <v>43.776699840702648</v>
      </c>
      <c r="DQ46" s="10">
        <v>208.94716652930649</v>
      </c>
      <c r="DR46" s="10">
        <v>35.760937480592112</v>
      </c>
      <c r="DS46" s="10">
        <v>2017.3130715502566</v>
      </c>
      <c r="DT46" s="10">
        <v>1388.289391304233</v>
      </c>
      <c r="DU46" s="10">
        <v>-192.82085051591363</v>
      </c>
      <c r="DV46" s="10">
        <v>0.7521137809669638</v>
      </c>
      <c r="DW46" s="10">
        <v>7.1774558407565987</v>
      </c>
      <c r="DX46" s="10">
        <v>931.36801723732947</v>
      </c>
      <c r="DY46" s="10">
        <v>129.73647126218191</v>
      </c>
      <c r="DZ46" s="10">
        <v>238.72229777168371</v>
      </c>
      <c r="EA46" s="10">
        <v>1.5728697855825915</v>
      </c>
      <c r="EB46" s="10">
        <v>25.022798197040629</v>
      </c>
      <c r="EC46" s="10">
        <v>253.63513332505983</v>
      </c>
      <c r="ED46" s="10">
        <v>125.37242282399232</v>
      </c>
      <c r="EE46" s="10">
        <v>773.86602143440268</v>
      </c>
      <c r="EF46" s="10">
        <v>487.13906486037894</v>
      </c>
      <c r="EG46" s="10">
        <v>28.260262601503911</v>
      </c>
      <c r="EH46" s="10">
        <v>45.719024040242829</v>
      </c>
      <c r="EI46" s="10">
        <v>526.05840991108016</v>
      </c>
      <c r="EJ46" s="10">
        <v>319.74698074380814</v>
      </c>
      <c r="EK46" s="10">
        <v>56.492030647723176</v>
      </c>
      <c r="EL46" s="10">
        <v>53.783580769766274</v>
      </c>
      <c r="EM46" s="10">
        <v>107.19629982117895</v>
      </c>
      <c r="EN46" s="10">
        <v>651.37939179766272</v>
      </c>
      <c r="EO46" s="10">
        <v>15654.081458832447</v>
      </c>
      <c r="EP46" s="10">
        <v>3222.6820261516423</v>
      </c>
      <c r="EQ46" s="10">
        <v>81736.680356842495</v>
      </c>
      <c r="ER46" s="10">
        <v>181150.67023343261</v>
      </c>
      <c r="ES46" s="10">
        <v>0</v>
      </c>
      <c r="ET46" s="10">
        <v>10.964968312217225</v>
      </c>
      <c r="EU46" s="10">
        <v>-7.851943277485649</v>
      </c>
      <c r="EV46" s="10">
        <v>2571.5003051438644</v>
      </c>
      <c r="EW46" s="10">
        <v>626.36147970063212</v>
      </c>
      <c r="EX46" s="10">
        <v>0.5747024216551776</v>
      </c>
      <c r="EY46" s="10">
        <v>89.910360885014569</v>
      </c>
      <c r="EZ46" s="10">
        <v>2829.6351321053648</v>
      </c>
      <c r="FA46" s="10">
        <v>0</v>
      </c>
      <c r="FB46" s="10">
        <v>49.686987492307047</v>
      </c>
      <c r="FC46" s="10">
        <v>4639.6566963310215</v>
      </c>
      <c r="FD46" s="10">
        <v>1648.2992259758605</v>
      </c>
      <c r="FE46" s="10">
        <v>2724.0386662842516</v>
      </c>
      <c r="FF46" s="10">
        <v>6618.7877808115036</v>
      </c>
      <c r="FG46" s="10">
        <v>0</v>
      </c>
      <c r="FH46" s="10">
        <v>568.82528468783539</v>
      </c>
      <c r="FI46" s="10">
        <v>283.19585370877525</v>
      </c>
      <c r="FJ46" s="10">
        <v>4003.1106626470951</v>
      </c>
      <c r="FK46" s="10">
        <v>2903.5866588344438</v>
      </c>
      <c r="FL46" s="10">
        <v>4827.4511775885394</v>
      </c>
      <c r="FM46" s="10">
        <v>6959.9750434034868</v>
      </c>
      <c r="FN46" s="10">
        <v>12619.820799922556</v>
      </c>
      <c r="FO46" s="10">
        <v>319.63493155424436</v>
      </c>
      <c r="FP46" s="10">
        <v>315.17017763768962</v>
      </c>
      <c r="FQ46" s="10">
        <v>725.96165723265449</v>
      </c>
      <c r="FR46" s="10">
        <v>293.98205461129004</v>
      </c>
      <c r="FS46" s="10">
        <v>79.725265480440981</v>
      </c>
      <c r="FT46" s="10">
        <v>3654.6728138194326</v>
      </c>
      <c r="FU46" s="10">
        <v>29.307817221578588</v>
      </c>
      <c r="FV46" s="10">
        <v>42.560456381370187</v>
      </c>
      <c r="FW46" s="10">
        <v>60.647059294998996</v>
      </c>
      <c r="FX46" s="10">
        <v>541.74598474711627</v>
      </c>
      <c r="FY46" s="10">
        <v>242.39102754431852</v>
      </c>
      <c r="FZ46" s="10">
        <v>28.543123652708424</v>
      </c>
      <c r="GA46" s="10">
        <v>91.048546629742773</v>
      </c>
      <c r="GB46" s="10">
        <v>109.32390821944566</v>
      </c>
      <c r="GC46" s="10">
        <v>896.67153629968118</v>
      </c>
      <c r="GD46" s="10">
        <v>21.203732234877755</v>
      </c>
      <c r="GE46" s="10">
        <v>87.577365528572173</v>
      </c>
      <c r="GF46" s="10">
        <v>50.848806508713963</v>
      </c>
      <c r="GG46" s="10">
        <v>64.559226621848111</v>
      </c>
      <c r="GH46" s="10">
        <v>67.285415891057625</v>
      </c>
      <c r="GI46" s="10">
        <v>1846.769704427225</v>
      </c>
      <c r="GJ46" s="10">
        <v>58.73230854588526</v>
      </c>
      <c r="GK46" s="10">
        <v>173.47905845026887</v>
      </c>
      <c r="GL46" s="10">
        <v>0</v>
      </c>
      <c r="GM46" s="10">
        <v>16.028077708912093</v>
      </c>
      <c r="GN46" s="10">
        <v>40.250491773061917</v>
      </c>
      <c r="GO46" s="10">
        <v>235.51758980559998</v>
      </c>
      <c r="GP46" s="10">
        <v>83.18525443596215</v>
      </c>
      <c r="GQ46" s="10">
        <v>12.473870195537334</v>
      </c>
      <c r="GR46" s="10">
        <v>41.471438770887659</v>
      </c>
      <c r="GS46" s="10">
        <v>403.52918907381741</v>
      </c>
      <c r="GT46" s="10">
        <v>828.70915335126176</v>
      </c>
      <c r="GU46" s="10">
        <v>378.50033947883458</v>
      </c>
      <c r="GV46" s="10">
        <v>132.0389338584128</v>
      </c>
      <c r="GW46" s="10">
        <v>640.58277643247357</v>
      </c>
      <c r="GX46" s="10">
        <v>3128.9391511471513</v>
      </c>
      <c r="GY46" s="10">
        <v>559.98548383865307</v>
      </c>
      <c r="GZ46" s="10">
        <v>416.65671712599226</v>
      </c>
      <c r="HA46" s="10">
        <v>18082.723755626339</v>
      </c>
      <c r="HB46" s="10">
        <v>217.07900977795816</v>
      </c>
      <c r="HC46" s="10">
        <v>161.12451159105979</v>
      </c>
      <c r="HD46" s="10">
        <v>1869.3425721860078</v>
      </c>
      <c r="HE46" s="10">
        <v>364.05415454514122</v>
      </c>
      <c r="HF46" s="10">
        <v>549.02060088641429</v>
      </c>
      <c r="HG46" s="10">
        <v>245.83421876900775</v>
      </c>
      <c r="HH46" s="10">
        <v>123.03199652533837</v>
      </c>
      <c r="HI46" s="10">
        <v>395.70116730586153</v>
      </c>
      <c r="HJ46" s="10">
        <v>562.2487466044455</v>
      </c>
      <c r="HK46" s="10">
        <v>455.46366553795633</v>
      </c>
      <c r="HL46" s="10">
        <v>239.9657838948113</v>
      </c>
      <c r="HM46" s="10">
        <v>122.7557911332356</v>
      </c>
      <c r="HN46" s="10">
        <v>4852.9957065599347</v>
      </c>
      <c r="HO46" s="10">
        <v>4719.1239812824733</v>
      </c>
      <c r="HP46" s="10">
        <v>301.17143410165085</v>
      </c>
      <c r="HQ46" s="10">
        <v>60.976899151219556</v>
      </c>
      <c r="HR46" s="10">
        <v>116.27339675770509</v>
      </c>
      <c r="HS46" s="10">
        <v>17.101444745847207</v>
      </c>
      <c r="HT46" s="10">
        <v>17.707410102361692</v>
      </c>
      <c r="HU46" s="10">
        <v>967.50163294556285</v>
      </c>
      <c r="HV46" s="10">
        <v>80.051144782980728</v>
      </c>
      <c r="HW46" s="10">
        <v>482.39005209812018</v>
      </c>
      <c r="HX46" s="10">
        <v>139.48023242213748</v>
      </c>
      <c r="HY46" s="10">
        <v>394.97793538847213</v>
      </c>
      <c r="HZ46" s="10">
        <v>220.01353940018839</v>
      </c>
      <c r="IA46" s="10">
        <v>51.815203470997844</v>
      </c>
      <c r="IB46" s="10">
        <v>6.8783900580867989</v>
      </c>
      <c r="IC46" s="10">
        <v>2630.4830890283461</v>
      </c>
      <c r="ID46" s="10">
        <v>2531.1774470835103</v>
      </c>
      <c r="IE46" s="10">
        <v>88.71186349225114</v>
      </c>
      <c r="IF46" s="10">
        <v>11.529042366131501</v>
      </c>
      <c r="IG46" s="10">
        <v>34.977103321340962</v>
      </c>
      <c r="IH46" s="10">
        <v>19.699957804037922</v>
      </c>
      <c r="II46" s="10">
        <v>66.113770491137785</v>
      </c>
      <c r="IJ46" s="10">
        <v>56.163929913432334</v>
      </c>
      <c r="IK46" s="10">
        <v>782.13511423632178</v>
      </c>
      <c r="IL46" s="10">
        <v>0</v>
      </c>
      <c r="IM46" s="10">
        <v>50.045472454761864</v>
      </c>
      <c r="IN46" s="10">
        <v>39.689714805953592</v>
      </c>
      <c r="IO46" s="10">
        <v>15.219593169385266</v>
      </c>
      <c r="IP46" s="10">
        <v>396.50364913485981</v>
      </c>
      <c r="IQ46" s="10">
        <v>2600.0971011643337</v>
      </c>
      <c r="IR46" s="10">
        <v>74.929474467433977</v>
      </c>
      <c r="IS46" s="10">
        <v>22.008118373918887</v>
      </c>
      <c r="IT46" s="10">
        <v>6.5157783951410861</v>
      </c>
      <c r="IU46" s="10">
        <v>0</v>
      </c>
      <c r="IV46" s="10">
        <v>18.866720817338646</v>
      </c>
      <c r="IW46" s="10">
        <v>1045.712349881941</v>
      </c>
      <c r="IX46" s="10">
        <v>131.30685182061129</v>
      </c>
      <c r="IY46" s="10">
        <v>51.505895398915662</v>
      </c>
      <c r="IZ46" s="10">
        <v>12.747875730693139</v>
      </c>
      <c r="JA46" s="10">
        <v>83.430345217444398</v>
      </c>
      <c r="JB46" s="10">
        <v>38.411843675891063</v>
      </c>
      <c r="JC46" s="10">
        <v>93.663982174661243</v>
      </c>
      <c r="JD46" s="10">
        <v>191.62661903445243</v>
      </c>
      <c r="JE46" s="10">
        <v>78.024899601671734</v>
      </c>
      <c r="JF46" s="10">
        <v>45.101945127700844</v>
      </c>
      <c r="JG46" s="10">
        <v>13.678009198529228</v>
      </c>
      <c r="JH46" s="10">
        <v>38.608553498117764</v>
      </c>
      <c r="JI46" s="10">
        <v>80.834460766363918</v>
      </c>
      <c r="JJ46" s="10">
        <v>575.93205645318062</v>
      </c>
      <c r="JK46" s="10">
        <v>27.514411458377793</v>
      </c>
      <c r="JL46" s="10">
        <v>0.46379493677435391</v>
      </c>
      <c r="JM46" s="10">
        <v>0</v>
      </c>
      <c r="JN46" s="10">
        <v>228.12708662683718</v>
      </c>
      <c r="JO46" s="10">
        <v>0.54209232268160989</v>
      </c>
      <c r="JP46" s="10">
        <v>168.51399910612821</v>
      </c>
      <c r="JQ46" s="10">
        <v>85.718018489225329</v>
      </c>
      <c r="JR46" s="10">
        <v>170.33183360938284</v>
      </c>
      <c r="JS46" s="10">
        <v>2.549763564259619</v>
      </c>
      <c r="JT46" s="10">
        <v>0</v>
      </c>
      <c r="JU46" s="10">
        <v>0</v>
      </c>
      <c r="JV46" s="10">
        <v>0</v>
      </c>
      <c r="JW46" s="10">
        <v>0</v>
      </c>
      <c r="JX46" s="10">
        <v>0.040329994502117737</v>
      </c>
      <c r="JY46" s="10">
        <v>0</v>
      </c>
      <c r="JZ46" s="10">
        <v>0.060494991753176595</v>
      </c>
      <c r="KA46" s="10">
        <v>0</v>
      </c>
      <c r="KB46" s="10">
        <v>0.020018723704603857</v>
      </c>
      <c r="KC46" s="10">
        <v>0.00046020054493342208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9.002792784870925</v>
      </c>
      <c r="KM46" s="10">
        <v>37.557307380097136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12.542702500890648</v>
      </c>
      <c r="LF46" s="10">
        <v>22.483971934930636</v>
      </c>
      <c r="LG46" s="10">
        <v>81.550261035068388</v>
      </c>
      <c r="LH46" s="10">
        <v>4.9706718223860094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559.24252685551573</v>
      </c>
      <c r="LX46" s="10">
        <v>1011.202151736493</v>
      </c>
      <c r="LY46" s="10">
        <v>970.27331115176162</v>
      </c>
      <c r="LZ46" s="10">
        <v>206.02068292988383</v>
      </c>
      <c r="MA46" s="10">
        <v>204.70097899026629</v>
      </c>
      <c r="MB46" s="10">
        <v>95.188452666344546</v>
      </c>
      <c r="MC46" s="10">
        <v>75.366677225832504</v>
      </c>
      <c r="MD46" s="10">
        <v>15.799275346204622</v>
      </c>
      <c r="ME46" s="10">
        <v>0</v>
      </c>
      <c r="MF46" s="10">
        <v>6.6443665942238956</v>
      </c>
      <c r="MG46" s="10">
        <v>4.6177843704924806</v>
      </c>
      <c r="MH46" s="10">
        <v>0.29239246014035353</v>
      </c>
      <c r="MI46" s="10">
        <v>51.821477185286618</v>
      </c>
      <c r="MJ46" s="10">
        <v>7.7341740885070855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-1.5046848346776813</v>
      </c>
      <c r="MX46" s="10">
        <v>-4.2094576463752755</v>
      </c>
      <c r="MY46" s="10">
        <v>2.8461102701407488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0</v>
      </c>
      <c r="NI46" s="10">
        <v>1.2880940397908343</v>
      </c>
      <c r="NJ46" s="10">
        <v>0</v>
      </c>
      <c r="NK46" s="10">
        <v>0</v>
      </c>
      <c r="NL46" s="10">
        <v>0</v>
      </c>
      <c r="NM46" s="10">
        <v>3.6066230453865633</v>
      </c>
      <c r="NN46" s="10">
        <v>0.69035105400554508</v>
      </c>
      <c r="NO46" s="10">
        <v>0</v>
      </c>
      <c r="NP46" s="10">
        <v>318.8455632983281</v>
      </c>
      <c r="NQ46" s="14">
        <f t="shared" si="3"/>
        <v>424301.36333684757</v>
      </c>
      <c r="NR46" s="11">
        <f>W_DirectConsumption_Total!E46</f>
        <v>53063.07159648605</v>
      </c>
      <c r="NS46" s="11">
        <f t="shared" si="1"/>
        <v>477364.4349333336</v>
      </c>
      <c r="NT46" s="3">
        <v>477364.43493333331</v>
      </c>
      <c r="NU46" s="11">
        <f t="shared" si="2"/>
        <v>0</v>
      </c>
    </row>
    <row r="47">
      <c r="A47" s="9">
        <v>44</v>
      </c>
      <c r="B47" s="56" t="s">
        <v>795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-97.799447101790705</v>
      </c>
      <c r="CT47" s="10">
        <v>0</v>
      </c>
      <c r="CU47" s="10">
        <v>0</v>
      </c>
      <c r="CV47" s="10">
        <v>29.169748135577574</v>
      </c>
      <c r="CW47" s="10">
        <v>0</v>
      </c>
      <c r="CX47" s="10">
        <v>0</v>
      </c>
      <c r="CY47" s="10">
        <v>83.880743180927155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1.0488636355844221</v>
      </c>
      <c r="EO47" s="10">
        <v>0</v>
      </c>
      <c r="EP47" s="10">
        <v>4.3938882031239297</v>
      </c>
      <c r="EQ47" s="10">
        <v>0</v>
      </c>
      <c r="ER47" s="10">
        <v>0</v>
      </c>
      <c r="ES47" s="10">
        <v>0</v>
      </c>
      <c r="ET47" s="10">
        <v>0</v>
      </c>
      <c r="EU47" s="10">
        <v>-19.077979101305839</v>
      </c>
      <c r="EV47" s="10">
        <v>-110.21572473384414</v>
      </c>
      <c r="EW47" s="10">
        <v>-23.386824306949951</v>
      </c>
      <c r="EX47" s="10">
        <v>0</v>
      </c>
      <c r="EY47" s="10">
        <v>0</v>
      </c>
      <c r="EZ47" s="10">
        <v>9.4397727202597999</v>
      </c>
      <c r="FA47" s="10">
        <v>0</v>
      </c>
      <c r="FB47" s="10">
        <v>0</v>
      </c>
      <c r="FC47" s="10">
        <v>0</v>
      </c>
      <c r="FD47" s="10">
        <v>863.89511606581777</v>
      </c>
      <c r="FE47" s="10">
        <v>2102.6597650226736</v>
      </c>
      <c r="FF47" s="10">
        <v>1631.2097346603889</v>
      </c>
      <c r="FG47" s="10">
        <v>0</v>
      </c>
      <c r="FH47" s="10">
        <v>470.99646770905866</v>
      </c>
      <c r="FI47" s="10">
        <v>77.814342694033485</v>
      </c>
      <c r="FJ47" s="10">
        <v>3607.8641250837986</v>
      </c>
      <c r="FK47" s="10">
        <v>3262.1076449966854</v>
      </c>
      <c r="FL47" s="10">
        <v>585.23756099028094</v>
      </c>
      <c r="FM47" s="10">
        <v>0</v>
      </c>
      <c r="FN47" s="10">
        <v>255.80933641929255</v>
      </c>
      <c r="FO47" s="10">
        <v>-0.085042997479818014</v>
      </c>
      <c r="FP47" s="10">
        <v>-92.186609268122723</v>
      </c>
      <c r="FQ47" s="10">
        <v>-112.96544831902492</v>
      </c>
      <c r="FR47" s="10">
        <v>-68.941523290305796</v>
      </c>
      <c r="FS47" s="10">
        <v>-97.657708772657671</v>
      </c>
      <c r="FT47" s="10">
        <v>-20.863882048382017</v>
      </c>
      <c r="FU47" s="10">
        <v>-221.19683644500662</v>
      </c>
      <c r="FV47" s="10">
        <v>-0.45356265322569606</v>
      </c>
      <c r="FW47" s="10">
        <v>-0.36851965574587803</v>
      </c>
      <c r="FX47" s="10">
        <v>-1.105558967237634</v>
      </c>
      <c r="FY47" s="10">
        <v>-4.96084151965605</v>
      </c>
      <c r="FZ47" s="10">
        <v>-3.6285012258055684</v>
      </c>
      <c r="GA47" s="10">
        <v>-0.59530098235872608</v>
      </c>
      <c r="GB47" s="10">
        <v>-12.047757976307551</v>
      </c>
      <c r="GC47" s="10">
        <v>-29.594963122976665</v>
      </c>
      <c r="GD47" s="10">
        <v>-7.1719594541313194</v>
      </c>
      <c r="GE47" s="10">
        <v>-5.4710995045349584</v>
      </c>
      <c r="GF47" s="10">
        <v>-0.45356265322569606</v>
      </c>
      <c r="GG47" s="10">
        <v>-1.7859029470761778</v>
      </c>
      <c r="GH47" s="10">
        <v>-1.332340293850482</v>
      </c>
      <c r="GI47" s="10">
        <v>-9.3263820569533742</v>
      </c>
      <c r="GJ47" s="10">
        <v>-17.462162149189297</v>
      </c>
      <c r="GK47" s="10">
        <v>-8.8728194037276786</v>
      </c>
      <c r="GL47" s="10">
        <v>0</v>
      </c>
      <c r="GM47" s="10">
        <v>-0.085042997479818014</v>
      </c>
      <c r="GN47" s="10">
        <v>-10.431941024191008</v>
      </c>
      <c r="GO47" s="10">
        <v>-21.827702686486621</v>
      </c>
      <c r="GP47" s="10">
        <v>-47.198863601298989</v>
      </c>
      <c r="GQ47" s="10">
        <v>-36.625184247974957</v>
      </c>
      <c r="GR47" s="10">
        <v>0</v>
      </c>
      <c r="GS47" s="10">
        <v>-13.238359941025001</v>
      </c>
      <c r="GT47" s="10">
        <v>-5.9813574894138659</v>
      </c>
      <c r="GU47" s="10">
        <v>-1.4173832913303002</v>
      </c>
      <c r="GV47" s="10">
        <v>-38.18430586843828</v>
      </c>
      <c r="GW47" s="10">
        <v>-4.1387592106844764</v>
      </c>
      <c r="GX47" s="10">
        <v>-17.093642493443419</v>
      </c>
      <c r="GY47" s="10">
        <v>-2.9481572459670242</v>
      </c>
      <c r="GZ47" s="10">
        <v>0</v>
      </c>
      <c r="HA47" s="10">
        <v>-18.340939789814083</v>
      </c>
      <c r="HB47" s="10">
        <v>-5.2443181779221097</v>
      </c>
      <c r="HC47" s="10">
        <v>-0.73703931149175606</v>
      </c>
      <c r="HD47" s="10">
        <v>-11.083937338202947</v>
      </c>
      <c r="HE47" s="10">
        <v>-17.972420134068205</v>
      </c>
      <c r="HF47" s="10">
        <v>-2.0693796053422382</v>
      </c>
      <c r="HG47" s="10">
        <v>-1.0205159697578161</v>
      </c>
      <c r="HH47" s="10">
        <v>-1.7859029470761778</v>
      </c>
      <c r="HI47" s="10">
        <v>-3.6285012258055684</v>
      </c>
      <c r="HJ47" s="10">
        <v>0</v>
      </c>
      <c r="HK47" s="10">
        <v>-0.085042997479818014</v>
      </c>
      <c r="HL47" s="10">
        <v>-1.0205159697578161</v>
      </c>
      <c r="HM47" s="10">
        <v>-0.45356265322569606</v>
      </c>
      <c r="HN47" s="10">
        <v>0</v>
      </c>
      <c r="HO47" s="10">
        <v>-0.96382063810460405</v>
      </c>
      <c r="HP47" s="10">
        <v>-12.784797287799304</v>
      </c>
      <c r="HQ47" s="10">
        <v>0</v>
      </c>
      <c r="HR47" s="10">
        <v>0</v>
      </c>
      <c r="HS47" s="10">
        <v>0</v>
      </c>
      <c r="HT47" s="10">
        <v>0</v>
      </c>
      <c r="HU47" s="10">
        <v>-0.085042997479818014</v>
      </c>
      <c r="HV47" s="10">
        <v>-39.941861149687853</v>
      </c>
      <c r="HW47" s="10">
        <v>-0.73703931149175606</v>
      </c>
      <c r="HX47" s="10">
        <v>-0.22678132661284803</v>
      </c>
      <c r="HY47" s="10">
        <v>-0.51025798487890806</v>
      </c>
      <c r="HZ47" s="10">
        <v>0</v>
      </c>
      <c r="IA47" s="10">
        <v>-21.827702686486621</v>
      </c>
      <c r="IB47" s="10">
        <v>-17.008599495963598</v>
      </c>
      <c r="IC47" s="10">
        <v>-2.3528562636082979</v>
      </c>
      <c r="ID47" s="10">
        <v>-25.286117917332554</v>
      </c>
      <c r="IE47" s="10">
        <v>0</v>
      </c>
      <c r="IF47" s="10">
        <v>0</v>
      </c>
      <c r="IG47" s="10">
        <v>-0.51025798487890806</v>
      </c>
      <c r="IH47" s="10">
        <v>0</v>
      </c>
      <c r="II47" s="10">
        <v>0</v>
      </c>
      <c r="IJ47" s="10">
        <v>0</v>
      </c>
      <c r="IK47" s="10">
        <v>-2.0693796053422382</v>
      </c>
      <c r="IL47" s="10">
        <v>0</v>
      </c>
      <c r="IM47" s="10">
        <v>-1.2472972963706641</v>
      </c>
      <c r="IN47" s="10">
        <v>0</v>
      </c>
      <c r="IO47" s="10">
        <v>0</v>
      </c>
      <c r="IP47" s="10">
        <v>0</v>
      </c>
      <c r="IQ47" s="10">
        <v>-12.954883282758942</v>
      </c>
      <c r="IR47" s="10">
        <v>-32.117905381544603</v>
      </c>
      <c r="IS47" s="10">
        <v>0</v>
      </c>
      <c r="IT47" s="10">
        <v>-21.459183030740739</v>
      </c>
      <c r="IU47" s="10">
        <v>0</v>
      </c>
      <c r="IV47" s="10">
        <v>0</v>
      </c>
      <c r="IW47" s="10">
        <v>-4.7340601930432014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4">
        <f t="shared" si="3"/>
        <v>11557.088228514827</v>
      </c>
      <c r="NR47" s="11">
        <f>W_DirectConsumption_Total!E47</f>
        <v>619.82710481850768</v>
      </c>
      <c r="NS47" s="11">
        <f t="shared" si="1"/>
        <v>12176.915333333334</v>
      </c>
      <c r="NT47" s="3">
        <v>12176.915333333334</v>
      </c>
      <c r="NU47" s="11">
        <f t="shared" si="2"/>
        <v>0</v>
      </c>
    </row>
    <row r="48">
      <c r="A48" s="9">
        <v>45</v>
      </c>
      <c r="B48" s="56" t="s">
        <v>796</v>
      </c>
      <c r="C48" s="11">
        <v>14992.227584235266</v>
      </c>
      <c r="D48" s="11">
        <v>1320.9649107606663</v>
      </c>
      <c r="E48" s="11">
        <v>2766.9002283120517</v>
      </c>
      <c r="F48" s="11">
        <v>739.66986226024972</v>
      </c>
      <c r="G48" s="11">
        <v>13677.014910988008</v>
      </c>
      <c r="H48" s="11">
        <v>6208.8775517293579</v>
      </c>
      <c r="I48" s="11">
        <v>1144.9799838610779</v>
      </c>
      <c r="J48" s="11">
        <v>1414.8159474399608</v>
      </c>
      <c r="K48" s="11">
        <v>299.79978364118534</v>
      </c>
      <c r="L48" s="11">
        <v>2514.7418203558846</v>
      </c>
      <c r="M48" s="11">
        <v>944.76811882948255</v>
      </c>
      <c r="N48" s="11">
        <v>3869.7145450933381</v>
      </c>
      <c r="O48" s="11">
        <v>986.09374628014552</v>
      </c>
      <c r="P48" s="11">
        <v>91812.390292278462</v>
      </c>
      <c r="Q48" s="11">
        <v>102219.20206157432</v>
      </c>
      <c r="R48" s="11">
        <v>128614.11273361043</v>
      </c>
      <c r="S48" s="11">
        <v>134028.482629932</v>
      </c>
      <c r="T48" s="11">
        <v>87871.529164427266</v>
      </c>
      <c r="U48" s="11">
        <v>6043.6581129705783</v>
      </c>
      <c r="V48" s="11">
        <v>5033.1508470423214</v>
      </c>
      <c r="W48" s="11">
        <v>9384.0841985211446</v>
      </c>
      <c r="X48" s="11">
        <v>994.78221845364976</v>
      </c>
      <c r="Y48" s="11">
        <v>215.27712507146524</v>
      </c>
      <c r="Z48" s="11">
        <v>4034.2339330776581</v>
      </c>
      <c r="AA48" s="11">
        <v>10422.828503450122</v>
      </c>
      <c r="AB48" s="11">
        <v>15149.557406920225</v>
      </c>
      <c r="AC48" s="11">
        <v>7083.4783247932792</v>
      </c>
      <c r="AD48" s="11">
        <v>651.66769017964498</v>
      </c>
      <c r="AE48" s="11">
        <v>2393.1027343126907</v>
      </c>
      <c r="AF48" s="11">
        <v>7297.8612842979564</v>
      </c>
      <c r="AG48" s="11">
        <v>2447.5347048060639</v>
      </c>
      <c r="AH48" s="11">
        <v>1639.1215254427602</v>
      </c>
      <c r="AI48" s="11">
        <v>89758.404311551814</v>
      </c>
      <c r="AJ48" s="11">
        <v>21956.274045532395</v>
      </c>
      <c r="AK48" s="11">
        <v>2547.168162566008</v>
      </c>
      <c r="AL48" s="11">
        <v>3795.0101961699529</v>
      </c>
      <c r="AM48" s="11">
        <v>2375.5243422797662</v>
      </c>
      <c r="AN48" s="11">
        <v>13082.033761062339</v>
      </c>
      <c r="AO48" s="11">
        <v>27486.134742732684</v>
      </c>
      <c r="AP48" s="11">
        <v>521.80433011808373</v>
      </c>
      <c r="AQ48" s="11">
        <v>1339.0128729952296</v>
      </c>
      <c r="AR48" s="11">
        <v>35640.562090135572</v>
      </c>
      <c r="AS48" s="11">
        <v>105736.85913861003</v>
      </c>
      <c r="AT48" s="11">
        <v>216446.30155799119</v>
      </c>
      <c r="AU48" s="11">
        <v>80954.418347101921</v>
      </c>
      <c r="AV48" s="11">
        <v>95131.360303161069</v>
      </c>
      <c r="AW48" s="11">
        <v>912.46471937956369</v>
      </c>
      <c r="AX48" s="11">
        <v>35513.176444684708</v>
      </c>
      <c r="AY48" s="11">
        <v>17392.580546606856</v>
      </c>
      <c r="AZ48" s="11">
        <v>106934.55071511315</v>
      </c>
      <c r="BA48" s="11">
        <v>20234.870560409385</v>
      </c>
      <c r="BB48" s="11">
        <v>11241.578986053924</v>
      </c>
      <c r="BC48" s="11">
        <v>86614.583449011567</v>
      </c>
      <c r="BD48" s="11">
        <v>88497.302345328761</v>
      </c>
      <c r="BE48" s="11">
        <v>8473.3776593384628</v>
      </c>
      <c r="BF48" s="11">
        <v>41658.377218363799</v>
      </c>
      <c r="BG48" s="11">
        <v>4116.3579284316711</v>
      </c>
      <c r="BH48" s="11">
        <v>39449.165213372922</v>
      </c>
      <c r="BI48" s="11">
        <v>16499.747149579904</v>
      </c>
      <c r="BJ48" s="11">
        <v>199823.07473082776</v>
      </c>
      <c r="BK48" s="11">
        <v>661.8295978122178</v>
      </c>
      <c r="BL48" s="11">
        <v>36832.169768276835</v>
      </c>
      <c r="BM48" s="11">
        <v>3836.7654921704907</v>
      </c>
      <c r="BN48" s="11">
        <v>14463.048656410154</v>
      </c>
      <c r="BO48" s="11">
        <v>13939.869683285549</v>
      </c>
      <c r="BP48" s="11">
        <v>15245.073137600455</v>
      </c>
      <c r="BQ48" s="11">
        <v>18110.423590696497</v>
      </c>
      <c r="BR48" s="11">
        <v>13817.263675294447</v>
      </c>
      <c r="BS48" s="11">
        <v>10302.279739522442</v>
      </c>
      <c r="BT48" s="11">
        <v>108473.44714567719</v>
      </c>
      <c r="BU48" s="11">
        <v>24806.284276519862</v>
      </c>
      <c r="BV48" s="11">
        <v>95667.977942579862</v>
      </c>
      <c r="BW48" s="11">
        <v>42104.544791717388</v>
      </c>
      <c r="BX48" s="11">
        <v>14544.347715923404</v>
      </c>
      <c r="BY48" s="11">
        <v>19102.162265929517</v>
      </c>
      <c r="BZ48" s="11">
        <v>13058.799322685913</v>
      </c>
      <c r="CA48" s="11">
        <v>37444.6447399143</v>
      </c>
      <c r="CB48" s="11">
        <v>1112.231594180317</v>
      </c>
      <c r="CC48" s="11">
        <v>47658.284410722001</v>
      </c>
      <c r="CD48" s="11">
        <v>55.574815043047401</v>
      </c>
      <c r="CE48" s="11">
        <v>57627.626129053169</v>
      </c>
      <c r="CF48" s="11">
        <v>110880.34077128007</v>
      </c>
      <c r="CG48" s="11">
        <v>27988.20019946156</v>
      </c>
      <c r="CH48" s="11">
        <v>69052.27119616064</v>
      </c>
      <c r="CI48" s="11">
        <v>33991.151531207011</v>
      </c>
      <c r="CJ48" s="11">
        <v>36736.396387611734</v>
      </c>
      <c r="CK48" s="11">
        <v>51697.512059232984</v>
      </c>
      <c r="CL48" s="11">
        <v>13829.199778668401</v>
      </c>
      <c r="CM48" s="11">
        <v>75946.140693588459</v>
      </c>
      <c r="CN48" s="11">
        <v>72581.977314350908</v>
      </c>
      <c r="CO48" s="11">
        <v>7915.4373512618822</v>
      </c>
      <c r="CP48" s="11">
        <v>148395.32039114457</v>
      </c>
      <c r="CQ48" s="11">
        <v>40831.379083551714</v>
      </c>
      <c r="CR48" s="11">
        <v>87498.044515754475</v>
      </c>
      <c r="CS48" s="11">
        <v>347418.94608544314</v>
      </c>
      <c r="CT48" s="11">
        <v>47459.910235752577</v>
      </c>
      <c r="CU48" s="11">
        <v>44412.661995184884</v>
      </c>
      <c r="CV48" s="11">
        <v>51146.748942218648</v>
      </c>
      <c r="CW48" s="11">
        <v>11894.778833801594</v>
      </c>
      <c r="CX48" s="11">
        <v>4090.9733559181159</v>
      </c>
      <c r="CY48" s="11">
        <v>171383.73886283417</v>
      </c>
      <c r="CZ48" s="11">
        <v>71226.794183359292</v>
      </c>
      <c r="DA48" s="11">
        <v>84063.103840842989</v>
      </c>
      <c r="DB48" s="11">
        <v>808409.05289655784</v>
      </c>
      <c r="DC48" s="11">
        <v>313506.94676071714</v>
      </c>
      <c r="DD48" s="11">
        <v>47149.378170601864</v>
      </c>
      <c r="DE48" s="11">
        <v>129450.67504373404</v>
      </c>
      <c r="DF48" s="11">
        <v>39219.398803188938</v>
      </c>
      <c r="DG48" s="11">
        <v>212077.03200030778</v>
      </c>
      <c r="DH48" s="11">
        <v>262987.58346792113</v>
      </c>
      <c r="DI48" s="11">
        <v>221384.63466992823</v>
      </c>
      <c r="DJ48" s="11">
        <v>469131.33781918464</v>
      </c>
      <c r="DK48" s="11">
        <v>120759.77477201479</v>
      </c>
      <c r="DL48" s="11">
        <v>387608.21407951869</v>
      </c>
      <c r="DM48" s="11">
        <v>116690.4617343408</v>
      </c>
      <c r="DN48" s="11">
        <v>112175.8921827772</v>
      </c>
      <c r="DO48" s="11">
        <v>257055.23743197485</v>
      </c>
      <c r="DP48" s="11">
        <v>80317.157698964496</v>
      </c>
      <c r="DQ48" s="11">
        <v>110897.90101740947</v>
      </c>
      <c r="DR48" s="11">
        <v>36688.647036961978</v>
      </c>
      <c r="DS48" s="11">
        <v>129548.10604876177</v>
      </c>
      <c r="DT48" s="11">
        <v>536572.73702504078</v>
      </c>
      <c r="DU48" s="11">
        <v>17211.476262552707</v>
      </c>
      <c r="DV48" s="11">
        <v>856.69569776475907</v>
      </c>
      <c r="DW48" s="11">
        <v>9414.4491240715397</v>
      </c>
      <c r="DX48" s="11">
        <v>1149811.3538170734</v>
      </c>
      <c r="DY48" s="11">
        <v>79252.542354690726</v>
      </c>
      <c r="DZ48" s="11">
        <v>109734.5100611418</v>
      </c>
      <c r="EA48" s="11">
        <v>12796.512840495619</v>
      </c>
      <c r="EB48" s="11">
        <v>14444.771465029547</v>
      </c>
      <c r="EC48" s="11">
        <v>67117.985350267874</v>
      </c>
      <c r="ED48" s="11">
        <v>9452.4835723777487</v>
      </c>
      <c r="EE48" s="11">
        <v>56725.967928864949</v>
      </c>
      <c r="EF48" s="11">
        <v>4672.3937917702806</v>
      </c>
      <c r="EG48" s="11">
        <v>5062.7503759068795</v>
      </c>
      <c r="EH48" s="11">
        <v>15110.105092532202</v>
      </c>
      <c r="EI48" s="11">
        <v>30617.31089782991</v>
      </c>
      <c r="EJ48" s="11">
        <v>15270.099035208661</v>
      </c>
      <c r="EK48" s="11">
        <v>6150.0014812288582</v>
      </c>
      <c r="EL48" s="11">
        <v>18159.539049971601</v>
      </c>
      <c r="EM48" s="11">
        <v>7121.8307366897416</v>
      </c>
      <c r="EN48" s="11">
        <v>23423.132241578547</v>
      </c>
      <c r="EO48" s="11">
        <v>17943.562079435607</v>
      </c>
      <c r="EP48" s="11">
        <v>1671.1990148305763</v>
      </c>
      <c r="EQ48" s="11">
        <v>9008.6355746470435</v>
      </c>
      <c r="ER48" s="11">
        <v>21924.891193027572</v>
      </c>
      <c r="ES48" s="11">
        <v>0</v>
      </c>
      <c r="ET48" s="11">
        <v>3357.661985023024</v>
      </c>
      <c r="EU48" s="11">
        <v>14570.694497324224</v>
      </c>
      <c r="EV48" s="11">
        <v>22296.363989966245</v>
      </c>
      <c r="EW48" s="11">
        <v>5745.4217903909375</v>
      </c>
      <c r="EX48" s="11">
        <v>1309.927752398926</v>
      </c>
      <c r="EY48" s="11">
        <v>1065.7440207453217</v>
      </c>
      <c r="EZ48" s="11">
        <v>14114.568929858235</v>
      </c>
      <c r="FA48" s="11">
        <v>1750.3483732103584</v>
      </c>
      <c r="FB48" s="11">
        <v>100.65719919984926</v>
      </c>
      <c r="FC48" s="11">
        <v>5796.7611034164674</v>
      </c>
      <c r="FD48" s="11">
        <v>2095.5452717379317</v>
      </c>
      <c r="FE48" s="11">
        <v>46623.519870062228</v>
      </c>
      <c r="FF48" s="11">
        <v>8995.6640822848804</v>
      </c>
      <c r="FG48" s="11">
        <v>0</v>
      </c>
      <c r="FH48" s="11">
        <v>35913.166656728521</v>
      </c>
      <c r="FI48" s="11">
        <v>25935.228867309321</v>
      </c>
      <c r="FJ48" s="11">
        <v>5099.8873991274204</v>
      </c>
      <c r="FK48" s="11">
        <v>153882.9349419949</v>
      </c>
      <c r="FL48" s="11">
        <v>91365.376595317692</v>
      </c>
      <c r="FM48" s="11">
        <v>23186.460278115359</v>
      </c>
      <c r="FN48" s="11">
        <v>33449.174674364273</v>
      </c>
      <c r="FO48" s="11">
        <v>58016.660416177328</v>
      </c>
      <c r="FP48" s="11">
        <v>25285.311429548343</v>
      </c>
      <c r="FQ48" s="11">
        <v>18150.421355618579</v>
      </c>
      <c r="FR48" s="11">
        <v>10799.350917089949</v>
      </c>
      <c r="FS48" s="11">
        <v>15458.540929750414</v>
      </c>
      <c r="FT48" s="11">
        <v>28117.592371571111</v>
      </c>
      <c r="FU48" s="11">
        <v>58704.142753658583</v>
      </c>
      <c r="FV48" s="11">
        <v>17970.072788739093</v>
      </c>
      <c r="FW48" s="11">
        <v>9973.7200547099983</v>
      </c>
      <c r="FX48" s="11">
        <v>32609.620070898491</v>
      </c>
      <c r="FY48" s="11">
        <v>56704.293666911275</v>
      </c>
      <c r="FZ48" s="11">
        <v>36142.415044425317</v>
      </c>
      <c r="GA48" s="11">
        <v>87370.688293734042</v>
      </c>
      <c r="GB48" s="11">
        <v>14173.287186094698</v>
      </c>
      <c r="GC48" s="11">
        <v>89269.247991915036</v>
      </c>
      <c r="GD48" s="11">
        <v>43467.185897556599</v>
      </c>
      <c r="GE48" s="11">
        <v>76345.460123796802</v>
      </c>
      <c r="GF48" s="11">
        <v>11870.67550814041</v>
      </c>
      <c r="GG48" s="11">
        <v>42384.960684342484</v>
      </c>
      <c r="GH48" s="11">
        <v>14422.540767673525</v>
      </c>
      <c r="GI48" s="11">
        <v>16683.429396359115</v>
      </c>
      <c r="GJ48" s="11">
        <v>30238.662406330102</v>
      </c>
      <c r="GK48" s="11">
        <v>40519.522632236163</v>
      </c>
      <c r="GL48" s="11">
        <v>0</v>
      </c>
      <c r="GM48" s="11">
        <v>14849.280154610591</v>
      </c>
      <c r="GN48" s="11">
        <v>29084.708605299849</v>
      </c>
      <c r="GO48" s="11">
        <v>71340.812720409056</v>
      </c>
      <c r="GP48" s="11">
        <v>35959.045841322273</v>
      </c>
      <c r="GQ48" s="11">
        <v>25785.417944584449</v>
      </c>
      <c r="GR48" s="11">
        <v>67517.773402892475</v>
      </c>
      <c r="GS48" s="11">
        <v>21833.466272646896</v>
      </c>
      <c r="GT48" s="11">
        <v>42072.202562119892</v>
      </c>
      <c r="GU48" s="11">
        <v>15468.50553681712</v>
      </c>
      <c r="GV48" s="11">
        <v>13959.638538012257</v>
      </c>
      <c r="GW48" s="11">
        <v>43919.971157489133</v>
      </c>
      <c r="GX48" s="11">
        <v>187263.8497068276</v>
      </c>
      <c r="GY48" s="11">
        <v>52751.132863647887</v>
      </c>
      <c r="GZ48" s="11">
        <v>18127.100493953116</v>
      </c>
      <c r="HA48" s="11">
        <v>270789.51312637015</v>
      </c>
      <c r="HB48" s="11">
        <v>33069.706084651712</v>
      </c>
      <c r="HC48" s="11">
        <v>17660.864503533507</v>
      </c>
      <c r="HD48" s="11">
        <v>62162.098783976006</v>
      </c>
      <c r="HE48" s="11">
        <v>15712.032564739107</v>
      </c>
      <c r="HF48" s="11">
        <v>24056.929630165498</v>
      </c>
      <c r="HG48" s="11">
        <v>25445.62980187175</v>
      </c>
      <c r="HH48" s="11">
        <v>43169.319766056316</v>
      </c>
      <c r="HI48" s="11">
        <v>146826.33748704937</v>
      </c>
      <c r="HJ48" s="11">
        <v>29358.446056112385</v>
      </c>
      <c r="HK48" s="11">
        <v>13848.371670328428</v>
      </c>
      <c r="HL48" s="11">
        <v>12412.148295203697</v>
      </c>
      <c r="HM48" s="11">
        <v>18208.851082758312</v>
      </c>
      <c r="HN48" s="11">
        <v>54871.434270025784</v>
      </c>
      <c r="HO48" s="11">
        <v>23631.654258868839</v>
      </c>
      <c r="HP48" s="11">
        <v>29256.660684280811</v>
      </c>
      <c r="HQ48" s="11">
        <v>23398.841616455069</v>
      </c>
      <c r="HR48" s="11">
        <v>25409.564135707802</v>
      </c>
      <c r="HS48" s="11">
        <v>12850.215782369243</v>
      </c>
      <c r="HT48" s="11">
        <v>7386.9557339042212</v>
      </c>
      <c r="HU48" s="11">
        <v>28442.212522742851</v>
      </c>
      <c r="HV48" s="11">
        <v>63374.662637463036</v>
      </c>
      <c r="HW48" s="11">
        <v>28733.078272579776</v>
      </c>
      <c r="HX48" s="11">
        <v>21924.985570084729</v>
      </c>
      <c r="HY48" s="11">
        <v>88619.461108590083</v>
      </c>
      <c r="HZ48" s="11">
        <v>343343.10961276991</v>
      </c>
      <c r="IA48" s="11">
        <v>78374.438406249072</v>
      </c>
      <c r="IB48" s="11">
        <v>10891.420144645192</v>
      </c>
      <c r="IC48" s="11">
        <v>81255.71918966349</v>
      </c>
      <c r="ID48" s="11">
        <v>439570.96586445719</v>
      </c>
      <c r="IE48" s="11">
        <v>32123.407091897836</v>
      </c>
      <c r="IF48" s="11">
        <v>1637.0722759136595</v>
      </c>
      <c r="IG48" s="11">
        <v>11503.505788944303</v>
      </c>
      <c r="IH48" s="11">
        <v>4344.4243672291914</v>
      </c>
      <c r="II48" s="11">
        <v>14712.541203429455</v>
      </c>
      <c r="IJ48" s="11">
        <v>6964.286941198664</v>
      </c>
      <c r="IK48" s="11">
        <v>17397.240470104745</v>
      </c>
      <c r="IL48" s="11">
        <v>5734.5409863497407</v>
      </c>
      <c r="IM48" s="11">
        <v>45144.304256117299</v>
      </c>
      <c r="IN48" s="11">
        <v>25182.952734126276</v>
      </c>
      <c r="IO48" s="11">
        <v>22559.943572992215</v>
      </c>
      <c r="IP48" s="11">
        <v>26910.691440126084</v>
      </c>
      <c r="IQ48" s="11">
        <v>15793.088177558133</v>
      </c>
      <c r="IR48" s="11">
        <v>7198.9270141084671</v>
      </c>
      <c r="IS48" s="11">
        <v>5938.7749613401083</v>
      </c>
      <c r="IT48" s="11">
        <v>13380.043076169994</v>
      </c>
      <c r="IU48" s="11">
        <v>2898.6116233274092</v>
      </c>
      <c r="IV48" s="11">
        <v>7160.8310662406639</v>
      </c>
      <c r="IW48" s="11">
        <v>117104.60953287456</v>
      </c>
      <c r="IX48" s="11">
        <v>475741.53065185453</v>
      </c>
      <c r="IY48" s="11">
        <v>310515.85303746571</v>
      </c>
      <c r="IZ48" s="11">
        <v>19066.257698762674</v>
      </c>
      <c r="JA48" s="11">
        <v>313692.50959990587</v>
      </c>
      <c r="JB48" s="11">
        <v>321718.45524650835</v>
      </c>
      <c r="JC48" s="11">
        <v>115063.45456743482</v>
      </c>
      <c r="JD48" s="11">
        <v>129305.65842263318</v>
      </c>
      <c r="JE48" s="11">
        <v>44855.323767199807</v>
      </c>
      <c r="JF48" s="11">
        <v>22950.61061585588</v>
      </c>
      <c r="JG48" s="11">
        <v>28595.091759607261</v>
      </c>
      <c r="JH48" s="11">
        <v>25725.123049605434</v>
      </c>
      <c r="JI48" s="11">
        <v>139769.88135803936</v>
      </c>
      <c r="JJ48" s="11">
        <v>12715.254324861637</v>
      </c>
      <c r="JK48" s="11">
        <v>3406.1939713372208</v>
      </c>
      <c r="JL48" s="11">
        <v>7211.0700738820688</v>
      </c>
      <c r="JM48" s="11">
        <v>176.16575464769065</v>
      </c>
      <c r="JN48" s="11">
        <v>30233.434164323175</v>
      </c>
      <c r="JO48" s="11">
        <v>677.71853066181245</v>
      </c>
      <c r="JP48" s="11">
        <v>42068.225638566037</v>
      </c>
      <c r="JQ48" s="11">
        <v>14770.043376324315</v>
      </c>
      <c r="JR48" s="11">
        <v>24598.287080750859</v>
      </c>
      <c r="JS48" s="11">
        <v>114549.23299276512</v>
      </c>
      <c r="JT48" s="11">
        <v>76915.24350205157</v>
      </c>
      <c r="JU48" s="11">
        <v>37480.940090826181</v>
      </c>
      <c r="JV48" s="11">
        <v>19739.076805491062</v>
      </c>
      <c r="JW48" s="11">
        <v>12493.02974564656</v>
      </c>
      <c r="JX48" s="11">
        <v>2088.431219941247</v>
      </c>
      <c r="JY48" s="11">
        <v>881.74908939219961</v>
      </c>
      <c r="JZ48" s="11">
        <v>7328.6798219133252</v>
      </c>
      <c r="KA48" s="11">
        <v>12674.119694226796</v>
      </c>
      <c r="KB48" s="11">
        <v>3878.2736507877512</v>
      </c>
      <c r="KC48" s="11">
        <v>93.199037118735589</v>
      </c>
      <c r="KD48" s="11">
        <v>918.1344610458184</v>
      </c>
      <c r="KE48" s="11">
        <v>1095.5571572300037</v>
      </c>
      <c r="KF48" s="11">
        <v>13509.715744866529</v>
      </c>
      <c r="KG48" s="11">
        <v>1683.666169245111</v>
      </c>
      <c r="KH48" s="11">
        <v>3930.1873249987379</v>
      </c>
      <c r="KI48" s="11">
        <v>2938.0071041449996</v>
      </c>
      <c r="KJ48" s="11">
        <v>3755.3436929432087</v>
      </c>
      <c r="KK48" s="11">
        <v>396.48968083206285</v>
      </c>
      <c r="KL48" s="11">
        <v>6786.0794551105182</v>
      </c>
      <c r="KM48" s="11">
        <v>53008.128887256869</v>
      </c>
      <c r="KN48" s="11">
        <v>5230.6146953063135</v>
      </c>
      <c r="KO48" s="11">
        <v>327.31394774679887</v>
      </c>
      <c r="KP48" s="11">
        <v>126.40567153802688</v>
      </c>
      <c r="KQ48" s="11">
        <v>1185.3516865014544</v>
      </c>
      <c r="KR48" s="11">
        <v>582.52028510427579</v>
      </c>
      <c r="KS48" s="11">
        <v>2964.7810084055914</v>
      </c>
      <c r="KT48" s="11">
        <v>1452.6580493323875</v>
      </c>
      <c r="KU48" s="11">
        <v>1146.9410953938007</v>
      </c>
      <c r="KV48" s="11">
        <v>13766.720137775164</v>
      </c>
      <c r="KW48" s="11">
        <v>4749.2381123482974</v>
      </c>
      <c r="KX48" s="11">
        <v>4509.8669989458622</v>
      </c>
      <c r="KY48" s="11">
        <v>1498.0016483820875</v>
      </c>
      <c r="KZ48" s="11">
        <v>7777.6377731792281</v>
      </c>
      <c r="LA48" s="11">
        <v>326.44646123270138</v>
      </c>
      <c r="LB48" s="11">
        <v>69905.35520597978</v>
      </c>
      <c r="LC48" s="11">
        <v>0</v>
      </c>
      <c r="LD48" s="11">
        <v>9752.4146424509327</v>
      </c>
      <c r="LE48" s="11">
        <v>157119.97593053669</v>
      </c>
      <c r="LF48" s="11">
        <v>67666.340959844165</v>
      </c>
      <c r="LG48" s="11">
        <v>72856.887606881428</v>
      </c>
      <c r="LH48" s="11">
        <v>47269.020477035316</v>
      </c>
      <c r="LI48" s="11">
        <v>63119.42673673715</v>
      </c>
      <c r="LJ48" s="11">
        <v>63285.203981496015</v>
      </c>
      <c r="LK48" s="11">
        <v>31511.499594106826</v>
      </c>
      <c r="LL48" s="11">
        <v>111.00167408872002</v>
      </c>
      <c r="LM48" s="11">
        <v>4673.2391675157514</v>
      </c>
      <c r="LN48" s="11">
        <v>2049.6387776096262</v>
      </c>
      <c r="LO48" s="11">
        <v>3041.0677872813922</v>
      </c>
      <c r="LP48" s="11">
        <v>1612.4905781096813</v>
      </c>
      <c r="LQ48" s="11">
        <v>6400.5334280154184</v>
      </c>
      <c r="LR48" s="11">
        <v>248.08852240227364</v>
      </c>
      <c r="LS48" s="11">
        <v>26.721175278900496</v>
      </c>
      <c r="LT48" s="11">
        <v>17.140398876980168</v>
      </c>
      <c r="LU48" s="11">
        <v>7435.4351679757574</v>
      </c>
      <c r="LV48" s="11">
        <v>56.659882053605408</v>
      </c>
      <c r="LW48" s="11">
        <v>163887.40244184976</v>
      </c>
      <c r="LX48" s="11">
        <v>159276.76145074092</v>
      </c>
      <c r="LY48" s="11">
        <v>204720.12108035869</v>
      </c>
      <c r="LZ48" s="11">
        <v>23417.079514091325</v>
      </c>
      <c r="MA48" s="11">
        <v>46590.695455378824</v>
      </c>
      <c r="MB48" s="11">
        <v>10406.94033384961</v>
      </c>
      <c r="MC48" s="11">
        <v>11232.850763578806</v>
      </c>
      <c r="MD48" s="11">
        <v>4848.1120651627207</v>
      </c>
      <c r="ME48" s="11">
        <v>9227.2472035300561</v>
      </c>
      <c r="MF48" s="11">
        <v>16509.75390476318</v>
      </c>
      <c r="MG48" s="11">
        <v>27395.94535805592</v>
      </c>
      <c r="MH48" s="11">
        <v>1847.7960715119193</v>
      </c>
      <c r="MI48" s="11">
        <v>29784.246546680537</v>
      </c>
      <c r="MJ48" s="11">
        <v>12160.963816017476</v>
      </c>
      <c r="MK48" s="11">
        <v>12077.989169924307</v>
      </c>
      <c r="ML48" s="11">
        <v>32089.998411130644</v>
      </c>
      <c r="MM48" s="11">
        <v>27110.442664339513</v>
      </c>
      <c r="MN48" s="11">
        <v>1274.1291994785472</v>
      </c>
      <c r="MO48" s="11">
        <v>20150.09570079052</v>
      </c>
      <c r="MP48" s="11">
        <v>159756.35354588501</v>
      </c>
      <c r="MQ48" s="11">
        <v>164793.26920439542</v>
      </c>
      <c r="MR48" s="11">
        <v>3713.327404011196</v>
      </c>
      <c r="MS48" s="11">
        <v>40062.02139416962</v>
      </c>
      <c r="MT48" s="11">
        <v>72.866678249986535</v>
      </c>
      <c r="MU48" s="11">
        <v>28919.061745364135</v>
      </c>
      <c r="MV48" s="11">
        <v>49084.266596450718</v>
      </c>
      <c r="MW48" s="11">
        <v>134257.93103009174</v>
      </c>
      <c r="MX48" s="11">
        <v>771608.37206424377</v>
      </c>
      <c r="MY48" s="11">
        <v>32510.826572518152</v>
      </c>
      <c r="MZ48" s="11">
        <v>3971.6903467834072</v>
      </c>
      <c r="NA48" s="11">
        <v>11920.967955702834</v>
      </c>
      <c r="NB48" s="11">
        <v>3652.0252503345364</v>
      </c>
      <c r="NC48" s="11">
        <v>4750.1298013665173</v>
      </c>
      <c r="ND48" s="11">
        <v>822.27340248965334</v>
      </c>
      <c r="NE48" s="11">
        <v>3081.7523083762194</v>
      </c>
      <c r="NF48" s="11">
        <v>13362.083370183984</v>
      </c>
      <c r="NG48" s="11">
        <v>15046.726557747934</v>
      </c>
      <c r="NH48" s="11">
        <v>47030.572445188678</v>
      </c>
      <c r="NI48" s="11">
        <v>1627.8267837718615</v>
      </c>
      <c r="NJ48" s="11">
        <v>5689.2849687686357</v>
      </c>
      <c r="NK48" s="11">
        <v>25093.004141979472</v>
      </c>
      <c r="NL48" s="11">
        <v>12911.904133623148</v>
      </c>
      <c r="NM48" s="11">
        <v>2281.2527967727997</v>
      </c>
      <c r="NN48" s="11">
        <v>11144.523457792759</v>
      </c>
      <c r="NO48" s="11">
        <v>227787.81660587582</v>
      </c>
      <c r="NP48" s="11">
        <v>68271.829920193064</v>
      </c>
      <c r="NQ48" s="14">
        <f t="shared" si="3"/>
        <v>20535284.585079283</v>
      </c>
      <c r="NR48" s="11">
        <f>W_DirectConsumption_Total!E48</f>
        <v>9787660.9043494873</v>
      </c>
      <c r="NS48" s="11">
        <f t="shared" si="1"/>
        <v>30322945.48942877</v>
      </c>
      <c r="NU48" s="11">
        <f t="shared" si="2"/>
        <v>-30322945.48942877</v>
      </c>
    </row>
    <row r="49">
      <c r="A49" s="56" t="s">
        <v>829</v>
      </c>
      <c r="B49" s="56" t="s">
        <v>841</v>
      </c>
      <c r="C49" s="11">
        <v>10267.057416373922</v>
      </c>
      <c r="D49" s="11">
        <v>1462.7547987259513</v>
      </c>
      <c r="E49" s="11">
        <v>564.73444760938628</v>
      </c>
      <c r="F49" s="11">
        <v>459.81110761638553</v>
      </c>
      <c r="G49" s="11">
        <v>9634.4313958278908</v>
      </c>
      <c r="H49" s="11">
        <v>947.39604052503603</v>
      </c>
      <c r="I49" s="11">
        <v>413.52139879594404</v>
      </c>
      <c r="J49" s="11">
        <v>1203.5324293314789</v>
      </c>
      <c r="K49" s="11">
        <v>117.26726234511845</v>
      </c>
      <c r="L49" s="11">
        <v>1607.7958863633346</v>
      </c>
      <c r="M49" s="11">
        <v>361.05972879944369</v>
      </c>
      <c r="N49" s="11">
        <v>330.19992291914934</v>
      </c>
      <c r="O49" s="11">
        <v>70.977553524676964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333.28590350717877</v>
      </c>
      <c r="V49" s="11">
        <v>0</v>
      </c>
      <c r="W49" s="11">
        <v>24.687844704235463</v>
      </c>
      <c r="X49" s="11">
        <v>89.493437052853551</v>
      </c>
      <c r="Y49" s="11">
        <v>0</v>
      </c>
      <c r="Z49" s="11">
        <v>0</v>
      </c>
      <c r="AA49" s="11">
        <v>0</v>
      </c>
      <c r="AB49" s="11">
        <v>0</v>
      </c>
      <c r="AC49" s="11">
        <v>138.86912646132447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3021.1749956808153</v>
      </c>
      <c r="BF49" s="11">
        <v>108142.01774631543</v>
      </c>
      <c r="BG49" s="11">
        <v>0</v>
      </c>
      <c r="BH49" s="11">
        <v>709.77553524676955</v>
      </c>
      <c r="BI49" s="11">
        <v>0</v>
      </c>
      <c r="BJ49" s="11">
        <v>1277.5959634441854</v>
      </c>
      <c r="BK49" s="11">
        <v>0</v>
      </c>
      <c r="BL49" s="11">
        <v>32004.70467845325</v>
      </c>
      <c r="BM49" s="11">
        <v>14732.471327252513</v>
      </c>
      <c r="BN49" s="11">
        <v>0</v>
      </c>
      <c r="BO49" s="11">
        <v>5119.6417955408288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552.39052525726856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1981.1995375148961</v>
      </c>
      <c r="CK49" s="11">
        <v>42956.849785369712</v>
      </c>
      <c r="CL49" s="11">
        <v>70872.630184683963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100535.07559682286</v>
      </c>
      <c r="CU49" s="11">
        <v>0</v>
      </c>
      <c r="CV49" s="11">
        <v>7616.2000912566409</v>
      </c>
      <c r="CW49" s="11">
        <v>0</v>
      </c>
      <c r="CX49" s="11">
        <v>0</v>
      </c>
      <c r="CY49" s="11">
        <v>50508.244284277731</v>
      </c>
      <c r="CZ49" s="11">
        <v>72458.824206931095</v>
      </c>
      <c r="DA49" s="11">
        <v>55.547650584529798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17083.98853533094</v>
      </c>
      <c r="DH49" s="11">
        <v>0</v>
      </c>
      <c r="DI49" s="11">
        <v>0</v>
      </c>
      <c r="DJ49" s="11">
        <v>0</v>
      </c>
      <c r="DK49" s="11">
        <v>3950.0551526776744</v>
      </c>
      <c r="DL49" s="11">
        <v>101.83735940497129</v>
      </c>
      <c r="DM49" s="11">
        <v>0</v>
      </c>
      <c r="DN49" s="11">
        <v>953.56800170109489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55.547650584529798</v>
      </c>
      <c r="DU49" s="11">
        <v>10822.533922219221</v>
      </c>
      <c r="DV49" s="11">
        <v>133555.0678887378</v>
      </c>
      <c r="DW49" s="11">
        <v>0</v>
      </c>
      <c r="DX49" s="11">
        <v>231760.22814159846</v>
      </c>
      <c r="DY49" s="11">
        <v>1027.6315358138011</v>
      </c>
      <c r="DZ49" s="11">
        <v>212.93266057403088</v>
      </c>
      <c r="EA49" s="11">
        <v>0</v>
      </c>
      <c r="EB49" s="11">
        <v>0</v>
      </c>
      <c r="EC49" s="11">
        <v>23777.48043076678</v>
      </c>
      <c r="ED49" s="11">
        <v>21432.135183864411</v>
      </c>
      <c r="EE49" s="11">
        <v>56522.820450347099</v>
      </c>
      <c r="EF49" s="11">
        <v>6339015.7235202705</v>
      </c>
      <c r="EG49" s="11">
        <v>10100.414464620333</v>
      </c>
      <c r="EH49" s="11">
        <v>77507.488448947246</v>
      </c>
      <c r="EI49" s="11">
        <v>61401.755760021624</v>
      </c>
      <c r="EJ49" s="11">
        <v>29699.477179195263</v>
      </c>
      <c r="EK49" s="11">
        <v>0</v>
      </c>
      <c r="EL49" s="11">
        <v>0</v>
      </c>
      <c r="EM49" s="11">
        <v>0</v>
      </c>
      <c r="EN49" s="11">
        <v>3709.3486668113783</v>
      </c>
      <c r="EO49" s="11">
        <v>309625.69033875712</v>
      </c>
      <c r="EP49" s="11">
        <v>774.58112759538767</v>
      </c>
      <c r="EQ49" s="11">
        <v>182909.15543309253</v>
      </c>
      <c r="ER49" s="11">
        <v>652703.41025175317</v>
      </c>
      <c r="ES49" s="11">
        <v>0</v>
      </c>
      <c r="ET49" s="11">
        <v>125645.69964161837</v>
      </c>
      <c r="EU49" s="11">
        <v>1904.0500228141602</v>
      </c>
      <c r="EV49" s="11">
        <v>5477.6155437522439</v>
      </c>
      <c r="EW49" s="11">
        <v>3798.8421038642323</v>
      </c>
      <c r="EX49" s="11">
        <v>296.25413645082557</v>
      </c>
      <c r="EY49" s="11">
        <v>36933.015677536256</v>
      </c>
      <c r="EZ49" s="11">
        <v>157644.23235889553</v>
      </c>
      <c r="FA49" s="11">
        <v>0</v>
      </c>
      <c r="FB49" s="11">
        <v>18071.502323500361</v>
      </c>
      <c r="FC49" s="11">
        <v>0</v>
      </c>
      <c r="FD49" s="11">
        <v>60494.477467140983</v>
      </c>
      <c r="FE49" s="11">
        <v>155693.89262726097</v>
      </c>
      <c r="FF49" s="11">
        <v>328490.84943852603</v>
      </c>
      <c r="FG49" s="11">
        <v>0</v>
      </c>
      <c r="FH49" s="11">
        <v>34985.761926489686</v>
      </c>
      <c r="FI49" s="11">
        <v>5780.0416413791281</v>
      </c>
      <c r="FJ49" s="11">
        <v>267986.554264476</v>
      </c>
      <c r="FK49" s="11">
        <v>242305.02381089501</v>
      </c>
      <c r="FL49" s="11">
        <v>43472.208543570618</v>
      </c>
      <c r="FM49" s="11">
        <v>0</v>
      </c>
      <c r="FN49" s="11">
        <v>19000.382480497221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27042.447892901924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6554.6227689745156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1351.6594975568919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49554.676282576642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80763.197969318295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7474.2449842072865</v>
      </c>
      <c r="JJ49" s="11">
        <v>345213.21847991255</v>
      </c>
      <c r="JK49" s="11">
        <v>539987.96927397815</v>
      </c>
      <c r="JL49" s="11">
        <v>72779.766188086141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58223.195754351313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13800.505189667625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4">
        <f t="shared" si="3"/>
        <v>218189999.99999997</v>
      </c>
      <c r="NR49" s="11">
        <f>W_DirectConsumption_Total!E49</f>
        <v>0</v>
      </c>
      <c r="NS49" s="11">
        <f t="shared" si="1"/>
        <v>218189999.99999997</v>
      </c>
      <c r="NU49" s="11">
        <f t="shared" si="2"/>
        <v>-218189999.99999997</v>
      </c>
    </row>
    <row r="50">
      <c r="A50" s="56" t="s">
        <v>830</v>
      </c>
      <c r="B50" s="56" t="s">
        <v>842</v>
      </c>
      <c r="C50" s="11">
        <v>23751.300891691459</v>
      </c>
      <c r="D50" s="11">
        <v>3383.864329023671</v>
      </c>
      <c r="E50" s="11">
        <v>1306.42863335724</v>
      </c>
      <c r="F50" s="11">
        <v>1063.7041878154578</v>
      </c>
      <c r="G50" s="11">
        <v>22287.81526416013</v>
      </c>
      <c r="H50" s="11">
        <v>2191.6589641566816</v>
      </c>
      <c r="I50" s="11">
        <v>956.61987360584794</v>
      </c>
      <c r="J50" s="11">
        <v>2784.192169449856</v>
      </c>
      <c r="K50" s="11">
        <v>271.28026266434495</v>
      </c>
      <c r="L50" s="11">
        <v>3719.3951802137817</v>
      </c>
      <c r="M50" s="11">
        <v>835.25765083495673</v>
      </c>
      <c r="N50" s="11">
        <v>763.86810802855018</v>
      </c>
      <c r="O50" s="11">
        <v>164.19594845473509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771.00706230919081</v>
      </c>
      <c r="V50" s="11">
        <v>0</v>
      </c>
      <c r="W50" s="11">
        <v>57.111634245125245</v>
      </c>
      <c r="X50" s="11">
        <v>207.029674138579</v>
      </c>
      <c r="Y50" s="11">
        <v>0</v>
      </c>
      <c r="Z50" s="11">
        <v>0</v>
      </c>
      <c r="AA50" s="11">
        <v>0</v>
      </c>
      <c r="AB50" s="11">
        <v>0</v>
      </c>
      <c r="AC50" s="11">
        <v>321.25294262882949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6989.036240747203</v>
      </c>
      <c r="BF50" s="11">
        <v>250170.37485649053</v>
      </c>
      <c r="BG50" s="11">
        <v>0</v>
      </c>
      <c r="BH50" s="11">
        <v>1641.9594845473507</v>
      </c>
      <c r="BI50" s="11">
        <v>0</v>
      </c>
      <c r="BJ50" s="11">
        <v>2955.5270721852316</v>
      </c>
      <c r="BK50" s="11">
        <v>0</v>
      </c>
      <c r="BL50" s="11">
        <v>74038.094844524239</v>
      </c>
      <c r="BM50" s="11">
        <v>34081.367735778491</v>
      </c>
      <c r="BN50" s="11">
        <v>0</v>
      </c>
      <c r="BO50" s="11">
        <v>11843.525151582848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1277.8728162346774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4583.2086481713013</v>
      </c>
      <c r="CK50" s="11">
        <v>99374.243586517929</v>
      </c>
      <c r="CL50" s="11">
        <v>163953.22400919331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232572.85255471128</v>
      </c>
      <c r="CU50" s="11">
        <v>0</v>
      </c>
      <c r="CV50" s="11">
        <v>17618.939164621137</v>
      </c>
      <c r="CW50" s="11">
        <v>0</v>
      </c>
      <c r="CX50" s="11">
        <v>0</v>
      </c>
      <c r="CY50" s="11">
        <v>116843.26471124562</v>
      </c>
      <c r="CZ50" s="11">
        <v>167622.64650944259</v>
      </c>
      <c r="DA50" s="11">
        <v>128.50117705153181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39521.250897626669</v>
      </c>
      <c r="DH50" s="11">
        <v>0</v>
      </c>
      <c r="DI50" s="11">
        <v>0</v>
      </c>
      <c r="DJ50" s="11">
        <v>0</v>
      </c>
      <c r="DK50" s="11">
        <v>9137.8614792200406</v>
      </c>
      <c r="DL50" s="11">
        <v>235.58549126114164</v>
      </c>
      <c r="DM50" s="11">
        <v>0</v>
      </c>
      <c r="DN50" s="11">
        <v>2205.9368727179626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128.50117705153181</v>
      </c>
      <c r="DU50" s="11">
        <v>25036.312662206779</v>
      </c>
      <c r="DV50" s="11">
        <v>308959.66335756629</v>
      </c>
      <c r="DW50" s="11">
        <v>0</v>
      </c>
      <c r="DX50" s="11">
        <v>536142.60543039395</v>
      </c>
      <c r="DY50" s="11">
        <v>2377.2717754533383</v>
      </c>
      <c r="DZ50" s="11">
        <v>492.58784536420524</v>
      </c>
      <c r="EA50" s="11">
        <v>0</v>
      </c>
      <c r="EB50" s="11">
        <v>0</v>
      </c>
      <c r="EC50" s="11">
        <v>55005.642732336251</v>
      </c>
      <c r="ED50" s="11">
        <v>49580.037479049352</v>
      </c>
      <c r="EE50" s="11">
        <v>130757.08660421426</v>
      </c>
      <c r="EF50" s="11">
        <v>2974255.1404383988</v>
      </c>
      <c r="EG50" s="11">
        <v>23365.797360536864</v>
      </c>
      <c r="EH50" s="11">
        <v>179301.97571257074</v>
      </c>
      <c r="EI50" s="11">
        <v>142043.77332190712</v>
      </c>
      <c r="EJ50" s="11">
        <v>68705.295996885674</v>
      </c>
      <c r="EK50" s="11">
        <v>0</v>
      </c>
      <c r="EL50" s="11">
        <v>0</v>
      </c>
      <c r="EM50" s="11">
        <v>0</v>
      </c>
      <c r="EN50" s="11">
        <v>8581.0230453300683</v>
      </c>
      <c r="EO50" s="11">
        <v>716272.69983951887</v>
      </c>
      <c r="EP50" s="11">
        <v>1791.8775244408046</v>
      </c>
      <c r="EQ50" s="11">
        <v>423132.9591678523</v>
      </c>
      <c r="ER50" s="11">
        <v>1509931.6640811826</v>
      </c>
      <c r="ES50" s="11">
        <v>0</v>
      </c>
      <c r="ET50" s="11">
        <v>290662.52353628428</v>
      </c>
      <c r="EU50" s="11">
        <v>4404.7347911552843</v>
      </c>
      <c r="EV50" s="11">
        <v>12671.643848137164</v>
      </c>
      <c r="EW50" s="11">
        <v>8788.0527194686474</v>
      </c>
      <c r="EX50" s="11">
        <v>685.339610941503</v>
      </c>
      <c r="EY50" s="11">
        <v>85439.004830707374</v>
      </c>
      <c r="EZ50" s="11">
        <v>364686.34047224722</v>
      </c>
      <c r="FA50" s="11">
        <v>0</v>
      </c>
      <c r="FB50" s="11">
        <v>41805.716267431679</v>
      </c>
      <c r="FC50" s="11">
        <v>0</v>
      </c>
      <c r="FD50" s="11">
        <v>139944.92076339878</v>
      </c>
      <c r="FE50" s="11">
        <v>360174.52136688237</v>
      </c>
      <c r="FF50" s="11">
        <v>231562.51560941472</v>
      </c>
      <c r="FG50" s="11">
        <v>0</v>
      </c>
      <c r="FH50" s="11">
        <v>80934.324679623125</v>
      </c>
      <c r="FI50" s="11">
        <v>13371.261367639949</v>
      </c>
      <c r="FJ50" s="11">
        <v>619946.78973083454</v>
      </c>
      <c r="FK50" s="11">
        <v>560536.41220734303</v>
      </c>
      <c r="FL50" s="11">
        <v>100566.44895138491</v>
      </c>
      <c r="FM50" s="11">
        <v>0</v>
      </c>
      <c r="FN50" s="11">
        <v>43954.541505904519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62558.65636125407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15163.138892080753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3126.8619749206077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114637.32783852766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186833.57247864662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17290.547267711667</v>
      </c>
      <c r="JJ50" s="11">
        <v>798599.12060386699</v>
      </c>
      <c r="JK50" s="11">
        <v>1249181.3589807826</v>
      </c>
      <c r="JL50" s="11">
        <v>168365.09775462921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134690.65041284726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31925.403543025015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4">
        <f t="shared" si="3"/>
        <v>0</v>
      </c>
      <c r="NR50" s="11">
        <f>W_DirectConsumption_Total!E50</f>
        <v>0</v>
      </c>
      <c r="NS50" s="11">
        <f t="shared" si="1"/>
        <v>0</v>
      </c>
      <c r="NU50" s="11">
        <f t="shared" si="2"/>
        <v>0</v>
      </c>
    </row>
    <row r="51">
      <c r="A51" s="56" t="s">
        <v>831</v>
      </c>
      <c r="B51" s="56" t="s">
        <v>843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555403.48312061024</v>
      </c>
      <c r="BM51" s="11">
        <v>313156.51687938976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67680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360959.99999999994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112800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4">
        <f t="shared" si="3"/>
        <v>0</v>
      </c>
      <c r="NR51" s="11">
        <f>W_DirectConsumption_Total!E51</f>
        <v>0</v>
      </c>
      <c r="NS51" s="11">
        <f t="shared" si="1"/>
        <v>0</v>
      </c>
      <c r="NU51" s="11">
        <f t="shared" si="2"/>
        <v>0</v>
      </c>
    </row>
    <row r="52">
      <c r="A52" s="56" t="s">
        <v>832</v>
      </c>
      <c r="B52" s="56" t="s">
        <v>844</v>
      </c>
      <c r="C52" s="11">
        <v>2152.5418961003288</v>
      </c>
      <c r="D52" s="11">
        <v>306.67413848859513</v>
      </c>
      <c r="E52" s="11">
        <v>118.39950916331837</v>
      </c>
      <c r="F52" s="11">
        <v>96.401786149368505</v>
      </c>
      <c r="G52" s="11">
        <v>2019.9085661632785</v>
      </c>
      <c r="H52" s="11">
        <v>198.62649897890023</v>
      </c>
      <c r="I52" s="11">
        <v>86.696908349096518</v>
      </c>
      <c r="J52" s="11">
        <v>252.32682280707195</v>
      </c>
      <c r="K52" s="11">
        <v>24.585690427355729</v>
      </c>
      <c r="L52" s="11">
        <v>337.08275559611405</v>
      </c>
      <c r="M52" s="11">
        <v>75.698046842121585</v>
      </c>
      <c r="N52" s="11">
        <v>69.228128308606927</v>
      </c>
      <c r="O52" s="11">
        <v>14.880812627083731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69.875120161958378</v>
      </c>
      <c r="V52" s="11">
        <v>0</v>
      </c>
      <c r="W52" s="11">
        <v>5.1759348268117327</v>
      </c>
      <c r="X52" s="11">
        <v>18.762763747192526</v>
      </c>
      <c r="Y52" s="11">
        <v>0</v>
      </c>
      <c r="Z52" s="11">
        <v>0</v>
      </c>
      <c r="AA52" s="11">
        <v>0</v>
      </c>
      <c r="AB52" s="11">
        <v>0</v>
      </c>
      <c r="AC52" s="11">
        <v>29.114633400815993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633.40502443108574</v>
      </c>
      <c r="BF52" s="11">
        <v>22672.535516995442</v>
      </c>
      <c r="BG52" s="11">
        <v>0</v>
      </c>
      <c r="BH52" s="11">
        <v>148.80812627083731</v>
      </c>
      <c r="BI52" s="11">
        <v>0</v>
      </c>
      <c r="BJ52" s="11">
        <v>267.85462728750718</v>
      </c>
      <c r="BK52" s="11">
        <v>0</v>
      </c>
      <c r="BL52" s="11">
        <v>6709.9525111080593</v>
      </c>
      <c r="BM52" s="11">
        <v>3088.7391078999012</v>
      </c>
      <c r="BN52" s="11">
        <v>0</v>
      </c>
      <c r="BO52" s="11">
        <v>1073.3594847100828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115.81154174991251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415.36876985164156</v>
      </c>
      <c r="CK52" s="11">
        <v>9006.126598652414</v>
      </c>
      <c r="CL52" s="11">
        <v>14858.814904069781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21077.700598484076</v>
      </c>
      <c r="CU52" s="11">
        <v>0</v>
      </c>
      <c r="CV52" s="11">
        <v>1596.7758940714193</v>
      </c>
      <c r="CW52" s="11">
        <v>0</v>
      </c>
      <c r="CX52" s="11">
        <v>0</v>
      </c>
      <c r="CY52" s="11">
        <v>10589.315663803452</v>
      </c>
      <c r="CZ52" s="11">
        <v>15191.368716692436</v>
      </c>
      <c r="DA52" s="11">
        <v>11.645853360326399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3581.7469001537183</v>
      </c>
      <c r="DH52" s="11">
        <v>0</v>
      </c>
      <c r="DI52" s="11">
        <v>0</v>
      </c>
      <c r="DJ52" s="11">
        <v>0</v>
      </c>
      <c r="DK52" s="11">
        <v>828.14957228987726</v>
      </c>
      <c r="DL52" s="11">
        <v>21.350731160598396</v>
      </c>
      <c r="DM52" s="11">
        <v>0</v>
      </c>
      <c r="DN52" s="11">
        <v>199.92048268560316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11.645853360326399</v>
      </c>
      <c r="DU52" s="11">
        <v>2269.000429703593</v>
      </c>
      <c r="DV52" s="11">
        <v>28000.51342934477</v>
      </c>
      <c r="DW52" s="11">
        <v>0</v>
      </c>
      <c r="DX52" s="11">
        <v>48589.735178548486</v>
      </c>
      <c r="DY52" s="11">
        <v>215.44828716603834</v>
      </c>
      <c r="DZ52" s="11">
        <v>44.64243788125119</v>
      </c>
      <c r="EA52" s="11">
        <v>0</v>
      </c>
      <c r="EB52" s="11">
        <v>0</v>
      </c>
      <c r="EC52" s="11">
        <v>4985.0722300730495</v>
      </c>
      <c r="ED52" s="11">
        <v>4493.3584215259343</v>
      </c>
      <c r="EE52" s="11">
        <v>11850.302785985461</v>
      </c>
      <c r="EF52" s="11">
        <v>14777.940922400847</v>
      </c>
      <c r="EG52" s="11">
        <v>2117.6043360193498</v>
      </c>
      <c r="EH52" s="11">
        <v>16249.847388775435</v>
      </c>
      <c r="EI52" s="11">
        <v>12873.19690613413</v>
      </c>
      <c r="EJ52" s="11">
        <v>6226.6495966545144</v>
      </c>
      <c r="EK52" s="11">
        <v>0</v>
      </c>
      <c r="EL52" s="11">
        <v>0</v>
      </c>
      <c r="EM52" s="11">
        <v>0</v>
      </c>
      <c r="EN52" s="11">
        <v>777.68420772846275</v>
      </c>
      <c r="EO52" s="11">
        <v>64914.633622312685</v>
      </c>
      <c r="EP52" s="11">
        <v>162.39495519121809</v>
      </c>
      <c r="EQ52" s="11">
        <v>38347.854139994772</v>
      </c>
      <c r="ER52" s="11">
        <v>136842.65893495528</v>
      </c>
      <c r="ES52" s="11">
        <v>0</v>
      </c>
      <c r="ET52" s="11">
        <v>26342.27330920496</v>
      </c>
      <c r="EU52" s="11">
        <v>399.19397351785483</v>
      </c>
      <c r="EV52" s="11">
        <v>1148.410539698853</v>
      </c>
      <c r="EW52" s="11">
        <v>796.44697147565535</v>
      </c>
      <c r="EX52" s="11">
        <v>62.111217921740788</v>
      </c>
      <c r="EY52" s="11">
        <v>7743.1985009103519</v>
      </c>
      <c r="EZ52" s="11">
        <v>33050.931836606316</v>
      </c>
      <c r="FA52" s="11">
        <v>0</v>
      </c>
      <c r="FB52" s="11">
        <v>3788.7842932261879</v>
      </c>
      <c r="FC52" s="11">
        <v>0</v>
      </c>
      <c r="FD52" s="11">
        <v>12682.981301248799</v>
      </c>
      <c r="FE52" s="11">
        <v>32642.032985288191</v>
      </c>
      <c r="FF52" s="11">
        <v>138837.13613630022</v>
      </c>
      <c r="FG52" s="11">
        <v>0</v>
      </c>
      <c r="FH52" s="11">
        <v>7334.9466414455765</v>
      </c>
      <c r="FI52" s="11">
        <v>1211.8157413272968</v>
      </c>
      <c r="FJ52" s="11">
        <v>56184.772545041356</v>
      </c>
      <c r="FK52" s="11">
        <v>50800.506341450448</v>
      </c>
      <c r="FL52" s="11">
        <v>9114.1742381621079</v>
      </c>
      <c r="FM52" s="11">
        <v>0</v>
      </c>
      <c r="FN52" s="11">
        <v>3983.5288410849794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5669.5896109189016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1374.2106965185149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283.38243176794236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10389.39518111785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16932.423794061229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1567.0142688172518</v>
      </c>
      <c r="JJ52" s="11">
        <v>72375.743675161808</v>
      </c>
      <c r="JK52" s="11">
        <v>113211.28149129296</v>
      </c>
      <c r="JL52" s="11">
        <v>15258.655869440987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12206.795297182118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2893.3475681877585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4">
        <f t="shared" si="3"/>
        <v>0</v>
      </c>
      <c r="NR52" s="11">
        <f>W_DirectConsumption_Total!E52</f>
        <v>0</v>
      </c>
      <c r="NS52" s="11">
        <f t="shared" si="1"/>
        <v>0</v>
      </c>
      <c r="NU52" s="11">
        <f t="shared" si="2"/>
        <v>0</v>
      </c>
    </row>
    <row r="53">
      <c r="A53" s="56" t="s">
        <v>833</v>
      </c>
      <c r="B53" s="56" t="s">
        <v>845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209893.2558139535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14323.334285575274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943090.85176093632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250085.58139534883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165235.11627906977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147371.86046511625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4">
        <f t="shared" si="3"/>
        <v>0</v>
      </c>
      <c r="NR53" s="11">
        <f>W_DirectConsumption_Total!E53</f>
        <v>0</v>
      </c>
      <c r="NS53" s="11">
        <f t="shared" si="1"/>
        <v>0</v>
      </c>
      <c r="NU53" s="11">
        <f t="shared" si="2"/>
        <v>0</v>
      </c>
    </row>
    <row r="54">
      <c r="A54" s="56" t="s">
        <v>834</v>
      </c>
      <c r="B54" s="56" t="s">
        <v>846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23040000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4">
        <f t="shared" si="3"/>
        <v>0</v>
      </c>
      <c r="NR54" s="11">
        <f>W_DirectConsumption_Total!E54</f>
        <v>0</v>
      </c>
      <c r="NS54" s="11">
        <f t="shared" si="1"/>
        <v>0</v>
      </c>
      <c r="NU54" s="11">
        <f t="shared" si="2"/>
        <v>0</v>
      </c>
    </row>
    <row r="55">
      <c r="A55" s="56" t="s">
        <v>835</v>
      </c>
      <c r="B55" s="56" t="s">
        <v>847</v>
      </c>
      <c r="C55" s="11">
        <v>2785.4925928340122</v>
      </c>
      <c r="D55" s="11">
        <v>396.85106372206849</v>
      </c>
      <c r="E55" s="11">
        <v>153.21465118383657</v>
      </c>
      <c r="F55" s="11">
        <v>124.7485411278232</v>
      </c>
      <c r="G55" s="11">
        <v>2613.858693966873</v>
      </c>
      <c r="H55" s="11">
        <v>257.0322290351794</v>
      </c>
      <c r="I55" s="11">
        <v>112.18996316193497</v>
      </c>
      <c r="J55" s="11">
        <v>326.52302711309432</v>
      </c>
      <c r="K55" s="11">
        <v>31.815064180250214</v>
      </c>
      <c r="L55" s="11">
        <v>436.2012746818516</v>
      </c>
      <c r="M55" s="11">
        <v>97.956908133928295</v>
      </c>
      <c r="N55" s="11">
        <v>89.58452282333613</v>
      </c>
      <c r="O55" s="11">
        <v>19.256486214361974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90.421761354395343</v>
      </c>
      <c r="V55" s="11">
        <v>0</v>
      </c>
      <c r="W55" s="11">
        <v>6.6979082484737296</v>
      </c>
      <c r="X55" s="11">
        <v>24.279917400717267</v>
      </c>
      <c r="Y55" s="11">
        <v>0</v>
      </c>
      <c r="Z55" s="11">
        <v>0</v>
      </c>
      <c r="AA55" s="11">
        <v>0</v>
      </c>
      <c r="AB55" s="11">
        <v>0</v>
      </c>
      <c r="AC55" s="11">
        <v>37.675733897664728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819.65652190697267</v>
      </c>
      <c r="BF55" s="11">
        <v>29339.349843908116</v>
      </c>
      <c r="BG55" s="11">
        <v>0</v>
      </c>
      <c r="BH55" s="11">
        <v>192.56486214361971</v>
      </c>
      <c r="BI55" s="11">
        <v>0</v>
      </c>
      <c r="BJ55" s="11">
        <v>346.6167518585155</v>
      </c>
      <c r="BK55" s="11">
        <v>0</v>
      </c>
      <c r="BL55" s="11">
        <v>8683.000805615131</v>
      </c>
      <c r="BM55" s="11">
        <v>3996.976747276698</v>
      </c>
      <c r="BN55" s="11">
        <v>0</v>
      </c>
      <c r="BO55" s="11">
        <v>1388.9787230272395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149.86569705959968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537.50713694001684</v>
      </c>
      <c r="CK55" s="11">
        <v>625278.36035234435</v>
      </c>
      <c r="CL55" s="11">
        <v>19228.020104305957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27275.556864847142</v>
      </c>
      <c r="CU55" s="11">
        <v>0</v>
      </c>
      <c r="CV55" s="11">
        <v>2066.3046946541454</v>
      </c>
      <c r="CW55" s="11">
        <v>0</v>
      </c>
      <c r="CX55" s="11">
        <v>0</v>
      </c>
      <c r="CY55" s="11">
        <v>13703.083037846191</v>
      </c>
      <c r="CZ55" s="11">
        <v>19658.360709270397</v>
      </c>
      <c r="DA55" s="11">
        <v>15.070293559065892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4634.9525079438208</v>
      </c>
      <c r="DH55" s="11">
        <v>0</v>
      </c>
      <c r="DI55" s="11">
        <v>0</v>
      </c>
      <c r="DJ55" s="11">
        <v>0</v>
      </c>
      <c r="DK55" s="11">
        <v>1071.6653197557969</v>
      </c>
      <c r="DL55" s="11">
        <v>27.628871524954132</v>
      </c>
      <c r="DM55" s="11">
        <v>0</v>
      </c>
      <c r="DN55" s="11">
        <v>258.7067060972978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15.070293559065892</v>
      </c>
      <c r="DU55" s="11">
        <v>2936.1955284246715</v>
      </c>
      <c r="DV55" s="11">
        <v>36234.009147180761</v>
      </c>
      <c r="DW55" s="11">
        <v>0</v>
      </c>
      <c r="DX55" s="11">
        <v>62877.450921078198</v>
      </c>
      <c r="DY55" s="11">
        <v>278.80043084271898</v>
      </c>
      <c r="DZ55" s="11">
        <v>57.769458643085919</v>
      </c>
      <c r="EA55" s="11">
        <v>0</v>
      </c>
      <c r="EB55" s="11">
        <v>0</v>
      </c>
      <c r="EC55" s="11">
        <v>6450.9228818112606</v>
      </c>
      <c r="ED55" s="11">
        <v>5814.6215982062558</v>
      </c>
      <c r="EE55" s="11">
        <v>15334.860934880604</v>
      </c>
      <c r="EF55" s="11">
        <v>172529.36528792355</v>
      </c>
      <c r="EG55" s="11">
        <v>2740.2817121568146</v>
      </c>
      <c r="EH55" s="11">
        <v>21028.082946083276</v>
      </c>
      <c r="EI55" s="11">
        <v>16658.535052485222</v>
      </c>
      <c r="EJ55" s="11">
        <v>8057.5836229138968</v>
      </c>
      <c r="EK55" s="11">
        <v>0</v>
      </c>
      <c r="EL55" s="11">
        <v>0</v>
      </c>
      <c r="EM55" s="11">
        <v>0</v>
      </c>
      <c r="EN55" s="11">
        <v>1006.3607143331778</v>
      </c>
      <c r="EO55" s="11">
        <v>84002.653536764337</v>
      </c>
      <c r="EP55" s="11">
        <v>210.14687129586326</v>
      </c>
      <c r="EQ55" s="11">
        <v>49623.964974410803</v>
      </c>
      <c r="ER55" s="11">
        <v>177080.97275021055</v>
      </c>
      <c r="ES55" s="11">
        <v>0</v>
      </c>
      <c r="ET55" s="11">
        <v>34088.166792075986</v>
      </c>
      <c r="EU55" s="11">
        <v>516.57617366353634</v>
      </c>
      <c r="EV55" s="11">
        <v>1486.0983926301087</v>
      </c>
      <c r="EW55" s="11">
        <v>1030.6406317338951</v>
      </c>
      <c r="EX55" s="11">
        <v>80.374898981684751</v>
      </c>
      <c r="EY55" s="11">
        <v>10020.070739716701</v>
      </c>
      <c r="EZ55" s="11">
        <v>42769.493120628998</v>
      </c>
      <c r="FA55" s="11">
        <v>0</v>
      </c>
      <c r="FB55" s="11">
        <v>4902.8688378827701</v>
      </c>
      <c r="FC55" s="11">
        <v>0</v>
      </c>
      <c r="FD55" s="11">
        <v>16412.386924353817</v>
      </c>
      <c r="FE55" s="11">
        <v>42240.358368999579</v>
      </c>
      <c r="FF55" s="11">
        <v>14476.691440544906</v>
      </c>
      <c r="FG55" s="11">
        <v>0</v>
      </c>
      <c r="FH55" s="11">
        <v>9491.7732266183339</v>
      </c>
      <c r="FI55" s="11">
        <v>1568.147768673912</v>
      </c>
      <c r="FJ55" s="11">
        <v>72705.794037182335</v>
      </c>
      <c r="FK55" s="11">
        <v>65738.294981707542</v>
      </c>
      <c r="FL55" s="11">
        <v>11794.179187031177</v>
      </c>
      <c r="FM55" s="11">
        <v>0</v>
      </c>
      <c r="FN55" s="11">
        <v>5154.8776357315946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7336.7212476719124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1778.2946399697753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366.71047660393674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13444.376331748894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21911.369596350745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2027.7917222254216</v>
      </c>
      <c r="JJ55" s="11">
        <v>93657.688276939225</v>
      </c>
      <c r="JK55" s="11">
        <v>146500.83540327271</v>
      </c>
      <c r="JL55" s="11">
        <v>19745.433516500554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15796.17936549423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3744.1307108968149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4">
        <f t="shared" si="3"/>
        <v>0</v>
      </c>
      <c r="NR55" s="11">
        <f>W_DirectConsumption_Total!E55</f>
        <v>0</v>
      </c>
      <c r="NS55" s="11">
        <f t="shared" si="1"/>
        <v>0</v>
      </c>
      <c r="NU55" s="11">
        <f t="shared" si="2"/>
        <v>0</v>
      </c>
    </row>
    <row r="56">
      <c r="A56" s="56" t="s">
        <v>836</v>
      </c>
      <c r="B56" s="56" t="s">
        <v>848</v>
      </c>
      <c r="C56" s="11">
        <v>2882.7238588015507</v>
      </c>
      <c r="D56" s="11">
        <v>410.70366969399913</v>
      </c>
      <c r="E56" s="11">
        <v>158.5628091856579</v>
      </c>
      <c r="F56" s="11">
        <v>129.10305228777611</v>
      </c>
      <c r="G56" s="11">
        <v>2705.0988539760874</v>
      </c>
      <c r="H56" s="11">
        <v>266.00427551910917</v>
      </c>
      <c r="I56" s="11">
        <v>116.1061007151812</v>
      </c>
      <c r="J56" s="11">
        <v>337.92074088746767</v>
      </c>
      <c r="K56" s="11">
        <v>32.925610650573773</v>
      </c>
      <c r="L56" s="11">
        <v>451.42745128812987</v>
      </c>
      <c r="M56" s="11">
        <v>101.3762222662403</v>
      </c>
      <c r="N56" s="11">
        <v>92.711587884510365</v>
      </c>
      <c r="O56" s="11">
        <v>19.928659077978864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93.578051322683351</v>
      </c>
      <c r="V56" s="11">
        <v>0</v>
      </c>
      <c r="W56" s="11">
        <v>6.9317075053839519</v>
      </c>
      <c r="X56" s="11">
        <v>25.127439707016823</v>
      </c>
      <c r="Y56" s="11">
        <v>0</v>
      </c>
      <c r="Z56" s="11">
        <v>0</v>
      </c>
      <c r="AA56" s="11">
        <v>0</v>
      </c>
      <c r="AB56" s="11">
        <v>0</v>
      </c>
      <c r="AC56" s="11">
        <v>38.990854717784728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848.26770597136112</v>
      </c>
      <c r="BF56" s="11">
        <v>30363.478263896232</v>
      </c>
      <c r="BG56" s="11">
        <v>0</v>
      </c>
      <c r="BH56" s="11">
        <v>199.28659077978861</v>
      </c>
      <c r="BI56" s="11">
        <v>0</v>
      </c>
      <c r="BJ56" s="11">
        <v>358.71586340361955</v>
      </c>
      <c r="BK56" s="11">
        <v>0</v>
      </c>
      <c r="BL56" s="11">
        <v>8986.0923172921212</v>
      </c>
      <c r="BM56" s="11">
        <v>4136.4964538378736</v>
      </c>
      <c r="BN56" s="11">
        <v>0</v>
      </c>
      <c r="BO56" s="11">
        <v>1437.4628439289968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155.09695543296593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556.26952730706216</v>
      </c>
      <c r="CK56" s="11">
        <v>12061.171059368076</v>
      </c>
      <c r="CL56" s="11">
        <v>19899.199321080978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28227.645888799798</v>
      </c>
      <c r="CU56" s="11">
        <v>0</v>
      </c>
      <c r="CV56" s="11">
        <v>2138.4317654109491</v>
      </c>
      <c r="CW56" s="11">
        <v>0</v>
      </c>
      <c r="CX56" s="11">
        <v>0</v>
      </c>
      <c r="CY56" s="11">
        <v>14181.407092577392</v>
      </c>
      <c r="CZ56" s="11">
        <v>20344.5615283019</v>
      </c>
      <c r="DA56" s="11">
        <v>15.596341887113892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4796.7415937256947</v>
      </c>
      <c r="DH56" s="11">
        <v>0</v>
      </c>
      <c r="DI56" s="11">
        <v>0</v>
      </c>
      <c r="DJ56" s="11">
        <v>0</v>
      </c>
      <c r="DK56" s="11">
        <v>1109.0732008614323</v>
      </c>
      <c r="DL56" s="11">
        <v>28.5932934597088</v>
      </c>
      <c r="DM56" s="11">
        <v>0</v>
      </c>
      <c r="DN56" s="11">
        <v>267.73720239545514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15.596341887113892</v>
      </c>
      <c r="DU56" s="11">
        <v>3038.68727767269</v>
      </c>
      <c r="DV56" s="11">
        <v>37498.804677250831</v>
      </c>
      <c r="DW56" s="11">
        <v>0</v>
      </c>
      <c r="DX56" s="11">
        <v>65072.27067023002</v>
      </c>
      <c r="DY56" s="11">
        <v>288.53232491160696</v>
      </c>
      <c r="DZ56" s="11">
        <v>59.785977233936585</v>
      </c>
      <c r="EA56" s="11">
        <v>0</v>
      </c>
      <c r="EB56" s="11">
        <v>0</v>
      </c>
      <c r="EC56" s="11">
        <v>6676.1007911229181</v>
      </c>
      <c r="ED56" s="11">
        <v>6017.588578111443</v>
      </c>
      <c r="EE56" s="11">
        <v>15870.144333576558</v>
      </c>
      <c r="EF56" s="11">
        <v>40640.891391309357</v>
      </c>
      <c r="EG56" s="11">
        <v>2835.9348331402093</v>
      </c>
      <c r="EH56" s="11">
        <v>21762.095713152918</v>
      </c>
      <c r="EI56" s="11">
        <v>17240.023029328062</v>
      </c>
      <c r="EJ56" s="11">
        <v>8338.8441289768944</v>
      </c>
      <c r="EK56" s="11">
        <v>0</v>
      </c>
      <c r="EL56" s="11">
        <v>0</v>
      </c>
      <c r="EM56" s="11">
        <v>0</v>
      </c>
      <c r="EN56" s="11">
        <v>1041.4890526839388</v>
      </c>
      <c r="EO56" s="11">
        <v>86934.876142210996</v>
      </c>
      <c r="EP56" s="11">
        <v>217.48232298142148</v>
      </c>
      <c r="EQ56" s="11">
        <v>51356.15444395152</v>
      </c>
      <c r="ER56" s="11">
        <v>183262.21595421724</v>
      </c>
      <c r="ES56" s="11">
        <v>0</v>
      </c>
      <c r="ET56" s="11">
        <v>35278.058885213446</v>
      </c>
      <c r="EU56" s="11">
        <v>534.60794135273727</v>
      </c>
      <c r="EV56" s="11">
        <v>1537.9726027570644</v>
      </c>
      <c r="EW56" s="11">
        <v>1066.6164923909555</v>
      </c>
      <c r="EX56" s="11">
        <v>83.180490064607426</v>
      </c>
      <c r="EY56" s="11">
        <v>10369.834428054393</v>
      </c>
      <c r="EZ56" s="11">
        <v>44262.418275629221</v>
      </c>
      <c r="FA56" s="11">
        <v>0</v>
      </c>
      <c r="FB56" s="11">
        <v>5074.0098939410527</v>
      </c>
      <c r="FC56" s="11">
        <v>0</v>
      </c>
      <c r="FD56" s="11">
        <v>16985.282778505203</v>
      </c>
      <c r="FE56" s="11">
        <v>43714.813382703891</v>
      </c>
      <c r="FF56" s="11">
        <v>14982.019309449239</v>
      </c>
      <c r="FG56" s="11">
        <v>0</v>
      </c>
      <c r="FH56" s="11">
        <v>9823.0959985672325</v>
      </c>
      <c r="FI56" s="11">
        <v>1622.8860196980179</v>
      </c>
      <c r="FJ56" s="11">
        <v>75243.684970942792</v>
      </c>
      <c r="FK56" s="11">
        <v>68032.976238467149</v>
      </c>
      <c r="FL56" s="11">
        <v>12205.870453542966</v>
      </c>
      <c r="FM56" s="11">
        <v>0</v>
      </c>
      <c r="FN56" s="11">
        <v>5334.8153888311244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7592.8191087099467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1840.3683426794391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379.51098591977143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13913.669890181938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22676.214640425424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2098.5744472549914</v>
      </c>
      <c r="JJ56" s="11">
        <v>96926.932511221981</v>
      </c>
      <c r="JK56" s="11">
        <v>151614.63887494867</v>
      </c>
      <c r="JL56" s="11">
        <v>20434.673725871889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16347.565688009876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3874.8244955096293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4">
        <f t="shared" si="3"/>
        <v>0</v>
      </c>
      <c r="NR56" s="11">
        <f>W_DirectConsumption_Total!E56</f>
        <v>0</v>
      </c>
      <c r="NS56" s="11">
        <f t="shared" si="1"/>
        <v>0</v>
      </c>
      <c r="NU56" s="11">
        <f t="shared" si="2"/>
        <v>0</v>
      </c>
    </row>
    <row r="57">
      <c r="A57" s="56" t="s">
        <v>837</v>
      </c>
      <c r="B57" s="56" t="s">
        <v>849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94995.205084725152</v>
      </c>
      <c r="CW57" s="11">
        <v>0</v>
      </c>
      <c r="CX57" s="11">
        <v>0</v>
      </c>
      <c r="CY57" s="11">
        <v>221512.52111178575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2680.451610742809</v>
      </c>
      <c r="EO57" s="11">
        <v>28091.132880584639</v>
      </c>
      <c r="EP57" s="11">
        <v>17262.108373183688</v>
      </c>
      <c r="EQ57" s="11">
        <v>7858448.0848660897</v>
      </c>
      <c r="ER57" s="11">
        <v>4108.992462675079</v>
      </c>
      <c r="ES57" s="11">
        <v>0</v>
      </c>
      <c r="ET57" s="11">
        <v>2796139.9022624688</v>
      </c>
      <c r="EU57" s="11">
        <v>0</v>
      </c>
      <c r="EV57" s="11">
        <v>0</v>
      </c>
      <c r="EW57" s="11">
        <v>0</v>
      </c>
      <c r="EX57" s="11">
        <v>0</v>
      </c>
      <c r="EY57" s="11">
        <v>1276752.7112290149</v>
      </c>
      <c r="EZ57" s="11">
        <v>5477127.6033274261</v>
      </c>
      <c r="FA57" s="11">
        <v>0</v>
      </c>
      <c r="FB57" s="11">
        <v>627868.98530039564</v>
      </c>
      <c r="FC57" s="11">
        <v>0</v>
      </c>
      <c r="FD57" s="11">
        <v>4213.542174919935</v>
      </c>
      <c r="FE57" s="11">
        <v>10844.341672655233</v>
      </c>
      <c r="FF57" s="11">
        <v>3716.5922433576793</v>
      </c>
      <c r="FG57" s="11">
        <v>0</v>
      </c>
      <c r="FH57" s="11">
        <v>1215531.196439649</v>
      </c>
      <c r="FI57" s="11">
        <v>200819.43467685126</v>
      </c>
      <c r="FJ57" s="11">
        <v>9310816.7150762212</v>
      </c>
      <c r="FK57" s="11">
        <v>8418547.9828921556</v>
      </c>
      <c r="FL57" s="11">
        <v>1510380.8736213581</v>
      </c>
      <c r="FM57" s="11">
        <v>0</v>
      </c>
      <c r="FN57" s="11">
        <v>660141.62269373902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4">
        <f t="shared" si="3"/>
        <v>0</v>
      </c>
      <c r="NR57" s="11">
        <f>W_DirectConsumption_Total!E57</f>
        <v>0</v>
      </c>
      <c r="NS57" s="11">
        <f t="shared" si="1"/>
        <v>0</v>
      </c>
      <c r="NU57" s="11">
        <f t="shared" si="2"/>
        <v>0</v>
      </c>
    </row>
    <row r="58">
      <c r="A58" s="56" t="s">
        <v>838</v>
      </c>
      <c r="B58" s="56" t="s">
        <v>850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204710.75301369117</v>
      </c>
      <c r="BF58" s="11">
        <v>7327557.6280477829</v>
      </c>
      <c r="BG58" s="11">
        <v>0</v>
      </c>
      <c r="BH58" s="11">
        <v>48093.435335187911</v>
      </c>
      <c r="BI58" s="11">
        <v>0</v>
      </c>
      <c r="BJ58" s="11">
        <v>86568.183603338242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23070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4">
        <f t="shared" si="3"/>
        <v>0</v>
      </c>
      <c r="NR58" s="11">
        <f>W_DirectConsumption_Total!E58</f>
        <v>0</v>
      </c>
      <c r="NS58" s="11">
        <f t="shared" si="1"/>
        <v>0</v>
      </c>
      <c r="NU58" s="11">
        <f t="shared" si="2"/>
        <v>0</v>
      </c>
    </row>
    <row r="59">
      <c r="A59" s="56" t="s">
        <v>839</v>
      </c>
      <c r="B59" s="56" t="s">
        <v>851</v>
      </c>
      <c r="C59" s="11">
        <v>69466.555080406062</v>
      </c>
      <c r="D59" s="11">
        <v>9896.9483342688527</v>
      </c>
      <c r="E59" s="11">
        <v>3820.9737239898736</v>
      </c>
      <c r="F59" s="11">
        <v>3111.0660375655257</v>
      </c>
      <c r="G59" s="11">
        <v>65186.229324023967</v>
      </c>
      <c r="H59" s="11">
        <v>6410.0488156551437</v>
      </c>
      <c r="I59" s="11">
        <v>2797.8714700253722</v>
      </c>
      <c r="J59" s="11">
        <v>8143.0587560439935</v>
      </c>
      <c r="K59" s="11">
        <v>793.42623776838911</v>
      </c>
      <c r="L59" s="11">
        <v>10878.291312561334</v>
      </c>
      <c r="M59" s="11">
        <v>2442.9176268131982</v>
      </c>
      <c r="N59" s="11">
        <v>2234.1212484530956</v>
      </c>
      <c r="O59" s="11">
        <v>480.23167022823554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2255.0008862891059</v>
      </c>
      <c r="V59" s="11">
        <v>0</v>
      </c>
      <c r="W59" s="11">
        <v>167.03710268808192</v>
      </c>
      <c r="X59" s="11">
        <v>605.50949724429688</v>
      </c>
      <c r="Y59" s="11">
        <v>0</v>
      </c>
      <c r="Z59" s="11">
        <v>0</v>
      </c>
      <c r="AA59" s="11">
        <v>0</v>
      </c>
      <c r="AB59" s="11">
        <v>0</v>
      </c>
      <c r="AC59" s="11">
        <v>939.58370262046071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20441.165441454024</v>
      </c>
      <c r="BF59" s="11">
        <v>731685.14868730691</v>
      </c>
      <c r="BG59" s="11">
        <v>0</v>
      </c>
      <c r="BH59" s="11">
        <v>4802.3167022823545</v>
      </c>
      <c r="BI59" s="11">
        <v>0</v>
      </c>
      <c r="BJ59" s="11">
        <v>8644.1700641082389</v>
      </c>
      <c r="BK59" s="11">
        <v>0</v>
      </c>
      <c r="BL59" s="11">
        <v>216542.72399726219</v>
      </c>
      <c r="BM59" s="11">
        <v>99679.391029112885</v>
      </c>
      <c r="BN59" s="11">
        <v>0</v>
      </c>
      <c r="BO59" s="11">
        <v>34639.319169940987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3737.4551726458326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13404.727490718575</v>
      </c>
      <c r="CK59" s="11">
        <v>290644.55867726257</v>
      </c>
      <c r="CL59" s="11">
        <v>479521.76254181116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680216.84142154153</v>
      </c>
      <c r="CU59" s="11">
        <v>0</v>
      </c>
      <c r="CV59" s="11">
        <v>51530.946179273269</v>
      </c>
      <c r="CW59" s="11">
        <v>0</v>
      </c>
      <c r="CX59" s="11">
        <v>0</v>
      </c>
      <c r="CY59" s="11">
        <v>341737.0324619796</v>
      </c>
      <c r="CZ59" s="11">
        <v>490253.89638952044</v>
      </c>
      <c r="DA59" s="11">
        <v>375.83348104818435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115589.67506015269</v>
      </c>
      <c r="DH59" s="11">
        <v>0</v>
      </c>
      <c r="DI59" s="11">
        <v>0</v>
      </c>
      <c r="DJ59" s="11">
        <v>0</v>
      </c>
      <c r="DK59" s="11">
        <v>26725.936430093108</v>
      </c>
      <c r="DL59" s="11">
        <v>689.02804858833792</v>
      </c>
      <c r="DM59" s="11">
        <v>0</v>
      </c>
      <c r="DN59" s="11">
        <v>6451.8080913271642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375.83348104818435</v>
      </c>
      <c r="DU59" s="11">
        <v>73224.889890887905</v>
      </c>
      <c r="DV59" s="11">
        <v>903628.96626685117</v>
      </c>
      <c r="DW59" s="11">
        <v>0</v>
      </c>
      <c r="DX59" s="11">
        <v>1568081.681122205</v>
      </c>
      <c r="DY59" s="11">
        <v>6952.9193993914096</v>
      </c>
      <c r="DZ59" s="11">
        <v>1440.6950106847066</v>
      </c>
      <c r="EA59" s="11">
        <v>0</v>
      </c>
      <c r="EB59" s="11">
        <v>0</v>
      </c>
      <c r="EC59" s="11">
        <v>160877.60952645889</v>
      </c>
      <c r="ED59" s="11">
        <v>145009.08477109109</v>
      </c>
      <c r="EE59" s="11">
        <v>382431.44660436356</v>
      </c>
      <c r="EF59" s="11">
        <v>12745081.807812311</v>
      </c>
      <c r="EG59" s="11">
        <v>68339.054637261506</v>
      </c>
      <c r="EH59" s="11">
        <v>524412.9838892332</v>
      </c>
      <c r="EI59" s="11">
        <v>415442.15402309573</v>
      </c>
      <c r="EJ59" s="11">
        <v>200945.63453376255</v>
      </c>
      <c r="EK59" s="11">
        <v>0</v>
      </c>
      <c r="EL59" s="11">
        <v>0</v>
      </c>
      <c r="EM59" s="11">
        <v>0</v>
      </c>
      <c r="EN59" s="11">
        <v>25097.324678884306</v>
      </c>
      <c r="EO59" s="11">
        <v>2094916.7030004153</v>
      </c>
      <c r="EP59" s="11">
        <v>5240.78909683857</v>
      </c>
      <c r="EQ59" s="11">
        <v>1237557.0141781629</v>
      </c>
      <c r="ER59" s="11">
        <v>4416168.6801431812</v>
      </c>
      <c r="ES59" s="11">
        <v>0</v>
      </c>
      <c r="ET59" s="11">
        <v>850114.45449315687</v>
      </c>
      <c r="EU59" s="11">
        <v>12882.736544818317</v>
      </c>
      <c r="EV59" s="11">
        <v>37061.357158918174</v>
      </c>
      <c r="EW59" s="11">
        <v>25702.834176128606</v>
      </c>
      <c r="EX59" s="11">
        <v>2004.445232256983</v>
      </c>
      <c r="EY59" s="11">
        <v>249887.50562137057</v>
      </c>
      <c r="EZ59" s="11">
        <v>1066615.4192147469</v>
      </c>
      <c r="FA59" s="11">
        <v>0</v>
      </c>
      <c r="FB59" s="11">
        <v>122271.15916767596</v>
      </c>
      <c r="FC59" s="11">
        <v>0</v>
      </c>
      <c r="FD59" s="11">
        <v>409303.54049930873</v>
      </c>
      <c r="FE59" s="11">
        <v>1053419.4881023886</v>
      </c>
      <c r="FF59" s="11">
        <v>369712.17451035115</v>
      </c>
      <c r="FG59" s="11">
        <v>0</v>
      </c>
      <c r="FH59" s="11">
        <v>236712.45414684809</v>
      </c>
      <c r="FI59" s="11">
        <v>39107.561666847185</v>
      </c>
      <c r="FJ59" s="11">
        <v>1813187.7496791293</v>
      </c>
      <c r="FK59" s="11">
        <v>1639427.4036078521</v>
      </c>
      <c r="FL59" s="11">
        <v>294131.45819587621</v>
      </c>
      <c r="FM59" s="11">
        <v>0</v>
      </c>
      <c r="FN59" s="11">
        <v>128555.93015631505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182968.26635695773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44348.350763685747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9145.2813721724851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335285.22437065246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546441.001806224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50570.482838816795</v>
      </c>
      <c r="JJ59" s="11">
        <v>2335700.6865252857</v>
      </c>
      <c r="JK59" s="11">
        <v>3653539.9081829074</v>
      </c>
      <c r="JL59" s="11">
        <v>492425.3787244655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393936.12705200515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93373.740402637792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4">
        <f t="shared" si="3"/>
        <v>0</v>
      </c>
      <c r="NR59" s="11">
        <f>W_DirectConsumption_Total!E59</f>
        <v>0</v>
      </c>
      <c r="NS59" s="11">
        <f t="shared" si="1"/>
        <v>0</v>
      </c>
      <c r="NU59" s="11">
        <f t="shared" si="2"/>
        <v>0</v>
      </c>
    </row>
    <row r="60">
      <c r="A60" s="56" t="s">
        <v>840</v>
      </c>
      <c r="B60" s="56" t="s">
        <v>852</v>
      </c>
      <c r="C60" s="11">
        <v>135953.43867294365</v>
      </c>
      <c r="D60" s="11">
        <v>19369.380802817945</v>
      </c>
      <c r="E60" s="11">
        <v>7478.0520821005985</v>
      </c>
      <c r="F60" s="11">
        <v>6088.6872143879191</v>
      </c>
      <c r="G60" s="11">
        <v>127576.38579408781</v>
      </c>
      <c r="H60" s="11">
        <v>12545.147481993901</v>
      </c>
      <c r="I60" s="11">
        <v>5475.7321256911491</v>
      </c>
      <c r="J60" s="11">
        <v>15936.83230611603</v>
      </c>
      <c r="K60" s="11">
        <v>1552.8195580318184</v>
      </c>
      <c r="L60" s="11">
        <v>21289.973414067823</v>
      </c>
      <c r="M60" s="11">
        <v>4781.049691834809</v>
      </c>
      <c r="N60" s="11">
        <v>4372.4129660369626</v>
      </c>
      <c r="O60" s="11">
        <v>939.86446933504794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4413.2766386167468</v>
      </c>
      <c r="V60" s="11">
        <v>0</v>
      </c>
      <c r="W60" s="11">
        <v>326.90938063827753</v>
      </c>
      <c r="X60" s="11">
        <v>1185.046504813756</v>
      </c>
      <c r="Y60" s="11">
        <v>0</v>
      </c>
      <c r="Z60" s="11">
        <v>0</v>
      </c>
      <c r="AA60" s="11">
        <v>0</v>
      </c>
      <c r="AB60" s="11">
        <v>0</v>
      </c>
      <c r="AC60" s="11">
        <v>1838.865266090311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40005.535455609213</v>
      </c>
      <c r="BF60" s="11">
        <v>1431985.6782133952</v>
      </c>
      <c r="BG60" s="11">
        <v>0</v>
      </c>
      <c r="BH60" s="11">
        <v>9398.6446933504794</v>
      </c>
      <c r="BI60" s="11">
        <v>0</v>
      </c>
      <c r="BJ60" s="11">
        <v>16917.560448030865</v>
      </c>
      <c r="BK60" s="11">
        <v>0</v>
      </c>
      <c r="BL60" s="11">
        <v>423797.14832494705</v>
      </c>
      <c r="BM60" s="11">
        <v>195083.17289589212</v>
      </c>
      <c r="BN60" s="11">
        <v>0</v>
      </c>
      <c r="BO60" s="11">
        <v>67792.832809862797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7314.5973917814599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26234.477796221774</v>
      </c>
      <c r="CK60" s="11">
        <v>1307256.0885443694</v>
      </c>
      <c r="CL60" s="11">
        <v>938475.10446733527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1331256.7253042257</v>
      </c>
      <c r="CU60" s="11">
        <v>0</v>
      </c>
      <c r="CV60" s="11">
        <v>100851.54392690862</v>
      </c>
      <c r="CW60" s="11">
        <v>0</v>
      </c>
      <c r="CX60" s="11">
        <v>0</v>
      </c>
      <c r="CY60" s="11">
        <v>668815.72911333607</v>
      </c>
      <c r="CZ60" s="11">
        <v>959479.03217334463</v>
      </c>
      <c r="DA60" s="11">
        <v>735.54610643612455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226221.29140168804</v>
      </c>
      <c r="DH60" s="11">
        <v>0</v>
      </c>
      <c r="DI60" s="11">
        <v>0</v>
      </c>
      <c r="DJ60" s="11">
        <v>0</v>
      </c>
      <c r="DK60" s="11">
        <v>52305.500902124411</v>
      </c>
      <c r="DL60" s="11">
        <v>1348.5011951328947</v>
      </c>
      <c r="DM60" s="11">
        <v>0</v>
      </c>
      <c r="DN60" s="11">
        <v>12626.87482715347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735.54610643612455</v>
      </c>
      <c r="DU60" s="11">
        <v>143308.89973730492</v>
      </c>
      <c r="DV60" s="11">
        <v>1768498.0219079219</v>
      </c>
      <c r="DW60" s="11">
        <v>0</v>
      </c>
      <c r="DX60" s="11">
        <v>3068902.6744144103</v>
      </c>
      <c r="DY60" s="11">
        <v>13607.602969068303</v>
      </c>
      <c r="DZ60" s="11">
        <v>2819.5934080051438</v>
      </c>
      <c r="EA60" s="11">
        <v>0</v>
      </c>
      <c r="EB60" s="11">
        <v>0</v>
      </c>
      <c r="EC60" s="11">
        <v>314854.59722724103</v>
      </c>
      <c r="ED60" s="11">
        <v>283798.20606660465</v>
      </c>
      <c r="EE60" s="11">
        <v>748459.02697133645</v>
      </c>
      <c r="EF60" s="11">
        <v>4198021.6908494085</v>
      </c>
      <c r="EG60" s="11">
        <v>133746.80035363528</v>
      </c>
      <c r="EH60" s="11">
        <v>1026332.0005138724</v>
      </c>
      <c r="EI60" s="11">
        <v>813064.49331997603</v>
      </c>
      <c r="EJ60" s="11">
        <v>393271.98490784789</v>
      </c>
      <c r="EK60" s="11">
        <v>0</v>
      </c>
      <c r="EL60" s="11">
        <v>0</v>
      </c>
      <c r="EM60" s="11">
        <v>0</v>
      </c>
      <c r="EN60" s="11">
        <v>49118.134440901202</v>
      </c>
      <c r="EO60" s="11">
        <v>4099974.8609475372</v>
      </c>
      <c r="EP60" s="11">
        <v>10256.781817525958</v>
      </c>
      <c r="EQ60" s="11">
        <v>2422030.7374764183</v>
      </c>
      <c r="ER60" s="11">
        <v>8642911.9326599408</v>
      </c>
      <c r="ES60" s="11">
        <v>0</v>
      </c>
      <c r="ET60" s="11">
        <v>1663764.4290859336</v>
      </c>
      <c r="EU60" s="11">
        <v>25212.885981727155</v>
      </c>
      <c r="EV60" s="11">
        <v>72533.018829117835</v>
      </c>
      <c r="EW60" s="11">
        <v>50303.180945714957</v>
      </c>
      <c r="EX60" s="11">
        <v>3922.9125676593303</v>
      </c>
      <c r="EY60" s="11">
        <v>489056.43343486323</v>
      </c>
      <c r="EZ60" s="11">
        <v>2087479.850065721</v>
      </c>
      <c r="FA60" s="11">
        <v>0</v>
      </c>
      <c r="FB60" s="11">
        <v>239297.66662721915</v>
      </c>
      <c r="FC60" s="11">
        <v>0</v>
      </c>
      <c r="FD60" s="11">
        <v>801050.57358151942</v>
      </c>
      <c r="FE60" s="11">
        <v>2061654.0089952974</v>
      </c>
      <c r="FF60" s="11">
        <v>1192385.4508887455</v>
      </c>
      <c r="FG60" s="11">
        <v>0</v>
      </c>
      <c r="FH60" s="11">
        <v>463271.45603701909</v>
      </c>
      <c r="FI60" s="11">
        <v>76537.658741936728</v>
      </c>
      <c r="FJ60" s="11">
        <v>3548601.3268285026</v>
      </c>
      <c r="FK60" s="11">
        <v>3208533.8436195343</v>
      </c>
      <c r="FL60" s="11">
        <v>575646.55563142686</v>
      </c>
      <c r="FM60" s="11">
        <v>0</v>
      </c>
      <c r="FN60" s="11">
        <v>251597.63207373436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358088.36281665327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86794.440559462688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17898.288589945696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656188.85428618267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1069443.1750855453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98971.814988238519</v>
      </c>
      <c r="JJ60" s="11">
        <v>4571214.733137615</v>
      </c>
      <c r="JK60" s="11">
        <v>7150366.2916833051</v>
      </c>
      <c r="JL60" s="11">
        <v>963728.85412164219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770974.9105627978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182742.34377679715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4">
        <f t="shared" si="3"/>
        <v>0</v>
      </c>
      <c r="NR60" s="11">
        <f>W_DirectConsumption_Total!E60</f>
        <v>0</v>
      </c>
      <c r="NS60" s="11">
        <f t="shared" si="1"/>
        <v>0</v>
      </c>
      <c r="NU60" s="11">
        <f t="shared" si="2"/>
        <v>0</v>
      </c>
    </row>
    <row r="6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4">
        <f t="shared" si="3"/>
        <v>0</v>
      </c>
      <c r="NR61" s="11">
        <f>W_DirectConsumption_Total!E61</f>
        <v>0</v>
      </c>
      <c r="NS61" s="11">
        <f t="shared" si="1"/>
        <v>0</v>
      </c>
      <c r="NU61" s="11">
        <f t="shared" si="2"/>
        <v>0</v>
      </c>
    </row>
    <row r="62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4">
        <f t="shared" si="3"/>
        <v>0</v>
      </c>
      <c r="NR62" s="11">
        <f>W_DirectConsumption_Total!E62</f>
        <v>0</v>
      </c>
      <c r="NS62" s="11">
        <f t="shared" si="1"/>
        <v>0</v>
      </c>
      <c r="NU62" s="11">
        <f t="shared" si="2"/>
        <v>0</v>
      </c>
    </row>
    <row r="6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4">
        <f t="shared" si="3"/>
        <v>0</v>
      </c>
      <c r="NR63" s="11">
        <f>W_DirectConsumption_Total!E63</f>
        <v>0</v>
      </c>
      <c r="NS63" s="11">
        <f t="shared" si="1"/>
        <v>0</v>
      </c>
      <c r="NU63" s="11">
        <f t="shared" si="2"/>
        <v>0</v>
      </c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B48-0C04-7D4D-A290-89DFCD09C119}">
  <dimension ref="A1:NQ240"/>
  <sheetViews>
    <sheetView zoomScale="130" zoomScaleNormal="130" workbookViewId="0">
      <pane xSplit="2" ySplit="3" topLeftCell="NN4" activePane="bottomRight" state="frozen"/>
      <selection pane="topRight" activeCell="D1" sqref="D1"/>
      <selection pane="bottomLeft" activeCell="A4" sqref="A4"/>
      <selection pane="bottomRight" activeCell="B2" sqref="B2:B3"/>
    </sheetView>
  </sheetViews>
  <sheetFormatPr baseColWidth="10" defaultColWidth="10.6640625" defaultRowHeight="16"/>
  <cols>
    <col min="1" max="1" width="4.85546875" style="3" customWidth="true"/>
    <col min="2" max="2" width="53.7109375" style="3" customWidth="true"/>
    <col min="3" max="3" width="4.7109375" style="3" customWidth="true"/>
    <col min="20" max="20" width="5.7109375" style="3" customWidth="true"/>
    <col min="21" max="21" width="4.7109375" style="3" customWidth="true"/>
    <col min="25" max="25" width="5.42578125" style="3" customWidth="true"/>
    <col min="26" max="26" width="4.7109375" style="3" customWidth="true"/>
    <col min="47" max="47" width="5.42578125" style="3" customWidth="true"/>
    <col min="48" max="48" width="5.7109375" style="3" customWidth="true"/>
    <col min="49" max="49" width="4.7109375" style="3" customWidth="true"/>
    <col min="61" max="61" width="5.42578125" style="3" customWidth="true"/>
    <col min="63" max="63" width="4.7109375" style="3" customWidth="true"/>
    <col min="80" max="80" width="5.7109375" style="3" customWidth="true"/>
    <col min="81" max="81" width="4.7109375" style="3" customWidth="true"/>
    <col min="82" max="82" width="5.7109375" style="3" customWidth="true"/>
    <col min="83" max="83" width="4.7109375" style="3" customWidth="true"/>
    <col min="88" max="88" width="5.7109375" style="3" customWidth="true"/>
    <col min="89" max="89" width="4.7109375" style="3" customWidth="true"/>
    <col min="91" max="91" width="5.42578125" style="3" customWidth="true"/>
    <col min="92" max="92" width="4.7109375" style="3" customWidth="true"/>
    <col min="93" max="93" width="5.42578125" style="3" customWidth="true"/>
    <col min="95" max="95" width="4.7109375" style="3" customWidth="true"/>
    <col min="97" max="97" width="5.42578125" style="3" customWidth="true"/>
    <col min="98" max="98" width="4.7109375" style="3" customWidth="true"/>
    <col min="99" max="99" width="5.42578125" style="3" customWidth="true"/>
    <col min="100" max="100" width="4.7109375" style="3" customWidth="true"/>
    <col min="104" max="104" width="5.42578125" style="3" customWidth="true"/>
    <col min="105" max="105" width="4.7109375" style="3" customWidth="true"/>
    <col min="114" max="114" width="5.42578125" style="3" customWidth="true"/>
    <col min="115" max="115" width="4.7109375" style="3" customWidth="true"/>
    <col min="125" max="125" width="5.42578125" style="3" customWidth="true"/>
    <col min="127" max="127" width="5.7109375" style="3" customWidth="true"/>
    <col min="128" max="128" width="4.7109375" style="3" customWidth="true"/>
    <col min="137" max="137" width="5.7109375" style="3" customWidth="true"/>
    <col min="139" max="139" width="4.7109375" style="3" customWidth="true"/>
    <col min="144" max="144" width="5.7109375" style="3" customWidth="true"/>
    <col min="146" max="146" width="5.42578125" style="3" customWidth="true"/>
    <col min="149" max="149" width="2.42578125" style="3" customWidth="true"/>
    <col min="150" max="150" width="5.42578125" style="3" customWidth="true"/>
    <col min="155" max="155" width="4.7109375" style="3" customWidth="true"/>
    <col min="159" max="159" width="5.7109375" style="3" customWidth="true"/>
    <col min="161" max="161" width="4.7109375" style="3" customWidth="true"/>
    <col min="162" max="162" width="5.7109375" style="3" customWidth="true"/>
    <col min="163" max="163" width="2.42578125" style="3" customWidth="true"/>
    <col min="164" max="164" width="4.7109375" style="3" customWidth="true"/>
    <col min="171" max="171" width="5.42578125" style="3" customWidth="true"/>
    <col min="194" max="194" width="2.42578125" style="3" customWidth="true"/>
    <col min="195" max="195" width="5.42578125" style="3" customWidth="true"/>
    <col min="200" max="200" width="4.7109375" style="3" customWidth="true"/>
    <col min="201" max="201" width="5.42578125" style="3" customWidth="true"/>
    <col min="208" max="208" width="4.7109375" style="3" customWidth="true"/>
    <col min="209" max="209" width="5.42578125" style="3" customWidth="true"/>
    <col min="218" max="218" width="4.7109375" style="3" customWidth="true"/>
    <col min="219" max="219" width="5.42578125" style="3" customWidth="true"/>
    <col min="222" max="222" width="4.7109375" style="3" customWidth="true"/>
    <col min="223" max="223" width="5.42578125" style="3" customWidth="true"/>
    <col min="225" max="225" width="4.7109375" style="3" customWidth="true"/>
    <col min="229" max="229" width="5.42578125" style="3" customWidth="true"/>
    <col min="234" max="234" width="4.7109375" style="3" customWidth="true"/>
    <col min="235" max="235" width="5.42578125" style="3" customWidth="true"/>
    <col min="239" max="239" width="4.7109375" style="3" customWidth="true"/>
    <col min="241" max="241" width="5.42578125" style="3" customWidth="true"/>
    <col min="242" max="242" width="4.7109375" style="3" customWidth="true"/>
    <col min="245" max="245" width="5.42578125" style="3" customWidth="true"/>
    <col min="246" max="246" width="4.7109375" style="3" customWidth="true"/>
    <col min="247" max="247" width="5.42578125" style="3" customWidth="true"/>
    <col min="248" max="248" width="4.7109375" style="3" customWidth="true"/>
    <col min="251" max="251" width="5.42578125" style="3" customWidth="true"/>
    <col min="253" max="253" width="4.7109375" style="3" customWidth="true"/>
    <col min="254" max="254" width="5.42578125" style="3" customWidth="true"/>
    <col min="255" max="255" width="4.7109375" style="3" customWidth="true"/>
    <col min="257" max="257" width="5.42578125" style="3" customWidth="true"/>
    <col min="258" max="258" width="4.7109375" style="3" customWidth="true"/>
    <col min="263" max="263" width="5.7109375" style="3" customWidth="true"/>
    <col min="264" max="264" width="4.7109375" style="3" customWidth="true"/>
    <col min="265" max="265" width="5.7109375" style="3" customWidth="true"/>
    <col min="266" max="266" width="4.7109375" style="3" customWidth="true"/>
    <col min="270" max="270" width="5.42578125" style="3" customWidth="true"/>
    <col min="272" max="272" width="4.7109375" style="3" customWidth="true"/>
    <col min="280" max="280" width="5.42578125" style="3" customWidth="true"/>
    <col min="281" max="281" width="4.7109375" style="3" customWidth="true"/>
    <col min="315" max="315" width="2.42578125" style="3" customWidth="true"/>
    <col min="316" max="316" width="4.7109375" style="3" customWidth="true"/>
    <col min="317" max="317" width="5.42578125" style="3" customWidth="true"/>
    <col min="319" max="319" width="4.7109375" style="3" customWidth="true"/>
    <col min="361" max="361" width="5.42578125" style="3" customWidth="true"/>
    <col min="363" max="363" width="4.7109375" style="3" customWidth="true"/>
    <col min="381" max="16384" width="10.6640625" style="3"/>
    <col min="4" max="4" width="4.7109375" style="3" customWidth="true"/>
    <col min="5" max="5" width="4.7109375" style="3" customWidth="true"/>
    <col min="6" max="6" width="4.7109375" style="3" customWidth="true"/>
    <col min="7" max="7" width="4.7109375" style="3" customWidth="true"/>
    <col min="8" max="8" width="4.7109375" style="3" customWidth="true"/>
    <col min="9" max="9" width="4.7109375" style="3" customWidth="true"/>
    <col min="10" max="10" width="4.7109375" style="3" customWidth="true"/>
    <col min="11" max="11" width="4.7109375" style="3" customWidth="true"/>
    <col min="12" max="12" width="4.7109375" style="3" customWidth="true"/>
    <col min="13" max="13" width="4.7109375" style="3" customWidth="true"/>
    <col min="14" max="14" width="4.7109375" style="3" customWidth="true"/>
    <col min="15" max="15" width="4.7109375" style="3" customWidth="true"/>
    <col min="16" max="16" width="4.7109375" style="3" customWidth="true"/>
    <col min="17" max="17" width="4.7109375" style="3" customWidth="true"/>
    <col min="18" max="18" width="4.7109375" style="3" customWidth="true"/>
    <col min="19" max="19" width="4.7109375" style="3" customWidth="true"/>
    <col min="22" max="22" width="4.7109375" style="3" customWidth="true"/>
    <col min="23" max="23" width="4.7109375" style="3" customWidth="true"/>
    <col min="24" max="24" width="4.7109375" style="3" customWidth="true"/>
    <col min="27" max="27" width="4.7109375" style="3" customWidth="true"/>
    <col min="28" max="28" width="4.7109375" style="3" customWidth="true"/>
    <col min="29" max="29" width="4.7109375" style="3" customWidth="true"/>
    <col min="30" max="30" width="4.7109375" style="3" customWidth="true"/>
    <col min="31" max="31" width="4.7109375" style="3" customWidth="true"/>
    <col min="32" max="32" width="4.7109375" style="3" customWidth="true"/>
    <col min="33" max="33" width="4.7109375" style="3" customWidth="true"/>
    <col min="34" max="34" width="4.7109375" style="3" customWidth="true"/>
    <col min="35" max="35" width="4.7109375" style="3" customWidth="true"/>
    <col min="36" max="36" width="4.7109375" style="3" customWidth="true"/>
    <col min="37" max="37" width="4.7109375" style="3" customWidth="true"/>
    <col min="38" max="38" width="4.7109375" style="3" customWidth="true"/>
    <col min="39" max="39" width="4.7109375" style="3" customWidth="true"/>
    <col min="40" max="40" width="4.7109375" style="3" customWidth="true"/>
    <col min="41" max="41" width="4.7109375" style="3" customWidth="true"/>
    <col min="42" max="42" width="4.7109375" style="3" customWidth="true"/>
    <col min="43" max="43" width="4.7109375" style="3" customWidth="true"/>
    <col min="44" max="44" width="4.7109375" style="3" customWidth="true"/>
    <col min="45" max="45" width="4.7109375" style="3" customWidth="true"/>
    <col min="46" max="46" width="4.7109375" style="3" customWidth="true"/>
    <col min="50" max="50" width="4.7109375" style="3" customWidth="true"/>
    <col min="51" max="51" width="4.7109375" style="3" customWidth="true"/>
    <col min="52" max="52" width="4.7109375" style="3" customWidth="true"/>
    <col min="53" max="53" width="4.7109375" style="3" customWidth="true"/>
    <col min="54" max="54" width="4.7109375" style="3" customWidth="true"/>
    <col min="55" max="55" width="4.7109375" style="3" customWidth="true"/>
    <col min="56" max="56" width="4.7109375" style="3" customWidth="true"/>
    <col min="57" max="57" width="4.7109375" style="3" customWidth="true"/>
    <col min="58" max="58" width="4.7109375" style="3" customWidth="true"/>
    <col min="59" max="59" width="4.7109375" style="3" customWidth="true"/>
    <col min="60" max="60" width="4.7109375" style="3" customWidth="true"/>
    <col min="62" max="62" width="5.42578125" style="3" customWidth="true"/>
    <col min="64" max="64" width="4.7109375" style="3" customWidth="true"/>
    <col min="65" max="65" width="4.7109375" style="3" customWidth="true"/>
    <col min="66" max="66" width="4.7109375" style="3" customWidth="true"/>
    <col min="67" max="67" width="4.7109375" style="3" customWidth="true"/>
    <col min="68" max="68" width="4.7109375" style="3" customWidth="true"/>
    <col min="69" max="69" width="4.7109375" style="3" customWidth="true"/>
    <col min="70" max="70" width="4.7109375" style="3" customWidth="true"/>
    <col min="71" max="71" width="4.7109375" style="3" customWidth="true"/>
    <col min="72" max="72" width="4.7109375" style="3" customWidth="true"/>
    <col min="73" max="73" width="4.7109375" style="3" customWidth="true"/>
    <col min="74" max="74" width="4.7109375" style="3" customWidth="true"/>
    <col min="75" max="75" width="4.7109375" style="3" customWidth="true"/>
    <col min="76" max="76" width="4.7109375" style="3" customWidth="true"/>
    <col min="77" max="77" width="4.7109375" style="3" customWidth="true"/>
    <col min="78" max="78" width="4.7109375" style="3" customWidth="true"/>
    <col min="79" max="79" width="4.7109375" style="3" customWidth="true"/>
    <col min="84" max="84" width="4.7109375" style="3" customWidth="true"/>
    <col min="85" max="85" width="4.7109375" style="3" customWidth="true"/>
    <col min="86" max="86" width="4.7109375" style="3" customWidth="true"/>
    <col min="87" max="87" width="4.7109375" style="3" customWidth="true"/>
    <col min="90" max="90" width="4.7109375" style="3" customWidth="true"/>
    <col min="94" max="94" width="5.42578125" style="3" customWidth="true"/>
    <col min="96" max="96" width="4.7109375" style="3" customWidth="true"/>
    <col min="101" max="101" width="4.7109375" style="3" customWidth="true"/>
    <col min="102" max="102" width="4.7109375" style="3" customWidth="true"/>
    <col min="103" max="103" width="4.7109375" style="3" customWidth="true"/>
    <col min="106" max="106" width="4.7109375" style="3" customWidth="true"/>
    <col min="107" max="107" width="4.7109375" style="3" customWidth="true"/>
    <col min="108" max="108" width="4.7109375" style="3" customWidth="true"/>
    <col min="109" max="109" width="4.7109375" style="3" customWidth="true"/>
    <col min="110" max="110" width="4.7109375" style="3" customWidth="true"/>
    <col min="111" max="111" width="4.7109375" style="3" customWidth="true"/>
    <col min="112" max="112" width="4.7109375" style="3" customWidth="true"/>
    <col min="113" max="113" width="4.7109375" style="3" customWidth="true"/>
    <col min="116" max="116" width="4.7109375" style="3" customWidth="true"/>
    <col min="117" max="117" width="4.7109375" style="3" customWidth="true"/>
    <col min="118" max="118" width="4.7109375" style="3" customWidth="true"/>
    <col min="119" max="119" width="4.7109375" style="3" customWidth="true"/>
    <col min="120" max="120" width="4.7109375" style="3" customWidth="true"/>
    <col min="121" max="121" width="4.7109375" style="3" customWidth="true"/>
    <col min="122" max="122" width="4.7109375" style="3" customWidth="true"/>
    <col min="123" max="123" width="4.7109375" style="3" customWidth="true"/>
    <col min="124" max="124" width="4.7109375" style="3" customWidth="true"/>
    <col min="126" max="126" width="5.42578125" style="3" customWidth="true"/>
    <col min="129" max="129" width="4.7109375" style="3" customWidth="true"/>
    <col min="130" max="130" width="4.7109375" style="3" customWidth="true"/>
    <col min="131" max="131" width="4.7109375" style="3" customWidth="true"/>
    <col min="132" max="132" width="4.7109375" style="3" customWidth="true"/>
    <col min="133" max="133" width="4.7109375" style="3" customWidth="true"/>
    <col min="134" max="134" width="4.7109375" style="3" customWidth="true"/>
    <col min="135" max="135" width="4.7109375" style="3" customWidth="true"/>
    <col min="136" max="136" width="5.7109375" style="3" customWidth="true"/>
    <col min="138" max="138" width="5.7109375" style="3" customWidth="true"/>
    <col min="140" max="140" width="4.7109375" style="3" customWidth="true"/>
    <col min="141" max="141" width="4.7109375" style="3" customWidth="true"/>
    <col min="142" max="142" width="4.7109375" style="3" customWidth="true"/>
    <col min="143" max="143" width="4.7109375" style="3" customWidth="true"/>
    <col min="145" max="145" width="5.7109375" style="3" customWidth="true"/>
    <col min="147" max="147" width="5.42578125" style="3" customWidth="true"/>
    <col min="148" max="148" width="5.42578125" style="3" customWidth="true"/>
    <col min="151" max="151" width="5.42578125" style="3" customWidth="true"/>
    <col min="152" max="152" width="5.42578125" style="3" customWidth="true"/>
    <col min="153" max="153" width="5.42578125" style="3" customWidth="true"/>
    <col min="154" max="154" width="5.42578125" style="3" customWidth="true"/>
    <col min="156" max="156" width="4.7109375" style="3" customWidth="true"/>
    <col min="157" max="157" width="4.7109375" style="3" customWidth="true"/>
    <col min="158" max="158" width="4.7109375" style="3" customWidth="true"/>
    <col min="160" max="160" width="5.7109375" style="3" customWidth="true"/>
    <col min="165" max="165" width="4.7109375" style="3" customWidth="true"/>
    <col min="166" max="166" width="4.7109375" style="3" customWidth="true"/>
    <col min="167" max="167" width="4.7109375" style="3" customWidth="true"/>
    <col min="168" max="168" width="4.7109375" style="3" customWidth="true"/>
    <col min="169" max="169" width="4.7109375" style="3" customWidth="true"/>
    <col min="170" max="170" width="4.7109375" style="3" customWidth="true"/>
    <col min="172" max="172" width="5.42578125" style="3" customWidth="true"/>
    <col min="173" max="173" width="5.42578125" style="3" customWidth="true"/>
    <col min="174" max="174" width="5.42578125" style="3" customWidth="true"/>
    <col min="175" max="175" width="5.42578125" style="3" customWidth="true"/>
    <col min="176" max="176" width="5.42578125" style="3" customWidth="true"/>
    <col min="177" max="177" width="5.42578125" style="3" customWidth="true"/>
    <col min="178" max="178" width="5.42578125" style="3" customWidth="true"/>
    <col min="179" max="179" width="5.42578125" style="3" customWidth="true"/>
    <col min="180" max="180" width="5.42578125" style="3" customWidth="true"/>
    <col min="181" max="181" width="5.42578125" style="3" customWidth="true"/>
    <col min="182" max="182" width="5.42578125" style="3" customWidth="true"/>
    <col min="183" max="183" width="5.42578125" style="3" customWidth="true"/>
    <col min="184" max="184" width="5.42578125" style="3" customWidth="true"/>
    <col min="185" max="185" width="5.42578125" style="3" customWidth="true"/>
    <col min="186" max="186" width="5.42578125" style="3" customWidth="true"/>
    <col min="187" max="187" width="5.42578125" style="3" customWidth="true"/>
    <col min="188" max="188" width="5.42578125" style="3" customWidth="true"/>
    <col min="189" max="189" width="5.42578125" style="3" customWidth="true"/>
    <col min="190" max="190" width="5.42578125" style="3" customWidth="true"/>
    <col min="191" max="191" width="5.42578125" style="3" customWidth="true"/>
    <col min="192" max="192" width="5.42578125" style="3" customWidth="true"/>
    <col min="193" max="193" width="5.42578125" style="3" customWidth="true"/>
    <col min="196" max="196" width="5.42578125" style="3" customWidth="true"/>
    <col min="197" max="197" width="5.42578125" style="3" customWidth="true"/>
    <col min="198" max="198" width="5.42578125" style="3" customWidth="true"/>
    <col min="199" max="199" width="5.42578125" style="3" customWidth="true"/>
    <col min="202" max="202" width="5.42578125" style="3" customWidth="true"/>
    <col min="203" max="203" width="5.42578125" style="3" customWidth="true"/>
    <col min="204" max="204" width="5.42578125" style="3" customWidth="true"/>
    <col min="205" max="205" width="5.42578125" style="3" customWidth="true"/>
    <col min="206" max="206" width="5.42578125" style="3" customWidth="true"/>
    <col min="207" max="207" width="5.42578125" style="3" customWidth="true"/>
    <col min="210" max="210" width="5.42578125" style="3" customWidth="true"/>
    <col min="211" max="211" width="5.42578125" style="3" customWidth="true"/>
    <col min="212" max="212" width="5.42578125" style="3" customWidth="true"/>
    <col min="213" max="213" width="5.42578125" style="3" customWidth="true"/>
    <col min="214" max="214" width="5.42578125" style="3" customWidth="true"/>
    <col min="215" max="215" width="5.42578125" style="3" customWidth="true"/>
    <col min="216" max="216" width="5.42578125" style="3" customWidth="true"/>
    <col min="217" max="217" width="5.42578125" style="3" customWidth="true"/>
    <col min="220" max="220" width="5.42578125" style="3" customWidth="true"/>
    <col min="221" max="221" width="5.42578125" style="3" customWidth="true"/>
    <col min="224" max="224" width="5.42578125" style="3" customWidth="true"/>
    <col min="226" max="226" width="4.7109375" style="3" customWidth="true"/>
    <col min="227" max="227" width="4.7109375" style="3" customWidth="true"/>
    <col min="228" max="228" width="4.7109375" style="3" customWidth="true"/>
    <col min="230" max="230" width="5.42578125" style="3" customWidth="true"/>
    <col min="231" max="231" width="5.42578125" style="3" customWidth="true"/>
    <col min="232" max="232" width="5.42578125" style="3" customWidth="true"/>
    <col min="233" max="233" width="5.42578125" style="3" customWidth="true"/>
    <col min="236" max="236" width="5.42578125" style="3" customWidth="true"/>
    <col min="237" max="237" width="5.42578125" style="3" customWidth="true"/>
    <col min="238" max="238" width="5.42578125" style="3" customWidth="true"/>
    <col min="240" max="240" width="4.7109375" style="3" customWidth="true"/>
    <col min="243" max="243" width="4.7109375" style="3" customWidth="true"/>
    <col min="244" max="244" width="4.7109375" style="3" customWidth="true"/>
    <col min="249" max="249" width="4.7109375" style="3" customWidth="true"/>
    <col min="250" max="250" width="4.7109375" style="3" customWidth="true"/>
    <col min="252" max="252" width="5.42578125" style="3" customWidth="true"/>
    <col min="256" max="256" width="4.7109375" style="3" customWidth="true"/>
    <col min="259" max="259" width="4.7109375" style="3" customWidth="true"/>
    <col min="260" max="260" width="4.7109375" style="3" customWidth="true"/>
    <col min="261" max="261" width="4.7109375" style="3" customWidth="true"/>
    <col min="262" max="262" width="4.7109375" style="3" customWidth="true"/>
    <col min="267" max="267" width="4.7109375" style="3" customWidth="true"/>
    <col min="268" max="268" width="4.7109375" style="3" customWidth="true"/>
    <col min="269" max="269" width="4.7109375" style="3" customWidth="true"/>
    <col min="271" max="271" width="5.42578125" style="3" customWidth="true"/>
    <col min="273" max="273" width="4.7109375" style="3" customWidth="true"/>
    <col min="274" max="274" width="4.7109375" style="3" customWidth="true"/>
    <col min="275" max="275" width="4.7109375" style="3" customWidth="true"/>
    <col min="276" max="276" width="4.7109375" style="3" customWidth="true"/>
    <col min="277" max="277" width="4.7109375" style="3" customWidth="true"/>
    <col min="278" max="278" width="4.7109375" style="3" customWidth="true"/>
    <col min="279" max="279" width="4.7109375" style="3" customWidth="true"/>
    <col min="282" max="282" width="4.7109375" style="3" customWidth="true"/>
    <col min="283" max="283" width="4.7109375" style="3" customWidth="true"/>
    <col min="284" max="284" width="4.7109375" style="3" customWidth="true"/>
    <col min="285" max="285" width="4.7109375" style="3" customWidth="true"/>
    <col min="286" max="286" width="4.7109375" style="3" customWidth="true"/>
    <col min="287" max="287" width="4.7109375" style="3" customWidth="true"/>
    <col min="288" max="288" width="4.7109375" style="3" customWidth="true"/>
    <col min="289" max="289" width="4.7109375" style="3" customWidth="true"/>
    <col min="290" max="290" width="4.7109375" style="3" customWidth="true"/>
    <col min="291" max="291" width="4.7109375" style="3" customWidth="true"/>
    <col min="292" max="292" width="4.7109375" style="3" customWidth="true"/>
    <col min="293" max="293" width="4.7109375" style="3" customWidth="true"/>
    <col min="294" max="294" width="4.7109375" style="3" customWidth="true"/>
    <col min="295" max="295" width="4.7109375" style="3" customWidth="true"/>
    <col min="296" max="296" width="4.7109375" style="3" customWidth="true"/>
    <col min="297" max="297" width="4.7109375" style="3" customWidth="true"/>
    <col min="298" max="298" width="4.7109375" style="3" customWidth="true"/>
    <col min="299" max="299" width="4.7109375" style="3" customWidth="true"/>
    <col min="300" max="300" width="4.7109375" style="3" customWidth="true"/>
    <col min="301" max="301" width="4.7109375" style="3" customWidth="true"/>
    <col min="302" max="302" width="4.7109375" style="3" customWidth="true"/>
    <col min="303" max="303" width="4.7109375" style="3" customWidth="true"/>
    <col min="304" max="304" width="4.7109375" style="3" customWidth="true"/>
    <col min="305" max="305" width="4.7109375" style="3" customWidth="true"/>
    <col min="306" max="306" width="4.7109375" style="3" customWidth="true"/>
    <col min="307" max="307" width="4.7109375" style="3" customWidth="true"/>
    <col min="308" max="308" width="4.7109375" style="3" customWidth="true"/>
    <col min="309" max="309" width="4.7109375" style="3" customWidth="true"/>
    <col min="310" max="310" width="4.7109375" style="3" customWidth="true"/>
    <col min="311" max="311" width="4.7109375" style="3" customWidth="true"/>
    <col min="312" max="312" width="4.7109375" style="3" customWidth="true"/>
    <col min="313" max="313" width="4.7109375" style="3" customWidth="true"/>
    <col min="314" max="314" width="4.7109375" style="3" customWidth="true"/>
    <col min="318" max="318" width="5.42578125" style="3" customWidth="true"/>
    <col min="320" max="320" width="4.7109375" style="3" customWidth="true"/>
    <col min="321" max="321" width="4.7109375" style="3" customWidth="true"/>
    <col min="322" max="322" width="4.7109375" style="3" customWidth="true"/>
    <col min="323" max="323" width="4.7109375" style="3" customWidth="true"/>
    <col min="324" max="324" width="4.7109375" style="3" customWidth="true"/>
    <col min="325" max="325" width="4.7109375" style="3" customWidth="true"/>
    <col min="326" max="326" width="4.7109375" style="3" customWidth="true"/>
    <col min="327" max="327" width="4.7109375" style="3" customWidth="true"/>
    <col min="328" max="328" width="4.7109375" style="3" customWidth="true"/>
    <col min="329" max="329" width="4.7109375" style="3" customWidth="true"/>
    <col min="330" max="330" width="4.7109375" style="3" customWidth="true"/>
    <col min="331" max="331" width="4.7109375" style="3" customWidth="true"/>
    <col min="332" max="332" width="4.7109375" style="3" customWidth="true"/>
    <col min="333" max="333" width="4.7109375" style="3" customWidth="true"/>
    <col min="334" max="334" width="4.7109375" style="3" customWidth="true"/>
    <col min="335" max="335" width="4.7109375" style="3" customWidth="true"/>
    <col min="336" max="336" width="4.7109375" style="3" customWidth="true"/>
    <col min="337" max="337" width="4.7109375" style="3" customWidth="true"/>
    <col min="338" max="338" width="4.7109375" style="3" customWidth="true"/>
    <col min="339" max="339" width="4.7109375" style="3" customWidth="true"/>
    <col min="340" max="340" width="4.7109375" style="3" customWidth="true"/>
    <col min="341" max="341" width="4.7109375" style="3" customWidth="true"/>
    <col min="342" max="342" width="4.7109375" style="3" customWidth="true"/>
    <col min="343" max="343" width="4.7109375" style="3" customWidth="true"/>
    <col min="344" max="344" width="4.7109375" style="3" customWidth="true"/>
    <col min="345" max="345" width="4.7109375" style="3" customWidth="true"/>
    <col min="346" max="346" width="4.7109375" style="3" customWidth="true"/>
    <col min="347" max="347" width="4.7109375" style="3" customWidth="true"/>
    <col min="348" max="348" width="4.7109375" style="3" customWidth="true"/>
    <col min="349" max="349" width="4.7109375" style="3" customWidth="true"/>
    <col min="350" max="350" width="4.7109375" style="3" customWidth="true"/>
    <col min="351" max="351" width="4.7109375" style="3" customWidth="true"/>
    <col min="352" max="352" width="4.7109375" style="3" customWidth="true"/>
    <col min="353" max="353" width="4.7109375" style="3" customWidth="true"/>
    <col min="354" max="354" width="4.7109375" style="3" customWidth="true"/>
    <col min="355" max="355" width="4.7109375" style="3" customWidth="true"/>
    <col min="356" max="356" width="4.7109375" style="3" customWidth="true"/>
    <col min="357" max="357" width="4.7109375" style="3" customWidth="true"/>
    <col min="358" max="358" width="4.7109375" style="3" customWidth="true"/>
    <col min="359" max="359" width="4.7109375" style="3" customWidth="true"/>
    <col min="360" max="360" width="4.7109375" style="3" customWidth="true"/>
    <col min="362" max="362" width="5.42578125" style="3" customWidth="true"/>
    <col min="364" max="364" width="4.7109375" style="3" customWidth="true"/>
    <col min="365" max="365" width="4.7109375" style="3" customWidth="true"/>
    <col min="366" max="366" width="4.7109375" style="3" customWidth="true"/>
    <col min="367" max="367" width="4.7109375" style="3" customWidth="true"/>
    <col min="368" max="368" width="4.7109375" style="3" customWidth="true"/>
    <col min="369" max="369" width="4.7109375" style="3" customWidth="true"/>
    <col min="370" max="370" width="4.7109375" style="3" customWidth="true"/>
    <col min="371" max="371" width="4.7109375" style="3" customWidth="true"/>
    <col min="372" max="372" width="4.7109375" style="3" customWidth="true"/>
    <col min="373" max="373" width="4.7109375" style="3" customWidth="true"/>
    <col min="374" max="374" width="4.7109375" style="3" customWidth="true"/>
    <col min="375" max="375" width="4.7109375" style="3" customWidth="true"/>
    <col min="376" max="376" width="4.7109375" style="3" customWidth="true"/>
    <col min="377" max="377" width="4.7109375" style="3" customWidth="true"/>
    <col min="378" max="378" width="4.7109375" style="3" customWidth="true"/>
    <col min="379" max="379" width="4.7109375" style="3" customWidth="true"/>
    <col min="380" max="380" width="4.7109375" style="3" customWidth="true"/>
  </cols>
  <sheetData>
    <row r="1" ht="26">
      <c r="A1" s="1" t="str" cm="1">
        <f t="array" aca="true" ref="A1" ca="true">RIGHT(CELL("filename",A1),LEN(CELL("filename",A1))-FIND("]", CELL("filename",A1)))</f>
        <v>MUI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ht="18">
      <c r="B2" s="4" t="s">
        <v>810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804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805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806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807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ht="19" thickBot="true">
      <c r="A3" s="6" t="s">
        <v>374</v>
      </c>
      <c r="B3" s="7" t="s">
        <v>811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808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809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</row>
    <row r="4" ht="17" thickTop="true">
      <c r="A4" s="9">
        <v>1</v>
      </c>
      <c r="B4" s="62" t="s">
        <v>752</v>
      </c>
      <c r="C4" s="12">
        <v>0.056604908900467613</v>
      </c>
      <c r="D4" s="12">
        <v>0</v>
      </c>
      <c r="E4" s="12">
        <v>0.0013614977302160692</v>
      </c>
      <c r="F4" s="12">
        <v>0.0036739008305245037</v>
      </c>
      <c r="G4" s="12">
        <v>0.0080411521068966089</v>
      </c>
      <c r="H4" s="12">
        <v>0.013084120220190218</v>
      </c>
      <c r="I4" s="12">
        <v>0</v>
      </c>
      <c r="J4" s="12">
        <v>0.021510819106226712</v>
      </c>
      <c r="K4" s="12">
        <v>0</v>
      </c>
      <c r="L4" s="12">
        <v>0</v>
      </c>
      <c r="M4" s="12">
        <v>0.007304043841779748</v>
      </c>
      <c r="N4" s="12">
        <v>0.023599076630838711</v>
      </c>
      <c r="O4" s="12">
        <v>0.016590247296180981</v>
      </c>
      <c r="P4" s="12">
        <v>0.021005478606260727</v>
      </c>
      <c r="Q4" s="12">
        <v>0.15652680972750957</v>
      </c>
      <c r="R4" s="12">
        <v>0.038458509547718504</v>
      </c>
      <c r="S4" s="12">
        <v>0.0013130245363822534</v>
      </c>
      <c r="T4" s="12">
        <v>0.0024614340285919619</v>
      </c>
      <c r="U4" s="12">
        <v>0.043444193202346229</v>
      </c>
      <c r="V4" s="12">
        <v>0</v>
      </c>
      <c r="W4" s="12">
        <v>0.028743713710336551</v>
      </c>
      <c r="X4" s="12">
        <v>0.00013420198489243928</v>
      </c>
      <c r="Y4" s="12">
        <v>0</v>
      </c>
      <c r="Z4" s="12">
        <v>0.036106503731231504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1.8969565562567632e-06</v>
      </c>
      <c r="AK4" s="12">
        <v>0</v>
      </c>
      <c r="AL4" s="12">
        <v>3.4824825451651331e-05</v>
      </c>
      <c r="AM4" s="12">
        <v>1.1233814245611967e-06</v>
      </c>
      <c r="AN4" s="12">
        <v>2.9362937210808975e-05</v>
      </c>
      <c r="AO4" s="12">
        <v>0</v>
      </c>
      <c r="AP4" s="12">
        <v>3.8331662226111973</v>
      </c>
      <c r="AQ4" s="12">
        <v>0.0086265176607467301</v>
      </c>
      <c r="AR4" s="12">
        <v>0.0035047376718317551</v>
      </c>
      <c r="AS4" s="12">
        <v>0.0027827604919070936</v>
      </c>
      <c r="AT4" s="12">
        <v>0.0030253623458258863</v>
      </c>
      <c r="AU4" s="12">
        <v>0.0001723713172963955</v>
      </c>
      <c r="AV4" s="12">
        <v>0</v>
      </c>
      <c r="AW4" s="12">
        <v>8.1954817445170617e-05</v>
      </c>
      <c r="AX4" s="12">
        <v>0</v>
      </c>
      <c r="AY4" s="12">
        <v>0.0008875801702583994</v>
      </c>
      <c r="AZ4" s="12">
        <v>0.0027898314359935251</v>
      </c>
      <c r="BA4" s="12">
        <v>0.004585639833851937</v>
      </c>
      <c r="BB4" s="12">
        <v>0.0020126162250187281</v>
      </c>
      <c r="BC4" s="12">
        <v>0.017354617903240145</v>
      </c>
      <c r="BD4" s="12">
        <v>0.0093192455367765853</v>
      </c>
      <c r="BE4" s="12">
        <v>0.024875530196522975</v>
      </c>
      <c r="BF4" s="12">
        <v>0.000158003719143004</v>
      </c>
      <c r="BG4" s="12">
        <v>0</v>
      </c>
      <c r="BH4" s="12">
        <v>0.0053532191050588446</v>
      </c>
      <c r="BI4" s="12">
        <v>0</v>
      </c>
      <c r="BJ4" s="12">
        <v>0</v>
      </c>
      <c r="BK4" s="12">
        <v>0</v>
      </c>
      <c r="BL4" s="12">
        <v>0.011726505663294758</v>
      </c>
      <c r="BM4" s="12">
        <v>0.1100324829180736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1.3393457415357653e-06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1.0362932528094308e-05</v>
      </c>
      <c r="CD4" s="12">
        <v>0</v>
      </c>
      <c r="CE4" s="12">
        <v>1.3907332683182532e-06</v>
      </c>
      <c r="CF4" s="12">
        <v>0</v>
      </c>
      <c r="CG4" s="12">
        <v>0</v>
      </c>
      <c r="CH4" s="12">
        <v>0</v>
      </c>
      <c r="CI4" s="12">
        <v>0</v>
      </c>
      <c r="CJ4" s="12">
        <v>5.8462964937929382e-06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3.9941640032178147e-09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0.00014475125064900783</v>
      </c>
      <c r="DS4" s="12">
        <v>0</v>
      </c>
      <c r="DT4" s="12">
        <v>1.970340438751638e-05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1.4378787989610588e-06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3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3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3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4.054911757911525e-08</v>
      </c>
      <c r="IR4" s="12">
        <v>0</v>
      </c>
      <c r="IS4" s="12">
        <v>0</v>
      </c>
      <c r="IT4" s="12">
        <v>0</v>
      </c>
      <c r="IU4" s="12">
        <v>0.37745820946386777</v>
      </c>
      <c r="IV4" s="12">
        <v>0</v>
      </c>
      <c r="IW4" s="12">
        <v>8.8665831625966748e-08</v>
      </c>
      <c r="IX4" s="12">
        <v>0</v>
      </c>
      <c r="IY4" s="12">
        <v>0</v>
      </c>
      <c r="IZ4" s="12">
        <v>0</v>
      </c>
      <c r="JA4" s="12">
        <v>0</v>
      </c>
      <c r="JB4" s="12">
        <v>0.00011440596456302014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0</v>
      </c>
      <c r="JV4" s="12">
        <v>0</v>
      </c>
      <c r="JW4" s="12">
        <v>0</v>
      </c>
      <c r="JX4" s="12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0.00028554499441899598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3">
        <v>0</v>
      </c>
      <c r="LD4" s="12">
        <v>0</v>
      </c>
      <c r="LE4" s="12">
        <v>0</v>
      </c>
      <c r="LF4" s="12">
        <v>0</v>
      </c>
      <c r="LG4" s="12">
        <v>2.4047123994844162e-05</v>
      </c>
      <c r="LH4" s="12">
        <v>0</v>
      </c>
      <c r="LI4" s="12">
        <v>0</v>
      </c>
      <c r="LJ4" s="12">
        <v>0</v>
      </c>
      <c r="LK4" s="12">
        <v>0.0063107795980812901</v>
      </c>
      <c r="LL4" s="12">
        <v>0.0022242727042439559</v>
      </c>
      <c r="LM4" s="12">
        <v>0.0011056305097732772</v>
      </c>
      <c r="LN4" s="12">
        <v>0.0027622414778472487</v>
      </c>
      <c r="LO4" s="12">
        <v>0</v>
      </c>
      <c r="LP4" s="12">
        <v>0</v>
      </c>
      <c r="LQ4" s="12">
        <v>0</v>
      </c>
      <c r="LR4" s="12">
        <v>0</v>
      </c>
      <c r="LS4" s="12">
        <v>0</v>
      </c>
      <c r="LT4" s="12">
        <v>0</v>
      </c>
      <c r="LU4" s="12">
        <v>0</v>
      </c>
      <c r="LV4" s="12">
        <v>0</v>
      </c>
      <c r="LW4" s="12">
        <v>0</v>
      </c>
      <c r="LX4" s="12">
        <v>7.3734906984405165e-05</v>
      </c>
      <c r="LY4" s="12">
        <v>0</v>
      </c>
      <c r="LZ4" s="12">
        <v>2.2341325640945698e-06</v>
      </c>
      <c r="MA4" s="12">
        <v>0</v>
      </c>
      <c r="MB4" s="12">
        <v>1.3578627380463073e-05</v>
      </c>
      <c r="MC4" s="12">
        <v>0</v>
      </c>
      <c r="MD4" s="12">
        <v>0</v>
      </c>
      <c r="ME4" s="12">
        <v>0</v>
      </c>
      <c r="MF4" s="12">
        <v>0.00067605961659556488</v>
      </c>
      <c r="MG4" s="12">
        <v>0.00063032419975171954</v>
      </c>
      <c r="MH4" s="12">
        <v>0.0006980598333575633</v>
      </c>
      <c r="MI4" s="12">
        <v>0.00048295812496377546</v>
      </c>
      <c r="MJ4" s="12">
        <v>0.00040424271522078773</v>
      </c>
      <c r="MK4" s="12">
        <v>0</v>
      </c>
      <c r="ML4" s="12">
        <v>0.00017008683491593913</v>
      </c>
      <c r="MM4" s="12">
        <v>0</v>
      </c>
      <c r="MN4" s="12">
        <v>0</v>
      </c>
      <c r="MO4" s="12">
        <v>0</v>
      </c>
      <c r="MP4" s="12">
        <v>0</v>
      </c>
      <c r="MQ4" s="12">
        <v>0</v>
      </c>
      <c r="MR4" s="12">
        <v>0</v>
      </c>
      <c r="MS4" s="12">
        <v>0</v>
      </c>
      <c r="MT4" s="12">
        <v>0</v>
      </c>
      <c r="MU4" s="12">
        <v>0</v>
      </c>
      <c r="MV4" s="12">
        <v>0</v>
      </c>
      <c r="MW4" s="12">
        <v>0.0016619660568403826</v>
      </c>
      <c r="MX4" s="12">
        <v>0.0021587529492469175</v>
      </c>
      <c r="MY4" s="12">
        <v>0</v>
      </c>
      <c r="MZ4" s="12">
        <v>0</v>
      </c>
      <c r="NA4" s="12">
        <v>0</v>
      </c>
      <c r="NB4" s="12">
        <v>0</v>
      </c>
      <c r="NC4" s="12">
        <v>0</v>
      </c>
      <c r="ND4" s="12">
        <v>0</v>
      </c>
      <c r="NE4" s="12">
        <v>0</v>
      </c>
      <c r="NF4" s="12">
        <v>0.0013111743774362492</v>
      </c>
      <c r="NG4" s="12">
        <v>0.0003033295321914358</v>
      </c>
      <c r="NH4" s="12">
        <v>0</v>
      </c>
      <c r="NI4" s="12">
        <v>0</v>
      </c>
      <c r="NJ4" s="12">
        <v>0</v>
      </c>
      <c r="NK4" s="12">
        <v>0.00027208460361120943</v>
      </c>
      <c r="NL4" s="12">
        <v>0</v>
      </c>
      <c r="NM4" s="12">
        <v>0</v>
      </c>
      <c r="NN4" s="12">
        <v>0</v>
      </c>
      <c r="NO4" s="12">
        <v>0</v>
      </c>
      <c r="NP4" s="12">
        <v>0</v>
      </c>
    </row>
    <row r="5">
      <c r="A5" s="9">
        <v>2</v>
      </c>
      <c r="B5" s="62" t="s">
        <v>753</v>
      </c>
      <c r="C5" s="12">
        <v>0</v>
      </c>
      <c r="D5" s="12">
        <v>0.80779714682262593</v>
      </c>
      <c r="E5" s="12">
        <v>0.024129690504168067</v>
      </c>
      <c r="F5" s="12">
        <v>0.030352456187581516</v>
      </c>
      <c r="G5" s="12">
        <v>0.13688232699163674</v>
      </c>
      <c r="H5" s="12">
        <v>0.032177283139553342</v>
      </c>
      <c r="I5" s="12">
        <v>0.080014695201072225</v>
      </c>
      <c r="J5" s="12">
        <v>0.0080478742616087173</v>
      </c>
      <c r="K5" s="12">
        <v>0.0023542710528953624</v>
      </c>
      <c r="L5" s="12">
        <v>0.14767916021065047</v>
      </c>
      <c r="M5" s="12">
        <v>1.3755945459148249</v>
      </c>
      <c r="N5" s="12">
        <v>0.28916063703468758</v>
      </c>
      <c r="O5" s="12">
        <v>0.0017525459357881558</v>
      </c>
      <c r="P5" s="12">
        <v>0.00012907139270312848</v>
      </c>
      <c r="Q5" s="12">
        <v>0.033952274199216967</v>
      </c>
      <c r="R5" s="12">
        <v>0.00041770151568496308</v>
      </c>
      <c r="S5" s="12">
        <v>0</v>
      </c>
      <c r="T5" s="12">
        <v>0</v>
      </c>
      <c r="U5" s="12">
        <v>0.012409904092344359</v>
      </c>
      <c r="V5" s="12">
        <v>0</v>
      </c>
      <c r="W5" s="12">
        <v>0</v>
      </c>
      <c r="X5" s="12">
        <v>0</v>
      </c>
      <c r="Y5" s="12">
        <v>0</v>
      </c>
      <c r="Z5" s="12">
        <v>0.0032879241370001051</v>
      </c>
      <c r="AA5" s="12">
        <v>0</v>
      </c>
      <c r="AB5" s="12">
        <v>3.5243164302798513e-05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6.5850128250146697e-06</v>
      </c>
      <c r="AJ5" s="12">
        <v>0.00035756174628306264</v>
      </c>
      <c r="AK5" s="12">
        <v>0</v>
      </c>
      <c r="AL5" s="12">
        <v>0</v>
      </c>
      <c r="AM5" s="12">
        <v>6.6278449756155961e-05</v>
      </c>
      <c r="AN5" s="12">
        <v>0.0011838453883174602</v>
      </c>
      <c r="AO5" s="12">
        <v>9.3968793349147037e-06</v>
      </c>
      <c r="AP5" s="12">
        <v>0.093642681624065111</v>
      </c>
      <c r="AQ5" s="12">
        <v>6.208087301982979</v>
      </c>
      <c r="AR5" s="12">
        <v>0.027258142209530691</v>
      </c>
      <c r="AS5" s="12">
        <v>0.021414819575482972</v>
      </c>
      <c r="AT5" s="12">
        <v>0.005729153971531893</v>
      </c>
      <c r="AU5" s="12">
        <v>9.3353755179914572e-07</v>
      </c>
      <c r="AV5" s="12">
        <v>0</v>
      </c>
      <c r="AW5" s="12">
        <v>0.00062365699209705099</v>
      </c>
      <c r="AX5" s="12">
        <v>0.047959201242212715</v>
      </c>
      <c r="AY5" s="12">
        <v>0.0010565750012019935</v>
      </c>
      <c r="AZ5" s="12">
        <v>0.069490938467155414</v>
      </c>
      <c r="BA5" s="12">
        <v>0.0019073747073326656</v>
      </c>
      <c r="BB5" s="12">
        <v>0.0013008558994236415</v>
      </c>
      <c r="BC5" s="12">
        <v>0.00088205548784888788</v>
      </c>
      <c r="BD5" s="12">
        <v>0.038691180413419575</v>
      </c>
      <c r="BE5" s="12">
        <v>7.3910825103499551e-05</v>
      </c>
      <c r="BF5" s="12">
        <v>0.033766484579987016</v>
      </c>
      <c r="BG5" s="12">
        <v>0.00010396784601325655</v>
      </c>
      <c r="BH5" s="12">
        <v>0.014854872566260698</v>
      </c>
      <c r="BI5" s="12">
        <v>0</v>
      </c>
      <c r="BJ5" s="12">
        <v>0.0082787192730771255</v>
      </c>
      <c r="BK5" s="12">
        <v>0</v>
      </c>
      <c r="BL5" s="12">
        <v>0.6499545227286605</v>
      </c>
      <c r="BM5" s="12">
        <v>0.0038391577973427874</v>
      </c>
      <c r="BN5" s="12">
        <v>0</v>
      </c>
      <c r="BO5" s="12">
        <v>1.6647200769946436e-06</v>
      </c>
      <c r="BP5" s="12">
        <v>0.00025891536309521597</v>
      </c>
      <c r="BQ5" s="12">
        <v>2.7627565599257264e-05</v>
      </c>
      <c r="BR5" s="12">
        <v>6.4673689789762148e-06</v>
      </c>
      <c r="BS5" s="12">
        <v>0</v>
      </c>
      <c r="BT5" s="12">
        <v>8.8535121422822909e-06</v>
      </c>
      <c r="BU5" s="12">
        <v>1.7973102783526064e-05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7.8859492721093565e-05</v>
      </c>
      <c r="CD5" s="12">
        <v>0</v>
      </c>
      <c r="CE5" s="12">
        <v>1.0583154889081785e-05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0.00077968891661777751</v>
      </c>
      <c r="CL5" s="12">
        <v>0.00010249227347389141</v>
      </c>
      <c r="CM5" s="12">
        <v>0.00062741163456859702</v>
      </c>
      <c r="CN5" s="12">
        <v>0.00063282756725062395</v>
      </c>
      <c r="CO5" s="12">
        <v>4.817844771727823e-06</v>
      </c>
      <c r="CP5" s="12">
        <v>9.9310261881275674e-06</v>
      </c>
      <c r="CQ5" s="12">
        <v>0</v>
      </c>
      <c r="CR5" s="12">
        <v>1.6811016571944957e-07</v>
      </c>
      <c r="CS5" s="12">
        <v>0</v>
      </c>
      <c r="CT5" s="12">
        <v>0</v>
      </c>
      <c r="CU5" s="12">
        <v>0</v>
      </c>
      <c r="CV5" s="12">
        <v>1.8169271042790463e-06</v>
      </c>
      <c r="CW5" s="12">
        <v>0</v>
      </c>
      <c r="CX5" s="12">
        <v>0</v>
      </c>
      <c r="CY5" s="12">
        <v>3.0388350592868787e-05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8.1426920942843698e-07</v>
      </c>
      <c r="DI5" s="12">
        <v>0</v>
      </c>
      <c r="DJ5" s="12">
        <v>0</v>
      </c>
      <c r="DK5" s="12">
        <v>0</v>
      </c>
      <c r="DL5" s="12">
        <v>0.00019093383150969948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3.4428092252950901e-05</v>
      </c>
      <c r="DS5" s="12">
        <v>0</v>
      </c>
      <c r="DT5" s="12">
        <v>0.00042467504195943024</v>
      </c>
      <c r="DU5" s="12">
        <v>0</v>
      </c>
      <c r="DV5" s="12">
        <v>0</v>
      </c>
      <c r="DW5" s="12">
        <v>0</v>
      </c>
      <c r="DX5" s="12">
        <v>9.7108644607802197e-06</v>
      </c>
      <c r="DY5" s="12">
        <v>0</v>
      </c>
      <c r="DZ5" s="12">
        <v>1.6283997997486856e-07</v>
      </c>
      <c r="EA5" s="12">
        <v>0</v>
      </c>
      <c r="EB5" s="12">
        <v>0</v>
      </c>
      <c r="EC5" s="12">
        <v>0</v>
      </c>
      <c r="ED5" s="12">
        <v>7.7866263799877833e-05</v>
      </c>
      <c r="EE5" s="12">
        <v>0</v>
      </c>
      <c r="EF5" s="12">
        <v>0</v>
      </c>
      <c r="EG5" s="12">
        <v>0</v>
      </c>
      <c r="EH5" s="12">
        <v>0</v>
      </c>
      <c r="EI5" s="12">
        <v>1.3162594095404325e-05</v>
      </c>
      <c r="EJ5" s="12">
        <v>0</v>
      </c>
      <c r="EK5" s="12">
        <v>0.00049692708112001867</v>
      </c>
      <c r="EL5" s="12">
        <v>0</v>
      </c>
      <c r="EM5" s="12">
        <v>0</v>
      </c>
      <c r="EN5" s="12">
        <v>0.00021207144054482833</v>
      </c>
      <c r="EO5" s="12">
        <v>0</v>
      </c>
      <c r="EP5" s="12">
        <v>0</v>
      </c>
      <c r="EQ5" s="12">
        <v>0</v>
      </c>
      <c r="ER5" s="12">
        <v>0</v>
      </c>
      <c r="ES5" s="3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3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3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6.2169138126008696e-07</v>
      </c>
      <c r="IR5" s="12">
        <v>0</v>
      </c>
      <c r="IS5" s="12">
        <v>0</v>
      </c>
      <c r="IT5" s="12">
        <v>6.7889434704637968e-05</v>
      </c>
      <c r="IU5" s="12">
        <v>0</v>
      </c>
      <c r="IV5" s="12">
        <v>0</v>
      </c>
      <c r="IW5" s="12">
        <v>1.3594077164952283e-06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0.00075517153659278085</v>
      </c>
      <c r="JD5" s="12">
        <v>0.0033000011310057786</v>
      </c>
      <c r="JE5" s="12">
        <v>0.0057377191346211567</v>
      </c>
      <c r="JF5" s="12">
        <v>4.5282211477088443e-05</v>
      </c>
      <c r="JG5" s="12">
        <v>0.00043157695046183264</v>
      </c>
      <c r="JH5" s="12">
        <v>4.6724376690798259e-05</v>
      </c>
      <c r="JI5" s="12">
        <v>0.0068188014557346785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5.0633825706677954e-06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3">
        <v>0</v>
      </c>
      <c r="LD5" s="12">
        <v>0</v>
      </c>
      <c r="LE5" s="12">
        <v>0</v>
      </c>
      <c r="LF5" s="12">
        <v>0</v>
      </c>
      <c r="LG5" s="12">
        <v>7.5958045126577517e-05</v>
      </c>
      <c r="LH5" s="12">
        <v>4.9956360103374171e-07</v>
      </c>
      <c r="LI5" s="12">
        <v>0</v>
      </c>
      <c r="LJ5" s="12">
        <v>0</v>
      </c>
      <c r="LK5" s="12">
        <v>0.00030586413836225182</v>
      </c>
      <c r="LL5" s="12">
        <v>8.5656233806957107e-05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9.8653700391928769e-06</v>
      </c>
      <c r="LY5" s="12">
        <v>0</v>
      </c>
      <c r="LZ5" s="12">
        <v>3.6490500239270192e-07</v>
      </c>
      <c r="MA5" s="12">
        <v>0</v>
      </c>
      <c r="MB5" s="12">
        <v>1.9719837622621462e-06</v>
      </c>
      <c r="MC5" s="12">
        <v>0</v>
      </c>
      <c r="MD5" s="12">
        <v>0</v>
      </c>
      <c r="ME5" s="12">
        <v>0</v>
      </c>
      <c r="MF5" s="12">
        <v>8.4912063245611767e-05</v>
      </c>
      <c r="MG5" s="12">
        <v>7.2607813384476625e-05</v>
      </c>
      <c r="MH5" s="12">
        <v>8.4430381289684359e-05</v>
      </c>
      <c r="MI5" s="12">
        <v>6.9437478602023511e-05</v>
      </c>
      <c r="MJ5" s="12">
        <v>5.4332909247889424e-05</v>
      </c>
      <c r="MK5" s="12">
        <v>0</v>
      </c>
      <c r="ML5" s="12">
        <v>3.7639316149160138e-05</v>
      </c>
      <c r="MM5" s="12">
        <v>0</v>
      </c>
      <c r="MN5" s="12">
        <v>0</v>
      </c>
      <c r="MO5" s="12">
        <v>0</v>
      </c>
      <c r="MP5" s="12">
        <v>0</v>
      </c>
      <c r="MQ5" s="12">
        <v>0</v>
      </c>
      <c r="MR5" s="12">
        <v>0</v>
      </c>
      <c r="MS5" s="12">
        <v>0</v>
      </c>
      <c r="MT5" s="12">
        <v>0</v>
      </c>
      <c r="MU5" s="12">
        <v>0</v>
      </c>
      <c r="MV5" s="12">
        <v>0</v>
      </c>
      <c r="MW5" s="12">
        <v>9.4965080227572628e-05</v>
      </c>
      <c r="MX5" s="12">
        <v>0.00032513562013522707</v>
      </c>
      <c r="MY5" s="12">
        <v>0</v>
      </c>
      <c r="MZ5" s="12">
        <v>0</v>
      </c>
      <c r="NA5" s="12">
        <v>0</v>
      </c>
      <c r="NB5" s="12">
        <v>0</v>
      </c>
      <c r="NC5" s="12">
        <v>0</v>
      </c>
      <c r="ND5" s="12">
        <v>0</v>
      </c>
      <c r="NE5" s="12">
        <v>0</v>
      </c>
      <c r="NF5" s="12">
        <v>0</v>
      </c>
      <c r="NG5" s="12">
        <v>0</v>
      </c>
      <c r="NH5" s="12">
        <v>0</v>
      </c>
      <c r="NI5" s="12">
        <v>0</v>
      </c>
      <c r="NJ5" s="12">
        <v>0</v>
      </c>
      <c r="NK5" s="12">
        <v>1.778990030189535e-05</v>
      </c>
      <c r="NL5" s="12">
        <v>0</v>
      </c>
      <c r="NM5" s="12">
        <v>0</v>
      </c>
      <c r="NN5" s="12">
        <v>0</v>
      </c>
      <c r="NO5" s="12">
        <v>0</v>
      </c>
      <c r="NP5" s="12">
        <v>0</v>
      </c>
    </row>
    <row r="6">
      <c r="A6" s="9">
        <v>3</v>
      </c>
      <c r="B6" s="62" t="s">
        <v>754</v>
      </c>
      <c r="C6" s="12">
        <v>0</v>
      </c>
      <c r="D6" s="12">
        <v>0.11536138188077645</v>
      </c>
      <c r="E6" s="12">
        <v>0.016207347524540325</v>
      </c>
      <c r="F6" s="12">
        <v>0.020387033375771791</v>
      </c>
      <c r="G6" s="12">
        <v>0.091940650591353784</v>
      </c>
      <c r="H6" s="12">
        <v>0.021612726866438246</v>
      </c>
      <c r="I6" s="12">
        <v>0.053743995264669393</v>
      </c>
      <c r="J6" s="12">
        <v>0.0054055685036310383</v>
      </c>
      <c r="K6" s="12">
        <v>2.0838325988711213</v>
      </c>
      <c r="L6" s="12">
        <v>0.20379842602689799</v>
      </c>
      <c r="M6" s="12">
        <v>0.92395461328659412</v>
      </c>
      <c r="N6" s="12">
        <v>0.19422242212468971</v>
      </c>
      <c r="O6" s="12">
        <v>0.0011771440263244554</v>
      </c>
      <c r="P6" s="12">
        <v>0.21630387075875668</v>
      </c>
      <c r="Q6" s="12">
        <v>0.25827716327677341</v>
      </c>
      <c r="R6" s="12">
        <v>0.20600937862912608</v>
      </c>
      <c r="S6" s="12">
        <v>3.0802338609160146e-06</v>
      </c>
      <c r="T6" s="12">
        <v>3.5287364970120401e-06</v>
      </c>
      <c r="U6" s="12">
        <v>0.15601095378759514</v>
      </c>
      <c r="V6" s="12">
        <v>0</v>
      </c>
      <c r="W6" s="12">
        <v>0</v>
      </c>
      <c r="X6" s="12">
        <v>0</v>
      </c>
      <c r="Y6" s="12">
        <v>0</v>
      </c>
      <c r="Z6" s="12">
        <v>0.026545486247967098</v>
      </c>
      <c r="AA6" s="12">
        <v>0</v>
      </c>
      <c r="AB6" s="12">
        <v>0.00194304218257009</v>
      </c>
      <c r="AC6" s="12">
        <v>9.8801106477744634e-08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0.00036825108885567444</v>
      </c>
      <c r="AJ6" s="12">
        <v>0.0037291658900984281</v>
      </c>
      <c r="AK6" s="12">
        <v>0</v>
      </c>
      <c r="AL6" s="12">
        <v>4.8412332285581881e-06</v>
      </c>
      <c r="AM6" s="12">
        <v>6.8208487050888669e-05</v>
      </c>
      <c r="AN6" s="12">
        <v>0.0031754050263191223</v>
      </c>
      <c r="AO6" s="12">
        <v>0.00025320764942196692</v>
      </c>
      <c r="AP6" s="12">
        <v>0.013373096448365871</v>
      </c>
      <c r="AQ6" s="12">
        <v>2.3869009594284973</v>
      </c>
      <c r="AR6" s="12">
        <v>0.056138016501518569</v>
      </c>
      <c r="AS6" s="12">
        <v>0.046851925311549879</v>
      </c>
      <c r="AT6" s="12">
        <v>0.043073382363972276</v>
      </c>
      <c r="AU6" s="12">
        <v>5.5492232913245578e-05</v>
      </c>
      <c r="AV6" s="12">
        <v>0</v>
      </c>
      <c r="AW6" s="12">
        <v>8.1350451203142562</v>
      </c>
      <c r="AX6" s="12">
        <v>0.023439435449513983</v>
      </c>
      <c r="AY6" s="12">
        <v>4.2809723673096247</v>
      </c>
      <c r="AZ6" s="12">
        <v>0.23596303171242822</v>
      </c>
      <c r="BA6" s="12">
        <v>0.0084229173376022849</v>
      </c>
      <c r="BB6" s="12">
        <v>0.0035692105818023257</v>
      </c>
      <c r="BC6" s="12">
        <v>0.10741633251726605</v>
      </c>
      <c r="BD6" s="12">
        <v>0.091059495591538656</v>
      </c>
      <c r="BE6" s="12">
        <v>0.004945592546669886</v>
      </c>
      <c r="BF6" s="12">
        <v>0.017340567089674779</v>
      </c>
      <c r="BG6" s="12">
        <v>0.0057312204882579848</v>
      </c>
      <c r="BH6" s="12">
        <v>0.0072972413661743741</v>
      </c>
      <c r="BI6" s="12">
        <v>-4.4678515909378958e-06</v>
      </c>
      <c r="BJ6" s="12">
        <v>0.0013729763917154387</v>
      </c>
      <c r="BK6" s="12">
        <v>0</v>
      </c>
      <c r="BL6" s="12">
        <v>6.2150447871667129</v>
      </c>
      <c r="BM6" s="12">
        <v>0.0024494308704717249</v>
      </c>
      <c r="BN6" s="12">
        <v>0</v>
      </c>
      <c r="BO6" s="12">
        <v>8.1361027238879852e-07</v>
      </c>
      <c r="BP6" s="12">
        <v>0.00012654151409878211</v>
      </c>
      <c r="BQ6" s="12">
        <v>1.3502613131951451e-05</v>
      </c>
      <c r="BR6" s="12">
        <v>3.1608424198999049e-06</v>
      </c>
      <c r="BS6" s="12">
        <v>0</v>
      </c>
      <c r="BT6" s="12">
        <v>5.9106844588748446e-06</v>
      </c>
      <c r="BU6" s="12">
        <v>8.784120077278054e-06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8.144063609156712e-05</v>
      </c>
      <c r="CD6" s="12">
        <v>0</v>
      </c>
      <c r="CE6" s="12">
        <v>1.0929551234506684e-05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0.0003810628108559529</v>
      </c>
      <c r="CL6" s="12">
        <v>5.0091764790500771e-05</v>
      </c>
      <c r="CM6" s="12">
        <v>0.0003066392710435847</v>
      </c>
      <c r="CN6" s="12">
        <v>0.00030928623765710583</v>
      </c>
      <c r="CO6" s="12">
        <v>2.3546589310852863e-06</v>
      </c>
      <c r="CP6" s="12">
        <v>4.8536598036408259e-06</v>
      </c>
      <c r="CQ6" s="12">
        <v>0</v>
      </c>
      <c r="CR6" s="12">
        <v>8.2161655651593089e-08</v>
      </c>
      <c r="CS6" s="12">
        <v>0</v>
      </c>
      <c r="CT6" s="12">
        <v>1.9093125935255083e-07</v>
      </c>
      <c r="CU6" s="12">
        <v>0</v>
      </c>
      <c r="CV6" s="12">
        <v>8.8799947609920155e-07</v>
      </c>
      <c r="CW6" s="12">
        <v>0</v>
      </c>
      <c r="CX6" s="12">
        <v>0</v>
      </c>
      <c r="CY6" s="12">
        <v>1.4851910867769173e-05</v>
      </c>
      <c r="CZ6" s="12">
        <v>0</v>
      </c>
      <c r="DA6" s="12">
        <v>0</v>
      </c>
      <c r="DB6" s="12">
        <v>1.1048490945675699e-06</v>
      </c>
      <c r="DC6" s="12">
        <v>0</v>
      </c>
      <c r="DD6" s="12">
        <v>0</v>
      </c>
      <c r="DE6" s="12">
        <v>0</v>
      </c>
      <c r="DF6" s="12">
        <v>0</v>
      </c>
      <c r="DG6" s="12">
        <v>0.0032902767317440312</v>
      </c>
      <c r="DH6" s="12">
        <v>3.4803789616228923e-06</v>
      </c>
      <c r="DI6" s="12">
        <v>0</v>
      </c>
      <c r="DJ6" s="12">
        <v>0</v>
      </c>
      <c r="DK6" s="12">
        <v>0</v>
      </c>
      <c r="DL6" s="12">
        <v>0.00010217418525867743</v>
      </c>
      <c r="DM6" s="12">
        <v>7.7457346326921569e-05</v>
      </c>
      <c r="DN6" s="12">
        <v>6.5794699821157877e-07</v>
      </c>
      <c r="DO6" s="12">
        <v>1.0151176511903345e-05</v>
      </c>
      <c r="DP6" s="12">
        <v>4.8650415043328688e-05</v>
      </c>
      <c r="DQ6" s="12">
        <v>0</v>
      </c>
      <c r="DR6" s="12">
        <v>4.1567528491100041e-05</v>
      </c>
      <c r="DS6" s="12">
        <v>0</v>
      </c>
      <c r="DT6" s="12">
        <v>0.00021085226241602249</v>
      </c>
      <c r="DU6" s="12">
        <v>1.3687076513153406e-08</v>
      </c>
      <c r="DV6" s="12">
        <v>0</v>
      </c>
      <c r="DW6" s="12">
        <v>0</v>
      </c>
      <c r="DX6" s="12">
        <v>4.7460586246606069e-06</v>
      </c>
      <c r="DY6" s="12">
        <v>0</v>
      </c>
      <c r="DZ6" s="12">
        <v>7.9585920956947539e-08</v>
      </c>
      <c r="EA6" s="12">
        <v>0</v>
      </c>
      <c r="EB6" s="12">
        <v>4.1066742657230304e-07</v>
      </c>
      <c r="EC6" s="12">
        <v>0</v>
      </c>
      <c r="ED6" s="12">
        <v>3.8223521755994505e-05</v>
      </c>
      <c r="EE6" s="12">
        <v>0</v>
      </c>
      <c r="EF6" s="12">
        <v>0</v>
      </c>
      <c r="EG6" s="12">
        <v>0</v>
      </c>
      <c r="EH6" s="12">
        <v>0</v>
      </c>
      <c r="EI6" s="12">
        <v>1.4935483902426444e-05</v>
      </c>
      <c r="EJ6" s="12">
        <v>0</v>
      </c>
      <c r="EK6" s="12">
        <v>0.00024286664371666</v>
      </c>
      <c r="EL6" s="12">
        <v>0</v>
      </c>
      <c r="EM6" s="12">
        <v>3.5029534454351961e-08</v>
      </c>
      <c r="EN6" s="12">
        <v>0.00010596446513274903</v>
      </c>
      <c r="EO6" s="12">
        <v>0</v>
      </c>
      <c r="EP6" s="12">
        <v>0</v>
      </c>
      <c r="EQ6" s="12">
        <v>0</v>
      </c>
      <c r="ER6" s="12">
        <v>0</v>
      </c>
      <c r="ES6" s="3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3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3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4.8134017369698867e-07</v>
      </c>
      <c r="IR6" s="12">
        <v>0</v>
      </c>
      <c r="IS6" s="12">
        <v>0</v>
      </c>
      <c r="IT6" s="12">
        <v>3.3180077675329064e-05</v>
      </c>
      <c r="IU6" s="12">
        <v>0</v>
      </c>
      <c r="IV6" s="12">
        <v>0</v>
      </c>
      <c r="IW6" s="12">
        <v>1.0314398085055192e-06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0.00050723102031027497</v>
      </c>
      <c r="JD6" s="12">
        <v>0.0022165334094255426</v>
      </c>
      <c r="JE6" s="12">
        <v>0.0038538914536407581</v>
      </c>
      <c r="JF6" s="12">
        <v>3.0415000058211647e-05</v>
      </c>
      <c r="JG6" s="12">
        <v>0.00028988012169107628</v>
      </c>
      <c r="JH6" s="12">
        <v>3.1383668628675099e-05</v>
      </c>
      <c r="JI6" s="12">
        <v>0.0045800291087381975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0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0.00029129853746646722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0</v>
      </c>
      <c r="KZ6" s="12">
        <v>0</v>
      </c>
      <c r="LA6" s="12">
        <v>0</v>
      </c>
      <c r="LB6" s="12">
        <v>0</v>
      </c>
      <c r="LC6" s="3">
        <v>0</v>
      </c>
      <c r="LD6" s="12">
        <v>0</v>
      </c>
      <c r="LE6" s="12">
        <v>0</v>
      </c>
      <c r="LF6" s="12">
        <v>0</v>
      </c>
      <c r="LG6" s="12">
        <v>6.848067886750901e-05</v>
      </c>
      <c r="LH6" s="12">
        <v>2.7497319813866136e-05</v>
      </c>
      <c r="LI6" s="12">
        <v>0</v>
      </c>
      <c r="LJ6" s="12">
        <v>0</v>
      </c>
      <c r="LK6" s="12">
        <v>0.0067105655377955788</v>
      </c>
      <c r="LL6" s="12">
        <v>0.001956083765452333</v>
      </c>
      <c r="LM6" s="12">
        <v>0</v>
      </c>
      <c r="LN6" s="12">
        <v>0</v>
      </c>
      <c r="LO6" s="12">
        <v>0</v>
      </c>
      <c r="LP6" s="12">
        <v>0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0.00026573665622392728</v>
      </c>
      <c r="LY6" s="12">
        <v>0</v>
      </c>
      <c r="LZ6" s="12">
        <v>7.4563511712762593e-06</v>
      </c>
      <c r="MA6" s="12">
        <v>0</v>
      </c>
      <c r="MB6" s="12">
        <v>3.687885877846755e-05</v>
      </c>
      <c r="MC6" s="12">
        <v>0</v>
      </c>
      <c r="MD6" s="12">
        <v>0</v>
      </c>
      <c r="ME6" s="12">
        <v>0</v>
      </c>
      <c r="MF6" s="12">
        <v>0.0013336016848752609</v>
      </c>
      <c r="MG6" s="12">
        <v>0.00085065769798084489</v>
      </c>
      <c r="MH6" s="12">
        <v>0.00096989482804971452</v>
      </c>
      <c r="MI6" s="12">
        <v>0.00076837993435502751</v>
      </c>
      <c r="MJ6" s="12">
        <v>0.00059300471493312372</v>
      </c>
      <c r="MK6" s="12">
        <v>0</v>
      </c>
      <c r="ML6" s="12">
        <v>4.463865139866293e-05</v>
      </c>
      <c r="MM6" s="12">
        <v>0</v>
      </c>
      <c r="MN6" s="12">
        <v>0</v>
      </c>
      <c r="MO6" s="12">
        <v>0</v>
      </c>
      <c r="MP6" s="12">
        <v>0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0</v>
      </c>
      <c r="MW6" s="12">
        <v>0.0021195235967226655</v>
      </c>
      <c r="MX6" s="12">
        <v>0.0034554112964602928</v>
      </c>
      <c r="MY6" s="12">
        <v>0</v>
      </c>
      <c r="MZ6" s="12">
        <v>0</v>
      </c>
      <c r="NA6" s="12">
        <v>0</v>
      </c>
      <c r="NB6" s="12">
        <v>0</v>
      </c>
      <c r="NC6" s="12">
        <v>0</v>
      </c>
      <c r="ND6" s="12">
        <v>0</v>
      </c>
      <c r="NE6" s="12">
        <v>0</v>
      </c>
      <c r="NF6" s="12">
        <v>0</v>
      </c>
      <c r="NG6" s="12">
        <v>0</v>
      </c>
      <c r="NH6" s="12">
        <v>0</v>
      </c>
      <c r="NI6" s="12">
        <v>0</v>
      </c>
      <c r="NJ6" s="12">
        <v>0</v>
      </c>
      <c r="NK6" s="12">
        <v>0.0004234842832223141</v>
      </c>
      <c r="NL6" s="12">
        <v>0</v>
      </c>
      <c r="NM6" s="12">
        <v>0</v>
      </c>
      <c r="NN6" s="12">
        <v>0</v>
      </c>
      <c r="NO6" s="12">
        <v>0</v>
      </c>
      <c r="NP6" s="12">
        <v>0</v>
      </c>
    </row>
    <row r="7">
      <c r="A7" s="9">
        <v>4</v>
      </c>
      <c r="B7" s="62" t="s">
        <v>755</v>
      </c>
      <c r="C7" s="12">
        <v>0</v>
      </c>
      <c r="D7" s="12">
        <v>0</v>
      </c>
      <c r="E7" s="12">
        <v>8.2478584716898806e-05</v>
      </c>
      <c r="F7" s="12">
        <v>0.00010374884951802301</v>
      </c>
      <c r="G7" s="12">
        <v>0.0024700323341585138</v>
      </c>
      <c r="H7" s="12">
        <v>0.00011232867321570746</v>
      </c>
      <c r="I7" s="12">
        <v>0.00027350117961929518</v>
      </c>
      <c r="J7" s="12">
        <v>2.7508735719688813e-05</v>
      </c>
      <c r="K7" s="12">
        <v>0.010951378810809454</v>
      </c>
      <c r="L7" s="12">
        <v>0.0010545463519778587</v>
      </c>
      <c r="M7" s="12">
        <v>0.0047019704323079366</v>
      </c>
      <c r="N7" s="12">
        <v>0.0010638163912497101</v>
      </c>
      <c r="O7" s="12">
        <v>6.2575732097610565e-05</v>
      </c>
      <c r="P7" s="12">
        <v>0.0011292796216406612</v>
      </c>
      <c r="Q7" s="12">
        <v>0.0013365464611561344</v>
      </c>
      <c r="R7" s="12">
        <v>0.0010722657565243948</v>
      </c>
      <c r="S7" s="12">
        <v>0</v>
      </c>
      <c r="T7" s="12">
        <v>0</v>
      </c>
      <c r="U7" s="12">
        <v>0.00081056397354552559</v>
      </c>
      <c r="V7" s="12">
        <v>6.570512877159698e-08</v>
      </c>
      <c r="W7" s="12">
        <v>0</v>
      </c>
      <c r="X7" s="12">
        <v>8.105640079751614e-07</v>
      </c>
      <c r="Y7" s="12">
        <v>0</v>
      </c>
      <c r="Z7" s="12">
        <v>0.00019936595271611459</v>
      </c>
      <c r="AA7" s="12">
        <v>9.0102817686622201e-05</v>
      </c>
      <c r="AB7" s="12">
        <v>0.0018143898746903729</v>
      </c>
      <c r="AC7" s="12">
        <v>0.00010664648247196934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0.0039918078816950859</v>
      </c>
      <c r="AJ7" s="12">
        <v>0.033669474901227063</v>
      </c>
      <c r="AK7" s="12">
        <v>0.010967339865762003</v>
      </c>
      <c r="AL7" s="12">
        <v>0.00447050788922395</v>
      </c>
      <c r="AM7" s="12">
        <v>0.0030216884278894234</v>
      </c>
      <c r="AN7" s="12">
        <v>0.043629012930980926</v>
      </c>
      <c r="AO7" s="12">
        <v>0.0059565119279166813</v>
      </c>
      <c r="AP7" s="12">
        <v>0</v>
      </c>
      <c r="AQ7" s="12">
        <v>0.0078828163827252429</v>
      </c>
      <c r="AR7" s="12">
        <v>0.03967585633506808</v>
      </c>
      <c r="AS7" s="12">
        <v>0.041660178965854666</v>
      </c>
      <c r="AT7" s="12">
        <v>0.043684172703189569</v>
      </c>
      <c r="AU7" s="12">
        <v>1.3625107854983349</v>
      </c>
      <c r="AV7" s="12">
        <v>0</v>
      </c>
      <c r="AW7" s="12">
        <v>0.042763624158752532</v>
      </c>
      <c r="AX7" s="12">
        <v>0</v>
      </c>
      <c r="AY7" s="12">
        <v>0.022511202278847488</v>
      </c>
      <c r="AZ7" s="12">
        <v>0.12486585868859394</v>
      </c>
      <c r="BA7" s="12">
        <v>0.23953898486528699</v>
      </c>
      <c r="BB7" s="12">
        <v>0.42963051829724791</v>
      </c>
      <c r="BC7" s="12">
        <v>0.28287180908198017</v>
      </c>
      <c r="BD7" s="12">
        <v>0.13839275716091679</v>
      </c>
      <c r="BE7" s="12">
        <v>0</v>
      </c>
      <c r="BF7" s="12">
        <v>4.5983060393201491e-05</v>
      </c>
      <c r="BG7" s="12">
        <v>0.0043071766157647068</v>
      </c>
      <c r="BH7" s="12">
        <v>0.01379726790530484</v>
      </c>
      <c r="BI7" s="12">
        <v>5.59741660774179e-05</v>
      </c>
      <c r="BJ7" s="12">
        <v>0.080655017959852512</v>
      </c>
      <c r="BK7" s="12">
        <v>0</v>
      </c>
      <c r="BL7" s="12">
        <v>0.032282977820542534</v>
      </c>
      <c r="BM7" s="12">
        <v>0.00013013014857426742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4.4658280243510911e-05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1.6495378943020061e-06</v>
      </c>
      <c r="CD7" s="12">
        <v>0</v>
      </c>
      <c r="CE7" s="12">
        <v>0.00078224041278050066</v>
      </c>
      <c r="CF7" s="12">
        <v>8.250527169793103e-06</v>
      </c>
      <c r="CG7" s="12">
        <v>0</v>
      </c>
      <c r="CH7" s="12">
        <v>1.4781903136638464e-05</v>
      </c>
      <c r="CI7" s="12">
        <v>3.4587354185405137e-06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2.9053326086735919e-05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1.7284603048705047e-05</v>
      </c>
      <c r="DH7" s="12">
        <v>0</v>
      </c>
      <c r="DI7" s="12">
        <v>0</v>
      </c>
      <c r="DJ7" s="12">
        <v>0</v>
      </c>
      <c r="DK7" s="12">
        <v>0</v>
      </c>
      <c r="DL7" s="12">
        <v>3.0971853711994197e-06</v>
      </c>
      <c r="DM7" s="12">
        <v>0</v>
      </c>
      <c r="DN7" s="12">
        <v>0</v>
      </c>
      <c r="DO7" s="12">
        <v>4.3194316953955317e-05</v>
      </c>
      <c r="DP7" s="12">
        <v>0</v>
      </c>
      <c r="DQ7" s="12">
        <v>0</v>
      </c>
      <c r="DR7" s="12">
        <v>0.0027745039307367188</v>
      </c>
      <c r="DS7" s="12">
        <v>0</v>
      </c>
      <c r="DT7" s="12">
        <v>0.00024120934198447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0.00084999061830989537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1.2592115549514051e-06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3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1.7740034321061523e-06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3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3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7.6856963168615635e-06</v>
      </c>
      <c r="IP7" s="12">
        <v>0.00021010788437355782</v>
      </c>
      <c r="IQ7" s="12">
        <v>0.00010529482853062301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0.00020258678493986814</v>
      </c>
      <c r="IX7" s="12">
        <v>4.4022199351949477e-07</v>
      </c>
      <c r="IY7" s="12">
        <v>2.4563568039909904e-06</v>
      </c>
      <c r="IZ7" s="12">
        <v>1.3802860190427529e-06</v>
      </c>
      <c r="JA7" s="12">
        <v>2.3605301281076178e-06</v>
      </c>
      <c r="JB7" s="12">
        <v>1.864598863878055e-06</v>
      </c>
      <c r="JC7" s="12">
        <v>1.3669692492023537e-05</v>
      </c>
      <c r="JD7" s="12">
        <v>1.9940715359716984e-05</v>
      </c>
      <c r="JE7" s="12">
        <v>4.345778369172702e-05</v>
      </c>
      <c r="JF7" s="12">
        <v>1.5478079649784276e-07</v>
      </c>
      <c r="JG7" s="12">
        <v>1.4751890855947124e-06</v>
      </c>
      <c r="JH7" s="12">
        <v>4.3400346631086646e-07</v>
      </c>
      <c r="JI7" s="12">
        <v>3.8301490242745255e-05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0.020878143342581344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3">
        <v>0</v>
      </c>
      <c r="LD7" s="12">
        <v>1.7739112924049723e-09</v>
      </c>
      <c r="LE7" s="12">
        <v>0</v>
      </c>
      <c r="LF7" s="12">
        <v>0</v>
      </c>
      <c r="LG7" s="12">
        <v>0.00071861094149720719</v>
      </c>
      <c r="LH7" s="12">
        <v>3.274691172420735e-08</v>
      </c>
      <c r="LI7" s="12">
        <v>0</v>
      </c>
      <c r="LJ7" s="12">
        <v>0</v>
      </c>
      <c r="LK7" s="12">
        <v>0.3953100452042389</v>
      </c>
      <c r="LL7" s="12">
        <v>0.14889482550537039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0.0056516017143021209</v>
      </c>
      <c r="LY7" s="12">
        <v>0</v>
      </c>
      <c r="LZ7" s="12">
        <v>0.00017280440825043233</v>
      </c>
      <c r="MA7" s="12">
        <v>3.9542541288689312e-07</v>
      </c>
      <c r="MB7" s="12">
        <v>0.0010283848687243659</v>
      </c>
      <c r="MC7" s="12">
        <v>0</v>
      </c>
      <c r="MD7" s="12">
        <v>0</v>
      </c>
      <c r="ME7" s="12">
        <v>0</v>
      </c>
      <c r="MF7" s="12">
        <v>0.042154109936948125</v>
      </c>
      <c r="MG7" s="12">
        <v>0.032053418788233215</v>
      </c>
      <c r="MH7" s="12">
        <v>0.041721178668385463</v>
      </c>
      <c r="MI7" s="12">
        <v>0.023870473361688266</v>
      </c>
      <c r="MJ7" s="12">
        <v>0.01923399253614223</v>
      </c>
      <c r="MK7" s="12">
        <v>0</v>
      </c>
      <c r="ML7" s="12">
        <v>0.00810585110502186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0</v>
      </c>
      <c r="MS7" s="12">
        <v>0</v>
      </c>
      <c r="MT7" s="12">
        <v>0</v>
      </c>
      <c r="MU7" s="12">
        <v>0</v>
      </c>
      <c r="MV7" s="12">
        <v>0</v>
      </c>
      <c r="MW7" s="12">
        <v>0.068735781677927266</v>
      </c>
      <c r="MX7" s="12">
        <v>0.10878801477593793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2">
        <v>0.0018917352664085641</v>
      </c>
      <c r="NH7" s="12">
        <v>0</v>
      </c>
      <c r="NI7" s="12">
        <v>1.4937510950403136e-06</v>
      </c>
      <c r="NJ7" s="12">
        <v>0</v>
      </c>
      <c r="NK7" s="12">
        <v>0.014169135443375683</v>
      </c>
      <c r="NL7" s="12">
        <v>0</v>
      </c>
      <c r="NM7" s="12">
        <v>0</v>
      </c>
      <c r="NN7" s="12">
        <v>0</v>
      </c>
      <c r="NO7" s="12">
        <v>0</v>
      </c>
      <c r="NP7" s="12">
        <v>0</v>
      </c>
    </row>
    <row r="8">
      <c r="A8" s="9">
        <v>5</v>
      </c>
      <c r="B8" s="62" t="s">
        <v>756</v>
      </c>
      <c r="C8" s="12">
        <v>8.3183166727688984e-06</v>
      </c>
      <c r="D8" s="12">
        <v>5.9579431169822654e-06</v>
      </c>
      <c r="E8" s="12">
        <v>0.017129142579293693</v>
      </c>
      <c r="F8" s="12">
        <v>0.42462862531834195</v>
      </c>
      <c r="G8" s="12">
        <v>0.11428311219474717</v>
      </c>
      <c r="H8" s="12">
        <v>0.02284197122021284</v>
      </c>
      <c r="I8" s="12">
        <v>0.056800984461527829</v>
      </c>
      <c r="J8" s="12">
        <v>0.0057128891815347279</v>
      </c>
      <c r="K8" s="12">
        <v>0.31726952082290905</v>
      </c>
      <c r="L8" s="12">
        <v>0.12068719121760306</v>
      </c>
      <c r="M8" s="12">
        <v>0.97648384456296067</v>
      </c>
      <c r="N8" s="12">
        <v>0.2052743626903239</v>
      </c>
      <c r="O8" s="12">
        <v>0.001251948807169088</v>
      </c>
      <c r="P8" s="12">
        <v>0.038967851487131576</v>
      </c>
      <c r="Q8" s="12">
        <v>0.043049045938970541</v>
      </c>
      <c r="R8" s="12">
        <v>0.036345981777591199</v>
      </c>
      <c r="S8" s="12">
        <v>0.0015744972262065552</v>
      </c>
      <c r="T8" s="12">
        <v>0.0018036759148736539</v>
      </c>
      <c r="U8" s="12">
        <v>0.027700435026299378</v>
      </c>
      <c r="V8" s="12">
        <v>6.9209206749226318e-06</v>
      </c>
      <c r="W8" s="12">
        <v>6.3178343154387294e-07</v>
      </c>
      <c r="X8" s="12">
        <v>9.0238355713742347e-07</v>
      </c>
      <c r="Y8" s="12">
        <v>4.670663115775718e-06</v>
      </c>
      <c r="Z8" s="12">
        <v>1.8034927870653345e-05</v>
      </c>
      <c r="AA8" s="12">
        <v>1.9315068981835473e-07</v>
      </c>
      <c r="AB8" s="12">
        <v>0.00018309450449161089</v>
      </c>
      <c r="AC8" s="12">
        <v>5.381601180365115e-05</v>
      </c>
      <c r="AD8" s="12">
        <v>0</v>
      </c>
      <c r="AE8" s="12">
        <v>3.1832834378607062e-06</v>
      </c>
      <c r="AF8" s="12">
        <v>2.6752629453665562e-06</v>
      </c>
      <c r="AG8" s="12">
        <v>1.2800430549528739e-06</v>
      </c>
      <c r="AH8" s="12">
        <v>1.1519097768988229e-05</v>
      </c>
      <c r="AI8" s="12">
        <v>0.0026865856367956908</v>
      </c>
      <c r="AJ8" s="12">
        <v>0.0029491214751123525</v>
      </c>
      <c r="AK8" s="12">
        <v>1.4791692692703445e-06</v>
      </c>
      <c r="AL8" s="12">
        <v>0.0018527341508548063</v>
      </c>
      <c r="AM8" s="12">
        <v>0.01828567353320076</v>
      </c>
      <c r="AN8" s="12">
        <v>0.0090431202022926548</v>
      </c>
      <c r="AO8" s="12">
        <v>0.00016682581087948151</v>
      </c>
      <c r="AP8" s="12">
        <v>1.8199936895390603e-06</v>
      </c>
      <c r="AQ8" s="12">
        <v>0.25904995370929096</v>
      </c>
      <c r="AR8" s="12">
        <v>0.054484099161667951</v>
      </c>
      <c r="AS8" s="12">
        <v>0.040418588107105823</v>
      </c>
      <c r="AT8" s="12">
        <v>0.08565597179994687</v>
      </c>
      <c r="AU8" s="12">
        <v>0.03599646010730289</v>
      </c>
      <c r="AV8" s="12">
        <v>1.547643923605996e-06</v>
      </c>
      <c r="AW8" s="12">
        <v>1.2328989838009505</v>
      </c>
      <c r="AX8" s="12">
        <v>1.1741505740324579e-06</v>
      </c>
      <c r="AY8" s="12">
        <v>3.3618886216339932</v>
      </c>
      <c r="AZ8" s="12">
        <v>0.17573710102045506</v>
      </c>
      <c r="BA8" s="12">
        <v>0.025486025603186666</v>
      </c>
      <c r="BB8" s="12">
        <v>0.015487268375025103</v>
      </c>
      <c r="BC8" s="12">
        <v>0.077410521123801312</v>
      </c>
      <c r="BD8" s="12">
        <v>0.46415984523636911</v>
      </c>
      <c r="BE8" s="12">
        <v>1.6169060080487413e-07</v>
      </c>
      <c r="BF8" s="12">
        <v>0.0010984880289087525</v>
      </c>
      <c r="BG8" s="12">
        <v>0</v>
      </c>
      <c r="BH8" s="12">
        <v>0.00034487712512186344</v>
      </c>
      <c r="BI8" s="12">
        <v>-0.002281145645222729</v>
      </c>
      <c r="BJ8" s="12">
        <v>0.0016699978944021304</v>
      </c>
      <c r="BK8" s="12">
        <v>1.9566233891938296e-06</v>
      </c>
      <c r="BL8" s="12">
        <v>1.1388006042706054</v>
      </c>
      <c r="BM8" s="12">
        <v>0.28049380295938203</v>
      </c>
      <c r="BN8" s="12">
        <v>1.3330937165768079e-05</v>
      </c>
      <c r="BO8" s="12">
        <v>0.00035804943768303791</v>
      </c>
      <c r="BP8" s="12">
        <v>0.00027563319707154133</v>
      </c>
      <c r="BQ8" s="12">
        <v>0.00024509299884488607</v>
      </c>
      <c r="BR8" s="12">
        <v>0.00016545815641284624</v>
      </c>
      <c r="BS8" s="12">
        <v>0.00015101054837175358</v>
      </c>
      <c r="BT8" s="12">
        <v>0.0039630504480811452</v>
      </c>
      <c r="BU8" s="12">
        <v>0.00025222157495854828</v>
      </c>
      <c r="BV8" s="12">
        <v>1.7709732361537557e-05</v>
      </c>
      <c r="BW8" s="12">
        <v>3.3871272469085747e-05</v>
      </c>
      <c r="BX8" s="12">
        <v>0.00019143213796175181</v>
      </c>
      <c r="BY8" s="12">
        <v>0</v>
      </c>
      <c r="BZ8" s="12">
        <v>1.408983685296046e-07</v>
      </c>
      <c r="CA8" s="12">
        <v>4.1644976847753419e-05</v>
      </c>
      <c r="CB8" s="12">
        <v>2.6042183266312783e-07</v>
      </c>
      <c r="CC8" s="12">
        <v>2.9724532903992732e-07</v>
      </c>
      <c r="CD8" s="12">
        <v>0</v>
      </c>
      <c r="CE8" s="12">
        <v>0.00011966363769762445</v>
      </c>
      <c r="CF8" s="12">
        <v>1.1113868762608191e-06</v>
      </c>
      <c r="CG8" s="12">
        <v>0</v>
      </c>
      <c r="CH8" s="12">
        <v>1.8560069652006287e-06</v>
      </c>
      <c r="CI8" s="12">
        <v>4.3427676181195308e-07</v>
      </c>
      <c r="CJ8" s="12">
        <v>0.0010605568419492536</v>
      </c>
      <c r="CK8" s="12">
        <v>0.00012021761132007585</v>
      </c>
      <c r="CL8" s="12">
        <v>0.00011850928715987344</v>
      </c>
      <c r="CM8" s="12">
        <v>0</v>
      </c>
      <c r="CN8" s="12">
        <v>7.1035408262452469e-06</v>
      </c>
      <c r="CO8" s="12">
        <v>0</v>
      </c>
      <c r="CP8" s="12">
        <v>0</v>
      </c>
      <c r="CQ8" s="12">
        <v>0.00015842585573308372</v>
      </c>
      <c r="CR8" s="12">
        <v>2.2508420623885811e-05</v>
      </c>
      <c r="CS8" s="12">
        <v>8.3116963033170962e-08</v>
      </c>
      <c r="CT8" s="12">
        <v>0.00021164840746077876</v>
      </c>
      <c r="CU8" s="12">
        <v>0.00016955893570259889</v>
      </c>
      <c r="CV8" s="12">
        <v>9.5477697873879149e-05</v>
      </c>
      <c r="CW8" s="12">
        <v>0</v>
      </c>
      <c r="CX8" s="12">
        <v>0</v>
      </c>
      <c r="CY8" s="12">
        <v>0.0013349200868955564</v>
      </c>
      <c r="CZ8" s="12">
        <v>0</v>
      </c>
      <c r="DA8" s="12">
        <v>0</v>
      </c>
      <c r="DB8" s="12">
        <v>0.00083288347523910423</v>
      </c>
      <c r="DC8" s="12">
        <v>0.00014630652746575157</v>
      </c>
      <c r="DD8" s="12">
        <v>0.002108822883920369</v>
      </c>
      <c r="DE8" s="12">
        <v>0</v>
      </c>
      <c r="DF8" s="12">
        <v>0.0018947767269723444</v>
      </c>
      <c r="DG8" s="12">
        <v>0.0012524720921430921</v>
      </c>
      <c r="DH8" s="12">
        <v>0.0027180002670415624</v>
      </c>
      <c r="DI8" s="12">
        <v>0.00014892703024443023</v>
      </c>
      <c r="DJ8" s="12">
        <v>0.00013955290370943187</v>
      </c>
      <c r="DK8" s="12">
        <v>0.00039341869432410741</v>
      </c>
      <c r="DL8" s="12">
        <v>0.0048735116406552195</v>
      </c>
      <c r="DM8" s="12">
        <v>0.048340132916869366</v>
      </c>
      <c r="DN8" s="12">
        <v>0.0031265539882415865</v>
      </c>
      <c r="DO8" s="12">
        <v>0.0060922239686113039</v>
      </c>
      <c r="DP8" s="12">
        <v>0.029022671182060322</v>
      </c>
      <c r="DQ8" s="12">
        <v>0.00068883677347976869</v>
      </c>
      <c r="DR8" s="12">
        <v>0.010632960350793804</v>
      </c>
      <c r="DS8" s="12">
        <v>0.00030567323595686842</v>
      </c>
      <c r="DT8" s="12">
        <v>0.0023945620977099727</v>
      </c>
      <c r="DU8" s="12">
        <v>3.0237728842493877e-05</v>
      </c>
      <c r="DV8" s="12">
        <v>0</v>
      </c>
      <c r="DW8" s="12">
        <v>0.0016802850836390194</v>
      </c>
      <c r="DX8" s="12">
        <v>9.6337208879081372e-05</v>
      </c>
      <c r="DY8" s="12">
        <v>0.00048739159464150606</v>
      </c>
      <c r="DZ8" s="12">
        <v>0.00055570174376593819</v>
      </c>
      <c r="EA8" s="12">
        <v>0</v>
      </c>
      <c r="EB8" s="12">
        <v>0.00034253400286750888</v>
      </c>
      <c r="EC8" s="12">
        <v>0</v>
      </c>
      <c r="ED8" s="12">
        <v>0.00048577063349230951</v>
      </c>
      <c r="EE8" s="12">
        <v>0</v>
      </c>
      <c r="EF8" s="12">
        <v>1.8568299352945196e-07</v>
      </c>
      <c r="EG8" s="12">
        <v>0.00027334905205461625</v>
      </c>
      <c r="EH8" s="12">
        <v>0.00011569536176411859</v>
      </c>
      <c r="EI8" s="12">
        <v>0.0013596409591577032</v>
      </c>
      <c r="EJ8" s="12">
        <v>0</v>
      </c>
      <c r="EK8" s="12">
        <v>5.6618542987314595e-05</v>
      </c>
      <c r="EL8" s="12">
        <v>0</v>
      </c>
      <c r="EM8" s="12">
        <v>4.8591429297210447e-05</v>
      </c>
      <c r="EN8" s="12">
        <v>0.0013753320579458857</v>
      </c>
      <c r="EO8" s="12">
        <v>1.7270500025258909e-05</v>
      </c>
      <c r="EP8" s="12">
        <v>5.4653470563888487e-05</v>
      </c>
      <c r="EQ8" s="12">
        <v>4.0148856252114814e-06</v>
      </c>
      <c r="ER8" s="12">
        <v>6.4135669236582169e-06</v>
      </c>
      <c r="ES8" s="3">
        <v>0</v>
      </c>
      <c r="ET8" s="12">
        <v>3.3831871393734407e-05</v>
      </c>
      <c r="EU8" s="12">
        <v>1.2927827404118088e-05</v>
      </c>
      <c r="EV8" s="12">
        <v>2.7597256323272107e-05</v>
      </c>
      <c r="EW8" s="12">
        <v>6.9728770557818433e-05</v>
      </c>
      <c r="EX8" s="12">
        <v>0.00029177312544672674</v>
      </c>
      <c r="EY8" s="12">
        <v>9.2836219484570482e-05</v>
      </c>
      <c r="EZ8" s="12">
        <v>0.00028576114169004039</v>
      </c>
      <c r="FA8" s="12">
        <v>1.2947267642317974e-05</v>
      </c>
      <c r="FB8" s="12">
        <v>1.6254120941902937e-05</v>
      </c>
      <c r="FC8" s="12">
        <v>0</v>
      </c>
      <c r="FD8" s="12">
        <v>0</v>
      </c>
      <c r="FE8" s="12">
        <v>0</v>
      </c>
      <c r="FF8" s="12">
        <v>0</v>
      </c>
      <c r="FG8" s="3">
        <v>0</v>
      </c>
      <c r="FH8" s="12">
        <v>8.329393437796538e-07</v>
      </c>
      <c r="FI8" s="12">
        <v>3.3012311644219289e-06</v>
      </c>
      <c r="FJ8" s="12">
        <v>0</v>
      </c>
      <c r="FK8" s="12">
        <v>0</v>
      </c>
      <c r="FL8" s="12">
        <v>0.00016239397468422199</v>
      </c>
      <c r="FM8" s="12">
        <v>0</v>
      </c>
      <c r="FN8" s="12">
        <v>0</v>
      </c>
      <c r="FO8" s="12">
        <v>2.4695925652115786e-05</v>
      </c>
      <c r="FP8" s="12">
        <v>1.1970875905601709e-05</v>
      </c>
      <c r="FQ8" s="12">
        <v>1.2524858852207762e-05</v>
      </c>
      <c r="FR8" s="12">
        <v>2.6889731984264068e-05</v>
      </c>
      <c r="FS8" s="12">
        <v>5.9460525503772631e-07</v>
      </c>
      <c r="FT8" s="12">
        <v>5.6528790469850088e-06</v>
      </c>
      <c r="FU8" s="12">
        <v>1.0724113276321074e-05</v>
      </c>
      <c r="FV8" s="12">
        <v>4.4758214031847491e-06</v>
      </c>
      <c r="FW8" s="12">
        <v>3.3307598588832481e-06</v>
      </c>
      <c r="FX8" s="12">
        <v>8.2290087509344036e-06</v>
      </c>
      <c r="FY8" s="12">
        <v>1.1837652991081048e-05</v>
      </c>
      <c r="FZ8" s="12">
        <v>4.8410008163186001e-05</v>
      </c>
      <c r="GA8" s="12">
        <v>4.6995065079362499e-05</v>
      </c>
      <c r="GB8" s="12">
        <v>4.9965130064359456e-05</v>
      </c>
      <c r="GC8" s="12">
        <v>3.2434342404177692e-05</v>
      </c>
      <c r="GD8" s="12">
        <v>1.9962186558395315e-05</v>
      </c>
      <c r="GE8" s="12">
        <v>3.6502314880716794e-05</v>
      </c>
      <c r="GF8" s="12">
        <v>6.0503914387742844e-05</v>
      </c>
      <c r="GG8" s="12">
        <v>1.2634957201207338e-05</v>
      </c>
      <c r="GH8" s="12">
        <v>3.6661010410557677e-05</v>
      </c>
      <c r="GI8" s="12">
        <v>8.6714494873433583e-05</v>
      </c>
      <c r="GJ8" s="12">
        <v>0.00013410615700162364</v>
      </c>
      <c r="GK8" s="12">
        <v>0.00021014859333171818</v>
      </c>
      <c r="GL8" s="3">
        <v>0</v>
      </c>
      <c r="GM8" s="12">
        <v>8.234579914699211e-05</v>
      </c>
      <c r="GN8" s="12">
        <v>1.3465187669777207e-05</v>
      </c>
      <c r="GO8" s="12">
        <v>0.00010044311905888363</v>
      </c>
      <c r="GP8" s="12">
        <v>0.00017698862885113056</v>
      </c>
      <c r="GQ8" s="12">
        <v>0.00034135627089948526</v>
      </c>
      <c r="GR8" s="12">
        <v>0.0001430973371386581</v>
      </c>
      <c r="GS8" s="12">
        <v>1.6546345058991848e-05</v>
      </c>
      <c r="GT8" s="12">
        <v>0.00011461806873343526</v>
      </c>
      <c r="GU8" s="12">
        <v>4.7939751064946167e-05</v>
      </c>
      <c r="GV8" s="12">
        <v>1.742606873163195e-05</v>
      </c>
      <c r="GW8" s="12">
        <v>0.00011964093742647859</v>
      </c>
      <c r="GX8" s="12">
        <v>0.00018170515397913161</v>
      </c>
      <c r="GY8" s="12">
        <v>0.00017548007415471714</v>
      </c>
      <c r="GZ8" s="12">
        <v>0.00028736678753682135</v>
      </c>
      <c r="HA8" s="12">
        <v>0.0001000009649706576</v>
      </c>
      <c r="HB8" s="12">
        <v>4.1372047619403554e-05</v>
      </c>
      <c r="HC8" s="12">
        <v>0.0001004396914104326</v>
      </c>
      <c r="HD8" s="12">
        <v>9.2481025481884124e-05</v>
      </c>
      <c r="HE8" s="12">
        <v>9.202368235313599e-06</v>
      </c>
      <c r="HF8" s="12">
        <v>3.3136101395535722e-05</v>
      </c>
      <c r="HG8" s="12">
        <v>2.1958028198658878e-05</v>
      </c>
      <c r="HH8" s="12">
        <v>8.4396787659745624e-05</v>
      </c>
      <c r="HI8" s="12">
        <v>8.3111635588406746e-05</v>
      </c>
      <c r="HJ8" s="12">
        <v>1.2149868781970516e-05</v>
      </c>
      <c r="HK8" s="12">
        <v>8.1590560962974419e-05</v>
      </c>
      <c r="HL8" s="12">
        <v>2.6103851357924822e-05</v>
      </c>
      <c r="HM8" s="12">
        <v>0</v>
      </c>
      <c r="HN8" s="12">
        <v>6.6525652694303353e-05</v>
      </c>
      <c r="HO8" s="12">
        <v>3.1765096905067363e-05</v>
      </c>
      <c r="HP8" s="12">
        <v>5.8131331645004627e-05</v>
      </c>
      <c r="HQ8" s="12">
        <v>0.00031148581379094117</v>
      </c>
      <c r="HR8" s="12">
        <v>8.9404279000648078e-05</v>
      </c>
      <c r="HS8" s="12">
        <v>0.00037665647485091554</v>
      </c>
      <c r="HT8" s="12">
        <v>2.5715534412103004e-05</v>
      </c>
      <c r="HU8" s="12">
        <v>0.00031236906305667615</v>
      </c>
      <c r="HV8" s="12">
        <v>0.00012058517753186265</v>
      </c>
      <c r="HW8" s="12">
        <v>0.00093345460400733396</v>
      </c>
      <c r="HX8" s="12">
        <v>0.00014565778869645533</v>
      </c>
      <c r="HY8" s="12">
        <v>4.5575471980094767e-05</v>
      </c>
      <c r="HZ8" s="12">
        <v>2.7409047870979771e-05</v>
      </c>
      <c r="IA8" s="12">
        <v>5.2932700035297471e-05</v>
      </c>
      <c r="IB8" s="12">
        <v>0.0001038563544084326</v>
      </c>
      <c r="IC8" s="12">
        <v>2.3360085147087446e-06</v>
      </c>
      <c r="ID8" s="12">
        <v>1.5005482676979062e-05</v>
      </c>
      <c r="IE8" s="12">
        <v>1.4371658511639745e-05</v>
      </c>
      <c r="IF8" s="12">
        <v>5.9141501538869831e-05</v>
      </c>
      <c r="IG8" s="12">
        <v>2.6944345231677396e-06</v>
      </c>
      <c r="IH8" s="12">
        <v>3.0091444201484467e-05</v>
      </c>
      <c r="II8" s="12">
        <v>1.0527058592972177e-05</v>
      </c>
      <c r="IJ8" s="12">
        <v>8.9158421855763554e-06</v>
      </c>
      <c r="IK8" s="12">
        <v>1.3658590899680713e-06</v>
      </c>
      <c r="IL8" s="12">
        <v>0.00015488848319544614</v>
      </c>
      <c r="IM8" s="12">
        <v>3.6064040661978436e-05</v>
      </c>
      <c r="IN8" s="12">
        <v>8.7510126790277422e-05</v>
      </c>
      <c r="IO8" s="12">
        <v>1.5643253825848406e-06</v>
      </c>
      <c r="IP8" s="12">
        <v>2.9853756250363571e-05</v>
      </c>
      <c r="IQ8" s="12">
        <v>1.1306770346270733e-05</v>
      </c>
      <c r="IR8" s="12">
        <v>4.9551770573603048e-05</v>
      </c>
      <c r="IS8" s="12">
        <v>3.5689044258703563e-07</v>
      </c>
      <c r="IT8" s="12">
        <v>0.0004690282776801333</v>
      </c>
      <c r="IU8" s="12">
        <v>1.1605757661275948e-05</v>
      </c>
      <c r="IV8" s="12">
        <v>4.3790247289446694e-07</v>
      </c>
      <c r="IW8" s="12">
        <v>4.1683886247404023e-05</v>
      </c>
      <c r="IX8" s="12">
        <v>1.8994842885760169e-05</v>
      </c>
      <c r="IY8" s="12">
        <v>2.1196404634244895e-05</v>
      </c>
      <c r="IZ8" s="12">
        <v>3.0984678522122338e-05</v>
      </c>
      <c r="JA8" s="12">
        <v>1.82295698306482e-05</v>
      </c>
      <c r="JB8" s="12">
        <v>3.2025051002270863e-06</v>
      </c>
      <c r="JC8" s="12">
        <v>0.00054245592340794327</v>
      </c>
      <c r="JD8" s="12">
        <v>0.0023513654602395216</v>
      </c>
      <c r="JE8" s="12">
        <v>0.0040835411532976588</v>
      </c>
      <c r="JF8" s="12">
        <v>4.1662059924013412e-05</v>
      </c>
      <c r="JG8" s="12">
        <v>0.00031604032011091679</v>
      </c>
      <c r="JH8" s="12">
        <v>3.6656640946420378e-05</v>
      </c>
      <c r="JI8" s="12">
        <v>0.0048528545622356862</v>
      </c>
      <c r="JJ8" s="12">
        <v>2.5044209625611186e-08</v>
      </c>
      <c r="JK8" s="12">
        <v>0</v>
      </c>
      <c r="JL8" s="12">
        <v>3.6174540809155781e-08</v>
      </c>
      <c r="JM8" s="12">
        <v>0</v>
      </c>
      <c r="JN8" s="12">
        <v>3.7068967775045422e-08</v>
      </c>
      <c r="JO8" s="12">
        <v>0</v>
      </c>
      <c r="JP8" s="12">
        <v>8.4498140285088868e-08</v>
      </c>
      <c r="JQ8" s="12">
        <v>1.3144178991328832e-05</v>
      </c>
      <c r="JR8" s="12">
        <v>1.2175065872117854e-05</v>
      </c>
      <c r="JS8" s="12">
        <v>4.4021530318101858e-07</v>
      </c>
      <c r="JT8" s="12">
        <v>1.0970320003191729e-06</v>
      </c>
      <c r="JU8" s="12">
        <v>1.0566288878589537e-06</v>
      </c>
      <c r="JV8" s="12">
        <v>4.2258231055755895e-08</v>
      </c>
      <c r="JW8" s="12">
        <v>0</v>
      </c>
      <c r="JX8" s="12">
        <v>2.3202674875460965e-06</v>
      </c>
      <c r="JY8" s="12">
        <v>2.3153486315854484e-07</v>
      </c>
      <c r="JZ8" s="12">
        <v>1.0329154685265837e-07</v>
      </c>
      <c r="KA8" s="12">
        <v>2.5228153606182586e-09</v>
      </c>
      <c r="KB8" s="12">
        <v>1.5159372407202623e-06</v>
      </c>
      <c r="KC8" s="12">
        <v>3.0439477177030271e-06</v>
      </c>
      <c r="KD8" s="12">
        <v>6.0375354926058621e-06</v>
      </c>
      <c r="KE8" s="12">
        <v>1.2623439052302508e-05</v>
      </c>
      <c r="KF8" s="12">
        <v>6.2353167123943556e-06</v>
      </c>
      <c r="KG8" s="12">
        <v>1.6770840863681476e-05</v>
      </c>
      <c r="KH8" s="12">
        <v>2.2621875322044762e-05</v>
      </c>
      <c r="KI8" s="12">
        <v>1.4727668334809747e-06</v>
      </c>
      <c r="KJ8" s="12">
        <v>9.4014193310321475e-07</v>
      </c>
      <c r="KK8" s="12">
        <v>3.8653699100838925e-06</v>
      </c>
      <c r="KL8" s="12">
        <v>9.8120822373423414e-06</v>
      </c>
      <c r="KM8" s="12">
        <v>1.7193648431777912e-07</v>
      </c>
      <c r="KN8" s="12">
        <v>5.2756657393296396e-05</v>
      </c>
      <c r="KO8" s="12">
        <v>9.8026183136330502e-07</v>
      </c>
      <c r="KP8" s="12">
        <v>2.6729175299743709e-05</v>
      </c>
      <c r="KQ8" s="12">
        <v>3.1571051674695467e-05</v>
      </c>
      <c r="KR8" s="12">
        <v>6.4097499300343319e-05</v>
      </c>
      <c r="KS8" s="12">
        <v>0.0012439293203739031</v>
      </c>
      <c r="KT8" s="12">
        <v>4.0762633778674946e-07</v>
      </c>
      <c r="KU8" s="12">
        <v>1.5988159953244155e-07</v>
      </c>
      <c r="KV8" s="12">
        <v>7.5247433340657098e-08</v>
      </c>
      <c r="KW8" s="12">
        <v>1.1878863760578539e-07</v>
      </c>
      <c r="KX8" s="12">
        <v>0</v>
      </c>
      <c r="KY8" s="12">
        <v>0</v>
      </c>
      <c r="KZ8" s="12">
        <v>4.6435565419998438e-08</v>
      </c>
      <c r="LA8" s="12">
        <v>0</v>
      </c>
      <c r="LB8" s="12">
        <v>1.0022526159621913e-07</v>
      </c>
      <c r="LC8" s="3">
        <v>0</v>
      </c>
      <c r="LD8" s="12">
        <v>3.5998101879802031e-06</v>
      </c>
      <c r="LE8" s="12">
        <v>8.1709953352420231e-08</v>
      </c>
      <c r="LF8" s="12">
        <v>2.1435656389082529e-07</v>
      </c>
      <c r="LG8" s="12">
        <v>7.3697106903585359e-05</v>
      </c>
      <c r="LH8" s="12">
        <v>8.2098597325009692e-06</v>
      </c>
      <c r="LI8" s="12">
        <v>3.6518533045678129e-08</v>
      </c>
      <c r="LJ8" s="12">
        <v>5.9980214236109647e-08</v>
      </c>
      <c r="LK8" s="12">
        <v>0.013115660648796748</v>
      </c>
      <c r="LL8" s="12">
        <v>0.0037949068645578925</v>
      </c>
      <c r="LM8" s="12">
        <v>0</v>
      </c>
      <c r="LN8" s="12">
        <v>0</v>
      </c>
      <c r="LO8" s="12">
        <v>0</v>
      </c>
      <c r="LP8" s="12">
        <v>0</v>
      </c>
      <c r="LQ8" s="12">
        <v>0</v>
      </c>
      <c r="LR8" s="12">
        <v>0</v>
      </c>
      <c r="LS8" s="12">
        <v>0</v>
      </c>
      <c r="LT8" s="12">
        <v>0</v>
      </c>
      <c r="LU8" s="12">
        <v>0</v>
      </c>
      <c r="LV8" s="12">
        <v>0</v>
      </c>
      <c r="LW8" s="12">
        <v>2.1601373335689129e-08</v>
      </c>
      <c r="LX8" s="12">
        <v>0.00016118513604024645</v>
      </c>
      <c r="LY8" s="12">
        <v>4.9515118528521453e-05</v>
      </c>
      <c r="LZ8" s="12">
        <v>3.5610456139591924e-05</v>
      </c>
      <c r="MA8" s="12">
        <v>3.263309610754326e-05</v>
      </c>
      <c r="MB8" s="12">
        <v>8.5877725063377968e-05</v>
      </c>
      <c r="MC8" s="12">
        <v>0.00012500034698151847</v>
      </c>
      <c r="MD8" s="12">
        <v>0.0005561554873319399</v>
      </c>
      <c r="ME8" s="12">
        <v>0</v>
      </c>
      <c r="MF8" s="12">
        <v>0.001152835536388213</v>
      </c>
      <c r="MG8" s="12">
        <v>0.0011618571871968284</v>
      </c>
      <c r="MH8" s="12">
        <v>0.0014089585644029979</v>
      </c>
      <c r="MI8" s="12">
        <v>0.0010394201319672896</v>
      </c>
      <c r="MJ8" s="12">
        <v>0.00087073275607391337</v>
      </c>
      <c r="MK8" s="12">
        <v>4.2828518018894304e-06</v>
      </c>
      <c r="ML8" s="12">
        <v>1.0867181987773677e-07</v>
      </c>
      <c r="MM8" s="12">
        <v>2.9700092101740151e-05</v>
      </c>
      <c r="MN8" s="12">
        <v>1.2263235076241299e-05</v>
      </c>
      <c r="MO8" s="12">
        <v>6.3722056542971516e-08</v>
      </c>
      <c r="MP8" s="12">
        <v>6.4533886418463655e-05</v>
      </c>
      <c r="MQ8" s="12">
        <v>2.0510995856822551e-05</v>
      </c>
      <c r="MR8" s="12">
        <v>7.8789165051680294e-08</v>
      </c>
      <c r="MS8" s="12">
        <v>8.4571893511207009e-08</v>
      </c>
      <c r="MT8" s="12">
        <v>6.4736804676206674e-08</v>
      </c>
      <c r="MU8" s="12">
        <v>0.00054531534324548986</v>
      </c>
      <c r="MV8" s="12">
        <v>1.4034508454769432e-05</v>
      </c>
      <c r="MW8" s="12">
        <v>0.0041436547274952421</v>
      </c>
      <c r="MX8" s="12">
        <v>0.0072860707451307899</v>
      </c>
      <c r="MY8" s="12">
        <v>0.0010933134521034728</v>
      </c>
      <c r="MZ8" s="12">
        <v>0.00060391842296685777</v>
      </c>
      <c r="NA8" s="12">
        <v>0.00066346255583030612</v>
      </c>
      <c r="NB8" s="12">
        <v>0.0001571907280973114</v>
      </c>
      <c r="NC8" s="12">
        <v>0.00034771864145126738</v>
      </c>
      <c r="ND8" s="12">
        <v>0.00015262798189962214</v>
      </c>
      <c r="NE8" s="12">
        <v>4.3727109182154272e-06</v>
      </c>
      <c r="NF8" s="12">
        <v>9.9389976114989503e-05</v>
      </c>
      <c r="NG8" s="12">
        <v>5.774337176101268e-05</v>
      </c>
      <c r="NH8" s="12">
        <v>8.233144588374065e-05</v>
      </c>
      <c r="NI8" s="12">
        <v>7.0353952692814429e-06</v>
      </c>
      <c r="NJ8" s="12">
        <v>0.0003974396453272371</v>
      </c>
      <c r="NK8" s="12">
        <v>0.00062981990163886762</v>
      </c>
      <c r="NL8" s="12">
        <v>5.4696854484887096e-05</v>
      </c>
      <c r="NM8" s="12">
        <v>0</v>
      </c>
      <c r="NN8" s="12">
        <v>0.00018069049052853097</v>
      </c>
      <c r="NO8" s="12">
        <v>0</v>
      </c>
      <c r="NP8" s="12">
        <v>9.2764559388525811e-05</v>
      </c>
    </row>
    <row r="9">
      <c r="A9" s="9">
        <v>6</v>
      </c>
      <c r="B9" s="62" t="s">
        <v>757</v>
      </c>
      <c r="C9" s="12">
        <v>0</v>
      </c>
      <c r="D9" s="12">
        <v>0</v>
      </c>
      <c r="E9" s="12">
        <v>0</v>
      </c>
      <c r="F9" s="12">
        <v>2.2430956089474152e-06</v>
      </c>
      <c r="G9" s="12">
        <v>9.5158498546939991e-08</v>
      </c>
      <c r="H9" s="12">
        <v>0</v>
      </c>
      <c r="I9" s="12">
        <v>0.83975308722441933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0.056299115158442554</v>
      </c>
      <c r="Q9" s="12">
        <v>0.0003455369064786754</v>
      </c>
      <c r="R9" s="12">
        <v>0.0022632054634681622</v>
      </c>
      <c r="S9" s="12">
        <v>0</v>
      </c>
      <c r="T9" s="12">
        <v>0</v>
      </c>
      <c r="U9" s="12">
        <v>0.00020337076351622309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0.036694565102853939</v>
      </c>
      <c r="AJ9" s="12">
        <v>0.00096335250058760251</v>
      </c>
      <c r="AK9" s="12">
        <v>0.0014634892279566819</v>
      </c>
      <c r="AL9" s="12">
        <v>3.6439571418499404e-06</v>
      </c>
      <c r="AM9" s="12">
        <v>0.0056609769818920198</v>
      </c>
      <c r="AN9" s="12">
        <v>0.0037322387002823422</v>
      </c>
      <c r="AO9" s="12">
        <v>0.012460290513732927</v>
      </c>
      <c r="AP9" s="12">
        <v>0</v>
      </c>
      <c r="AQ9" s="12">
        <v>1.764757418642192e-07</v>
      </c>
      <c r="AR9" s="12">
        <v>0.00059994395977629514</v>
      </c>
      <c r="AS9" s="12">
        <v>0.048079112132870992</v>
      </c>
      <c r="AT9" s="12">
        <v>0.069581521540887897</v>
      </c>
      <c r="AU9" s="12">
        <v>0.034710605570004716</v>
      </c>
      <c r="AV9" s="12">
        <v>12.244699828961227</v>
      </c>
      <c r="AW9" s="12">
        <v>0</v>
      </c>
      <c r="AX9" s="12">
        <v>0</v>
      </c>
      <c r="AY9" s="12">
        <v>0.0015275752651132662</v>
      </c>
      <c r="AZ9" s="12">
        <v>0.037881284854020224</v>
      </c>
      <c r="BA9" s="12">
        <v>0.0085000280951417224</v>
      </c>
      <c r="BB9" s="12">
        <v>0.02459760857030855</v>
      </c>
      <c r="BC9" s="12">
        <v>0.01180687603109906</v>
      </c>
      <c r="BD9" s="12">
        <v>0.011669227224594835</v>
      </c>
      <c r="BE9" s="12">
        <v>0.0017569254722404168</v>
      </c>
      <c r="BF9" s="12">
        <v>0.00035681226299210555</v>
      </c>
      <c r="BG9" s="12">
        <v>1.2891121115165572e-07</v>
      </c>
      <c r="BH9" s="12">
        <v>0.042124644547595833</v>
      </c>
      <c r="BI9" s="12">
        <v>0.00031183302310014584</v>
      </c>
      <c r="BJ9" s="12">
        <v>0.073020517166848056</v>
      </c>
      <c r="BK9" s="12">
        <v>0</v>
      </c>
      <c r="BL9" s="12">
        <v>0.017576161357302521</v>
      </c>
      <c r="BM9" s="12">
        <v>0.034828375035726403</v>
      </c>
      <c r="BN9" s="12">
        <v>0.00020507511546525678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8.0378574013005647e-05</v>
      </c>
      <c r="CL9" s="12">
        <v>1.8914077313172664e-05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4.1221442829656326e-07</v>
      </c>
      <c r="CW9" s="12">
        <v>0</v>
      </c>
      <c r="CX9" s="12">
        <v>0</v>
      </c>
      <c r="CY9" s="12">
        <v>4.3873084475779358e-06</v>
      </c>
      <c r="CZ9" s="12">
        <v>0</v>
      </c>
      <c r="DA9" s="12">
        <v>0</v>
      </c>
      <c r="DB9" s="12">
        <v>0.0001886363745825817</v>
      </c>
      <c r="DC9" s="12">
        <v>0</v>
      </c>
      <c r="DD9" s="12">
        <v>0</v>
      </c>
      <c r="DE9" s="12">
        <v>0</v>
      </c>
      <c r="DF9" s="12">
        <v>0</v>
      </c>
      <c r="DG9" s="12">
        <v>0.0013126715486603427</v>
      </c>
      <c r="DH9" s="12">
        <v>0</v>
      </c>
      <c r="DI9" s="12">
        <v>0</v>
      </c>
      <c r="DJ9" s="12">
        <v>0</v>
      </c>
      <c r="DK9" s="12">
        <v>0</v>
      </c>
      <c r="DL9" s="12">
        <v>0.0014774082005511576</v>
      </c>
      <c r="DM9" s="12">
        <v>0</v>
      </c>
      <c r="DN9" s="12">
        <v>0</v>
      </c>
      <c r="DO9" s="12">
        <v>4.4593387448193603e-05</v>
      </c>
      <c r="DP9" s="12">
        <v>0</v>
      </c>
      <c r="DQ9" s="12">
        <v>0</v>
      </c>
      <c r="DR9" s="12">
        <v>0.00013323851857841609</v>
      </c>
      <c r="DS9" s="12">
        <v>0</v>
      </c>
      <c r="DT9" s="12">
        <v>3.3526648850826735e-06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3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2.7306005699160496e-05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3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3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1.6054857319433106e-05</v>
      </c>
      <c r="IR9" s="12">
        <v>0</v>
      </c>
      <c r="IS9" s="12">
        <v>0</v>
      </c>
      <c r="IT9" s="12">
        <v>6.4311283020095991e-06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0.00086146375078636702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3">
        <v>0</v>
      </c>
      <c r="LD9" s="12">
        <v>0</v>
      </c>
      <c r="LE9" s="12">
        <v>0</v>
      </c>
      <c r="LF9" s="12">
        <v>0</v>
      </c>
      <c r="LG9" s="12">
        <v>8.1145846463875622e-06</v>
      </c>
      <c r="LH9" s="12">
        <v>1.5124591810915492e-08</v>
      </c>
      <c r="LI9" s="12">
        <v>0</v>
      </c>
      <c r="LJ9" s="12">
        <v>0</v>
      </c>
      <c r="LK9" s="12">
        <v>0.013281135029226742</v>
      </c>
      <c r="LL9" s="12">
        <v>0.0044218608661830434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5.5459097394115632e-05</v>
      </c>
      <c r="LY9" s="12">
        <v>0</v>
      </c>
      <c r="LZ9" s="12">
        <v>1.0994146040477318e-06</v>
      </c>
      <c r="MA9" s="12">
        <v>0</v>
      </c>
      <c r="MB9" s="12">
        <v>1.0975734955368514e-05</v>
      </c>
      <c r="MC9" s="12">
        <v>0</v>
      </c>
      <c r="MD9" s="12">
        <v>0</v>
      </c>
      <c r="ME9" s="12">
        <v>0</v>
      </c>
      <c r="MF9" s="12">
        <v>0.00067634377290686247</v>
      </c>
      <c r="MG9" s="12">
        <v>0.00080770860597966865</v>
      </c>
      <c r="MH9" s="12">
        <v>0.00094783588975869387</v>
      </c>
      <c r="MI9" s="12">
        <v>0.00073346658564284618</v>
      </c>
      <c r="MJ9" s="12">
        <v>0.00052932541669492529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0.0014054438148030635</v>
      </c>
      <c r="MX9" s="12">
        <v>0.0044456287319394223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12">
        <v>0</v>
      </c>
      <c r="NF9" s="12">
        <v>0</v>
      </c>
      <c r="NG9" s="12">
        <v>0</v>
      </c>
      <c r="NH9" s="12">
        <v>0</v>
      </c>
      <c r="NI9" s="12">
        <v>0</v>
      </c>
      <c r="NJ9" s="12">
        <v>0</v>
      </c>
      <c r="NK9" s="12">
        <v>0.00016356345885969631</v>
      </c>
      <c r="NL9" s="12">
        <v>0</v>
      </c>
      <c r="NM9" s="12">
        <v>0</v>
      </c>
      <c r="NN9" s="12">
        <v>0</v>
      </c>
      <c r="NO9" s="12">
        <v>0</v>
      </c>
      <c r="NP9" s="12">
        <v>0</v>
      </c>
    </row>
    <row r="10">
      <c r="A10" s="9">
        <v>7</v>
      </c>
      <c r="B10" s="62" t="s">
        <v>758</v>
      </c>
      <c r="C10" s="12">
        <v>0.019866811008502704</v>
      </c>
      <c r="D10" s="12">
        <v>0.0001240868956277957</v>
      </c>
      <c r="E10" s="12">
        <v>1.2392499170805711</v>
      </c>
      <c r="F10" s="12">
        <v>0.040011467375742266</v>
      </c>
      <c r="G10" s="12">
        <v>0.019117558272445864</v>
      </c>
      <c r="H10" s="12">
        <v>0.0080789333808580135</v>
      </c>
      <c r="I10" s="12">
        <v>0.0086794331370825348</v>
      </c>
      <c r="J10" s="12">
        <v>0.008449210781062132</v>
      </c>
      <c r="K10" s="12">
        <v>0.018559837354657452</v>
      </c>
      <c r="L10" s="12">
        <v>0.016817139319541433</v>
      </c>
      <c r="M10" s="12">
        <v>0.15055405057430871</v>
      </c>
      <c r="N10" s="12">
        <v>0.03941885871777781</v>
      </c>
      <c r="O10" s="12">
        <v>0.0060249536895074056</v>
      </c>
      <c r="P10" s="12">
        <v>2.7479269165675952</v>
      </c>
      <c r="Q10" s="12">
        <v>3.6848366131705759</v>
      </c>
      <c r="R10" s="12">
        <v>7.3592168017335933</v>
      </c>
      <c r="S10" s="12">
        <v>8.7653039970339162</v>
      </c>
      <c r="T10" s="12">
        <v>10.794468419760488</v>
      </c>
      <c r="U10" s="12">
        <v>2.2452956593672395</v>
      </c>
      <c r="V10" s="12">
        <v>0.21936403259421253</v>
      </c>
      <c r="W10" s="12">
        <v>0.60170923672979126</v>
      </c>
      <c r="X10" s="12">
        <v>0.00010983432354025492</v>
      </c>
      <c r="Y10" s="12">
        <v>8.5877172228374362e-05</v>
      </c>
      <c r="Z10" s="12">
        <v>0.014772422163088935</v>
      </c>
      <c r="AA10" s="12">
        <v>0.0012040415184593474</v>
      </c>
      <c r="AB10" s="12">
        <v>0.80838913661942424</v>
      </c>
      <c r="AC10" s="12">
        <v>1.4991226857692435</v>
      </c>
      <c r="AD10" s="12">
        <v>4.6631653730329609e-05</v>
      </c>
      <c r="AE10" s="12">
        <v>8.5230933613437287e-05</v>
      </c>
      <c r="AF10" s="12">
        <v>6.3240693545358456e-05</v>
      </c>
      <c r="AG10" s="12">
        <v>6.8449455358065228e-05</v>
      </c>
      <c r="AH10" s="12">
        <v>0.00040529756812544084</v>
      </c>
      <c r="AI10" s="12">
        <v>0.00092615072638299026</v>
      </c>
      <c r="AJ10" s="12">
        <v>0.034351901358496702</v>
      </c>
      <c r="AK10" s="12">
        <v>0.0018589132418250572</v>
      </c>
      <c r="AL10" s="12">
        <v>0.0009083251153852352</v>
      </c>
      <c r="AM10" s="12">
        <v>0.002253584170991074</v>
      </c>
      <c r="AN10" s="12">
        <v>0.0062846059139282113</v>
      </c>
      <c r="AO10" s="12">
        <v>0.00050734251398276665</v>
      </c>
      <c r="AP10" s="12">
        <v>1.3396789624974024</v>
      </c>
      <c r="AQ10" s="12">
        <v>0.017515820081415879</v>
      </c>
      <c r="AR10" s="12">
        <v>0.015312752817250993</v>
      </c>
      <c r="AS10" s="12">
        <v>0.052251238603333153</v>
      </c>
      <c r="AT10" s="12">
        <v>0.091619128010637443</v>
      </c>
      <c r="AU10" s="12">
        <v>0.20523173427141919</v>
      </c>
      <c r="AV10" s="12">
        <v>1.5861736544383507e-06</v>
      </c>
      <c r="AW10" s="12">
        <v>1.1012986095765172</v>
      </c>
      <c r="AX10" s="12">
        <v>0.22974081891677273</v>
      </c>
      <c r="AY10" s="12">
        <v>0.28017784137359258</v>
      </c>
      <c r="AZ10" s="12">
        <v>0.017248747225595971</v>
      </c>
      <c r="BA10" s="12">
        <v>0.14530241014956802</v>
      </c>
      <c r="BB10" s="12">
        <v>0.15871731319289056</v>
      </c>
      <c r="BC10" s="12">
        <v>0.043992129632424375</v>
      </c>
      <c r="BD10" s="12">
        <v>0.051727667102571984</v>
      </c>
      <c r="BE10" s="12">
        <v>7.0500811301245687e-05</v>
      </c>
      <c r="BF10" s="12">
        <v>0.0042976999214250963</v>
      </c>
      <c r="BG10" s="12">
        <v>9.7826901864494836e-05</v>
      </c>
      <c r="BH10" s="12">
        <v>0.13211469231526773</v>
      </c>
      <c r="BI10" s="12">
        <v>0.43170284856625124</v>
      </c>
      <c r="BJ10" s="12">
        <v>0.0054422435935699565</v>
      </c>
      <c r="BK10" s="12">
        <v>2.5318533949490905e-05</v>
      </c>
      <c r="BL10" s="12">
        <v>0.23685413528363164</v>
      </c>
      <c r="BM10" s="12">
        <v>0.078115783397563809</v>
      </c>
      <c r="BN10" s="12">
        <v>0.03116653443438679</v>
      </c>
      <c r="BO10" s="12">
        <v>0.16210928742138467</v>
      </c>
      <c r="BP10" s="12">
        <v>0.068977936791055655</v>
      </c>
      <c r="BQ10" s="12">
        <v>0.01636427007435709</v>
      </c>
      <c r="BR10" s="12">
        <v>0.064176853316308666</v>
      </c>
      <c r="BS10" s="12">
        <v>0.082624901168274631</v>
      </c>
      <c r="BT10" s="12">
        <v>0.0009669502236782523</v>
      </c>
      <c r="BU10" s="12">
        <v>0.030474582017671992</v>
      </c>
      <c r="BV10" s="12">
        <v>0.0044081536350102637</v>
      </c>
      <c r="BW10" s="12">
        <v>0.031127352604146039</v>
      </c>
      <c r="BX10" s="12">
        <v>0.013180174088528222</v>
      </c>
      <c r="BY10" s="12">
        <v>0.014136163168570455</v>
      </c>
      <c r="BZ10" s="12">
        <v>0.037858434368011333</v>
      </c>
      <c r="CA10" s="12">
        <v>0.039709226516018263</v>
      </c>
      <c r="CB10" s="12">
        <v>1.7128452918245449e-05</v>
      </c>
      <c r="CC10" s="12">
        <v>2.7460506993617087e-05</v>
      </c>
      <c r="CD10" s="12">
        <v>1.0098597952245476e-05</v>
      </c>
      <c r="CE10" s="12">
        <v>0.00039409301640145618</v>
      </c>
      <c r="CF10" s="12">
        <v>0.00039879050061618517</v>
      </c>
      <c r="CG10" s="12">
        <v>0.00051684677194410581</v>
      </c>
      <c r="CH10" s="12">
        <v>0.00033263009914137029</v>
      </c>
      <c r="CI10" s="12">
        <v>0.00047559164706071933</v>
      </c>
      <c r="CJ10" s="12">
        <v>0.0016853293903195312</v>
      </c>
      <c r="CK10" s="12">
        <v>0.012709504026912502</v>
      </c>
      <c r="CL10" s="12">
        <v>0.0074092323648606347</v>
      </c>
      <c r="CM10" s="12">
        <v>0.0029967561982077924</v>
      </c>
      <c r="CN10" s="12">
        <v>0.0036153439769051948</v>
      </c>
      <c r="CO10" s="12">
        <v>9.7570136188422921e-06</v>
      </c>
      <c r="CP10" s="12">
        <v>0.00023641654152972827</v>
      </c>
      <c r="CQ10" s="12">
        <v>0.0058928162787027687</v>
      </c>
      <c r="CR10" s="12">
        <v>0.0003313651546595307</v>
      </c>
      <c r="CS10" s="12">
        <v>9.265889608808891e-05</v>
      </c>
      <c r="CT10" s="12">
        <v>0.0035787573092521596</v>
      </c>
      <c r="CU10" s="12">
        <v>1.1839937120562012e-05</v>
      </c>
      <c r="CV10" s="12">
        <v>1.143451319344739e-05</v>
      </c>
      <c r="CW10" s="12">
        <v>1.9261501938710658e-05</v>
      </c>
      <c r="CX10" s="12">
        <v>2.306534919608716e-06</v>
      </c>
      <c r="CY10" s="12">
        <v>0.00015965237407084264</v>
      </c>
      <c r="CZ10" s="12">
        <v>1.7590987875148779e-05</v>
      </c>
      <c r="DA10" s="12">
        <v>9.8160351259142112e-10</v>
      </c>
      <c r="DB10" s="12">
        <v>0.00010457276358944436</v>
      </c>
      <c r="DC10" s="12">
        <v>4.8391861237826889e-05</v>
      </c>
      <c r="DD10" s="12">
        <v>2.7442042451227428e-05</v>
      </c>
      <c r="DE10" s="12">
        <v>3.0993356365042598e-05</v>
      </c>
      <c r="DF10" s="12">
        <v>1.1033859867540945e-05</v>
      </c>
      <c r="DG10" s="12">
        <v>0.0224437335361048</v>
      </c>
      <c r="DH10" s="12">
        <v>0.00054886355135149367</v>
      </c>
      <c r="DI10" s="12">
        <v>0.0022295089432507421</v>
      </c>
      <c r="DJ10" s="12">
        <v>0.00019720856887889252</v>
      </c>
      <c r="DK10" s="12">
        <v>0.0020349354525353355</v>
      </c>
      <c r="DL10" s="12">
        <v>0.0041654332206016702</v>
      </c>
      <c r="DM10" s="12">
        <v>0.010646284171991132</v>
      </c>
      <c r="DN10" s="12">
        <v>5.3015210853520631e-05</v>
      </c>
      <c r="DO10" s="12">
        <v>0.00045383520985764676</v>
      </c>
      <c r="DP10" s="12">
        <v>0.0018866849737815829</v>
      </c>
      <c r="DQ10" s="12">
        <v>4.4043458367975918e-05</v>
      </c>
      <c r="DR10" s="12">
        <v>0.011194096978384679</v>
      </c>
      <c r="DS10" s="12">
        <v>3.5900996065696333e-05</v>
      </c>
      <c r="DT10" s="12">
        <v>0.0041264031382618506</v>
      </c>
      <c r="DU10" s="12">
        <v>5.9410942017779511e-07</v>
      </c>
      <c r="DV10" s="12">
        <v>3.7731476304867832e-08</v>
      </c>
      <c r="DW10" s="12">
        <v>5.8304490037595005e-05</v>
      </c>
      <c r="DX10" s="12">
        <v>0.00056169136693658194</v>
      </c>
      <c r="DY10" s="12">
        <v>0.22507918513790748</v>
      </c>
      <c r="DZ10" s="12">
        <v>0.054587025182016725</v>
      </c>
      <c r="EA10" s="12">
        <v>0.0060053712160237256</v>
      </c>
      <c r="EB10" s="12">
        <v>0.025815923080941699</v>
      </c>
      <c r="EC10" s="12">
        <v>0.00044307092161414714</v>
      </c>
      <c r="ED10" s="12">
        <v>0.00043537632973156146</v>
      </c>
      <c r="EE10" s="12">
        <v>2.2416989126968561e-07</v>
      </c>
      <c r="EF10" s="12">
        <v>0.00020402203236172213</v>
      </c>
      <c r="EG10" s="12">
        <v>1.8746586057613176e-06</v>
      </c>
      <c r="EH10" s="12">
        <v>6.125295288561213e-06</v>
      </c>
      <c r="EI10" s="12">
        <v>0.00012715698584702854</v>
      </c>
      <c r="EJ10" s="12">
        <v>1.0626629748123519e-05</v>
      </c>
      <c r="EK10" s="12">
        <v>0.0023934212984473608</v>
      </c>
      <c r="EL10" s="12">
        <v>4.3417535460787161e-05</v>
      </c>
      <c r="EM10" s="12">
        <v>0.0076081339542577384</v>
      </c>
      <c r="EN10" s="12">
        <v>0.0016357790467240155</v>
      </c>
      <c r="EO10" s="12">
        <v>1.1208823917187709e-05</v>
      </c>
      <c r="EP10" s="12">
        <v>1.7672148336346014e-05</v>
      </c>
      <c r="EQ10" s="12">
        <v>8.1806794856505487e-06</v>
      </c>
      <c r="ER10" s="12">
        <v>1.4802429388417416e-05</v>
      </c>
      <c r="ES10" s="3">
        <v>0</v>
      </c>
      <c r="ET10" s="12">
        <v>1.1786353249165158e-05</v>
      </c>
      <c r="EU10" s="12">
        <v>6.6093205168207299e-05</v>
      </c>
      <c r="EV10" s="12">
        <v>1.3911837193846638e-05</v>
      </c>
      <c r="EW10" s="12">
        <v>1.102435579543171e-05</v>
      </c>
      <c r="EX10" s="12">
        <v>0.00010670889837442067</v>
      </c>
      <c r="EY10" s="12">
        <v>0.00020206786635194518</v>
      </c>
      <c r="EZ10" s="12">
        <v>1.0744495518430163e-05</v>
      </c>
      <c r="FA10" s="12">
        <v>2.6846666004670843e-06</v>
      </c>
      <c r="FB10" s="12">
        <v>1.91540977756578e-06</v>
      </c>
      <c r="FC10" s="12">
        <v>8.7419582223257928e-07</v>
      </c>
      <c r="FD10" s="12">
        <v>1.0845235697763205e-06</v>
      </c>
      <c r="FE10" s="12">
        <v>5.7126876806173984e-07</v>
      </c>
      <c r="FF10" s="12">
        <v>3.0044551659040505e-07</v>
      </c>
      <c r="FG10" s="3">
        <v>0</v>
      </c>
      <c r="FH10" s="12">
        <v>0.0018818776864492088</v>
      </c>
      <c r="FI10" s="12">
        <v>0.0022136164945666245</v>
      </c>
      <c r="FJ10" s="12">
        <v>7.6683204298461268e-08</v>
      </c>
      <c r="FK10" s="12">
        <v>2.2784845054506378e-07</v>
      </c>
      <c r="FL10" s="12">
        <v>3.2397742628386094e-05</v>
      </c>
      <c r="FM10" s="12">
        <v>2.3982303976183387e-07</v>
      </c>
      <c r="FN10" s="12">
        <v>2.3257591809560344e-07</v>
      </c>
      <c r="FO10" s="12">
        <v>3.9867181269383343e-05</v>
      </c>
      <c r="FP10" s="12">
        <v>0.00010738427186480774</v>
      </c>
      <c r="FQ10" s="12">
        <v>0.00013456296495185818</v>
      </c>
      <c r="FR10" s="12">
        <v>2.4718976850935715e-05</v>
      </c>
      <c r="FS10" s="12">
        <v>1.1302160139025016e-05</v>
      </c>
      <c r="FT10" s="12">
        <v>4.2325790421327612e-05</v>
      </c>
      <c r="FU10" s="12">
        <v>3.6073004696587329e-05</v>
      </c>
      <c r="FV10" s="12">
        <v>5.6273082071711736e-06</v>
      </c>
      <c r="FW10" s="12">
        <v>8.0020958470659516e-06</v>
      </c>
      <c r="FX10" s="12">
        <v>0.00012385604604483129</v>
      </c>
      <c r="FY10" s="12">
        <v>0.00033024273340377403</v>
      </c>
      <c r="FZ10" s="12">
        <v>0.00039375635628959222</v>
      </c>
      <c r="GA10" s="12">
        <v>0.00029848802200902619</v>
      </c>
      <c r="GB10" s="12">
        <v>0.00012472369924434524</v>
      </c>
      <c r="GC10" s="12">
        <v>4.6009446041350129e-05</v>
      </c>
      <c r="GD10" s="12">
        <v>0.00048679642499412003</v>
      </c>
      <c r="GE10" s="12">
        <v>0.00041102060566299567</v>
      </c>
      <c r="GF10" s="12">
        <v>0.00017877427314155661</v>
      </c>
      <c r="GG10" s="12">
        <v>3.5032915836583687e-05</v>
      </c>
      <c r="GH10" s="12">
        <v>0.00010860730858793335</v>
      </c>
      <c r="GI10" s="12">
        <v>7.5363668403838845e-05</v>
      </c>
      <c r="GJ10" s="12">
        <v>0.00039976673360841107</v>
      </c>
      <c r="GK10" s="12">
        <v>6.9473102832920283e-05</v>
      </c>
      <c r="GL10" s="3">
        <v>0</v>
      </c>
      <c r="GM10" s="12">
        <v>4.8471243916409698e-05</v>
      </c>
      <c r="GN10" s="12">
        <v>0.00044971212059960653</v>
      </c>
      <c r="GO10" s="12">
        <v>0.00014270951891102047</v>
      </c>
      <c r="GP10" s="12">
        <v>0.00025039834521691439</v>
      </c>
      <c r="GQ10" s="12">
        <v>0.00025578350415805774</v>
      </c>
      <c r="GR10" s="12">
        <v>0.00043480223071537636</v>
      </c>
      <c r="GS10" s="12">
        <v>0.0001406799634336027</v>
      </c>
      <c r="GT10" s="12">
        <v>0.00039305983577577673</v>
      </c>
      <c r="GU10" s="12">
        <v>0.00015984750029513257</v>
      </c>
      <c r="GV10" s="12">
        <v>0.00017530558132743248</v>
      </c>
      <c r="GW10" s="12">
        <v>0.00035699824743550722</v>
      </c>
      <c r="GX10" s="12">
        <v>0.00053530797294756361</v>
      </c>
      <c r="GY10" s="12">
        <v>0.00081443625687064127</v>
      </c>
      <c r="GZ10" s="12">
        <v>1.8755486973980359e-05</v>
      </c>
      <c r="HA10" s="12">
        <v>8.3292794867674056e-05</v>
      </c>
      <c r="HB10" s="12">
        <v>6.0066612009317022e-05</v>
      </c>
      <c r="HC10" s="12">
        <v>3.631468435909464e-05</v>
      </c>
      <c r="HD10" s="12">
        <v>6.6218055316357542e-05</v>
      </c>
      <c r="HE10" s="12">
        <v>0.00011553108044864566</v>
      </c>
      <c r="HF10" s="12">
        <v>0.00025005735786336642</v>
      </c>
      <c r="HG10" s="12">
        <v>0.00062484257664098357</v>
      </c>
      <c r="HH10" s="12">
        <v>0.00053847052637288786</v>
      </c>
      <c r="HI10" s="12">
        <v>0.00063226887522116319</v>
      </c>
      <c r="HJ10" s="12">
        <v>2.0292958704471768e-05</v>
      </c>
      <c r="HK10" s="12">
        <v>4.2891206076685366e-05</v>
      </c>
      <c r="HL10" s="12">
        <v>7.3494762244986577e-07</v>
      </c>
      <c r="HM10" s="12">
        <v>7.7466195525152133e-05</v>
      </c>
      <c r="HN10" s="12">
        <v>0.00063887719776576323</v>
      </c>
      <c r="HO10" s="12">
        <v>0.00015099779440629535</v>
      </c>
      <c r="HP10" s="12">
        <v>0.0003953279826751227</v>
      </c>
      <c r="HQ10" s="12">
        <v>0.00056019793318443805</v>
      </c>
      <c r="HR10" s="12">
        <v>0.0001169284984191979</v>
      </c>
      <c r="HS10" s="12">
        <v>0.0026853226528625877</v>
      </c>
      <c r="HT10" s="12">
        <v>2.3436086678104998e-05</v>
      </c>
      <c r="HU10" s="12">
        <v>0.0014894036610902418</v>
      </c>
      <c r="HV10" s="12">
        <v>0.00036886915844259728</v>
      </c>
      <c r="HW10" s="12">
        <v>0.00044265536384089217</v>
      </c>
      <c r="HX10" s="12">
        <v>6.947777302068159e-05</v>
      </c>
      <c r="HY10" s="12">
        <v>6.3485643221965655e-06</v>
      </c>
      <c r="HZ10" s="12">
        <v>0.00012897634808023225</v>
      </c>
      <c r="IA10" s="12">
        <v>8.100411217333861e-05</v>
      </c>
      <c r="IB10" s="12">
        <v>7.7813545419815129e-05</v>
      </c>
      <c r="IC10" s="12">
        <v>0.00042922483842596491</v>
      </c>
      <c r="ID10" s="12">
        <v>0.00044934695246003341</v>
      </c>
      <c r="IE10" s="12">
        <v>0.0002394204837557386</v>
      </c>
      <c r="IF10" s="12">
        <v>0.00078318715242463332</v>
      </c>
      <c r="IG10" s="12">
        <v>0.00024429717419497809</v>
      </c>
      <c r="IH10" s="12">
        <v>0.00042203965299027549</v>
      </c>
      <c r="II10" s="12">
        <v>0.00065386506180778589</v>
      </c>
      <c r="IJ10" s="12">
        <v>0.00041319471356160117</v>
      </c>
      <c r="IK10" s="12">
        <v>3.1336576337488265e-05</v>
      </c>
      <c r="IL10" s="12">
        <v>3.6720269605566144e-07</v>
      </c>
      <c r="IM10" s="12">
        <v>7.4839869795177038e-05</v>
      </c>
      <c r="IN10" s="12">
        <v>0.00019195039933803592</v>
      </c>
      <c r="IO10" s="12">
        <v>0.00064384824156295067</v>
      </c>
      <c r="IP10" s="12">
        <v>0.020963559905019687</v>
      </c>
      <c r="IQ10" s="12">
        <v>0.00041704256360759729</v>
      </c>
      <c r="IR10" s="12">
        <v>0.00011798775975544379</v>
      </c>
      <c r="IS10" s="12">
        <v>0.00011633420025296006</v>
      </c>
      <c r="IT10" s="12">
        <v>0.00094706447839455841</v>
      </c>
      <c r="IU10" s="12">
        <v>0.18369707526254789</v>
      </c>
      <c r="IV10" s="12">
        <v>6.8971390582654992e-05</v>
      </c>
      <c r="IW10" s="12">
        <v>0.00073282985455204778</v>
      </c>
      <c r="IX10" s="12">
        <v>0.00028465455205339753</v>
      </c>
      <c r="IY10" s="12">
        <v>0.0016961238285952609</v>
      </c>
      <c r="IZ10" s="12">
        <v>0.00096187648257670003</v>
      </c>
      <c r="JA10" s="12">
        <v>0.0020515746837823962</v>
      </c>
      <c r="JB10" s="12">
        <v>0.00019818905181781491</v>
      </c>
      <c r="JC10" s="12">
        <v>0.0060715261077613257</v>
      </c>
      <c r="JD10" s="12">
        <v>0.0081871886645353067</v>
      </c>
      <c r="JE10" s="12">
        <v>0.0029973068471169043</v>
      </c>
      <c r="JF10" s="12">
        <v>0.00021430492484024615</v>
      </c>
      <c r="JG10" s="12">
        <v>0.00075970911479025175</v>
      </c>
      <c r="JH10" s="12">
        <v>0.00024440042240135481</v>
      </c>
      <c r="JI10" s="12">
        <v>0.0076368211405927981</v>
      </c>
      <c r="JJ10" s="12">
        <v>6.7757356534716938e-07</v>
      </c>
      <c r="JK10" s="12">
        <v>8.7916548602658216e-07</v>
      </c>
      <c r="JL10" s="12">
        <v>3.9408435935516776e-05</v>
      </c>
      <c r="JM10" s="12">
        <v>4.8231058672524506e-07</v>
      </c>
      <c r="JN10" s="12">
        <v>2.6619086773658904e-05</v>
      </c>
      <c r="JO10" s="12">
        <v>1.4695198467532669e-05</v>
      </c>
      <c r="JP10" s="12">
        <v>3.7910048467875588e-05</v>
      </c>
      <c r="JQ10" s="12">
        <v>0.00018850470190414593</v>
      </c>
      <c r="JR10" s="12">
        <v>0.00014211673806520465</v>
      </c>
      <c r="JS10" s="12">
        <v>1.6711785963405693e-05</v>
      </c>
      <c r="JT10" s="12">
        <v>0.0018562570330622184</v>
      </c>
      <c r="JU10" s="12">
        <v>2.8426246542453011e-06</v>
      </c>
      <c r="JV10" s="12">
        <v>2.8493221929817184e-06</v>
      </c>
      <c r="JW10" s="12">
        <v>2.4124472619305256e-06</v>
      </c>
      <c r="JX10" s="12">
        <v>3.0693831441904876e-06</v>
      </c>
      <c r="JY10" s="12">
        <v>1.5106524373946812e-05</v>
      </c>
      <c r="JZ10" s="12">
        <v>1.6758600226120562e-06</v>
      </c>
      <c r="KA10" s="12">
        <v>2.1616990716158824e-06</v>
      </c>
      <c r="KB10" s="12">
        <v>2.2733293564078734e-05</v>
      </c>
      <c r="KC10" s="12">
        <v>3.5541698749253077e-05</v>
      </c>
      <c r="KD10" s="12">
        <v>7.1700577035929533e-06</v>
      </c>
      <c r="KE10" s="12">
        <v>7.4900508023219756e-06</v>
      </c>
      <c r="KF10" s="12">
        <v>1.8942235474942956e-05</v>
      </c>
      <c r="KG10" s="12">
        <v>4.6604072814319139e-05</v>
      </c>
      <c r="KH10" s="12">
        <v>0.00034898513980905475</v>
      </c>
      <c r="KI10" s="12">
        <v>0.00042400030067104005</v>
      </c>
      <c r="KJ10" s="12">
        <v>7.1738284149833864e-06</v>
      </c>
      <c r="KK10" s="12">
        <v>8.7216726372221662e-06</v>
      </c>
      <c r="KL10" s="12">
        <v>2.6222481951842229e-05</v>
      </c>
      <c r="KM10" s="12">
        <v>0.00019991718509957386</v>
      </c>
      <c r="KN10" s="12">
        <v>6.7611189272567665e-07</v>
      </c>
      <c r="KO10" s="12">
        <v>3.2074146408489117e-05</v>
      </c>
      <c r="KP10" s="12">
        <v>1.6058620072958987e-05</v>
      </c>
      <c r="KQ10" s="12">
        <v>0.00068819322388733557</v>
      </c>
      <c r="KR10" s="12">
        <v>4.3335095645095066e-05</v>
      </c>
      <c r="KS10" s="12">
        <v>0.00056556041935118691</v>
      </c>
      <c r="KT10" s="12">
        <v>2.1646217834354053e-06</v>
      </c>
      <c r="KU10" s="12">
        <v>1.5674919770121702e-05</v>
      </c>
      <c r="KV10" s="12">
        <v>2.5229291481758565e-05</v>
      </c>
      <c r="KW10" s="12">
        <v>4.2743753864964974e-05</v>
      </c>
      <c r="KX10" s="12">
        <v>4.4144030833502224e-05</v>
      </c>
      <c r="KY10" s="12">
        <v>4.1309370433323913e-06</v>
      </c>
      <c r="KZ10" s="12">
        <v>3.1289694448210643e-06</v>
      </c>
      <c r="LA10" s="12">
        <v>4.6903419253349111e-06</v>
      </c>
      <c r="LB10" s="12">
        <v>2.3707823107672565e-05</v>
      </c>
      <c r="LC10" s="3">
        <v>0</v>
      </c>
      <c r="LD10" s="12">
        <v>5.6186022464645067e-07</v>
      </c>
      <c r="LE10" s="12">
        <v>-8.3774369852273981e-06</v>
      </c>
      <c r="LF10" s="12">
        <v>3.034922384654629e-05</v>
      </c>
      <c r="LG10" s="12">
        <v>0.00014648618329414419</v>
      </c>
      <c r="LH10" s="12">
        <v>1.0441741443514358e-05</v>
      </c>
      <c r="LI10" s="12">
        <v>6.7442460264077613e-07</v>
      </c>
      <c r="LJ10" s="12">
        <v>2.0207240547235535e-06</v>
      </c>
      <c r="LK10" s="12">
        <v>0.041427203318212633</v>
      </c>
      <c r="LL10" s="12">
        <v>0.011691603301985248</v>
      </c>
      <c r="LM10" s="12">
        <v>0.048015184801755401</v>
      </c>
      <c r="LN10" s="12">
        <v>0.10331204353567913</v>
      </c>
      <c r="LO10" s="12">
        <v>2.3130166832180497e-05</v>
      </c>
      <c r="LP10" s="12">
        <v>2.479225904792996e-05</v>
      </c>
      <c r="LQ10" s="12">
        <v>0.0073350203367870933</v>
      </c>
      <c r="LR10" s="12">
        <v>5.6986358776223625e-07</v>
      </c>
      <c r="LS10" s="12">
        <v>0.0049820125194945733</v>
      </c>
      <c r="LT10" s="12">
        <v>1.7563633963145034e-08</v>
      </c>
      <c r="LU10" s="12">
        <v>0.019296678807959617</v>
      </c>
      <c r="LV10" s="12">
        <v>1.8812433869617749e-05</v>
      </c>
      <c r="LW10" s="12">
        <v>0.033344087221861794</v>
      </c>
      <c r="LX10" s="12">
        <v>0.0016065830545311346</v>
      </c>
      <c r="LY10" s="12">
        <v>0.00093800367154546233</v>
      </c>
      <c r="LZ10" s="12">
        <v>7.9532686142734342e-05</v>
      </c>
      <c r="MA10" s="12">
        <v>0.0010604455075811151</v>
      </c>
      <c r="MB10" s="12">
        <v>0.00035721384711745073</v>
      </c>
      <c r="MC10" s="12">
        <v>0.00017716855525249823</v>
      </c>
      <c r="MD10" s="12">
        <v>0.00036463402819409286</v>
      </c>
      <c r="ME10" s="12">
        <v>2.5384626234950996e-06</v>
      </c>
      <c r="MF10" s="12">
        <v>0.010875178047477068</v>
      </c>
      <c r="MG10" s="12">
        <v>0.0071404589537803062</v>
      </c>
      <c r="MH10" s="12">
        <v>0.0087797614878868304</v>
      </c>
      <c r="MI10" s="12">
        <v>0.0057398387300253255</v>
      </c>
      <c r="MJ10" s="12">
        <v>0.0041533033886696569</v>
      </c>
      <c r="MK10" s="12">
        <v>0.00014006471117927006</v>
      </c>
      <c r="ML10" s="12">
        <v>0.0029615302217430484</v>
      </c>
      <c r="MM10" s="12">
        <v>0.00036232952243515828</v>
      </c>
      <c r="MN10" s="12">
        <v>2.443664628987986e-06</v>
      </c>
      <c r="MO10" s="12">
        <v>6.3653109130411509e-07</v>
      </c>
      <c r="MP10" s="12">
        <v>9.6278691055428636e-05</v>
      </c>
      <c r="MQ10" s="12">
        <v>0.00022967808300860282</v>
      </c>
      <c r="MR10" s="12">
        <v>1.1282380101253642e-05</v>
      </c>
      <c r="MS10" s="12">
        <v>2.9502966923908105e-05</v>
      </c>
      <c r="MT10" s="12">
        <v>1.8633212391393224e-06</v>
      </c>
      <c r="MU10" s="12">
        <v>0.00010884992132013692</v>
      </c>
      <c r="MV10" s="12">
        <v>7.6801653934195539e-06</v>
      </c>
      <c r="MW10" s="12">
        <v>0.015354216046016313</v>
      </c>
      <c r="MX10" s="12">
        <v>0.030631425792216053</v>
      </c>
      <c r="MY10" s="12">
        <v>1.0917995483485506e-05</v>
      </c>
      <c r="MZ10" s="12">
        <v>3.6347179625608946e-05</v>
      </c>
      <c r="NA10" s="12">
        <v>0.00039244516872920753</v>
      </c>
      <c r="NB10" s="12">
        <v>0.00024810323315476671</v>
      </c>
      <c r="NC10" s="12">
        <v>1.5272204312874198e-05</v>
      </c>
      <c r="ND10" s="12">
        <v>0.00022862571114407311</v>
      </c>
      <c r="NE10" s="12">
        <v>0.030385026264648254</v>
      </c>
      <c r="NF10" s="12">
        <v>0.16568179162681296</v>
      </c>
      <c r="NG10" s="12">
        <v>0.023048994171772016</v>
      </c>
      <c r="NH10" s="12">
        <v>0.00020077826482924009</v>
      </c>
      <c r="NI10" s="12">
        <v>0.0061956405313044419</v>
      </c>
      <c r="NJ10" s="12">
        <v>6.1592214160456055e-05</v>
      </c>
      <c r="NK10" s="12">
        <v>0.015242579060855275</v>
      </c>
      <c r="NL10" s="12">
        <v>0.0033906192515350919</v>
      </c>
      <c r="NM10" s="12">
        <v>0.00045103214409114334</v>
      </c>
      <c r="NN10" s="12">
        <v>0.0029093805649526355</v>
      </c>
      <c r="NO10" s="12">
        <v>0.0011888671513568675</v>
      </c>
      <c r="NP10" s="12">
        <v>0.00050117501124518618</v>
      </c>
    </row>
    <row r="11">
      <c r="A11" s="9">
        <v>8</v>
      </c>
      <c r="B11" s="62" t="s">
        <v>759</v>
      </c>
      <c r="C11" s="12">
        <v>5.9520826694391949e-06</v>
      </c>
      <c r="D11" s="12">
        <v>7.1645963067494038e-06</v>
      </c>
      <c r="E11" s="12">
        <v>2.6040379665617813e-06</v>
      </c>
      <c r="F11" s="12">
        <v>4.6067525970885001e-06</v>
      </c>
      <c r="G11" s="12">
        <v>1.0062147247406039e-06</v>
      </c>
      <c r="H11" s="12">
        <v>1.0890176636571071e-06</v>
      </c>
      <c r="I11" s="12">
        <v>6.9818260899958514e-06</v>
      </c>
      <c r="J11" s="12">
        <v>8.7810264585954137e-06</v>
      </c>
      <c r="K11" s="12">
        <v>7.8263274747752557e-06</v>
      </c>
      <c r="L11" s="12">
        <v>3.9825149379002256e-06</v>
      </c>
      <c r="M11" s="12">
        <v>1.966088011913223e-07</v>
      </c>
      <c r="N11" s="12">
        <v>2.5096538213134226e-07</v>
      </c>
      <c r="O11" s="12">
        <v>2.4149806225745984e-07</v>
      </c>
      <c r="P11" s="12">
        <v>0</v>
      </c>
      <c r="Q11" s="12">
        <v>5.0348072589497584e-05</v>
      </c>
      <c r="R11" s="12">
        <v>3.6155951473272673e-06</v>
      </c>
      <c r="S11" s="12">
        <v>0</v>
      </c>
      <c r="T11" s="12">
        <v>0</v>
      </c>
      <c r="U11" s="12">
        <v>0.0043320524810005452</v>
      </c>
      <c r="V11" s="12">
        <v>0</v>
      </c>
      <c r="W11" s="12">
        <v>0.00027677639614653838</v>
      </c>
      <c r="X11" s="12">
        <v>2.454396725898046e-08</v>
      </c>
      <c r="Y11" s="12">
        <v>0</v>
      </c>
      <c r="Z11" s="12">
        <v>0</v>
      </c>
      <c r="AA11" s="12">
        <v>1.2369281307240481e-06</v>
      </c>
      <c r="AB11" s="12">
        <v>1.9723878101949379e-05</v>
      </c>
      <c r="AC11" s="12">
        <v>1.1005249972656139e-06</v>
      </c>
      <c r="AD11" s="12">
        <v>0</v>
      </c>
      <c r="AE11" s="12">
        <v>0</v>
      </c>
      <c r="AF11" s="12">
        <v>0</v>
      </c>
      <c r="AG11" s="12">
        <v>0</v>
      </c>
      <c r="AH11" s="12">
        <v>0.00063760470610861185</v>
      </c>
      <c r="AI11" s="12">
        <v>0</v>
      </c>
      <c r="AJ11" s="12">
        <v>6.6485839311653812e-05</v>
      </c>
      <c r="AK11" s="12">
        <v>0.00015055923385608484</v>
      </c>
      <c r="AL11" s="12">
        <v>6.1370966067201012e-05</v>
      </c>
      <c r="AM11" s="12">
        <v>4.1391281383025676e-05</v>
      </c>
      <c r="AN11" s="12">
        <v>4.6598982558698395e-06</v>
      </c>
      <c r="AO11" s="12">
        <v>2.3176182940439303e-05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2.2556192513354722e-07</v>
      </c>
      <c r="AZ11" s="12">
        <v>0</v>
      </c>
      <c r="BA11" s="12">
        <v>2.5319327426265269e-05</v>
      </c>
      <c r="BB11" s="12">
        <v>3.7426477821583896e-07</v>
      </c>
      <c r="BC11" s="12">
        <v>1.9057731385330047e-05</v>
      </c>
      <c r="BD11" s="12">
        <v>0.00069387732985743192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3.3977174112172249e-07</v>
      </c>
      <c r="BM11" s="12">
        <v>1.6411756971398554e-05</v>
      </c>
      <c r="BN11" s="12">
        <v>0</v>
      </c>
      <c r="BO11" s="12">
        <v>0.0014947358570176698</v>
      </c>
      <c r="BP11" s="12">
        <v>0</v>
      </c>
      <c r="BQ11" s="12">
        <v>0</v>
      </c>
      <c r="BR11" s="12">
        <v>0.00041305126569654213</v>
      </c>
      <c r="BS11" s="12">
        <v>0</v>
      </c>
      <c r="BT11" s="12">
        <v>0</v>
      </c>
      <c r="BU11" s="12">
        <v>0.0017905737515458719</v>
      </c>
      <c r="BV11" s="12">
        <v>0</v>
      </c>
      <c r="BW11" s="12">
        <v>0</v>
      </c>
      <c r="BX11" s="12">
        <v>0</v>
      </c>
      <c r="BY11" s="12">
        <v>0.0013138796072933543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3.4747600417709162e-08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0.001390098270518429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4.6942070175787423e-06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3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3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3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0.0001148451829414283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6.9409197734733534e-05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7.9869413905891812e-08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3">
        <v>0</v>
      </c>
      <c r="LD11" s="12">
        <v>0</v>
      </c>
      <c r="LE11" s="12">
        <v>0</v>
      </c>
      <c r="LF11" s="12">
        <v>0</v>
      </c>
      <c r="LG11" s="12">
        <v>2.7318123356215361e-09</v>
      </c>
      <c r="LH11" s="12">
        <v>0</v>
      </c>
      <c r="LI11" s="12">
        <v>0</v>
      </c>
      <c r="LJ11" s="12">
        <v>0</v>
      </c>
      <c r="LK11" s="12">
        <v>7.9568169981564422e-05</v>
      </c>
      <c r="LL11" s="12">
        <v>1.8861281076257892e-05</v>
      </c>
      <c r="LM11" s="12">
        <v>7.1996719346898041e-06</v>
      </c>
      <c r="LN11" s="12">
        <v>1.0688985123298073e-05</v>
      </c>
      <c r="LO11" s="12">
        <v>0</v>
      </c>
      <c r="LP11" s="12">
        <v>0</v>
      </c>
      <c r="LQ11" s="12">
        <v>2.8204099686095587e-05</v>
      </c>
      <c r="LR11" s="12">
        <v>0</v>
      </c>
      <c r="LS11" s="12">
        <v>2.1439873753143852e-05</v>
      </c>
      <c r="LT11" s="12">
        <v>0</v>
      </c>
      <c r="LU11" s="12">
        <v>0.00018332277100427863</v>
      </c>
      <c r="LV11" s="12">
        <v>0</v>
      </c>
      <c r="LW11" s="12">
        <v>0.00031133365642210359</v>
      </c>
      <c r="LX11" s="12">
        <v>2.7991011085755282e-06</v>
      </c>
      <c r="LY11" s="12">
        <v>0</v>
      </c>
      <c r="LZ11" s="12">
        <v>1.27762255241179e-07</v>
      </c>
      <c r="MA11" s="12">
        <v>0</v>
      </c>
      <c r="MB11" s="12">
        <v>4.8583085275689887e-07</v>
      </c>
      <c r="MC11" s="12">
        <v>0</v>
      </c>
      <c r="MD11" s="12">
        <v>0</v>
      </c>
      <c r="ME11" s="12">
        <v>0</v>
      </c>
      <c r="MF11" s="12">
        <v>5.4939425935619181e-06</v>
      </c>
      <c r="MG11" s="12">
        <v>4.8211403157585495e-06</v>
      </c>
      <c r="MH11" s="12">
        <v>5.9663431163462104e-06</v>
      </c>
      <c r="MI11" s="12">
        <v>5.8120096397746077e-06</v>
      </c>
      <c r="MJ11" s="12">
        <v>5.6053730991560452e-06</v>
      </c>
      <c r="MK11" s="12">
        <v>0</v>
      </c>
      <c r="ML11" s="12">
        <v>0</v>
      </c>
      <c r="MM11" s="12">
        <v>0</v>
      </c>
      <c r="MN11" s="12">
        <v>0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8.4618173425680072e-06</v>
      </c>
      <c r="MX11" s="12">
        <v>1.1760631940434454e-05</v>
      </c>
      <c r="MY11" s="12">
        <v>0</v>
      </c>
      <c r="MZ11" s="12">
        <v>0</v>
      </c>
      <c r="NA11" s="12">
        <v>0</v>
      </c>
      <c r="NB11" s="12">
        <v>0</v>
      </c>
      <c r="NC11" s="12">
        <v>0</v>
      </c>
      <c r="ND11" s="12">
        <v>0</v>
      </c>
      <c r="NE11" s="12">
        <v>0</v>
      </c>
      <c r="NF11" s="12">
        <v>0</v>
      </c>
      <c r="NG11" s="12">
        <v>1.6919461225214856e-06</v>
      </c>
      <c r="NH11" s="12">
        <v>0</v>
      </c>
      <c r="NI11" s="12">
        <v>2.0506159487502275e-08</v>
      </c>
      <c r="NJ11" s="12">
        <v>0</v>
      </c>
      <c r="NK11" s="12">
        <v>1.1207507773833224e-06</v>
      </c>
      <c r="NL11" s="12">
        <v>0</v>
      </c>
      <c r="NM11" s="12">
        <v>0</v>
      </c>
      <c r="NN11" s="12">
        <v>0</v>
      </c>
      <c r="NO11" s="12">
        <v>0</v>
      </c>
      <c r="NP11" s="12">
        <v>0</v>
      </c>
    </row>
    <row r="12">
      <c r="A12" s="9">
        <v>9</v>
      </c>
      <c r="B12" s="62" t="s">
        <v>760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1.5334547156041386e-06</v>
      </c>
      <c r="AB12" s="12">
        <v>2.4452248383849816e-05</v>
      </c>
      <c r="AC12" s="12">
        <v>0.00029452792747969021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0.21415777705662803</v>
      </c>
      <c r="AK12" s="12">
        <v>0.00018665253170304581</v>
      </c>
      <c r="AL12" s="12">
        <v>9.7592080310770712e-05</v>
      </c>
      <c r="AM12" s="12">
        <v>5.4152935861882706e-05</v>
      </c>
      <c r="AN12" s="12">
        <v>0.0068841108590672745</v>
      </c>
      <c r="AO12" s="12">
        <v>5.0616526528746606e-05</v>
      </c>
      <c r="AP12" s="12">
        <v>0</v>
      </c>
      <c r="AQ12" s="12">
        <v>0</v>
      </c>
      <c r="AR12" s="12">
        <v>0.00348252022849365</v>
      </c>
      <c r="AS12" s="12">
        <v>0.0011483076614162201</v>
      </c>
      <c r="AT12" s="12">
        <v>1.8932425684568329e-07</v>
      </c>
      <c r="AU12" s="12">
        <v>0</v>
      </c>
      <c r="AV12" s="12">
        <v>0</v>
      </c>
      <c r="AW12" s="12">
        <v>0</v>
      </c>
      <c r="AX12" s="12">
        <v>0</v>
      </c>
      <c r="AY12" s="12">
        <v>0.0063201691995216167</v>
      </c>
      <c r="AZ12" s="12">
        <v>0.00028234039311066897</v>
      </c>
      <c r="BA12" s="12">
        <v>0.061192580491178712</v>
      </c>
      <c r="BB12" s="12">
        <v>0.07391618024540382</v>
      </c>
      <c r="BC12" s="12">
        <v>0.041641092404292687</v>
      </c>
      <c r="BD12" s="12">
        <v>0.0063476131243926604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0.00039029713225428923</v>
      </c>
      <c r="BM12" s="12">
        <v>0.0025037785297430805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0.042641869179881497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8.9779679343467313e-05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0.00041598424955805228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0.0026252867831222308</v>
      </c>
      <c r="DS12" s="12">
        <v>0</v>
      </c>
      <c r="DT12" s="12">
        <v>0.0018738792423086917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0.06705254406441509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3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3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3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0.00063970896018268521</v>
      </c>
      <c r="IR12" s="12">
        <v>0</v>
      </c>
      <c r="IS12" s="12">
        <v>0</v>
      </c>
      <c r="IT12" s="12">
        <v>0.0008683215460418591</v>
      </c>
      <c r="IU12" s="12">
        <v>0</v>
      </c>
      <c r="IV12" s="12">
        <v>0</v>
      </c>
      <c r="IW12" s="12">
        <v>2.3577416510631212e-06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0.0011844614128131282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3">
        <v>0</v>
      </c>
      <c r="LD12" s="12">
        <v>0</v>
      </c>
      <c r="LE12" s="12">
        <v>0</v>
      </c>
      <c r="LF12" s="12">
        <v>0</v>
      </c>
      <c r="LG12" s="12">
        <v>8.36425464953199e-05</v>
      </c>
      <c r="LH12" s="12">
        <v>2.3778632398474382e-07</v>
      </c>
      <c r="LI12" s="12">
        <v>0</v>
      </c>
      <c r="LJ12" s="12">
        <v>0</v>
      </c>
      <c r="LK12" s="12">
        <v>0.029638259784246276</v>
      </c>
      <c r="LL12" s="12">
        <v>0.010375738936643453</v>
      </c>
      <c r="LM12" s="12">
        <v>0.00026045255215904103</v>
      </c>
      <c r="LN12" s="12">
        <v>0.00060765722167985476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0.00034700838213314538</v>
      </c>
      <c r="LY12" s="12">
        <v>0</v>
      </c>
      <c r="LZ12" s="12">
        <v>1.0296701779796248e-05</v>
      </c>
      <c r="MA12" s="12">
        <v>0</v>
      </c>
      <c r="MB12" s="12">
        <v>6.1503863969501055e-05</v>
      </c>
      <c r="MC12" s="12">
        <v>0</v>
      </c>
      <c r="MD12" s="12">
        <v>0</v>
      </c>
      <c r="ME12" s="12">
        <v>0</v>
      </c>
      <c r="MF12" s="12">
        <v>0.0022523978611529894</v>
      </c>
      <c r="MG12" s="12">
        <v>0.001546395855906685</v>
      </c>
      <c r="MH12" s="12">
        <v>0.0017718055540481116</v>
      </c>
      <c r="MI12" s="12">
        <v>0.0011838265832513136</v>
      </c>
      <c r="MJ12" s="12">
        <v>0.00098423939803873222</v>
      </c>
      <c r="MK12" s="12">
        <v>0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0.0087146138986191942</v>
      </c>
      <c r="MX12" s="12">
        <v>0.02630817458618551</v>
      </c>
      <c r="MY12" s="12">
        <v>0</v>
      </c>
      <c r="MZ12" s="12">
        <v>0</v>
      </c>
      <c r="NA12" s="12">
        <v>0</v>
      </c>
      <c r="NB12" s="12">
        <v>0</v>
      </c>
      <c r="NC12" s="12">
        <v>0</v>
      </c>
      <c r="ND12" s="12">
        <v>0</v>
      </c>
      <c r="NE12" s="12">
        <v>0</v>
      </c>
      <c r="NF12" s="12">
        <v>0</v>
      </c>
      <c r="NG12" s="12">
        <v>6.3303351022170369e-05</v>
      </c>
      <c r="NH12" s="12">
        <v>0</v>
      </c>
      <c r="NI12" s="12">
        <v>1.3552676698299459e-06</v>
      </c>
      <c r="NJ12" s="12">
        <v>0</v>
      </c>
      <c r="NK12" s="12">
        <v>0.0018941914432835005</v>
      </c>
      <c r="NL12" s="12">
        <v>0</v>
      </c>
      <c r="NM12" s="12">
        <v>0</v>
      </c>
      <c r="NN12" s="12">
        <v>0</v>
      </c>
      <c r="NO12" s="12">
        <v>0</v>
      </c>
      <c r="NP12" s="12">
        <v>0</v>
      </c>
    </row>
    <row r="13">
      <c r="A13" s="9">
        <v>10</v>
      </c>
      <c r="B13" s="62" t="s">
        <v>761</v>
      </c>
      <c r="C13" s="12">
        <v>1.5495277798594404e-05</v>
      </c>
      <c r="D13" s="12">
        <v>8.4913162652790958e-07</v>
      </c>
      <c r="E13" s="12">
        <v>6.3026798767306727e-06</v>
      </c>
      <c r="F13" s="12">
        <v>1.0758698262521509e-06</v>
      </c>
      <c r="G13" s="12">
        <v>4.8296120452933909e-06</v>
      </c>
      <c r="H13" s="12">
        <v>6.1929074505550871e-06</v>
      </c>
      <c r="I13" s="12">
        <v>4.5895655847656328e-06</v>
      </c>
      <c r="J13" s="12">
        <v>9.8214574695275877e-06</v>
      </c>
      <c r="K13" s="12">
        <v>4.7169408016215786e-05</v>
      </c>
      <c r="L13" s="12">
        <v>2.1083898051181113e-06</v>
      </c>
      <c r="M13" s="12">
        <v>3.3353637964795679e-06</v>
      </c>
      <c r="N13" s="12">
        <v>9.5133206026073002e-07</v>
      </c>
      <c r="O13" s="12">
        <v>1.5804660293612581e-06</v>
      </c>
      <c r="P13" s="12">
        <v>5.7991310320292907e-05</v>
      </c>
      <c r="Q13" s="12">
        <v>1.2646601869448552e-05</v>
      </c>
      <c r="R13" s="12">
        <v>0.000131872211036092</v>
      </c>
      <c r="S13" s="12">
        <v>0</v>
      </c>
      <c r="T13" s="12">
        <v>0</v>
      </c>
      <c r="U13" s="12">
        <v>0.017077812245760608</v>
      </c>
      <c r="V13" s="12">
        <v>0</v>
      </c>
      <c r="W13" s="12">
        <v>0.0011976887191447155</v>
      </c>
      <c r="X13" s="12">
        <v>1.7930570796100179e-07</v>
      </c>
      <c r="Y13" s="12">
        <v>0</v>
      </c>
      <c r="Z13" s="12">
        <v>7.4341493682613058e-05</v>
      </c>
      <c r="AA13" s="12">
        <v>0</v>
      </c>
      <c r="AB13" s="12">
        <v>6.1441415005674879e-06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0.0014640989533290139</v>
      </c>
      <c r="AI13" s="12">
        <v>0.019447117563823019</v>
      </c>
      <c r="AJ13" s="12">
        <v>0.0006208192456690309</v>
      </c>
      <c r="AK13" s="12">
        <v>0</v>
      </c>
      <c r="AL13" s="12">
        <v>0</v>
      </c>
      <c r="AM13" s="12">
        <v>0</v>
      </c>
      <c r="AN13" s="12">
        <v>0.001192496981132683</v>
      </c>
      <c r="AO13" s="12">
        <v>7.9230102773505089e-07</v>
      </c>
      <c r="AP13" s="12">
        <v>0</v>
      </c>
      <c r="AQ13" s="12">
        <v>0</v>
      </c>
      <c r="AR13" s="12">
        <v>0.00010908859339272111</v>
      </c>
      <c r="AS13" s="12">
        <v>0.0038646281826258655</v>
      </c>
      <c r="AT13" s="12">
        <v>0.0065842642388570863</v>
      </c>
      <c r="AU13" s="12">
        <v>1.6274891678474647e-07</v>
      </c>
      <c r="AV13" s="12">
        <v>0</v>
      </c>
      <c r="AW13" s="12">
        <v>0</v>
      </c>
      <c r="AX13" s="12">
        <v>0</v>
      </c>
      <c r="AY13" s="12">
        <v>0.0018679988509921169</v>
      </c>
      <c r="AZ13" s="12">
        <v>0.00024397489848304458</v>
      </c>
      <c r="BA13" s="12">
        <v>0.0028014741262234787</v>
      </c>
      <c r="BB13" s="12">
        <v>0.0026424388719804123</v>
      </c>
      <c r="BC13" s="12">
        <v>0.0023297820708264327</v>
      </c>
      <c r="BD13" s="12">
        <v>0.0037402743250773401</v>
      </c>
      <c r="BE13" s="12">
        <v>1.288529497402528e-05</v>
      </c>
      <c r="BF13" s="12">
        <v>1.5329026980385643e-05</v>
      </c>
      <c r="BG13" s="12">
        <v>1.812530656800121e-05</v>
      </c>
      <c r="BH13" s="12">
        <v>8.0628915285685955e-06</v>
      </c>
      <c r="BI13" s="12">
        <v>0</v>
      </c>
      <c r="BJ13" s="12">
        <v>0.0052697361336060573</v>
      </c>
      <c r="BK13" s="12">
        <v>0</v>
      </c>
      <c r="BL13" s="12">
        <v>0.0017749890656492732</v>
      </c>
      <c r="BM13" s="12">
        <v>3.1589908735746529e-05</v>
      </c>
      <c r="BN13" s="12">
        <v>0</v>
      </c>
      <c r="BO13" s="12">
        <v>0.0058925459548583485</v>
      </c>
      <c r="BP13" s="12">
        <v>0</v>
      </c>
      <c r="BQ13" s="12">
        <v>0</v>
      </c>
      <c r="BR13" s="12">
        <v>0.0016283302186150125</v>
      </c>
      <c r="BS13" s="12">
        <v>0</v>
      </c>
      <c r="BT13" s="12">
        <v>0</v>
      </c>
      <c r="BU13" s="12">
        <v>0.0070587977581529557</v>
      </c>
      <c r="BV13" s="12">
        <v>0</v>
      </c>
      <c r="BW13" s="12">
        <v>0</v>
      </c>
      <c r="BX13" s="12">
        <v>0</v>
      </c>
      <c r="BY13" s="12">
        <v>0.0051795746578091276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0.00030959057772814819</v>
      </c>
      <c r="CL13" s="12">
        <v>7.2850510157501904e-05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1.6943734239022003e-06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0.00071740480612764287</v>
      </c>
      <c r="DM13" s="12">
        <v>0</v>
      </c>
      <c r="DN13" s="12">
        <v>0</v>
      </c>
      <c r="DO13" s="12">
        <v>0.00017175836661033054</v>
      </c>
      <c r="DP13" s="12">
        <v>0</v>
      </c>
      <c r="DQ13" s="12">
        <v>0</v>
      </c>
      <c r="DR13" s="12">
        <v>0.00051318887463293512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0.0054800437832154894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1.8505497438116458e-05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3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3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3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0.00051064345730341364</v>
      </c>
      <c r="IR13" s="12">
        <v>0</v>
      </c>
      <c r="IS13" s="12">
        <v>0</v>
      </c>
      <c r="IT13" s="12">
        <v>2.4770490779555764e-05</v>
      </c>
      <c r="IU13" s="12">
        <v>0</v>
      </c>
      <c r="IV13" s="12">
        <v>0</v>
      </c>
      <c r="IW13" s="12">
        <v>0.00027339551024841433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0.00015252013954500989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3">
        <v>0</v>
      </c>
      <c r="LD13" s="12">
        <v>0</v>
      </c>
      <c r="LE13" s="12">
        <v>0</v>
      </c>
      <c r="LF13" s="12">
        <v>0</v>
      </c>
      <c r="LG13" s="12">
        <v>9.1825332820127461e-06</v>
      </c>
      <c r="LH13" s="12">
        <v>1.2477371183324419e-06</v>
      </c>
      <c r="LI13" s="12">
        <v>0</v>
      </c>
      <c r="LJ13" s="12">
        <v>0</v>
      </c>
      <c r="LK13" s="12">
        <v>0.014919184505602312</v>
      </c>
      <c r="LL13" s="12">
        <v>0.0054314491306952442</v>
      </c>
      <c r="LM13" s="12">
        <v>2.8382538316642571e-05</v>
      </c>
      <c r="LN13" s="12">
        <v>4.2138104705336282e-05</v>
      </c>
      <c r="LO13" s="12">
        <v>0</v>
      </c>
      <c r="LP13" s="12">
        <v>0</v>
      </c>
      <c r="LQ13" s="12">
        <v>0.00011027795012028024</v>
      </c>
      <c r="LR13" s="12">
        <v>0</v>
      </c>
      <c r="LS13" s="12">
        <v>8.4295633643439183e-05</v>
      </c>
      <c r="LT13" s="12">
        <v>0</v>
      </c>
      <c r="LU13" s="12">
        <v>0.00072236592923180499</v>
      </c>
      <c r="LV13" s="12">
        <v>0</v>
      </c>
      <c r="LW13" s="12">
        <v>0.0012273003150852859</v>
      </c>
      <c r="LX13" s="12">
        <v>5.7963561434320299e-05</v>
      </c>
      <c r="LY13" s="12">
        <v>0</v>
      </c>
      <c r="LZ13" s="12">
        <v>1.8523305361153001e-06</v>
      </c>
      <c r="MA13" s="12">
        <v>0</v>
      </c>
      <c r="MB13" s="12">
        <v>1.1259135927703272e-05</v>
      </c>
      <c r="MC13" s="12">
        <v>0</v>
      </c>
      <c r="MD13" s="12">
        <v>0</v>
      </c>
      <c r="ME13" s="12">
        <v>0</v>
      </c>
      <c r="MF13" s="12">
        <v>0.00039460238644254276</v>
      </c>
      <c r="MG13" s="12">
        <v>0.00042111389330985803</v>
      </c>
      <c r="MH13" s="12">
        <v>0.00049170435749309451</v>
      </c>
      <c r="MI13" s="12">
        <v>0.000403965823680717</v>
      </c>
      <c r="MJ13" s="12">
        <v>0.00031003782644172711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</v>
      </c>
      <c r="MT13" s="12">
        <v>0</v>
      </c>
      <c r="MU13" s="12">
        <v>0</v>
      </c>
      <c r="MV13" s="12">
        <v>0</v>
      </c>
      <c r="MW13" s="12">
        <v>0.00038263985501377142</v>
      </c>
      <c r="MX13" s="12">
        <v>0.0010894764237520554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6.6699880338686431e-06</v>
      </c>
      <c r="NH13" s="12">
        <v>0</v>
      </c>
      <c r="NI13" s="12">
        <v>0</v>
      </c>
      <c r="NJ13" s="12">
        <v>0</v>
      </c>
      <c r="NK13" s="12">
        <v>7.0038074181304026e-05</v>
      </c>
      <c r="NL13" s="12">
        <v>0</v>
      </c>
      <c r="NM13" s="12">
        <v>0</v>
      </c>
      <c r="NN13" s="12">
        <v>0</v>
      </c>
      <c r="NO13" s="12">
        <v>0</v>
      </c>
      <c r="NP13" s="12">
        <v>0</v>
      </c>
    </row>
    <row r="14">
      <c r="A14" s="9">
        <v>11</v>
      </c>
      <c r="B14" s="62" t="s">
        <v>762</v>
      </c>
      <c r="C14" s="12">
        <v>1.1873516896535311e-06</v>
      </c>
      <c r="D14" s="12">
        <v>2.4788127979558459e-07</v>
      </c>
      <c r="E14" s="12">
        <v>1.9567672818513611e-08</v>
      </c>
      <c r="F14" s="12">
        <v>6.2786110964990655e-08</v>
      </c>
      <c r="G14" s="12">
        <v>1.7881628619578408e-07</v>
      </c>
      <c r="H14" s="12">
        <v>3.8195913044403763e-07</v>
      </c>
      <c r="I14" s="12">
        <v>2.9685210452951922e-08</v>
      </c>
      <c r="J14" s="12">
        <v>7.4341936867693283e-08</v>
      </c>
      <c r="K14" s="12">
        <v>5.8716456095480597e-09</v>
      </c>
      <c r="L14" s="12">
        <v>2.0171598657748285e-07</v>
      </c>
      <c r="M14" s="12">
        <v>8.9506360551347989e-09</v>
      </c>
      <c r="N14" s="12">
        <v>1.6276151791104011e-07</v>
      </c>
      <c r="O14" s="12">
        <v>3.3996038560180501e-09</v>
      </c>
      <c r="P14" s="12">
        <v>0.00069273770056448817</v>
      </c>
      <c r="Q14" s="12">
        <v>0.00099370598585634307</v>
      </c>
      <c r="R14" s="12">
        <v>0.0019731235186297353</v>
      </c>
      <c r="S14" s="12">
        <v>0.0021659521578272973</v>
      </c>
      <c r="T14" s="12">
        <v>0.0026614532625134522</v>
      </c>
      <c r="U14" s="12">
        <v>0.0030927252491516877</v>
      </c>
      <c r="V14" s="12">
        <v>4.6837630938474527e-05</v>
      </c>
      <c r="W14" s="12">
        <v>0.00029694230160319697</v>
      </c>
      <c r="X14" s="12">
        <v>5.5607151116109147e-08</v>
      </c>
      <c r="Y14" s="12">
        <v>1.5379229910479661e-07</v>
      </c>
      <c r="Z14" s="12">
        <v>3.7079608805458842e-08</v>
      </c>
      <c r="AA14" s="12">
        <v>0.025844567422530929</v>
      </c>
      <c r="AB14" s="12">
        <v>0.31636649295273384</v>
      </c>
      <c r="AC14" s="12">
        <v>0.11185894478302008</v>
      </c>
      <c r="AD14" s="12">
        <v>6.7041978428579281e-08</v>
      </c>
      <c r="AE14" s="12">
        <v>8.0703857827037533e-08</v>
      </c>
      <c r="AF14" s="12">
        <v>5.6493147148795861e-08</v>
      </c>
      <c r="AG14" s="12">
        <v>2.3221822731639575e-08</v>
      </c>
      <c r="AH14" s="12">
        <v>0.00020877657227004757</v>
      </c>
      <c r="AI14" s="12">
        <v>0.00011540986442560089</v>
      </c>
      <c r="AJ14" s="12">
        <v>0.0016063429111413037</v>
      </c>
      <c r="AK14" s="12">
        <v>1.8759870763000006</v>
      </c>
      <c r="AL14" s="12">
        <v>0.91512697302338208</v>
      </c>
      <c r="AM14" s="12">
        <v>0.54202625739138743</v>
      </c>
      <c r="AN14" s="12">
        <v>0.21015618101012401</v>
      </c>
      <c r="AO14" s="12">
        <v>0.33434129417184344</v>
      </c>
      <c r="AP14" s="12">
        <v>8.9710296188235463e-10</v>
      </c>
      <c r="AQ14" s="12">
        <v>1.1243616133235072e-07</v>
      </c>
      <c r="AR14" s="12">
        <v>0.0037905311250105069</v>
      </c>
      <c r="AS14" s="12">
        <v>0.0016223235573106652</v>
      </c>
      <c r="AT14" s="12">
        <v>0.0013286183699040041</v>
      </c>
      <c r="AU14" s="12">
        <v>-4.2336931780654264e-05</v>
      </c>
      <c r="AV14" s="12">
        <v>5.542340996475e-08</v>
      </c>
      <c r="AW14" s="12">
        <v>5.7830925812510024e-08</v>
      </c>
      <c r="AX14" s="12">
        <v>4.6734948589230593e-08</v>
      </c>
      <c r="AY14" s="12">
        <v>0.0086059261357070132</v>
      </c>
      <c r="AZ14" s="12">
        <v>0.0022826483503668284</v>
      </c>
      <c r="BA14" s="12">
        <v>0.050621226053734439</v>
      </c>
      <c r="BB14" s="12">
        <v>0.012662552133847508</v>
      </c>
      <c r="BC14" s="12">
        <v>0.033801246476102789</v>
      </c>
      <c r="BD14" s="12">
        <v>0.0010401159893969484</v>
      </c>
      <c r="BE14" s="12">
        <v>2.0653580181119493e-10</v>
      </c>
      <c r="BF14" s="12">
        <v>1.7664118566147442e-09</v>
      </c>
      <c r="BG14" s="12">
        <v>5.0445076251861649e-09</v>
      </c>
      <c r="BH14" s="12">
        <v>1.9520203788005708e-09</v>
      </c>
      <c r="BI14" s="12">
        <v>-9.8141666632482662e-05</v>
      </c>
      <c r="BJ14" s="12">
        <v>-5.9204618348230228e-05</v>
      </c>
      <c r="BK14" s="12">
        <v>5.8287168821258706e-08</v>
      </c>
      <c r="BL14" s="12">
        <v>0.011194568113575653</v>
      </c>
      <c r="BM14" s="12">
        <v>0.01389648246350182</v>
      </c>
      <c r="BN14" s="12">
        <v>4.3696033452310542e-08</v>
      </c>
      <c r="BO14" s="12">
        <v>0.00084127397912171938</v>
      </c>
      <c r="BP14" s="12">
        <v>1.4909923488143802e-08</v>
      </c>
      <c r="BQ14" s="12">
        <v>2.8252173029974963e-08</v>
      </c>
      <c r="BR14" s="12">
        <v>0.00023272632171634686</v>
      </c>
      <c r="BS14" s="12">
        <v>1.7770236068383516e-08</v>
      </c>
      <c r="BT14" s="12">
        <v>1.3610516241632884e-07</v>
      </c>
      <c r="BU14" s="12">
        <v>0.0010084585771700278</v>
      </c>
      <c r="BV14" s="12">
        <v>5.0487360428596914e-08</v>
      </c>
      <c r="BW14" s="12">
        <v>5.300674370539002e-08</v>
      </c>
      <c r="BX14" s="12">
        <v>4.0097652810963526e-08</v>
      </c>
      <c r="BY14" s="12">
        <v>0.00073998626877766808</v>
      </c>
      <c r="BZ14" s="12">
        <v>7.7122299826751121e-08</v>
      </c>
      <c r="CA14" s="12">
        <v>3.9052185556938669e-08</v>
      </c>
      <c r="CB14" s="12">
        <v>5.6542636172133197e-08</v>
      </c>
      <c r="CC14" s="12">
        <v>8.5700756575851868e-09</v>
      </c>
      <c r="CD14" s="12">
        <v>2.4001048842543629e-08</v>
      </c>
      <c r="CE14" s="12">
        <v>6.9759741055341107e-08</v>
      </c>
      <c r="CF14" s="12">
        <v>7.7037832356488269e-09</v>
      </c>
      <c r="CG14" s="12">
        <v>1.491079230757332e-08</v>
      </c>
      <c r="CH14" s="12">
        <v>2.2524356796261056e-08</v>
      </c>
      <c r="CI14" s="12">
        <v>1.1026300250101516e-08</v>
      </c>
      <c r="CJ14" s="12">
        <v>7.8727223061310292e-09</v>
      </c>
      <c r="CK14" s="12">
        <v>2.3787269228935575e-08</v>
      </c>
      <c r="CL14" s="12">
        <v>5.0930299616050993e-08</v>
      </c>
      <c r="CM14" s="12">
        <v>9.4404424184306619e-09</v>
      </c>
      <c r="CN14" s="12">
        <v>1.075743238624719e-08</v>
      </c>
      <c r="CO14" s="12">
        <v>1.3949532074860309e-08</v>
      </c>
      <c r="CP14" s="12">
        <v>6.1239998070257721e-08</v>
      </c>
      <c r="CQ14" s="12">
        <v>3.2653430881567824e-09</v>
      </c>
      <c r="CR14" s="12">
        <v>1.142942282551301e-08</v>
      </c>
      <c r="CS14" s="12">
        <v>4.2029516591925779e-08</v>
      </c>
      <c r="CT14" s="12">
        <v>7.4326076523448256e-05</v>
      </c>
      <c r="CU14" s="12">
        <v>8.431218055825751e-08</v>
      </c>
      <c r="CV14" s="12">
        <v>4.3600062704848885e-08</v>
      </c>
      <c r="CW14" s="12">
        <v>8.4747066857330246e-08</v>
      </c>
      <c r="CX14" s="12">
        <v>0</v>
      </c>
      <c r="CY14" s="12">
        <v>1.1047612934773506e-08</v>
      </c>
      <c r="CZ14" s="12">
        <v>4.1527018723561243e-08</v>
      </c>
      <c r="DA14" s="12">
        <v>1.0701860593561992e-10</v>
      </c>
      <c r="DB14" s="12">
        <v>2.4276666546502725e-05</v>
      </c>
      <c r="DC14" s="12">
        <v>1.1076091934277396e-08</v>
      </c>
      <c r="DD14" s="12">
        <v>8.3608929280857277e-08</v>
      </c>
      <c r="DE14" s="12">
        <v>6.4321597742158932e-08</v>
      </c>
      <c r="DF14" s="12">
        <v>1.1704034101689661e-08</v>
      </c>
      <c r="DG14" s="12">
        <v>3.1557417300152159e-05</v>
      </c>
      <c r="DH14" s="12">
        <v>6.77930648637254e-05</v>
      </c>
      <c r="DI14" s="12">
        <v>3.1290442414054725e-08</v>
      </c>
      <c r="DJ14" s="12">
        <v>1.5236464403995935e-08</v>
      </c>
      <c r="DK14" s="12">
        <v>2.9653122049704654e-08</v>
      </c>
      <c r="DL14" s="12">
        <v>0.00062725376329458165</v>
      </c>
      <c r="DM14" s="12">
        <v>0.0017036590386750304</v>
      </c>
      <c r="DN14" s="12">
        <v>1.4459541374217926e-05</v>
      </c>
      <c r="DO14" s="12">
        <v>0.00022303291014390148</v>
      </c>
      <c r="DP14" s="12">
        <v>0.0010689387502813659</v>
      </c>
      <c r="DQ14" s="12">
        <v>4.2197658932643628e-08</v>
      </c>
      <c r="DR14" s="12">
        <v>0.00037155677002991287</v>
      </c>
      <c r="DS14" s="12">
        <v>5.4021571683176853e-09</v>
      </c>
      <c r="DT14" s="12">
        <v>4.6806794033625545e-05</v>
      </c>
      <c r="DU14" s="12">
        <v>3.0604929076957891e-07</v>
      </c>
      <c r="DV14" s="12">
        <v>8.7541273460248126e-10</v>
      </c>
      <c r="DW14" s="12">
        <v>2.659465205816417e-08</v>
      </c>
      <c r="DX14" s="12">
        <v>1.6274316173488281e-08</v>
      </c>
      <c r="DY14" s="12">
        <v>1.6375679049864275e-08</v>
      </c>
      <c r="DZ14" s="12">
        <v>1.0678020098195667e-08</v>
      </c>
      <c r="EA14" s="12">
        <v>8.3366995177919975e-08</v>
      </c>
      <c r="EB14" s="12">
        <v>0.00079443374239725672</v>
      </c>
      <c r="EC14" s="12">
        <v>8.1037319086169236e-08</v>
      </c>
      <c r="ED14" s="12">
        <v>3.7343579183587653e-06</v>
      </c>
      <c r="EE14" s="12">
        <v>1.0130283175503648e-08</v>
      </c>
      <c r="EF14" s="12">
        <v>5.8702676443160796e-09</v>
      </c>
      <c r="EG14" s="12">
        <v>2.1460072965501382e-08</v>
      </c>
      <c r="EH14" s="12">
        <v>2.3626294833495829e-08</v>
      </c>
      <c r="EI14" s="12">
        <v>5.8677395833302362e-05</v>
      </c>
      <c r="EJ14" s="12">
        <v>1.2402017322639376e-08</v>
      </c>
      <c r="EK14" s="12">
        <v>1.3358981727254178e-08</v>
      </c>
      <c r="EL14" s="12">
        <v>6.6879844689547318e-08</v>
      </c>
      <c r="EM14" s="12">
        <v>7.8356759880563537e-07</v>
      </c>
      <c r="EN14" s="12">
        <v>5.091551981461088e-05</v>
      </c>
      <c r="EO14" s="12">
        <v>7.8602339313335808e-09</v>
      </c>
      <c r="EP14" s="12">
        <v>6.9490003401139981e-09</v>
      </c>
      <c r="EQ14" s="12">
        <v>0</v>
      </c>
      <c r="ER14" s="12">
        <v>3.1195529138479698e-08</v>
      </c>
      <c r="ES14" s="3">
        <v>0</v>
      </c>
      <c r="ET14" s="12">
        <v>1.1793919542939828e-08</v>
      </c>
      <c r="EU14" s="12">
        <v>5.1589502755878988e-08</v>
      </c>
      <c r="EV14" s="12">
        <v>5.0210285297161491e-08</v>
      </c>
      <c r="EW14" s="12">
        <v>1.1772103590753675e-08</v>
      </c>
      <c r="EX14" s="12">
        <v>6.1774863474009115e-08</v>
      </c>
      <c r="EY14" s="12">
        <v>6.4967378833179879e-08</v>
      </c>
      <c r="EZ14" s="12">
        <v>4.4907179328453788e-08</v>
      </c>
      <c r="FA14" s="12">
        <v>6.0870959356894632e-08</v>
      </c>
      <c r="FB14" s="12">
        <v>4.0938156773370815e-08</v>
      </c>
      <c r="FC14" s="12">
        <v>1.0220098136815152e-08</v>
      </c>
      <c r="FD14" s="12">
        <v>1.9308738749667026e-08</v>
      </c>
      <c r="FE14" s="12">
        <v>2.2003051754838068e-08</v>
      </c>
      <c r="FF14" s="12">
        <v>4.4215029597342906e-09</v>
      </c>
      <c r="FG14" s="3">
        <v>0</v>
      </c>
      <c r="FH14" s="12">
        <v>4.7016281221243857e-08</v>
      </c>
      <c r="FI14" s="12">
        <v>9.0828599918356113e-08</v>
      </c>
      <c r="FJ14" s="12">
        <v>0</v>
      </c>
      <c r="FK14" s="12">
        <v>2.0554654936701883e-08</v>
      </c>
      <c r="FL14" s="12">
        <v>1.0143059607446691e-08</v>
      </c>
      <c r="FM14" s="12">
        <v>2.6146531728271356e-08</v>
      </c>
      <c r="FN14" s="12">
        <v>6.5362006042071018e-09</v>
      </c>
      <c r="FO14" s="12">
        <v>4.9169293922202045e-08</v>
      </c>
      <c r="FP14" s="12">
        <v>1.6859940215370959e-08</v>
      </c>
      <c r="FQ14" s="12">
        <v>5.1723281028444617e-08</v>
      </c>
      <c r="FR14" s="12">
        <v>5.0921277633058676e-08</v>
      </c>
      <c r="FS14" s="12">
        <v>1.0772856584940225e-07</v>
      </c>
      <c r="FT14" s="12">
        <v>5.6623109118523357e-08</v>
      </c>
      <c r="FU14" s="12">
        <v>3.5019593243026509e-08</v>
      </c>
      <c r="FV14" s="12">
        <v>3.6034689374423756e-08</v>
      </c>
      <c r="FW14" s="12">
        <v>9.5832627373684035e-08</v>
      </c>
      <c r="FX14" s="12">
        <v>5.8969502115294807e-08</v>
      </c>
      <c r="FY14" s="12">
        <v>3.4678473325100566e-08</v>
      </c>
      <c r="FZ14" s="12">
        <v>6.2051328078925051e-08</v>
      </c>
      <c r="GA14" s="12">
        <v>4.2017022102358537e-08</v>
      </c>
      <c r="GB14" s="12">
        <v>3.2240718287711423e-08</v>
      </c>
      <c r="GC14" s="12">
        <v>5.1911112689573629e-08</v>
      </c>
      <c r="GD14" s="12">
        <v>1.2447361170526415e-08</v>
      </c>
      <c r="GE14" s="12">
        <v>1.6874692850664692e-08</v>
      </c>
      <c r="GF14" s="12">
        <v>5.4689902728672643e-08</v>
      </c>
      <c r="GG14" s="12">
        <v>4.1717174956345128e-08</v>
      </c>
      <c r="GH14" s="12">
        <v>3.6800071954596164e-08</v>
      </c>
      <c r="GI14" s="12">
        <v>5.5496393550083835e-08</v>
      </c>
      <c r="GJ14" s="12">
        <v>7.0459258607337849e-08</v>
      </c>
      <c r="GK14" s="12">
        <v>7.2974088174215212e-08</v>
      </c>
      <c r="GL14" s="3">
        <v>0</v>
      </c>
      <c r="GM14" s="12">
        <v>1.728032153750027e-09</v>
      </c>
      <c r="GN14" s="12">
        <v>4.6864089588413685e-08</v>
      </c>
      <c r="GO14" s="12">
        <v>6.7133277168107263e-08</v>
      </c>
      <c r="GP14" s="12">
        <v>8.6127737273153052e-08</v>
      </c>
      <c r="GQ14" s="12">
        <v>5.340516762563593e-08</v>
      </c>
      <c r="GR14" s="12">
        <v>2.4597959305537585e-08</v>
      </c>
      <c r="GS14" s="12">
        <v>3.091118508682279e-08</v>
      </c>
      <c r="GT14" s="12">
        <v>1.5362568902256066e-08</v>
      </c>
      <c r="GU14" s="12">
        <v>2.0711194023291793e-08</v>
      </c>
      <c r="GV14" s="12">
        <v>2.4723636546247091e-08</v>
      </c>
      <c r="GW14" s="12">
        <v>3.2740886193626139e-08</v>
      </c>
      <c r="GX14" s="12">
        <v>1.3306826484109588e-08</v>
      </c>
      <c r="GY14" s="12">
        <v>6.1477375804020603e-07</v>
      </c>
      <c r="GZ14" s="12">
        <v>5.6279137066145595e-08</v>
      </c>
      <c r="HA14" s="12">
        <v>1.235606132365943e-08</v>
      </c>
      <c r="HB14" s="12">
        <v>0</v>
      </c>
      <c r="HC14" s="12">
        <v>1.8944610448961112e-08</v>
      </c>
      <c r="HD14" s="12">
        <v>1.6058692861926089e-08</v>
      </c>
      <c r="HE14" s="12">
        <v>8.4422844829035248e-08</v>
      </c>
      <c r="HF14" s="12">
        <v>5.6738528207041573e-09</v>
      </c>
      <c r="HG14" s="12">
        <v>1.3175474989700484e-08</v>
      </c>
      <c r="HH14" s="12">
        <v>3.7690442826065173e-08</v>
      </c>
      <c r="HI14" s="12">
        <v>3.248933715580586e-08</v>
      </c>
      <c r="HJ14" s="12">
        <v>2.0012707416883959e-08</v>
      </c>
      <c r="HK14" s="12">
        <v>1.6692169359646886e-08</v>
      </c>
      <c r="HL14" s="12">
        <v>6.0390232862897723e-08</v>
      </c>
      <c r="HM14" s="12">
        <v>4.9308671091496022e-08</v>
      </c>
      <c r="HN14" s="12">
        <v>7.9460569712387014e-10</v>
      </c>
      <c r="HO14" s="12">
        <v>2.3942954799487446e-08</v>
      </c>
      <c r="HP14" s="12">
        <v>2.2769961918250907e-08</v>
      </c>
      <c r="HQ14" s="12">
        <v>1.7301860587673434e-07</v>
      </c>
      <c r="HR14" s="12">
        <v>1.4123950805043791e-08</v>
      </c>
      <c r="HS14" s="12">
        <v>6.0444482807089279e-08</v>
      </c>
      <c r="HT14" s="12">
        <v>5.7339753291359005e-08</v>
      </c>
      <c r="HU14" s="12">
        <v>7.3101607011846291e-08</v>
      </c>
      <c r="HV14" s="12">
        <v>1.2071673862733451e-08</v>
      </c>
      <c r="HW14" s="12">
        <v>3.9615423831630045e-07</v>
      </c>
      <c r="HX14" s="12">
        <v>7.7661875649635764e-08</v>
      </c>
      <c r="HY14" s="12">
        <v>5.873983851887853e-08</v>
      </c>
      <c r="HZ14" s="12">
        <v>2.1657881428431122e-09</v>
      </c>
      <c r="IA14" s="12">
        <v>9.6882472372373549e-09</v>
      </c>
      <c r="IB14" s="12">
        <v>3.9738221029119619e-08</v>
      </c>
      <c r="IC14" s="12">
        <v>7.4191128281040301e-09</v>
      </c>
      <c r="ID14" s="12">
        <v>1.7346193991233128e-09</v>
      </c>
      <c r="IE14" s="12">
        <v>1.6485903805088913e-08</v>
      </c>
      <c r="IF14" s="12">
        <v>1.0396363715860833e-07</v>
      </c>
      <c r="IG14" s="12">
        <v>1.1214024742273237e-08</v>
      </c>
      <c r="IH14" s="12">
        <v>6.9314865016991013e-08</v>
      </c>
      <c r="II14" s="12">
        <v>3.0178804955478885e-08</v>
      </c>
      <c r="IJ14" s="12">
        <v>7.4136272972376622e-08</v>
      </c>
      <c r="IK14" s="12">
        <v>1.7961705695661288e-08</v>
      </c>
      <c r="IL14" s="12">
        <v>4.0034005709630238e-08</v>
      </c>
      <c r="IM14" s="12">
        <v>4.9546768781604773e-08</v>
      </c>
      <c r="IN14" s="12">
        <v>2.1566420407159004e-08</v>
      </c>
      <c r="IO14" s="12">
        <v>5.9265152539210034e-08</v>
      </c>
      <c r="IP14" s="12">
        <v>5.2467729292889733e-08</v>
      </c>
      <c r="IQ14" s="12">
        <v>0.013827923124455396</v>
      </c>
      <c r="IR14" s="12">
        <v>2.24100199164048e-08</v>
      </c>
      <c r="IS14" s="12">
        <v>5.2311621529573529e-08</v>
      </c>
      <c r="IT14" s="12">
        <v>3.0679530330456428e-08</v>
      </c>
      <c r="IU14" s="12">
        <v>1.7631219562260113e-09</v>
      </c>
      <c r="IV14" s="12">
        <v>4.4728468703145408e-08</v>
      </c>
      <c r="IW14" s="12">
        <v>0.00079823105298616357</v>
      </c>
      <c r="IX14" s="12">
        <v>1.0391862936257529e-08</v>
      </c>
      <c r="IY14" s="12">
        <v>1.2996070048352689e-08</v>
      </c>
      <c r="IZ14" s="12">
        <v>4.2945612467967394e-08</v>
      </c>
      <c r="JA14" s="12">
        <v>5.629015760015509e-09</v>
      </c>
      <c r="JB14" s="12">
        <v>2.6027240087987611e-08</v>
      </c>
      <c r="JC14" s="12">
        <v>1.9728983343763212e-08</v>
      </c>
      <c r="JD14" s="12">
        <v>3.7591415365666326e-08</v>
      </c>
      <c r="JE14" s="12">
        <v>7.8718370734598346e-08</v>
      </c>
      <c r="JF14" s="12">
        <v>5.2796126378153974e-08</v>
      </c>
      <c r="JG14" s="12">
        <v>2.9858919828763797e-08</v>
      </c>
      <c r="JH14" s="12">
        <v>3.8679063419522881e-08</v>
      </c>
      <c r="JI14" s="12">
        <v>2.0110577408341109e-08</v>
      </c>
      <c r="JJ14" s="12">
        <v>1.2361040183523194e-08</v>
      </c>
      <c r="JK14" s="12">
        <v>1.2001256180121483e-08</v>
      </c>
      <c r="JL14" s="12">
        <v>1.9461659254659347e-08</v>
      </c>
      <c r="JM14" s="12">
        <v>5.2583559407871806e-08</v>
      </c>
      <c r="JN14" s="12">
        <v>2.7855397822254541e-08</v>
      </c>
      <c r="JO14" s="12">
        <v>4.7027115107463806e-08</v>
      </c>
      <c r="JP14" s="12">
        <v>6.1260176813000934e-08</v>
      </c>
      <c r="JQ14" s="12">
        <v>0</v>
      </c>
      <c r="JR14" s="12">
        <v>3.2329114166613003e-08</v>
      </c>
      <c r="JS14" s="12">
        <v>4.6643343483652759e-08</v>
      </c>
      <c r="JT14" s="12">
        <v>3.1735074733786114e-07</v>
      </c>
      <c r="JU14" s="12">
        <v>5.0355493832147003e-08</v>
      </c>
      <c r="JV14" s="12">
        <v>3.1381345929922912e-08</v>
      </c>
      <c r="JW14" s="12">
        <v>5.0907915751991494e-08</v>
      </c>
      <c r="JX14" s="12">
        <v>2.0828179812535731e-08</v>
      </c>
      <c r="JY14" s="12">
        <v>3.7388559638959939e-08</v>
      </c>
      <c r="JZ14" s="12">
        <v>2.0247596880600665e-08</v>
      </c>
      <c r="KA14" s="12">
        <v>1.2463683472355793e-08</v>
      </c>
      <c r="KB14" s="12">
        <v>5.2619459526228486e-09</v>
      </c>
      <c r="KC14" s="12">
        <v>7.3979805651912395e-08</v>
      </c>
      <c r="KD14" s="12">
        <v>4.9597596910304438e-08</v>
      </c>
      <c r="KE14" s="12">
        <v>1.9120619455822566e-08</v>
      </c>
      <c r="KF14" s="12">
        <v>2.1981050649687746e-08</v>
      </c>
      <c r="KG14" s="12">
        <v>0</v>
      </c>
      <c r="KH14" s="12">
        <v>1.9459852030090742e-08</v>
      </c>
      <c r="KI14" s="12">
        <v>4.9542160666876338e-08</v>
      </c>
      <c r="KJ14" s="12">
        <v>3.2641831345866943e-08</v>
      </c>
      <c r="KK14" s="12">
        <v>8.0233363180407179e-09</v>
      </c>
      <c r="KL14" s="12">
        <v>1.9280356746102566e-09</v>
      </c>
      <c r="KM14" s="12">
        <v>2.290750508757111e-08</v>
      </c>
      <c r="KN14" s="12">
        <v>4.4584554976260207e-08</v>
      </c>
      <c r="KO14" s="12">
        <v>4.9817258309992669e-08</v>
      </c>
      <c r="KP14" s="12">
        <v>6.9388373689623668e-08</v>
      </c>
      <c r="KQ14" s="12">
        <v>3.6191733674887864e-07</v>
      </c>
      <c r="KR14" s="12">
        <v>8.7723283672134552e-09</v>
      </c>
      <c r="KS14" s="12">
        <v>0.0014771789379311954</v>
      </c>
      <c r="KT14" s="12">
        <v>4.8232846183780973e-08</v>
      </c>
      <c r="KU14" s="12">
        <v>3.4747437001097196e-08</v>
      </c>
      <c r="KV14" s="12">
        <v>3.2813812441149713e-08</v>
      </c>
      <c r="KW14" s="12">
        <v>1.7173138776808042e-08</v>
      </c>
      <c r="KX14" s="12">
        <v>7.8279528038287324e-08</v>
      </c>
      <c r="KY14" s="12">
        <v>8.7848484798765254e-08</v>
      </c>
      <c r="KZ14" s="12">
        <v>8.4459695749572743e-09</v>
      </c>
      <c r="LA14" s="12">
        <v>4.7350450727676034e-08</v>
      </c>
      <c r="LB14" s="12">
        <v>1.6351500356491414e-08</v>
      </c>
      <c r="LC14" s="3">
        <v>0</v>
      </c>
      <c r="LD14" s="12">
        <v>1.4046401146987974e-08</v>
      </c>
      <c r="LE14" s="12">
        <v>2.8655806124994835e-08</v>
      </c>
      <c r="LF14" s="12">
        <v>6.925406146266285e-09</v>
      </c>
      <c r="LG14" s="12">
        <v>0.0001259721746643113</v>
      </c>
      <c r="LH14" s="12">
        <v>2.7302703172910526e-10</v>
      </c>
      <c r="LI14" s="12">
        <v>9.390378087428264e-09</v>
      </c>
      <c r="LJ14" s="12">
        <v>6.3755326260822465e-09</v>
      </c>
      <c r="LK14" s="12">
        <v>0.022781320866046988</v>
      </c>
      <c r="LL14" s="12">
        <v>0.0073078105473496227</v>
      </c>
      <c r="LM14" s="12">
        <v>8.857665930239538e-05</v>
      </c>
      <c r="LN14" s="12">
        <v>0.00018679619110043794</v>
      </c>
      <c r="LO14" s="12">
        <v>6.0424768704928986e-09</v>
      </c>
      <c r="LP14" s="12">
        <v>6.0422462849382979e-08</v>
      </c>
      <c r="LQ14" s="12">
        <v>1.7501304731591917e-05</v>
      </c>
      <c r="LR14" s="12">
        <v>1.0051248230249936e-09</v>
      </c>
      <c r="LS14" s="12">
        <v>1.3229546584782602e-05</v>
      </c>
      <c r="LT14" s="12">
        <v>1.3472013786817049e-09</v>
      </c>
      <c r="LU14" s="12">
        <v>0.00010776785195229017</v>
      </c>
      <c r="LV14" s="12">
        <v>1.0869833024112158e-08</v>
      </c>
      <c r="LW14" s="12">
        <v>0.00018321258715086811</v>
      </c>
      <c r="LX14" s="12">
        <v>0.00096432169190021103</v>
      </c>
      <c r="LY14" s="12">
        <v>1.099553550028889e-08</v>
      </c>
      <c r="LZ14" s="12">
        <v>2.9914658097827561e-05</v>
      </c>
      <c r="MA14" s="12">
        <v>2.4437093326993065e-08</v>
      </c>
      <c r="MB14" s="12">
        <v>0.00018620214361479755</v>
      </c>
      <c r="MC14" s="12">
        <v>5.294599562211335e-09</v>
      </c>
      <c r="MD14" s="12">
        <v>6.5510259889845187e-09</v>
      </c>
      <c r="ME14" s="12">
        <v>5.3340466252734114e-08</v>
      </c>
      <c r="MF14" s="12">
        <v>0.0091036612632972424</v>
      </c>
      <c r="MG14" s="12">
        <v>0.0079447137786321752</v>
      </c>
      <c r="MH14" s="12">
        <v>0.00962949376693111</v>
      </c>
      <c r="MI14" s="12">
        <v>0.0062773806543128998</v>
      </c>
      <c r="MJ14" s="12">
        <v>0.0051292063579643481</v>
      </c>
      <c r="MK14" s="12">
        <v>1.180110092161174e-08</v>
      </c>
      <c r="ML14" s="12">
        <v>4.3010286580424501e-08</v>
      </c>
      <c r="MM14" s="12">
        <v>2.1807831445454923e-08</v>
      </c>
      <c r="MN14" s="12">
        <v>2.1410120992905503e-08</v>
      </c>
      <c r="MO14" s="12">
        <v>3.8747161282414309e-08</v>
      </c>
      <c r="MP14" s="12">
        <v>6.6312184170946832e-10</v>
      </c>
      <c r="MQ14" s="12">
        <v>5.6935539028300631e-08</v>
      </c>
      <c r="MR14" s="12">
        <v>4.9671968026016987e-08</v>
      </c>
      <c r="MS14" s="12">
        <v>3.4048133351697709e-08</v>
      </c>
      <c r="MT14" s="12">
        <v>6.3111473561337271e-09</v>
      </c>
      <c r="MU14" s="12">
        <v>1.156064938961299e-08</v>
      </c>
      <c r="MV14" s="12">
        <v>3.1762526319730968e-08</v>
      </c>
      <c r="MW14" s="12">
        <v>0.024422122009859468</v>
      </c>
      <c r="MX14" s="12">
        <v>0.034618826856088913</v>
      </c>
      <c r="MY14" s="12">
        <v>5.2900878741056739e-09</v>
      </c>
      <c r="MZ14" s="12">
        <v>2.1426999787866515e-08</v>
      </c>
      <c r="NA14" s="12">
        <v>6.5749514711546011e-09</v>
      </c>
      <c r="NB14" s="12">
        <v>1.772063370196698e-08</v>
      </c>
      <c r="NC14" s="12">
        <v>8.3951980976386594e-09</v>
      </c>
      <c r="ND14" s="12">
        <v>4.8181709274674334e-09</v>
      </c>
      <c r="NE14" s="12">
        <v>3.2059311027306761e-06</v>
      </c>
      <c r="NF14" s="12">
        <v>3.4834291411808088e-05</v>
      </c>
      <c r="NG14" s="12">
        <v>4.1544318740800525e-05</v>
      </c>
      <c r="NH14" s="12">
        <v>6.1576860414762723e-09</v>
      </c>
      <c r="NI14" s="12">
        <v>0.00059936614747410914</v>
      </c>
      <c r="NJ14" s="12">
        <v>1.0240995768984127e-07</v>
      </c>
      <c r="NK14" s="12">
        <v>0.0032006184843382359</v>
      </c>
      <c r="NL14" s="12">
        <v>2.5780518363058855e-08</v>
      </c>
      <c r="NM14" s="12">
        <v>1.9512390309759892e-09</v>
      </c>
      <c r="NN14" s="12">
        <v>1.0759383025095863e-08</v>
      </c>
      <c r="NO14" s="12">
        <v>8.3761011045590922e-10</v>
      </c>
      <c r="NP14" s="12">
        <v>0</v>
      </c>
    </row>
    <row r="15">
      <c r="A15" s="9">
        <v>12</v>
      </c>
      <c r="B15" s="62" t="s">
        <v>763</v>
      </c>
      <c r="C15" s="12">
        <v>0</v>
      </c>
      <c r="D15" s="12">
        <v>0</v>
      </c>
      <c r="E15" s="12">
        <v>0</v>
      </c>
      <c r="F15" s="12">
        <v>0</v>
      </c>
      <c r="G15" s="12">
        <v>1.3549132688906498e-05</v>
      </c>
      <c r="H15" s="12">
        <v>4.479580868839707e-05</v>
      </c>
      <c r="I15" s="12">
        <v>0</v>
      </c>
      <c r="J15" s="12">
        <v>0</v>
      </c>
      <c r="K15" s="12">
        <v>0</v>
      </c>
      <c r="L15" s="12">
        <v>0</v>
      </c>
      <c r="M15" s="12">
        <v>0.00014851871007126604</v>
      </c>
      <c r="N15" s="12">
        <v>7.9591436483364791e-07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0.00065525407031735271</v>
      </c>
      <c r="V15" s="12">
        <v>0</v>
      </c>
      <c r="W15" s="12">
        <v>9.5314091283641537e-05</v>
      </c>
      <c r="X15" s="12">
        <v>0.00038062209135073124</v>
      </c>
      <c r="Y15" s="12">
        <v>5.3292116805837745e-05</v>
      </c>
      <c r="Z15" s="12">
        <v>0.00024037132889643823</v>
      </c>
      <c r="AA15" s="12">
        <v>0.00070988238019322088</v>
      </c>
      <c r="AB15" s="12">
        <v>0.00052553436227445374</v>
      </c>
      <c r="AC15" s="12">
        <v>2.7355480162390681e-05</v>
      </c>
      <c r="AD15" s="12">
        <v>2.1268266562339986e-06</v>
      </c>
      <c r="AE15" s="12">
        <v>2.4214108160012516e-06</v>
      </c>
      <c r="AF15" s="12">
        <v>1.2435974493023081e-05</v>
      </c>
      <c r="AG15" s="12">
        <v>1.7850861511316791e-05</v>
      </c>
      <c r="AH15" s="12">
        <v>0</v>
      </c>
      <c r="AI15" s="12">
        <v>0.00013811664291896777</v>
      </c>
      <c r="AJ15" s="12">
        <v>0</v>
      </c>
      <c r="AK15" s="12">
        <v>0</v>
      </c>
      <c r="AL15" s="12">
        <v>0.00029901797481366393</v>
      </c>
      <c r="AM15" s="12">
        <v>0</v>
      </c>
      <c r="AN15" s="12">
        <v>0.004138982844701101</v>
      </c>
      <c r="AO15" s="12">
        <v>0.00020686207040469156</v>
      </c>
      <c r="AP15" s="12">
        <v>0</v>
      </c>
      <c r="AQ15" s="12">
        <v>0</v>
      </c>
      <c r="AR15" s="12">
        <v>0.00063954751562760503</v>
      </c>
      <c r="AS15" s="12">
        <v>0</v>
      </c>
      <c r="AT15" s="12">
        <v>0</v>
      </c>
      <c r="AU15" s="12">
        <v>0.00025682845248026112</v>
      </c>
      <c r="AV15" s="12">
        <v>0</v>
      </c>
      <c r="AW15" s="12">
        <v>0</v>
      </c>
      <c r="AX15" s="12">
        <v>0</v>
      </c>
      <c r="AY15" s="12">
        <v>1.268461304509189e-05</v>
      </c>
      <c r="AZ15" s="12">
        <v>2.7918254030625981e-05</v>
      </c>
      <c r="BA15" s="12">
        <v>0</v>
      </c>
      <c r="BB15" s="12">
        <v>0</v>
      </c>
      <c r="BC15" s="12">
        <v>0.00024851541077761748</v>
      </c>
      <c r="BD15" s="12">
        <v>0.00029652037488710106</v>
      </c>
      <c r="BE15" s="12">
        <v>0.0012840396712310415</v>
      </c>
      <c r="BF15" s="12">
        <v>1.3837077461516456e-05</v>
      </c>
      <c r="BG15" s="12">
        <v>0.00070622575833651456</v>
      </c>
      <c r="BH15" s="12">
        <v>0.00021006188407076296</v>
      </c>
      <c r="BI15" s="12">
        <v>0.00023394128177418164</v>
      </c>
      <c r="BJ15" s="12">
        <v>0</v>
      </c>
      <c r="BK15" s="12">
        <v>0</v>
      </c>
      <c r="BL15" s="12">
        <v>0</v>
      </c>
      <c r="BM15" s="12">
        <v>0</v>
      </c>
      <c r="BN15" s="12">
        <v>4.0303417378809854e-07</v>
      </c>
      <c r="BO15" s="12">
        <v>9.9482075876183328e-06</v>
      </c>
      <c r="BP15" s="12">
        <v>0</v>
      </c>
      <c r="BQ15" s="12">
        <v>0</v>
      </c>
      <c r="BR15" s="12">
        <v>1.1672065308441045e-05</v>
      </c>
      <c r="BS15" s="12">
        <v>2.9453427834811389e-05</v>
      </c>
      <c r="BT15" s="12">
        <v>2.5841152141009179e-06</v>
      </c>
      <c r="BU15" s="12">
        <v>6.5215673326937139e-05</v>
      </c>
      <c r="BV15" s="12">
        <v>0.00023720219871389503</v>
      </c>
      <c r="BW15" s="12">
        <v>0.00012735391041397625</v>
      </c>
      <c r="BX15" s="12">
        <v>0.00035808883270092693</v>
      </c>
      <c r="BY15" s="12">
        <v>8.0248061017780911e-06</v>
      </c>
      <c r="BZ15" s="12">
        <v>0</v>
      </c>
      <c r="CA15" s="12">
        <v>0.00018891114138450856</v>
      </c>
      <c r="CB15" s="12">
        <v>0</v>
      </c>
      <c r="CC15" s="12">
        <v>0.40683569517916113</v>
      </c>
      <c r="CD15" s="12">
        <v>0</v>
      </c>
      <c r="CE15" s="12">
        <v>0.2283760466128166</v>
      </c>
      <c r="CF15" s="12">
        <v>0.2117255697799573</v>
      </c>
      <c r="CG15" s="12">
        <v>0.028344264916891449</v>
      </c>
      <c r="CH15" s="12">
        <v>0.27898185002897935</v>
      </c>
      <c r="CI15" s="12">
        <v>0.10111945486886753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7.3020597597392101e-07</v>
      </c>
      <c r="CP15" s="12">
        <v>0</v>
      </c>
      <c r="CQ15" s="12">
        <v>0</v>
      </c>
      <c r="CR15" s="12">
        <v>0</v>
      </c>
      <c r="CS15" s="12">
        <v>0.00012915857999984049</v>
      </c>
      <c r="CT15" s="12">
        <v>2.883487919481115e-05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0.00012464308780166708</v>
      </c>
      <c r="DD15" s="12">
        <v>0</v>
      </c>
      <c r="DE15" s="12">
        <v>0</v>
      </c>
      <c r="DF15" s="12">
        <v>0</v>
      </c>
      <c r="DG15" s="12">
        <v>3.6297815213009235e-07</v>
      </c>
      <c r="DH15" s="12">
        <v>0</v>
      </c>
      <c r="DI15" s="12">
        <v>0</v>
      </c>
      <c r="DJ15" s="12">
        <v>1.5354413410652675e-05</v>
      </c>
      <c r="DK15" s="12">
        <v>0</v>
      </c>
      <c r="DL15" s="12">
        <v>0</v>
      </c>
      <c r="DM15" s="12">
        <v>0</v>
      </c>
      <c r="DN15" s="12">
        <v>0</v>
      </c>
      <c r="DO15" s="12">
        <v>3.1325175558145068e-07</v>
      </c>
      <c r="DP15" s="12">
        <v>1.0719722641162905e-06</v>
      </c>
      <c r="DQ15" s="12">
        <v>0</v>
      </c>
      <c r="DR15" s="12">
        <v>3.1039398514735099e-05</v>
      </c>
      <c r="DS15" s="12">
        <v>0.00017228342074546835</v>
      </c>
      <c r="DT15" s="12">
        <v>0.00032213183090478077</v>
      </c>
      <c r="DU15" s="12">
        <v>0</v>
      </c>
      <c r="DV15" s="12">
        <v>3.3024117440961131e-07</v>
      </c>
      <c r="DW15" s="12">
        <v>0</v>
      </c>
      <c r="DX15" s="12">
        <v>0.00068793108969400637</v>
      </c>
      <c r="DY15" s="12">
        <v>0</v>
      </c>
      <c r="DZ15" s="12">
        <v>2.4976646804672558e-05</v>
      </c>
      <c r="EA15" s="12">
        <v>0.0037002380265257033</v>
      </c>
      <c r="EB15" s="12">
        <v>0.00055721772499689405</v>
      </c>
      <c r="EC15" s="12">
        <v>0.0087699581402231122</v>
      </c>
      <c r="ED15" s="12">
        <v>0.00025014823004751419</v>
      </c>
      <c r="EE15" s="12">
        <v>0.00198754540556441</v>
      </c>
      <c r="EF15" s="12">
        <v>0</v>
      </c>
      <c r="EG15" s="12">
        <v>0</v>
      </c>
      <c r="EH15" s="12">
        <v>0.00017369709969803263</v>
      </c>
      <c r="EI15" s="12">
        <v>0.011702024817062548</v>
      </c>
      <c r="EJ15" s="12">
        <v>0.0029976448430166489</v>
      </c>
      <c r="EK15" s="12">
        <v>0.0015872537884415274</v>
      </c>
      <c r="EL15" s="12">
        <v>0.00091149843596844576</v>
      </c>
      <c r="EM15" s="12">
        <v>4.5848756142810731e-05</v>
      </c>
      <c r="EN15" s="12">
        <v>0.0017881068421481412</v>
      </c>
      <c r="EO15" s="12">
        <v>0</v>
      </c>
      <c r="EP15" s="12">
        <v>0</v>
      </c>
      <c r="EQ15" s="12">
        <v>0</v>
      </c>
      <c r="ER15" s="12">
        <v>0</v>
      </c>
      <c r="ES15" s="3">
        <v>0</v>
      </c>
      <c r="ET15" s="12">
        <v>0</v>
      </c>
      <c r="EU15" s="12">
        <v>0</v>
      </c>
      <c r="EV15" s="12">
        <v>0</v>
      </c>
      <c r="EW15" s="12">
        <v>0.00014263096937722496</v>
      </c>
      <c r="EX15" s="12">
        <v>5.3236580603174042e-05</v>
      </c>
      <c r="EY15" s="12">
        <v>0</v>
      </c>
      <c r="EZ15" s="12">
        <v>0.0015730400891324947</v>
      </c>
      <c r="FA15" s="12">
        <v>0</v>
      </c>
      <c r="FB15" s="12">
        <v>2.8753333367306092e-06</v>
      </c>
      <c r="FC15" s="12">
        <v>0</v>
      </c>
      <c r="FD15" s="12">
        <v>0</v>
      </c>
      <c r="FE15" s="12">
        <v>0</v>
      </c>
      <c r="FF15" s="12">
        <v>0</v>
      </c>
      <c r="FG15" s="3">
        <v>0</v>
      </c>
      <c r="FH15" s="12">
        <v>0.0041303797992171968</v>
      </c>
      <c r="FI15" s="12">
        <v>0.0034983668248230902</v>
      </c>
      <c r="FJ15" s="12">
        <v>0.00056203331221575008</v>
      </c>
      <c r="FK15" s="12">
        <v>0.00090356927624171159</v>
      </c>
      <c r="FL15" s="12">
        <v>0.0011391965545312621</v>
      </c>
      <c r="FM15" s="12">
        <v>0</v>
      </c>
      <c r="FN15" s="12">
        <v>0.0003232385818269338</v>
      </c>
      <c r="FO15" s="12">
        <v>3.2636647093937449e-06</v>
      </c>
      <c r="FP15" s="12">
        <v>0.0079440815439666291</v>
      </c>
      <c r="FQ15" s="12">
        <v>0.0018957345650926665</v>
      </c>
      <c r="FR15" s="12">
        <v>0.00028630806309197173</v>
      </c>
      <c r="FS15" s="12">
        <v>0.0033833001740704925</v>
      </c>
      <c r="FT15" s="12">
        <v>0.00062575918444261768</v>
      </c>
      <c r="FU15" s="12">
        <v>0.00071650426511488433</v>
      </c>
      <c r="FV15" s="12">
        <v>1.7504645212266695e-05</v>
      </c>
      <c r="FW15" s="12">
        <v>1.9489160763233332e-06</v>
      </c>
      <c r="FX15" s="12">
        <v>6.9959286578931669e-06</v>
      </c>
      <c r="FY15" s="12">
        <v>3.1515689827412158e-05</v>
      </c>
      <c r="FZ15" s="12">
        <v>2.1253029105934146e-05</v>
      </c>
      <c r="GA15" s="12">
        <v>0.00096735743312013596</v>
      </c>
      <c r="GB15" s="12">
        <v>0</v>
      </c>
      <c r="GC15" s="12">
        <v>4.3845503076037369e-05</v>
      </c>
      <c r="GD15" s="12">
        <v>0.00021602586182033518</v>
      </c>
      <c r="GE15" s="12">
        <v>0.0003511517842195707</v>
      </c>
      <c r="GF15" s="12">
        <v>0.0001074512594910666</v>
      </c>
      <c r="GG15" s="12">
        <v>0.00025851712932437688</v>
      </c>
      <c r="GH15" s="12">
        <v>0.00014625907571436423</v>
      </c>
      <c r="GI15" s="12">
        <v>0.0004047344926837785</v>
      </c>
      <c r="GJ15" s="12">
        <v>0.00020531476279069514</v>
      </c>
      <c r="GK15" s="12">
        <v>0.00015857376136924203</v>
      </c>
      <c r="GL15" s="3">
        <v>0</v>
      </c>
      <c r="GM15" s="12">
        <v>2.1638419114796279e-05</v>
      </c>
      <c r="GN15" s="12">
        <v>6.0487149905801216e-06</v>
      </c>
      <c r="GO15" s="12">
        <v>0.00018026664233576975</v>
      </c>
      <c r="GP15" s="12">
        <v>2.604671788411879e-05</v>
      </c>
      <c r="GQ15" s="12">
        <v>9.7231096036896552e-05</v>
      </c>
      <c r="GR15" s="12">
        <v>0.008258013559348314</v>
      </c>
      <c r="GS15" s="12">
        <v>0.00090664278650683724</v>
      </c>
      <c r="GT15" s="12">
        <v>0.00046320735591938439</v>
      </c>
      <c r="GU15" s="12">
        <v>4.7170038792787359e-05</v>
      </c>
      <c r="GV15" s="12">
        <v>0.00054015724308926572</v>
      </c>
      <c r="GW15" s="12">
        <v>0</v>
      </c>
      <c r="GX15" s="12">
        <v>0</v>
      </c>
      <c r="GY15" s="12">
        <v>0</v>
      </c>
      <c r="GZ15" s="12">
        <v>0</v>
      </c>
      <c r="HA15" s="12">
        <v>1.4421909450050925e-05</v>
      </c>
      <c r="HB15" s="12">
        <v>0.00023954488591087508</v>
      </c>
      <c r="HC15" s="12">
        <v>0.00026809774280217721</v>
      </c>
      <c r="HD15" s="12">
        <v>0.00019198427377513239</v>
      </c>
      <c r="HE15" s="12">
        <v>6.7254086778724631e-05</v>
      </c>
      <c r="HF15" s="12">
        <v>0.00014712687663186299</v>
      </c>
      <c r="HG15" s="12">
        <v>0.00051597492069287826</v>
      </c>
      <c r="HH15" s="12">
        <v>0.00079908829396412246</v>
      </c>
      <c r="HI15" s="12">
        <v>0.00078856825927348204</v>
      </c>
      <c r="HJ15" s="12">
        <v>0.00019260928713642477</v>
      </c>
      <c r="HK15" s="12">
        <v>9.0569085068814304e-05</v>
      </c>
      <c r="HL15" s="12">
        <v>0</v>
      </c>
      <c r="HM15" s="12">
        <v>0.0014703220541742918</v>
      </c>
      <c r="HN15" s="12">
        <v>0.00012693665783334478</v>
      </c>
      <c r="HO15" s="12">
        <v>4.7510696253766116e-06</v>
      </c>
      <c r="HP15" s="12">
        <v>3.974955722255878e-05</v>
      </c>
      <c r="HQ15" s="12">
        <v>0.00022304180422680209</v>
      </c>
      <c r="HR15" s="12">
        <v>5.7341816847501273e-05</v>
      </c>
      <c r="HS15" s="12">
        <v>0.0032137207013882832</v>
      </c>
      <c r="HT15" s="12">
        <v>3.0448563011544358e-05</v>
      </c>
      <c r="HU15" s="12">
        <v>0.0009064593506879576</v>
      </c>
      <c r="HV15" s="12">
        <v>0.0022065359924437894</v>
      </c>
      <c r="HW15" s="12">
        <v>0.0041394786982132722</v>
      </c>
      <c r="HX15" s="12">
        <v>0.00056996386583601946</v>
      </c>
      <c r="HY15" s="12">
        <v>1.5402733610382761e-05</v>
      </c>
      <c r="HZ15" s="12">
        <v>8.8107361182108271e-05</v>
      </c>
      <c r="IA15" s="12">
        <v>0.00024523308180621455</v>
      </c>
      <c r="IB15" s="12">
        <v>0</v>
      </c>
      <c r="IC15" s="12">
        <v>9.3644795299639146e-05</v>
      </c>
      <c r="ID15" s="12">
        <v>0.00022443028214472308</v>
      </c>
      <c r="IE15" s="12">
        <v>0.0031730194767997234</v>
      </c>
      <c r="IF15" s="12">
        <v>0.058401793365922897</v>
      </c>
      <c r="IG15" s="12">
        <v>2.2860485663521062e-05</v>
      </c>
      <c r="IH15" s="12">
        <v>0.003202117665495178</v>
      </c>
      <c r="II15" s="12">
        <v>0.0059037742796073933</v>
      </c>
      <c r="IJ15" s="12">
        <v>0.0047715109870873108</v>
      </c>
      <c r="IK15" s="12">
        <v>8.2297042162428837e-05</v>
      </c>
      <c r="IL15" s="12">
        <v>0</v>
      </c>
      <c r="IM15" s="12">
        <v>0</v>
      </c>
      <c r="IN15" s="12">
        <v>2.51288647549283e-05</v>
      </c>
      <c r="IO15" s="12">
        <v>0.011920285504772475</v>
      </c>
      <c r="IP15" s="12">
        <v>0.023714710434303572</v>
      </c>
      <c r="IQ15" s="12">
        <v>0.0021168636473377165</v>
      </c>
      <c r="IR15" s="12">
        <v>0.00022021387095811401</v>
      </c>
      <c r="IS15" s="12">
        <v>0.058415597993185513</v>
      </c>
      <c r="IT15" s="12">
        <v>0.0081464112422782141</v>
      </c>
      <c r="IU15" s="12">
        <v>0.038955839279029153</v>
      </c>
      <c r="IV15" s="12">
        <v>0</v>
      </c>
      <c r="IW15" s="12">
        <v>0.019624056055262691</v>
      </c>
      <c r="IX15" s="12">
        <v>0.046617559423029198</v>
      </c>
      <c r="IY15" s="12">
        <v>0.03577196873208828</v>
      </c>
      <c r="IZ15" s="12">
        <v>0.018480721296801401</v>
      </c>
      <c r="JA15" s="12">
        <v>0.023578382019638199</v>
      </c>
      <c r="JB15" s="12">
        <v>0.011275350790931706</v>
      </c>
      <c r="JC15" s="12">
        <v>0.0014009358651341415</v>
      </c>
      <c r="JD15" s="12">
        <v>0.001560207458415404</v>
      </c>
      <c r="JE15" s="12">
        <v>0.0054376522914121447</v>
      </c>
      <c r="JF15" s="12">
        <v>0.0019989480463638888</v>
      </c>
      <c r="JG15" s="12">
        <v>0.0012086045384640223</v>
      </c>
      <c r="JH15" s="12">
        <v>0.00055713574607959833</v>
      </c>
      <c r="JI15" s="12">
        <v>0.0040412017532368612</v>
      </c>
      <c r="JJ15" s="12">
        <v>9.1631664352150821e-06</v>
      </c>
      <c r="JK15" s="12">
        <v>1.1478824421247338e-05</v>
      </c>
      <c r="JL15" s="12">
        <v>3.5771697341988879e-06</v>
      </c>
      <c r="JM15" s="12">
        <v>0</v>
      </c>
      <c r="JN15" s="12">
        <v>0</v>
      </c>
      <c r="JO15" s="12">
        <v>0</v>
      </c>
      <c r="JP15" s="12">
        <v>9.6412107881198211e-07</v>
      </c>
      <c r="JQ15" s="12">
        <v>5.088960586960055e-06</v>
      </c>
      <c r="JR15" s="12">
        <v>0</v>
      </c>
      <c r="JS15" s="12">
        <v>0.00042601296563510765</v>
      </c>
      <c r="JT15" s="12">
        <v>0.00022578392675345286</v>
      </c>
      <c r="JU15" s="12">
        <v>7.3932690621786914e-05</v>
      </c>
      <c r="JV15" s="12">
        <v>0</v>
      </c>
      <c r="JW15" s="12">
        <v>0</v>
      </c>
      <c r="JX15" s="12">
        <v>9.1924228618039247e-08</v>
      </c>
      <c r="JY15" s="12">
        <v>0</v>
      </c>
      <c r="JZ15" s="12">
        <v>5.8841033623911338e-06</v>
      </c>
      <c r="KA15" s="12">
        <v>7.4526300524074802e-06</v>
      </c>
      <c r="KB15" s="12">
        <v>1.7352772128580192e-06</v>
      </c>
      <c r="KC15" s="12">
        <v>5.7885576880500831e-06</v>
      </c>
      <c r="KD15" s="12">
        <v>0</v>
      </c>
      <c r="KE15" s="12">
        <v>0</v>
      </c>
      <c r="KF15" s="12">
        <v>9.1328323893735263e-08</v>
      </c>
      <c r="KG15" s="12">
        <v>3.603667759028613e-07</v>
      </c>
      <c r="KH15" s="12">
        <v>4.576504859691988e-07</v>
      </c>
      <c r="KI15" s="12">
        <v>0.00027376879120529738</v>
      </c>
      <c r="KJ15" s="12">
        <v>4.2632906571964056e-06</v>
      </c>
      <c r="KK15" s="12">
        <v>5.2504460807460336e-07</v>
      </c>
      <c r="KL15" s="12">
        <v>0.00023058255551450994</v>
      </c>
      <c r="KM15" s="12">
        <v>0.040028229194381482</v>
      </c>
      <c r="KN15" s="12">
        <v>1.3658991920929687e-07</v>
      </c>
      <c r="KO15" s="12">
        <v>0.00013235294779670497</v>
      </c>
      <c r="KP15" s="12">
        <v>0.00033402465792926346</v>
      </c>
      <c r="KQ15" s="12">
        <v>0</v>
      </c>
      <c r="KR15" s="12">
        <v>0</v>
      </c>
      <c r="KS15" s="12">
        <v>0</v>
      </c>
      <c r="KT15" s="12">
        <v>0</v>
      </c>
      <c r="KU15" s="12">
        <v>0</v>
      </c>
      <c r="KV15" s="12">
        <v>2.1034984805035021e-05</v>
      </c>
      <c r="KW15" s="12">
        <v>0</v>
      </c>
      <c r="KX15" s="12">
        <v>3.1436304233702082e-05</v>
      </c>
      <c r="KY15" s="12">
        <v>0.00020225371972735178</v>
      </c>
      <c r="KZ15" s="12">
        <v>3.267274619390496e-05</v>
      </c>
      <c r="LA15" s="12">
        <v>2.0977028985095878e-05</v>
      </c>
      <c r="LB15" s="12">
        <v>5.7813666521463563e-06</v>
      </c>
      <c r="LC15" s="3">
        <v>0</v>
      </c>
      <c r="LD15" s="12">
        <v>0.00017515006127513425</v>
      </c>
      <c r="LE15" s="12">
        <v>0</v>
      </c>
      <c r="LF15" s="12">
        <v>4.8916030798211948e-07</v>
      </c>
      <c r="LG15" s="12">
        <v>0.00011211620434406173</v>
      </c>
      <c r="LH15" s="12">
        <v>5.2867294270940645e-06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2.0090554155814793e-06</v>
      </c>
      <c r="LR15" s="12">
        <v>0</v>
      </c>
      <c r="LS15" s="12">
        <v>1.4104876417426731e-05</v>
      </c>
      <c r="LT15" s="12">
        <v>0</v>
      </c>
      <c r="LU15" s="12">
        <v>2.4626763501136891e-05</v>
      </c>
      <c r="LV15" s="12">
        <v>8.7982496683889949e-06</v>
      </c>
      <c r="LW15" s="12">
        <v>3.0110537940976847e-05</v>
      </c>
      <c r="LX15" s="12">
        <v>7.8758134784601776e-07</v>
      </c>
      <c r="LY15" s="12">
        <v>8.4072309398361169e-07</v>
      </c>
      <c r="LZ15" s="12">
        <v>9.7177389471399066e-07</v>
      </c>
      <c r="MA15" s="12">
        <v>4.1950019079358671e-06</v>
      </c>
      <c r="MB15" s="12">
        <v>1.5697150466038366e-06</v>
      </c>
      <c r="MC15" s="12">
        <v>3.3351099527673259e-05</v>
      </c>
      <c r="MD15" s="12">
        <v>0.00044809266505193738</v>
      </c>
      <c r="ME15" s="12">
        <v>0</v>
      </c>
      <c r="MF15" s="12">
        <v>2.567730385317174e-06</v>
      </c>
      <c r="MG15" s="12">
        <v>6.0888613360336812e-06</v>
      </c>
      <c r="MH15" s="12">
        <v>6.0306258292599069e-06</v>
      </c>
      <c r="MI15" s="12">
        <v>3.2792816005056175e-06</v>
      </c>
      <c r="MJ15" s="12">
        <v>5.5494106745794774e-06</v>
      </c>
      <c r="MK15" s="12">
        <v>8.5517603700761593e-06</v>
      </c>
      <c r="ML15" s="12">
        <v>9.1342393263850095e-05</v>
      </c>
      <c r="MM15" s="12">
        <v>2.8522602615078839e-05</v>
      </c>
      <c r="MN15" s="12">
        <v>0</v>
      </c>
      <c r="MO15" s="12">
        <v>2.4235554254428647e-07</v>
      </c>
      <c r="MP15" s="12">
        <v>0.00040814153630039975</v>
      </c>
      <c r="MQ15" s="12">
        <v>0</v>
      </c>
      <c r="MR15" s="12">
        <v>0</v>
      </c>
      <c r="MS15" s="12">
        <v>0.00077198787009427671</v>
      </c>
      <c r="MT15" s="12">
        <v>0</v>
      </c>
      <c r="MU15" s="12">
        <v>9.7469629865074741e-05</v>
      </c>
      <c r="MV15" s="12">
        <v>0.0013002952045001023</v>
      </c>
      <c r="MW15" s="12">
        <v>0.00020081443353094796</v>
      </c>
      <c r="MX15" s="12">
        <v>0.00030968749297124516</v>
      </c>
      <c r="MY15" s="12">
        <v>0.00017071092113727482</v>
      </c>
      <c r="MZ15" s="12">
        <v>1.5260235323606412e-05</v>
      </c>
      <c r="NA15" s="12">
        <v>4.8570674458252923e-05</v>
      </c>
      <c r="NB15" s="12">
        <v>0.0015107135335578612</v>
      </c>
      <c r="NC15" s="12">
        <v>3.3062154838354476e-05</v>
      </c>
      <c r="ND15" s="12">
        <v>0</v>
      </c>
      <c r="NE15" s="12">
        <v>0.00010729568120159491</v>
      </c>
      <c r="NF15" s="12">
        <v>0.00035699878560116493</v>
      </c>
      <c r="NG15" s="12">
        <v>0.00042398046997545229</v>
      </c>
      <c r="NH15" s="12">
        <v>0.00040031302712496293</v>
      </c>
      <c r="NI15" s="12">
        <v>0.00022298231962407754</v>
      </c>
      <c r="NJ15" s="12">
        <v>6.7912069079570768e-05</v>
      </c>
      <c r="NK15" s="12">
        <v>0.00055572435027731037</v>
      </c>
      <c r="NL15" s="12">
        <v>0.00026881771165742963</v>
      </c>
      <c r="NM15" s="12">
        <v>0.0054447908511064671</v>
      </c>
      <c r="NN15" s="12">
        <v>0.00023515553621496237</v>
      </c>
      <c r="NO15" s="12">
        <v>0</v>
      </c>
      <c r="NP15" s="12">
        <v>0.00082972889643554467</v>
      </c>
    </row>
    <row r="16">
      <c r="A16" s="9">
        <v>13</v>
      </c>
      <c r="B16" s="62" t="s">
        <v>764</v>
      </c>
      <c r="C16" s="12">
        <v>0</v>
      </c>
      <c r="D16" s="12">
        <v>0</v>
      </c>
      <c r="E16" s="12">
        <v>0</v>
      </c>
      <c r="F16" s="12">
        <v>0</v>
      </c>
      <c r="G16" s="12">
        <v>0.00027220246048390885</v>
      </c>
      <c r="H16" s="12">
        <v>5.2710899063733474e-06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0.00016973629784073924</v>
      </c>
      <c r="O16" s="12">
        <v>0.00012733816722122234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1.824073620292611e-06</v>
      </c>
      <c r="Y16" s="12">
        <v>0</v>
      </c>
      <c r="Z16" s="12">
        <v>0.00031395171145847463</v>
      </c>
      <c r="AA16" s="12">
        <v>0</v>
      </c>
      <c r="AB16" s="12">
        <v>0.00084979433379458427</v>
      </c>
      <c r="AC16" s="12">
        <v>5.9589539990819998e-05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4.4092576332859679e-06</v>
      </c>
      <c r="AK16" s="12">
        <v>0</v>
      </c>
      <c r="AL16" s="12">
        <v>0</v>
      </c>
      <c r="AM16" s="12">
        <v>0</v>
      </c>
      <c r="AN16" s="12">
        <v>2.1098086604362862e-05</v>
      </c>
      <c r="AO16" s="12">
        <v>0.00012360881070416947</v>
      </c>
      <c r="AP16" s="12">
        <v>0</v>
      </c>
      <c r="AQ16" s="12">
        <v>0</v>
      </c>
      <c r="AR16" s="12">
        <v>9.5340134494205549e-06</v>
      </c>
      <c r="AS16" s="12">
        <v>0.0002211940729662898</v>
      </c>
      <c r="AT16" s="12">
        <v>0</v>
      </c>
      <c r="AU16" s="12">
        <v>0.00066541476169462602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0.0013115585690256794</v>
      </c>
      <c r="BB16" s="12">
        <v>0.0026224035840290575</v>
      </c>
      <c r="BC16" s="12">
        <v>0.0018850146759298021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5.4789360361097069e-06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9.9691039570883386e-05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0.0017598367162775165</v>
      </c>
      <c r="CF16" s="12">
        <v>1.8566786602728389e-05</v>
      </c>
      <c r="CG16" s="12">
        <v>0</v>
      </c>
      <c r="CH16" s="12">
        <v>3.3264836957933466e-05</v>
      </c>
      <c r="CI16" s="12">
        <v>7.7834544520323732e-06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6.5380901662485507e-05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9.7203445165409063e-05</v>
      </c>
      <c r="DP16" s="12">
        <v>0</v>
      </c>
      <c r="DQ16" s="12">
        <v>0</v>
      </c>
      <c r="DR16" s="12">
        <v>0.0062434355349500819</v>
      </c>
      <c r="DS16" s="12">
        <v>0</v>
      </c>
      <c r="DT16" s="12">
        <v>0.0005427699919986189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0.0019127983096959777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2.3186402301077076e-06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3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3.9921743760827669e-06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3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3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1.7295704925497826e-05</v>
      </c>
      <c r="IP16" s="12">
        <v>0.00047282169641196451</v>
      </c>
      <c r="IQ16" s="12">
        <v>7.3233622491760919e-05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0.00044632776641430924</v>
      </c>
      <c r="IX16" s="12">
        <v>9.9066491671332869e-07</v>
      </c>
      <c r="IY16" s="12">
        <v>5.5277258848181346e-06</v>
      </c>
      <c r="IZ16" s="12">
        <v>3.106162241380625e-06</v>
      </c>
      <c r="JA16" s="12">
        <v>5.3120798533149133e-06</v>
      </c>
      <c r="JB16" s="12">
        <v>4.1960481424827305e-06</v>
      </c>
      <c r="JC16" s="12">
        <v>2.4953095769660861e-05</v>
      </c>
      <c r="JD16" s="12">
        <v>1.9490189288688922e-05</v>
      </c>
      <c r="JE16" s="12">
        <v>5.3661278264009342e-05</v>
      </c>
      <c r="JF16" s="12">
        <v>0</v>
      </c>
      <c r="JG16" s="12">
        <v>0</v>
      </c>
      <c r="JH16" s="12">
        <v>6.1726266817801721e-07</v>
      </c>
      <c r="JI16" s="12">
        <v>3.3741895150618961e-05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3">
        <v>0</v>
      </c>
      <c r="LD16" s="12">
        <v>0</v>
      </c>
      <c r="LE16" s="12">
        <v>0</v>
      </c>
      <c r="LF16" s="12">
        <v>0</v>
      </c>
      <c r="LG16" s="12">
        <v>5.2777381664798866e-06</v>
      </c>
      <c r="LH16" s="12">
        <v>0</v>
      </c>
      <c r="LI16" s="12">
        <v>0</v>
      </c>
      <c r="LJ16" s="12">
        <v>0</v>
      </c>
      <c r="LK16" s="12">
        <v>0.0017915091611536821</v>
      </c>
      <c r="LL16" s="12">
        <v>0.0006652393201709737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4.8689296997752447e-06</v>
      </c>
      <c r="LY16" s="12">
        <v>0</v>
      </c>
      <c r="LZ16" s="12">
        <v>1.6632424790486105e-07</v>
      </c>
      <c r="MA16" s="12">
        <v>0</v>
      </c>
      <c r="MB16" s="12">
        <v>1.2537701975054423e-06</v>
      </c>
      <c r="MC16" s="12">
        <v>0</v>
      </c>
      <c r="MD16" s="12">
        <v>0</v>
      </c>
      <c r="ME16" s="12">
        <v>0</v>
      </c>
      <c r="MF16" s="12">
        <v>8.8906935965145061e-05</v>
      </c>
      <c r="MG16" s="12">
        <v>0.00014423229501687928</v>
      </c>
      <c r="MH16" s="12">
        <v>0.00016256733327297586</v>
      </c>
      <c r="MI16" s="12">
        <v>9.3918579386035206e-05</v>
      </c>
      <c r="MJ16" s="12">
        <v>7.5090942029374701e-05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0.00047162074448833623</v>
      </c>
      <c r="MX16" s="12">
        <v>0.00070647817352088459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0.0001132345691406469</v>
      </c>
      <c r="NL16" s="12">
        <v>0</v>
      </c>
      <c r="NM16" s="12">
        <v>0</v>
      </c>
      <c r="NN16" s="12">
        <v>0</v>
      </c>
      <c r="NO16" s="12">
        <v>0</v>
      </c>
      <c r="NP16" s="12">
        <v>0</v>
      </c>
    </row>
    <row r="17">
      <c r="A17" s="9">
        <v>14</v>
      </c>
      <c r="B17" s="62" t="s">
        <v>765</v>
      </c>
      <c r="C17" s="12">
        <v>0</v>
      </c>
      <c r="D17" s="12">
        <v>0</v>
      </c>
      <c r="E17" s="12">
        <v>0</v>
      </c>
      <c r="F17" s="12">
        <v>0</v>
      </c>
      <c r="G17" s="12">
        <v>2.006181959366035e-06</v>
      </c>
      <c r="H17" s="12">
        <v>0.00077478662009625783</v>
      </c>
      <c r="I17" s="12">
        <v>0</v>
      </c>
      <c r="J17" s="12">
        <v>0</v>
      </c>
      <c r="K17" s="12">
        <v>0</v>
      </c>
      <c r="L17" s="12">
        <v>0</v>
      </c>
      <c r="M17" s="12">
        <v>2.0628836606039009e-05</v>
      </c>
      <c r="N17" s="12">
        <v>1.8802532076663143e-07</v>
      </c>
      <c r="O17" s="12">
        <v>5.8122674781888476e-08</v>
      </c>
      <c r="P17" s="12">
        <v>0.0039362274020257283</v>
      </c>
      <c r="Q17" s="12">
        <v>0.0032043978483354209</v>
      </c>
      <c r="R17" s="12">
        <v>0.0036017813048192619</v>
      </c>
      <c r="S17" s="12">
        <v>0</v>
      </c>
      <c r="T17" s="12">
        <v>0</v>
      </c>
      <c r="U17" s="12">
        <v>9.101297166890643e-05</v>
      </c>
      <c r="V17" s="12">
        <v>0</v>
      </c>
      <c r="W17" s="12">
        <v>1.3238862729146021e-05</v>
      </c>
      <c r="X17" s="12">
        <v>0.0042080056444341336</v>
      </c>
      <c r="Y17" s="12">
        <v>-0.00483118448611888</v>
      </c>
      <c r="Z17" s="12">
        <v>2.8650304530112054</v>
      </c>
      <c r="AA17" s="12">
        <v>9.8600692286413848e-05</v>
      </c>
      <c r="AB17" s="12">
        <v>7.3383147340464765e-05</v>
      </c>
      <c r="AC17" s="12">
        <v>3.8267995240792254e-06</v>
      </c>
      <c r="AD17" s="12">
        <v>0.046496982261664356</v>
      </c>
      <c r="AE17" s="12">
        <v>0.0027124361540265887</v>
      </c>
      <c r="AF17" s="12">
        <v>0.0055704968435048748</v>
      </c>
      <c r="AG17" s="12">
        <v>0.016414896981600782</v>
      </c>
      <c r="AH17" s="12">
        <v>0</v>
      </c>
      <c r="AI17" s="12">
        <v>1.9184018350165118e-05</v>
      </c>
      <c r="AJ17" s="12">
        <v>6.1728780372117968e-06</v>
      </c>
      <c r="AK17" s="12">
        <v>0</v>
      </c>
      <c r="AL17" s="12">
        <v>5.2605428869738844e-05</v>
      </c>
      <c r="AM17" s="12">
        <v>0</v>
      </c>
      <c r="AN17" s="12">
        <v>0.00057490285921010288</v>
      </c>
      <c r="AO17" s="12">
        <v>2.8788987855105083e-05</v>
      </c>
      <c r="AP17" s="12">
        <v>0</v>
      </c>
      <c r="AQ17" s="12">
        <v>0</v>
      </c>
      <c r="AR17" s="12">
        <v>8.8835726555186144e-05</v>
      </c>
      <c r="AS17" s="12">
        <v>1.0096258998581147e-07</v>
      </c>
      <c r="AT17" s="12">
        <v>0</v>
      </c>
      <c r="AU17" s="12">
        <v>3.5976483428411874e-05</v>
      </c>
      <c r="AV17" s="12">
        <v>0</v>
      </c>
      <c r="AW17" s="12">
        <v>0</v>
      </c>
      <c r="AX17" s="12">
        <v>0</v>
      </c>
      <c r="AY17" s="12">
        <v>1.761857545035712e-06</v>
      </c>
      <c r="AZ17" s="12">
        <v>3.8777679960142402e-06</v>
      </c>
      <c r="BA17" s="12">
        <v>5.9865234303587312e-07</v>
      </c>
      <c r="BB17" s="12">
        <v>1.1969789889984919e-06</v>
      </c>
      <c r="BC17" s="12">
        <v>3.5378503424914967e-05</v>
      </c>
      <c r="BD17" s="12">
        <v>4.1185857061189711e-05</v>
      </c>
      <c r="BE17" s="12">
        <v>0.00017834954640251677</v>
      </c>
      <c r="BF17" s="12">
        <v>1.9219316537408617e-06</v>
      </c>
      <c r="BG17" s="12">
        <v>9.8092797659697309e-05</v>
      </c>
      <c r="BH17" s="12">
        <v>2.9177012657685666e-05</v>
      </c>
      <c r="BI17" s="12">
        <v>3.2493794719946198e-05</v>
      </c>
      <c r="BJ17" s="12">
        <v>0</v>
      </c>
      <c r="BK17" s="12">
        <v>0</v>
      </c>
      <c r="BL17" s="12">
        <v>0</v>
      </c>
      <c r="BM17" s="12">
        <v>0.16990800258017977</v>
      </c>
      <c r="BN17" s="12">
        <v>5.5980328092905711e-08</v>
      </c>
      <c r="BO17" s="12">
        <v>1.3817784220551212e-06</v>
      </c>
      <c r="BP17" s="12">
        <v>0</v>
      </c>
      <c r="BQ17" s="12">
        <v>0</v>
      </c>
      <c r="BR17" s="12">
        <v>9.8740257891189057e-07</v>
      </c>
      <c r="BS17" s="12">
        <v>4.0909993764458093e-06</v>
      </c>
      <c r="BT17" s="12">
        <v>4.0442975479654177e-07</v>
      </c>
      <c r="BU17" s="12">
        <v>4.1289864630481584e-06</v>
      </c>
      <c r="BV17" s="12">
        <v>3.4154047848837907e-05</v>
      </c>
      <c r="BW17" s="12">
        <v>1.7689104677851114e-05</v>
      </c>
      <c r="BX17" s="12">
        <v>0.0012280096790428948</v>
      </c>
      <c r="BY17" s="12">
        <v>1.1146232941916227e-06</v>
      </c>
      <c r="BZ17" s="12">
        <v>0</v>
      </c>
      <c r="CA17" s="12">
        <v>1.8588069935260757e-05</v>
      </c>
      <c r="CB17" s="12">
        <v>12.39295661004893</v>
      </c>
      <c r="CC17" s="12">
        <v>6.2030996268083314</v>
      </c>
      <c r="CD17" s="12">
        <v>10.691618846372892</v>
      </c>
      <c r="CE17" s="12">
        <v>0.22216729245323799</v>
      </c>
      <c r="CF17" s="12">
        <v>0.06797201070549666</v>
      </c>
      <c r="CG17" s="12">
        <v>0.0045568634765891011</v>
      </c>
      <c r="CH17" s="12">
        <v>0.14829518750559756</v>
      </c>
      <c r="CI17" s="12">
        <v>0.030142585894272832</v>
      </c>
      <c r="CJ17" s="12">
        <v>0.25123057001127896</v>
      </c>
      <c r="CK17" s="12">
        <v>0</v>
      </c>
      <c r="CL17" s="12">
        <v>0</v>
      </c>
      <c r="CM17" s="12">
        <v>0</v>
      </c>
      <c r="CN17" s="12">
        <v>8.9035123204417863e-06</v>
      </c>
      <c r="CO17" s="12">
        <v>1.0142358333095677e-07</v>
      </c>
      <c r="CP17" s="12">
        <v>0</v>
      </c>
      <c r="CQ17" s="12">
        <v>0</v>
      </c>
      <c r="CR17" s="12">
        <v>0.001857798236532931</v>
      </c>
      <c r="CS17" s="12">
        <v>4.9421702757298982e-06</v>
      </c>
      <c r="CT17" s="12">
        <v>4.0050846871697598e-06</v>
      </c>
      <c r="CU17" s="12">
        <v>0</v>
      </c>
      <c r="CV17" s="12">
        <v>0</v>
      </c>
      <c r="CW17" s="12">
        <v>0</v>
      </c>
      <c r="CX17" s="12">
        <v>0</v>
      </c>
      <c r="CY17" s="12">
        <v>1.2205947010166021e-05</v>
      </c>
      <c r="CZ17" s="12">
        <v>0</v>
      </c>
      <c r="DA17" s="12">
        <v>0</v>
      </c>
      <c r="DB17" s="12">
        <v>0</v>
      </c>
      <c r="DC17" s="12">
        <v>1.7312578941057092e-05</v>
      </c>
      <c r="DD17" s="12">
        <v>0</v>
      </c>
      <c r="DE17" s="12">
        <v>0</v>
      </c>
      <c r="DF17" s="12">
        <v>0</v>
      </c>
      <c r="DG17" s="12">
        <v>5.0416657862572661e-08</v>
      </c>
      <c r="DH17" s="12">
        <v>0</v>
      </c>
      <c r="DI17" s="12">
        <v>0</v>
      </c>
      <c r="DJ17" s="12">
        <v>2.132685405616168e-06</v>
      </c>
      <c r="DK17" s="12">
        <v>0</v>
      </c>
      <c r="DL17" s="12">
        <v>0</v>
      </c>
      <c r="DM17" s="12">
        <v>0</v>
      </c>
      <c r="DN17" s="12">
        <v>0</v>
      </c>
      <c r="DO17" s="12">
        <v>8.7877677110193978e-08</v>
      </c>
      <c r="DP17" s="12">
        <v>1.4889397216047435e-07</v>
      </c>
      <c r="DQ17" s="12">
        <v>0</v>
      </c>
      <c r="DR17" s="12">
        <v>7.1610616759452777e-06</v>
      </c>
      <c r="DS17" s="12">
        <v>2.3929688958262318e-05</v>
      </c>
      <c r="DT17" s="12">
        <v>4.4990961033880285e-05</v>
      </c>
      <c r="DU17" s="12">
        <v>0</v>
      </c>
      <c r="DV17" s="12">
        <v>4.5869582520703001e-08</v>
      </c>
      <c r="DW17" s="12">
        <v>0</v>
      </c>
      <c r="DX17" s="12">
        <v>0.00013279138853141074</v>
      </c>
      <c r="DY17" s="12">
        <v>0</v>
      </c>
      <c r="DZ17" s="12">
        <v>3.4691869169419885e-06</v>
      </c>
      <c r="EA17" s="12">
        <v>0.00051395279164506333</v>
      </c>
      <c r="EB17" s="12">
        <v>0.00021201070056296213</v>
      </c>
      <c r="EC17" s="12">
        <v>0.0012181228441160948</v>
      </c>
      <c r="ED17" s="12">
        <v>3.4744894851725385e-05</v>
      </c>
      <c r="EE17" s="12">
        <v>0.00027606454027777187</v>
      </c>
      <c r="EF17" s="12">
        <v>2.9848782454574111e-05</v>
      </c>
      <c r="EG17" s="12">
        <v>0</v>
      </c>
      <c r="EH17" s="12">
        <v>0.00050641056817567881</v>
      </c>
      <c r="EI17" s="12">
        <v>0.0016253798257249879</v>
      </c>
      <c r="EJ17" s="12">
        <v>0.00041636454854646423</v>
      </c>
      <c r="EK17" s="12">
        <v>0.0013296090444476901</v>
      </c>
      <c r="EL17" s="12">
        <v>0.00012660460283576771</v>
      </c>
      <c r="EM17" s="12">
        <v>6.368264972179793e-06</v>
      </c>
      <c r="EN17" s="12">
        <v>0.00023642982674575787</v>
      </c>
      <c r="EO17" s="12">
        <v>0</v>
      </c>
      <c r="EP17" s="12">
        <v>0</v>
      </c>
      <c r="EQ17" s="12">
        <v>0</v>
      </c>
      <c r="ER17" s="12">
        <v>0</v>
      </c>
      <c r="ES17" s="3">
        <v>0</v>
      </c>
      <c r="ET17" s="12">
        <v>2.7203921376682575e-05</v>
      </c>
      <c r="EU17" s="12">
        <v>0</v>
      </c>
      <c r="EV17" s="12">
        <v>6.7833253962071166e-05</v>
      </c>
      <c r="EW17" s="12">
        <v>5.397532813418318e-05</v>
      </c>
      <c r="EX17" s="12">
        <v>7.394413284360821e-06</v>
      </c>
      <c r="EY17" s="12">
        <v>0</v>
      </c>
      <c r="EZ17" s="12">
        <v>0.00021849272451242643</v>
      </c>
      <c r="FA17" s="12">
        <v>0</v>
      </c>
      <c r="FB17" s="12">
        <v>3.9937581980647917e-07</v>
      </c>
      <c r="FC17" s="12">
        <v>0</v>
      </c>
      <c r="FD17" s="12">
        <v>0</v>
      </c>
      <c r="FE17" s="12">
        <v>0</v>
      </c>
      <c r="FF17" s="12">
        <v>0</v>
      </c>
      <c r="FG17" s="3">
        <v>0</v>
      </c>
      <c r="FH17" s="12">
        <v>0.00057369828998683422</v>
      </c>
      <c r="FI17" s="12">
        <v>0.00048591344203456849</v>
      </c>
      <c r="FJ17" s="12">
        <v>7.8064867108569954e-05</v>
      </c>
      <c r="FK17" s="12">
        <v>0.00012550326455759727</v>
      </c>
      <c r="FL17" s="12">
        <v>0.00015823123951394066</v>
      </c>
      <c r="FM17" s="12">
        <v>0</v>
      </c>
      <c r="FN17" s="12">
        <v>4.4896941847097646e-05</v>
      </c>
      <c r="FO17" s="12">
        <v>5.6986907632779792e-05</v>
      </c>
      <c r="FP17" s="12">
        <v>0.00022376452942723179</v>
      </c>
      <c r="FQ17" s="12">
        <v>0.0003584837564504936</v>
      </c>
      <c r="FR17" s="12">
        <v>5.6848745530872594e-05</v>
      </c>
      <c r="FS17" s="12">
        <v>0.00090601727506186918</v>
      </c>
      <c r="FT17" s="12">
        <v>8.3254752463585418e-05</v>
      </c>
      <c r="FU17" s="12">
        <v>9.9463424313186034e-05</v>
      </c>
      <c r="FV17" s="12">
        <v>6.8690425078669432e-06</v>
      </c>
      <c r="FW17" s="12">
        <v>7.1351089661643864e-06</v>
      </c>
      <c r="FX17" s="12">
        <v>5.5440932346783455e-05</v>
      </c>
      <c r="FY17" s="12">
        <v>0.00023639991170389056</v>
      </c>
      <c r="FZ17" s="12">
        <v>9.3002586805923049e-07</v>
      </c>
      <c r="GA17" s="12">
        <v>0.00024510900953231068</v>
      </c>
      <c r="GB17" s="12">
        <v>0</v>
      </c>
      <c r="GC17" s="12">
        <v>5.6814201720424798e-06</v>
      </c>
      <c r="GD17" s="12">
        <v>0.00012549120562648468</v>
      </c>
      <c r="GE17" s="12">
        <v>1.3201723051099288e-05</v>
      </c>
      <c r="GF17" s="12">
        <v>2.2988576267668642e-05</v>
      </c>
      <c r="GG17" s="12">
        <v>3.5907311732884386e-05</v>
      </c>
      <c r="GH17" s="12">
        <v>2.0314979665620171e-05</v>
      </c>
      <c r="GI17" s="12">
        <v>5.621649766817546e-05</v>
      </c>
      <c r="GJ17" s="12">
        <v>2.9953964308071822e-05</v>
      </c>
      <c r="GK17" s="12">
        <v>2.2025455322911482e-05</v>
      </c>
      <c r="GL17" s="3">
        <v>0</v>
      </c>
      <c r="GM17" s="12">
        <v>3.0055163562754643e-06</v>
      </c>
      <c r="GN17" s="12">
        <v>3.6807618132127745e-06</v>
      </c>
      <c r="GO17" s="12">
        <v>3.2679111633677674e-05</v>
      </c>
      <c r="GP17" s="12">
        <v>3.6178168198286464e-06</v>
      </c>
      <c r="GQ17" s="12">
        <v>1.3505129368607959e-05</v>
      </c>
      <c r="GR17" s="12">
        <v>0.0022601581584902838</v>
      </c>
      <c r="GS17" s="12">
        <v>9.063429632855295e-05</v>
      </c>
      <c r="GT17" s="12">
        <v>1.7880587781806498e-05</v>
      </c>
      <c r="GU17" s="12">
        <v>6.5517874649598822e-06</v>
      </c>
      <c r="GV17" s="12">
        <v>9.2534236756922409e-05</v>
      </c>
      <c r="GW17" s="12">
        <v>0</v>
      </c>
      <c r="GX17" s="12">
        <v>0</v>
      </c>
      <c r="GY17" s="12">
        <v>0</v>
      </c>
      <c r="GZ17" s="12">
        <v>0</v>
      </c>
      <c r="HA17" s="12">
        <v>2.0031631937109668e-06</v>
      </c>
      <c r="HB17" s="12">
        <v>3.3272119781383267e-05</v>
      </c>
      <c r="HC17" s="12">
        <v>3.7238032353365963e-05</v>
      </c>
      <c r="HD17" s="12">
        <v>2.6203715480383893e-05</v>
      </c>
      <c r="HE17" s="12">
        <v>9.3414059856899745e-06</v>
      </c>
      <c r="HF17" s="12">
        <v>2.0435514804425665e-05</v>
      </c>
      <c r="HG17" s="12">
        <v>7.1667484363955632e-05</v>
      </c>
      <c r="HH17" s="12">
        <v>4.9679290471934147e-05</v>
      </c>
      <c r="HI17" s="12">
        <v>4.918755927401744e-05</v>
      </c>
      <c r="HJ17" s="12">
        <v>2.6752895384267639e-05</v>
      </c>
      <c r="HK17" s="12">
        <v>1.2579794535964559e-05</v>
      </c>
      <c r="HL17" s="12">
        <v>0</v>
      </c>
      <c r="HM17" s="12">
        <v>0.00020666191349410771</v>
      </c>
      <c r="HN17" s="12">
        <v>1.7631149452511728e-05</v>
      </c>
      <c r="HO17" s="12">
        <v>6.5991038407739922e-07</v>
      </c>
      <c r="HP17" s="12">
        <v>5.5211031708603956e-06</v>
      </c>
      <c r="HQ17" s="12">
        <v>3.0979887540788811e-05</v>
      </c>
      <c r="HR17" s="12">
        <v>7.9646192043609289e-06</v>
      </c>
      <c r="HS17" s="12">
        <v>0.00044637688554238357</v>
      </c>
      <c r="HT17" s="12">
        <v>4.2292208904348263e-06</v>
      </c>
      <c r="HU17" s="12">
        <v>0.0001259046878766006</v>
      </c>
      <c r="HV17" s="12">
        <v>7.6635726951461566e-05</v>
      </c>
      <c r="HW17" s="12">
        <v>0.00057496210180283259</v>
      </c>
      <c r="HX17" s="12">
        <v>7.9166398994683613e-05</v>
      </c>
      <c r="HY17" s="12">
        <v>2.1393969472429759e-06</v>
      </c>
      <c r="HZ17" s="12">
        <v>5.8369811279554693e-06</v>
      </c>
      <c r="IA17" s="12">
        <v>1.3633492115194093e-05</v>
      </c>
      <c r="IB17" s="12">
        <v>0</v>
      </c>
      <c r="IC17" s="12">
        <v>0.00011236166893897743</v>
      </c>
      <c r="ID17" s="12">
        <v>8.7983342781680144e-05</v>
      </c>
      <c r="IE17" s="12">
        <v>0.004018749489348542</v>
      </c>
      <c r="IF17" s="12">
        <v>0.23254473675556997</v>
      </c>
      <c r="IG17" s="12">
        <v>0.00049183908910039231</v>
      </c>
      <c r="IH17" s="12">
        <v>0.003628960002273092</v>
      </c>
      <c r="II17" s="12">
        <v>0.00069373631362128338</v>
      </c>
      <c r="IJ17" s="12">
        <v>0.0012969750179769332</v>
      </c>
      <c r="IK17" s="12">
        <v>5.5218172033799384e-06</v>
      </c>
      <c r="IL17" s="12">
        <v>0</v>
      </c>
      <c r="IM17" s="12">
        <v>0</v>
      </c>
      <c r="IN17" s="12">
        <v>3.4903295677421809e-06</v>
      </c>
      <c r="IO17" s="12">
        <v>0.003285589501889109</v>
      </c>
      <c r="IP17" s="12">
        <v>0.017667724497684584</v>
      </c>
      <c r="IQ17" s="12">
        <v>0.0044661859412696145</v>
      </c>
      <c r="IR17" s="12">
        <v>0.0023498195318251104</v>
      </c>
      <c r="IS17" s="12">
        <v>0.012517182216844464</v>
      </c>
      <c r="IT17" s="12">
        <v>0.0081341944431200571</v>
      </c>
      <c r="IU17" s="12">
        <v>0.0034137507055458528</v>
      </c>
      <c r="IV17" s="12">
        <v>0</v>
      </c>
      <c r="IW17" s="12">
        <v>0.032244197507443347</v>
      </c>
      <c r="IX17" s="12">
        <v>0.20131546537678924</v>
      </c>
      <c r="IY17" s="12">
        <v>0.046408097810993698</v>
      </c>
      <c r="IZ17" s="12">
        <v>0.17000026943954483</v>
      </c>
      <c r="JA17" s="12">
        <v>0.018439690052954528</v>
      </c>
      <c r="JB17" s="12">
        <v>0.019976143958629743</v>
      </c>
      <c r="JC17" s="12">
        <v>0.0066709277797087881</v>
      </c>
      <c r="JD17" s="12">
        <v>0.0070618233616591072</v>
      </c>
      <c r="JE17" s="12">
        <v>0.017280053615684032</v>
      </c>
      <c r="JF17" s="12">
        <v>0.0095920670433112219</v>
      </c>
      <c r="JG17" s="12">
        <v>0.0073747008384536889</v>
      </c>
      <c r="JH17" s="12">
        <v>0.03436023254237195</v>
      </c>
      <c r="JI17" s="12">
        <v>0.0089922022070972364</v>
      </c>
      <c r="JJ17" s="12">
        <v>1.2727383849165523e-06</v>
      </c>
      <c r="JK17" s="12">
        <v>0.00025543555291321503</v>
      </c>
      <c r="JL17" s="12">
        <v>4.9685894742452096e-07</v>
      </c>
      <c r="JM17" s="12">
        <v>0</v>
      </c>
      <c r="JN17" s="12">
        <v>0</v>
      </c>
      <c r="JO17" s="12">
        <v>0</v>
      </c>
      <c r="JP17" s="12">
        <v>1.3391374186933708e-07</v>
      </c>
      <c r="JQ17" s="12">
        <v>7.0684250080409035e-07</v>
      </c>
      <c r="JR17" s="12">
        <v>0</v>
      </c>
      <c r="JS17" s="12">
        <v>5.9172018501398176e-05</v>
      </c>
      <c r="JT17" s="12">
        <v>3.1360760748810041e-05</v>
      </c>
      <c r="JU17" s="12">
        <v>1.0269045522613551e-05</v>
      </c>
      <c r="JV17" s="12">
        <v>0</v>
      </c>
      <c r="JW17" s="12">
        <v>0</v>
      </c>
      <c r="JX17" s="12">
        <v>1.2768020213667221e-08</v>
      </c>
      <c r="JY17" s="12">
        <v>0</v>
      </c>
      <c r="JZ17" s="12">
        <v>9.1312509040196049e-07</v>
      </c>
      <c r="KA17" s="12">
        <v>1.2144721617626696e-06</v>
      </c>
      <c r="KB17" s="12">
        <v>2.410251884968159e-07</v>
      </c>
      <c r="KC17" s="12">
        <v>8.0401459637049852e-07</v>
      </c>
      <c r="KD17" s="12">
        <v>0</v>
      </c>
      <c r="KE17" s="12">
        <v>0</v>
      </c>
      <c r="KF17" s="12">
        <v>1.2685250701431793e-08</v>
      </c>
      <c r="KG17" s="12">
        <v>5.0053944952646397e-08</v>
      </c>
      <c r="KH17" s="12">
        <v>6.3566382263910212e-08</v>
      </c>
      <c r="KI17" s="12">
        <v>3.8025725236213975e-05</v>
      </c>
      <c r="KJ17" s="12">
        <v>5.9215923925784474e-07</v>
      </c>
      <c r="KK17" s="12">
        <v>7.292723876779932e-08</v>
      </c>
      <c r="KL17" s="12">
        <v>3.2027276964830136e-05</v>
      </c>
      <c r="KM17" s="12">
        <v>0.073260286675668015</v>
      </c>
      <c r="KN17" s="12">
        <v>1.8971960664407849e-08</v>
      </c>
      <c r="KO17" s="12">
        <v>1.8383457095174882e-05</v>
      </c>
      <c r="KP17" s="12">
        <v>4.6395097880290318e-05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2.9217010055188514e-06</v>
      </c>
      <c r="KW17" s="12">
        <v>0</v>
      </c>
      <c r="KX17" s="12">
        <v>4.3664154046557185e-06</v>
      </c>
      <c r="KY17" s="12">
        <v>2.8092480302428615e-05</v>
      </c>
      <c r="KZ17" s="12">
        <v>4.5381537611068129e-06</v>
      </c>
      <c r="LA17" s="12">
        <v>2.9136511029892646e-06</v>
      </c>
      <c r="LB17" s="12">
        <v>8.0301578144263554e-07</v>
      </c>
      <c r="LC17" s="3">
        <v>0</v>
      </c>
      <c r="LD17" s="12">
        <v>8.0225069983825645e-05</v>
      </c>
      <c r="LE17" s="12">
        <v>0</v>
      </c>
      <c r="LF17" s="12">
        <v>6.7943009084046256e-08</v>
      </c>
      <c r="LG17" s="12">
        <v>0.0001572314624324507</v>
      </c>
      <c r="LH17" s="12">
        <v>7.3431204377906423e-07</v>
      </c>
      <c r="LI17" s="12">
        <v>0</v>
      </c>
      <c r="LJ17" s="12">
        <v>0</v>
      </c>
      <c r="LK17" s="12">
        <v>8.1772265625286373e-07</v>
      </c>
      <c r="LL17" s="12">
        <v>3.0364414301054935e-07</v>
      </c>
      <c r="LM17" s="12">
        <v>0</v>
      </c>
      <c r="LN17" s="12">
        <v>0</v>
      </c>
      <c r="LO17" s="12">
        <v>0</v>
      </c>
      <c r="LP17" s="12">
        <v>0</v>
      </c>
      <c r="LQ17" s="12">
        <v>2.7905222096678044e-07</v>
      </c>
      <c r="LR17" s="12">
        <v>0</v>
      </c>
      <c r="LS17" s="12">
        <v>1.9591281854242442e-06</v>
      </c>
      <c r="LT17" s="12">
        <v>0</v>
      </c>
      <c r="LU17" s="12">
        <v>3.4205890972036196e-06</v>
      </c>
      <c r="LV17" s="12">
        <v>1.2220524588534507e-06</v>
      </c>
      <c r="LW17" s="12">
        <v>4.1822701463424754e-06</v>
      </c>
      <c r="LX17" s="12">
        <v>1.1161525439755696e-07</v>
      </c>
      <c r="LY17" s="12">
        <v>1.1677410427541064e-07</v>
      </c>
      <c r="LZ17" s="12">
        <v>1.3505261437395413e-07</v>
      </c>
      <c r="MA17" s="12">
        <v>5.8267412152520054e-07</v>
      </c>
      <c r="MB17" s="12">
        <v>2.1860133835040749e-07</v>
      </c>
      <c r="MC17" s="12">
        <v>4.6323751563556217e-06</v>
      </c>
      <c r="MD17" s="12">
        <v>6.2238827466825334e-05</v>
      </c>
      <c r="ME17" s="12">
        <v>0</v>
      </c>
      <c r="MF17" s="12">
        <v>3.9723161389578286e-07</v>
      </c>
      <c r="MG17" s="12">
        <v>9.1155982864266206e-07</v>
      </c>
      <c r="MH17" s="12">
        <v>9.1183998685379777e-07</v>
      </c>
      <c r="MI17" s="12">
        <v>4.9835163463947426e-07</v>
      </c>
      <c r="MJ17" s="12">
        <v>8.0507251003672083e-07</v>
      </c>
      <c r="MK17" s="12">
        <v>1.1878157794640811e-06</v>
      </c>
      <c r="ML17" s="12">
        <v>1.2687204897890337e-05</v>
      </c>
      <c r="MM17" s="12">
        <v>3.9617103369878902e-06</v>
      </c>
      <c r="MN17" s="12">
        <v>0</v>
      </c>
      <c r="MO17" s="12">
        <v>3.3662512186612891e-08</v>
      </c>
      <c r="MP17" s="12">
        <v>0.00020408592924294001</v>
      </c>
      <c r="MQ17" s="12">
        <v>0</v>
      </c>
      <c r="MR17" s="12">
        <v>0</v>
      </c>
      <c r="MS17" s="12">
        <v>0.00020593230313451608</v>
      </c>
      <c r="MT17" s="12">
        <v>0</v>
      </c>
      <c r="MU17" s="12">
        <v>1.3538261055276527e-05</v>
      </c>
      <c r="MV17" s="12">
        <v>0.001012053287363043</v>
      </c>
      <c r="MW17" s="12">
        <v>2.810783565324007e-05</v>
      </c>
      <c r="MX17" s="12">
        <v>4.3337200565218163e-05</v>
      </c>
      <c r="MY17" s="12">
        <v>2.3711273127254094e-05</v>
      </c>
      <c r="MZ17" s="12">
        <v>2.1196043307225443e-06</v>
      </c>
      <c r="NA17" s="12">
        <v>6.7463318713421854e-06</v>
      </c>
      <c r="NB17" s="12">
        <v>0.00020983391673239627</v>
      </c>
      <c r="NC17" s="12">
        <v>4.5922415409930879e-06</v>
      </c>
      <c r="ND17" s="12">
        <v>0</v>
      </c>
      <c r="NE17" s="12">
        <v>1.4903072313106337e-05</v>
      </c>
      <c r="NF17" s="12">
        <v>4.9646125356653604e-05</v>
      </c>
      <c r="NG17" s="12">
        <v>6.3952897992663885e-05</v>
      </c>
      <c r="NH17" s="12">
        <v>5.5602368374106942e-05</v>
      </c>
      <c r="NI17" s="12">
        <v>3.8363448367292335e-05</v>
      </c>
      <c r="NJ17" s="12">
        <v>9.4327979010069563e-06</v>
      </c>
      <c r="NK17" s="12">
        <v>7.7240254985783192e-05</v>
      </c>
      <c r="NL17" s="12">
        <v>4.685382452923797e-05</v>
      </c>
      <c r="NM17" s="12">
        <v>0.01365639717034811</v>
      </c>
      <c r="NN17" s="12">
        <v>3.2662451291532383e-05</v>
      </c>
      <c r="NO17" s="12">
        <v>0</v>
      </c>
      <c r="NP17" s="12">
        <v>0.00011524704075105897</v>
      </c>
    </row>
    <row r="18">
      <c r="A18" s="9">
        <v>15</v>
      </c>
      <c r="B18" s="62" t="s">
        <v>766</v>
      </c>
      <c r="C18" s="12">
        <v>0</v>
      </c>
      <c r="D18" s="12">
        <v>0</v>
      </c>
      <c r="E18" s="12">
        <v>0</v>
      </c>
      <c r="F18" s="12">
        <v>0</v>
      </c>
      <c r="G18" s="12">
        <v>5.6740974768166094e-07</v>
      </c>
      <c r="H18" s="12">
        <v>1.8759561286081625e-06</v>
      </c>
      <c r="I18" s="12">
        <v>0</v>
      </c>
      <c r="J18" s="12">
        <v>0</v>
      </c>
      <c r="K18" s="12">
        <v>0</v>
      </c>
      <c r="L18" s="12">
        <v>0</v>
      </c>
      <c r="M18" s="12">
        <v>6.2196574306590584e-06</v>
      </c>
      <c r="N18" s="12">
        <v>3.3331252951432825e-08</v>
      </c>
      <c r="O18" s="12">
        <v>0</v>
      </c>
      <c r="P18" s="12">
        <v>0.0063732287789684521</v>
      </c>
      <c r="Q18" s="12">
        <v>0.024546673895670446</v>
      </c>
      <c r="R18" s="12">
        <v>0.0078896363266482972</v>
      </c>
      <c r="S18" s="12">
        <v>0</v>
      </c>
      <c r="T18" s="12">
        <v>0</v>
      </c>
      <c r="U18" s="12">
        <v>2.7440689765372496e-05</v>
      </c>
      <c r="V18" s="12">
        <v>0</v>
      </c>
      <c r="W18" s="12">
        <v>3.9915576684873864e-06</v>
      </c>
      <c r="X18" s="12">
        <v>3.4014200689960293e-05</v>
      </c>
      <c r="Y18" s="12">
        <v>-2.2478511747554306e-05</v>
      </c>
      <c r="Z18" s="12">
        <v>0.49751667571891289</v>
      </c>
      <c r="AA18" s="12">
        <v>2.9728410775612568e-05</v>
      </c>
      <c r="AB18" s="12">
        <v>2.2008295788581325e-05</v>
      </c>
      <c r="AC18" s="12">
        <v>1.14559112033506e-06</v>
      </c>
      <c r="AD18" s="12">
        <v>1.4549891098859636e-05</v>
      </c>
      <c r="AE18" s="12">
        <v>1.3951881101292951e-05</v>
      </c>
      <c r="AF18" s="12">
        <v>2.2828909806373474e-05</v>
      </c>
      <c r="AG18" s="12">
        <v>7.4755728345103308e-07</v>
      </c>
      <c r="AH18" s="12">
        <v>0</v>
      </c>
      <c r="AI18" s="12">
        <v>5.7840403004876344e-06</v>
      </c>
      <c r="AJ18" s="12">
        <v>0.026804051551627218</v>
      </c>
      <c r="AK18" s="12">
        <v>0</v>
      </c>
      <c r="AL18" s="12">
        <v>0.048108240424826171</v>
      </c>
      <c r="AM18" s="12">
        <v>0</v>
      </c>
      <c r="AN18" s="12">
        <v>0.00017333206969723125</v>
      </c>
      <c r="AO18" s="12">
        <v>8.6629570960903319e-06</v>
      </c>
      <c r="AP18" s="12">
        <v>0</v>
      </c>
      <c r="AQ18" s="12">
        <v>0</v>
      </c>
      <c r="AR18" s="12">
        <v>2.6782931631469597e-05</v>
      </c>
      <c r="AS18" s="12">
        <v>0</v>
      </c>
      <c r="AT18" s="12">
        <v>0</v>
      </c>
      <c r="AU18" s="12">
        <v>1.0755446179858581e-05</v>
      </c>
      <c r="AV18" s="12">
        <v>0</v>
      </c>
      <c r="AW18" s="12">
        <v>0</v>
      </c>
      <c r="AX18" s="12">
        <v>0</v>
      </c>
      <c r="AY18" s="12">
        <v>5.3120544706511159e-07</v>
      </c>
      <c r="AZ18" s="12">
        <v>1.1691589298701067e-06</v>
      </c>
      <c r="BA18" s="12">
        <v>0</v>
      </c>
      <c r="BB18" s="12">
        <v>0</v>
      </c>
      <c r="BC18" s="12">
        <v>1.0407313129333054e-05</v>
      </c>
      <c r="BD18" s="12">
        <v>1.2417662071825223e-05</v>
      </c>
      <c r="BE18" s="12">
        <v>5.3772934592557234e-05</v>
      </c>
      <c r="BF18" s="12">
        <v>5.7946828120732651e-07</v>
      </c>
      <c r="BG18" s="12">
        <v>2.9575278989783963e-05</v>
      </c>
      <c r="BH18" s="12">
        <v>8.7969586965308126e-06</v>
      </c>
      <c r="BI18" s="12">
        <v>9.7969786488618247e-06</v>
      </c>
      <c r="BJ18" s="12">
        <v>0</v>
      </c>
      <c r="BK18" s="12">
        <v>0</v>
      </c>
      <c r="BL18" s="12">
        <v>0</v>
      </c>
      <c r="BM18" s="12">
        <v>0.31584051407502417</v>
      </c>
      <c r="BN18" s="12">
        <v>0.00047889280049594359</v>
      </c>
      <c r="BO18" s="12">
        <v>4.1661042716018064e-07</v>
      </c>
      <c r="BP18" s="12">
        <v>0</v>
      </c>
      <c r="BQ18" s="12">
        <v>0</v>
      </c>
      <c r="BR18" s="12">
        <v>0.0017808048583613934</v>
      </c>
      <c r="BS18" s="12">
        <v>1.23344884427869e-06</v>
      </c>
      <c r="BT18" s="12">
        <v>1.082174184340119e-07</v>
      </c>
      <c r="BU18" s="12">
        <v>0.0077031439184510695</v>
      </c>
      <c r="BV18" s="12">
        <v>9.9397048195233398e-06</v>
      </c>
      <c r="BW18" s="12">
        <v>5.3333192487982877e-06</v>
      </c>
      <c r="BX18" s="12">
        <v>2.1013363942094472e-05</v>
      </c>
      <c r="BY18" s="12">
        <v>3.3606233771201226e-07</v>
      </c>
      <c r="BZ18" s="12">
        <v>0</v>
      </c>
      <c r="CA18" s="12">
        <v>5.0498387463981945e-06</v>
      </c>
      <c r="CB18" s="12">
        <v>-0.00016147216250536419</v>
      </c>
      <c r="CC18" s="12">
        <v>0.0010470518677516017</v>
      </c>
      <c r="CD18" s="12">
        <v>0.0012781173532380918</v>
      </c>
      <c r="CE18" s="12">
        <v>0.33117484663148528</v>
      </c>
      <c r="CF18" s="12">
        <v>0.0084124804985808987</v>
      </c>
      <c r="CG18" s="12">
        <v>6.3619539780633997e-05</v>
      </c>
      <c r="CH18" s="12">
        <v>0.0018318559498042436</v>
      </c>
      <c r="CI18" s="12">
        <v>0.0034450938313064544</v>
      </c>
      <c r="CJ18" s="12">
        <v>16.70505164496085</v>
      </c>
      <c r="CK18" s="12">
        <v>1.0636508319265905</v>
      </c>
      <c r="CL18" s="12">
        <v>0.77391392099732448</v>
      </c>
      <c r="CM18" s="12">
        <v>-0.0022855920091059425</v>
      </c>
      <c r="CN18" s="12">
        <v>0.0026800793822641888</v>
      </c>
      <c r="CO18" s="12">
        <v>-0.0031031608078144601</v>
      </c>
      <c r="CP18" s="12">
        <v>-0.00068950663733674587</v>
      </c>
      <c r="CQ18" s="12">
        <v>0.024380988885231582</v>
      </c>
      <c r="CR18" s="12">
        <v>0.40984056016365955</v>
      </c>
      <c r="CS18" s="12">
        <v>-0.00058003658721322816</v>
      </c>
      <c r="CT18" s="12">
        <v>1.2075453022727335e-06</v>
      </c>
      <c r="CU18" s="12">
        <v>0</v>
      </c>
      <c r="CV18" s="12">
        <v>0</v>
      </c>
      <c r="CW18" s="12">
        <v>0</v>
      </c>
      <c r="CX18" s="12">
        <v>0</v>
      </c>
      <c r="CY18" s="12">
        <v>6.2182393212717346e-08</v>
      </c>
      <c r="CZ18" s="12">
        <v>0</v>
      </c>
      <c r="DA18" s="12">
        <v>0</v>
      </c>
      <c r="DB18" s="12">
        <v>0</v>
      </c>
      <c r="DC18" s="12">
        <v>5.2197955857139733e-06</v>
      </c>
      <c r="DD18" s="12">
        <v>0</v>
      </c>
      <c r="DE18" s="12">
        <v>0</v>
      </c>
      <c r="DF18" s="12">
        <v>0</v>
      </c>
      <c r="DG18" s="12">
        <v>1.5200776790880582e-08</v>
      </c>
      <c r="DH18" s="12">
        <v>0</v>
      </c>
      <c r="DI18" s="12">
        <v>0</v>
      </c>
      <c r="DJ18" s="12">
        <v>0.013880184047399827</v>
      </c>
      <c r="DK18" s="12">
        <v>0.03332473976188375</v>
      </c>
      <c r="DL18" s="12">
        <v>0</v>
      </c>
      <c r="DM18" s="12">
        <v>0</v>
      </c>
      <c r="DN18" s="12">
        <v>0</v>
      </c>
      <c r="DO18" s="12">
        <v>1.3118337806289003e-08</v>
      </c>
      <c r="DP18" s="12">
        <v>4.4891988725003239e-08</v>
      </c>
      <c r="DQ18" s="12">
        <v>0</v>
      </c>
      <c r="DR18" s="12">
        <v>1.2998660271337096e-06</v>
      </c>
      <c r="DS18" s="12">
        <v>7.2148745266151139e-06</v>
      </c>
      <c r="DT18" s="12">
        <v>1.3490217056001444e-05</v>
      </c>
      <c r="DU18" s="12">
        <v>0</v>
      </c>
      <c r="DV18" s="12">
        <v>1.3829819645893209e-08</v>
      </c>
      <c r="DW18" s="12">
        <v>0</v>
      </c>
      <c r="DX18" s="12">
        <v>3.9842721416325885e-06</v>
      </c>
      <c r="DY18" s="12">
        <v>0</v>
      </c>
      <c r="DZ18" s="12">
        <v>1.0459704828912552e-06</v>
      </c>
      <c r="EA18" s="12">
        <v>0.00015495834111301215</v>
      </c>
      <c r="EB18" s="12">
        <v>1.9632936554480081e-05</v>
      </c>
      <c r="EC18" s="12">
        <v>0.00036726776907255548</v>
      </c>
      <c r="ED18" s="12">
        <v>1.0475692234565407e-05</v>
      </c>
      <c r="EE18" s="12">
        <v>8.3234304583975808e-05</v>
      </c>
      <c r="EF18" s="12">
        <v>1.5243535025898924e-07</v>
      </c>
      <c r="EG18" s="12">
        <v>0</v>
      </c>
      <c r="EH18" s="12">
        <v>9.5220905942783742e-06</v>
      </c>
      <c r="EI18" s="12">
        <v>0.00049005667752080107</v>
      </c>
      <c r="EJ18" s="12">
        <v>0.00012553518686904099</v>
      </c>
      <c r="EK18" s="12">
        <v>7.2135226183375834e-05</v>
      </c>
      <c r="EL18" s="12">
        <v>3.817167559282536e-05</v>
      </c>
      <c r="EM18" s="12">
        <v>1.9200513975193657e-06</v>
      </c>
      <c r="EN18" s="12">
        <v>7.0419449671132e-05</v>
      </c>
      <c r="EO18" s="12">
        <v>0</v>
      </c>
      <c r="EP18" s="12">
        <v>0</v>
      </c>
      <c r="EQ18" s="12">
        <v>0</v>
      </c>
      <c r="ER18" s="12">
        <v>0</v>
      </c>
      <c r="ES18" s="3">
        <v>0</v>
      </c>
      <c r="ET18" s="12">
        <v>1.3892825577671559e-07</v>
      </c>
      <c r="EU18" s="12">
        <v>0</v>
      </c>
      <c r="EV18" s="12">
        <v>3.4641901533677895e-07</v>
      </c>
      <c r="EW18" s="12">
        <v>6.1475652509830996e-06</v>
      </c>
      <c r="EX18" s="12">
        <v>2.22943825712281e-06</v>
      </c>
      <c r="EY18" s="12">
        <v>0</v>
      </c>
      <c r="EZ18" s="12">
        <v>6.5875676366989762e-05</v>
      </c>
      <c r="FA18" s="12">
        <v>0</v>
      </c>
      <c r="FB18" s="12">
        <v>1.2041303311102606e-07</v>
      </c>
      <c r="FC18" s="12">
        <v>0</v>
      </c>
      <c r="FD18" s="12">
        <v>0</v>
      </c>
      <c r="FE18" s="12">
        <v>0</v>
      </c>
      <c r="FF18" s="12">
        <v>0</v>
      </c>
      <c r="FG18" s="3">
        <v>0</v>
      </c>
      <c r="FH18" s="12">
        <v>0.00017297179188614206</v>
      </c>
      <c r="FI18" s="12">
        <v>0.00014650439131030208</v>
      </c>
      <c r="FJ18" s="12">
        <v>2.3536796575483567e-05</v>
      </c>
      <c r="FK18" s="12">
        <v>3.7839618728140759e-05</v>
      </c>
      <c r="FL18" s="12">
        <v>4.7707203435659088e-05</v>
      </c>
      <c r="FM18" s="12">
        <v>0</v>
      </c>
      <c r="FN18" s="12">
        <v>1.3536565503234489e-05</v>
      </c>
      <c r="FO18" s="12">
        <v>3.4960676317462339e-07</v>
      </c>
      <c r="FP18" s="12">
        <v>5.475911776634172e-07</v>
      </c>
      <c r="FQ18" s="12">
        <v>3.0533355127245441e-05</v>
      </c>
      <c r="FR18" s="12">
        <v>3.3554343955733444e-06</v>
      </c>
      <c r="FS18" s="12">
        <v>5.0790101583320443e-06</v>
      </c>
      <c r="FT18" s="12">
        <v>2.4836196949428291e-05</v>
      </c>
      <c r="FU18" s="12">
        <v>2.9984393894086367e-05</v>
      </c>
      <c r="FV18" s="12">
        <v>6.2332179400149924e-07</v>
      </c>
      <c r="FW18" s="12">
        <v>1.1667258169394214e-07</v>
      </c>
      <c r="FX18" s="12">
        <v>5.711450175575325e-07</v>
      </c>
      <c r="FY18" s="12">
        <v>2.504732365222748e-06</v>
      </c>
      <c r="FZ18" s="12">
        <v>1.3386318118498846e-07</v>
      </c>
      <c r="GA18" s="12">
        <v>9.1836702477487814e-06</v>
      </c>
      <c r="GB18" s="12">
        <v>0</v>
      </c>
      <c r="GC18" s="12">
        <v>1.6833522371038377e-06</v>
      </c>
      <c r="GD18" s="12">
        <v>1.4751953364082329e-06</v>
      </c>
      <c r="GE18" s="12">
        <v>1.4022435898460944e-06</v>
      </c>
      <c r="GF18" s="12">
        <v>4.4254006369041698e-06</v>
      </c>
      <c r="GG18" s="12">
        <v>1.0826164485157939e-05</v>
      </c>
      <c r="GH18" s="12">
        <v>6.125028601660117e-06</v>
      </c>
      <c r="GI18" s="12">
        <v>1.6949446259375444e-05</v>
      </c>
      <c r="GJ18" s="12">
        <v>5.5492433112141427e-07</v>
      </c>
      <c r="GK18" s="12">
        <v>6.6407422521681133e-06</v>
      </c>
      <c r="GL18" s="3">
        <v>0</v>
      </c>
      <c r="GM18" s="12">
        <v>9.0617238845178726e-07</v>
      </c>
      <c r="GN18" s="12">
        <v>2.6781449464438467e-07</v>
      </c>
      <c r="GO18" s="12">
        <v>1.1998507777126416e-06</v>
      </c>
      <c r="GP18" s="12">
        <v>1.0907828539212586e-06</v>
      </c>
      <c r="GQ18" s="12">
        <v>4.0718378759607073e-06</v>
      </c>
      <c r="GR18" s="12">
        <v>5.6591105419466038e-05</v>
      </c>
      <c r="GS18" s="12">
        <v>2.3301855359516604e-05</v>
      </c>
      <c r="GT18" s="12">
        <v>2.0240158075971979e-06</v>
      </c>
      <c r="GU18" s="12">
        <v>1.9753839912914545e-06</v>
      </c>
      <c r="GV18" s="12">
        <v>2.2710083316820085e-05</v>
      </c>
      <c r="GW18" s="12">
        <v>0</v>
      </c>
      <c r="GX18" s="12">
        <v>0</v>
      </c>
      <c r="GY18" s="12">
        <v>0</v>
      </c>
      <c r="GZ18" s="12">
        <v>0</v>
      </c>
      <c r="HA18" s="12">
        <v>6.0395983935128094e-07</v>
      </c>
      <c r="HB18" s="12">
        <v>1.0031646039189504e-05</v>
      </c>
      <c r="HC18" s="12">
        <v>1.1227380828734315e-05</v>
      </c>
      <c r="HD18" s="12">
        <v>7.8669902256218575e-06</v>
      </c>
      <c r="HE18" s="12">
        <v>2.816462520949485e-06</v>
      </c>
      <c r="HF18" s="12">
        <v>6.1613703152547485e-06</v>
      </c>
      <c r="HG18" s="12">
        <v>2.1607966080376431e-05</v>
      </c>
      <c r="HH18" s="12">
        <v>1.0534855695034879e-05</v>
      </c>
      <c r="HI18" s="12">
        <v>1.0456860154706484e-05</v>
      </c>
      <c r="HJ18" s="12">
        <v>8.0660799126060992e-06</v>
      </c>
      <c r="HK18" s="12">
        <v>3.792846589267722e-06</v>
      </c>
      <c r="HL18" s="12">
        <v>0</v>
      </c>
      <c r="HM18" s="12">
        <v>6.1048820438229455e-05</v>
      </c>
      <c r="HN18" s="12">
        <v>5.315845570819661e-06</v>
      </c>
      <c r="HO18" s="12">
        <v>1.9896500235473858e-07</v>
      </c>
      <c r="HP18" s="12">
        <v>1.6646295192441648e-06</v>
      </c>
      <c r="HQ18" s="12">
        <v>9.3405309966748938e-06</v>
      </c>
      <c r="HR18" s="12">
        <v>2.4013570887595024e-06</v>
      </c>
      <c r="HS18" s="12">
        <v>0.00013458399841246403</v>
      </c>
      <c r="HT18" s="12">
        <v>1.275123054171218e-06</v>
      </c>
      <c r="HU18" s="12">
        <v>3.7960649088531902e-05</v>
      </c>
      <c r="HV18" s="12">
        <v>6.4477208975367318e-06</v>
      </c>
      <c r="HW18" s="12">
        <v>0.00017335283502019973</v>
      </c>
      <c r="HX18" s="12">
        <v>2.3868911813556133e-05</v>
      </c>
      <c r="HY18" s="12">
        <v>6.450347333767581e-07</v>
      </c>
      <c r="HZ18" s="12">
        <v>1.2959607239087127e-06</v>
      </c>
      <c r="IA18" s="12">
        <v>2.6299608321749898e-06</v>
      </c>
      <c r="IB18" s="12">
        <v>0</v>
      </c>
      <c r="IC18" s="12">
        <v>3.2357971951379712e-06</v>
      </c>
      <c r="ID18" s="12">
        <v>7.6552472413908097e-06</v>
      </c>
      <c r="IE18" s="12">
        <v>6.1249895207584774e-05</v>
      </c>
      <c r="IF18" s="12">
        <v>0.00031145860506475196</v>
      </c>
      <c r="IG18" s="12">
        <v>3.4529172096505493e-06</v>
      </c>
      <c r="IH18" s="12">
        <v>1.8092625362475887e-05</v>
      </c>
      <c r="II18" s="12">
        <v>3.9227735009889597e-05</v>
      </c>
      <c r="IJ18" s="12">
        <v>5.9676251696833535e-06</v>
      </c>
      <c r="IK18" s="12">
        <v>1.2365865569573172e-06</v>
      </c>
      <c r="IL18" s="12">
        <v>0</v>
      </c>
      <c r="IM18" s="12">
        <v>0</v>
      </c>
      <c r="IN18" s="12">
        <v>1.052345056875459e-06</v>
      </c>
      <c r="IO18" s="12">
        <v>0.00024794806606949873</v>
      </c>
      <c r="IP18" s="12">
        <v>0.001870327746027544</v>
      </c>
      <c r="IQ18" s="12">
        <v>0.0013478462986102554</v>
      </c>
      <c r="IR18" s="12">
        <v>1.201812190194649e-05</v>
      </c>
      <c r="IS18" s="12">
        <v>6.5201286113495758e-05</v>
      </c>
      <c r="IT18" s="12">
        <v>0.00014112453962002923</v>
      </c>
      <c r="IU18" s="12">
        <v>0.0010115006019702374</v>
      </c>
      <c r="IV18" s="12">
        <v>0</v>
      </c>
      <c r="IW18" s="12">
        <v>0.0070763624576818734</v>
      </c>
      <c r="IX18" s="12">
        <v>0.0017799230334689779</v>
      </c>
      <c r="IY18" s="12">
        <v>0.00057526690379088128</v>
      </c>
      <c r="IZ18" s="12">
        <v>0.00094493611142668185</v>
      </c>
      <c r="JA18" s="12">
        <v>0.00015221614090105828</v>
      </c>
      <c r="JB18" s="12">
        <v>0.00016513660278609439</v>
      </c>
      <c r="JC18" s="12">
        <v>2.0116107581432246e-05</v>
      </c>
      <c r="JD18" s="12">
        <v>2.2231377737176588e-05</v>
      </c>
      <c r="JE18" s="12">
        <v>4.1095768181955511e-05</v>
      </c>
      <c r="JF18" s="12">
        <v>5.6115344832943715e-05</v>
      </c>
      <c r="JG18" s="12">
        <v>3.3107935754765863e-05</v>
      </c>
      <c r="JH18" s="12">
        <v>2.2338736592025959e-05</v>
      </c>
      <c r="JI18" s="12">
        <v>3.7525087506804392e-05</v>
      </c>
      <c r="JJ18" s="12">
        <v>3.837345219319768e-07</v>
      </c>
      <c r="JK18" s="12">
        <v>1.77705613632402e-06</v>
      </c>
      <c r="JL18" s="12">
        <v>1.4980449471560062e-07</v>
      </c>
      <c r="JM18" s="12">
        <v>0</v>
      </c>
      <c r="JN18" s="12">
        <v>0</v>
      </c>
      <c r="JO18" s="12">
        <v>0</v>
      </c>
      <c r="JP18" s="12">
        <v>4.0375403402107215e-08</v>
      </c>
      <c r="JQ18" s="12">
        <v>2.1311517931868183e-07</v>
      </c>
      <c r="JR18" s="12">
        <v>0</v>
      </c>
      <c r="JS18" s="12">
        <v>1.7840544844471604e-05</v>
      </c>
      <c r="JT18" s="12">
        <v>-0.00023921720374953825</v>
      </c>
      <c r="JU18" s="12">
        <v>3.0961486830431254e-06</v>
      </c>
      <c r="JV18" s="12">
        <v>0</v>
      </c>
      <c r="JW18" s="12">
        <v>0</v>
      </c>
      <c r="JX18" s="12">
        <v>3.8495972077016036e-09</v>
      </c>
      <c r="JY18" s="12">
        <v>0</v>
      </c>
      <c r="JZ18" s="12">
        <v>3.8543900753527967e-09</v>
      </c>
      <c r="KA18" s="12">
        <v>5.1777257010024026e-09</v>
      </c>
      <c r="KB18" s="12">
        <v>7.2669832683214301e-08</v>
      </c>
      <c r="KC18" s="12">
        <v>2.4241286380688001e-07</v>
      </c>
      <c r="KD18" s="12">
        <v>0</v>
      </c>
      <c r="KE18" s="12">
        <v>0</v>
      </c>
      <c r="KF18" s="12">
        <v>3.8246419462082615e-09</v>
      </c>
      <c r="KG18" s="12">
        <v>1.5091417737410817e-08</v>
      </c>
      <c r="KH18" s="12">
        <v>1.9165458980469257e-08</v>
      </c>
      <c r="KI18" s="12">
        <v>1.1464872645914575e-05</v>
      </c>
      <c r="KJ18" s="12">
        <v>1.7853782464423016e-07</v>
      </c>
      <c r="KK18" s="12">
        <v>2.1987785892240087e-08</v>
      </c>
      <c r="KL18" s="12">
        <v>9.6563221165737864e-06</v>
      </c>
      <c r="KM18" s="12">
        <v>0.0010997460576408734</v>
      </c>
      <c r="KN18" s="12">
        <v>5.7201042586188252e-09</v>
      </c>
      <c r="KO18" s="12">
        <v>5.5426686296857967e-06</v>
      </c>
      <c r="KP18" s="12">
        <v>1.3988264136661334e-05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8.8090180344050953e-07</v>
      </c>
      <c r="KW18" s="12">
        <v>0</v>
      </c>
      <c r="KX18" s="12">
        <v>1.3164876204875672e-06</v>
      </c>
      <c r="KY18" s="12">
        <v>8.4699688690875144e-06</v>
      </c>
      <c r="KZ18" s="12">
        <v>1.3682672610571923e-06</v>
      </c>
      <c r="LA18" s="12">
        <v>8.7847473316793939e-07</v>
      </c>
      <c r="LB18" s="12">
        <v>2.4211171804638096e-07</v>
      </c>
      <c r="LC18" s="3">
        <v>0</v>
      </c>
      <c r="LD18" s="12">
        <v>1.7519823666201663e-06</v>
      </c>
      <c r="LE18" s="12">
        <v>-0.0013914912351410517</v>
      </c>
      <c r="LF18" s="12">
        <v>-0.0013601343297124629</v>
      </c>
      <c r="LG18" s="12">
        <v>2.7654225268122758e-06</v>
      </c>
      <c r="LH18" s="12">
        <v>2.2139733067524883e-07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8.4135099464109224e-08</v>
      </c>
      <c r="LR18" s="12">
        <v>0</v>
      </c>
      <c r="LS18" s="12">
        <v>5.9068314945692841e-07</v>
      </c>
      <c r="LT18" s="12">
        <v>0</v>
      </c>
      <c r="LU18" s="12">
        <v>1.031318091366612e-06</v>
      </c>
      <c r="LV18" s="12">
        <v>3.6845255995376636e-07</v>
      </c>
      <c r="LW18" s="12">
        <v>1.2609672609994655e-06</v>
      </c>
      <c r="LX18" s="12">
        <v>3.2982283377147857e-08</v>
      </c>
      <c r="LY18" s="12">
        <v>3.5207750162337974e-08</v>
      </c>
      <c r="LZ18" s="12">
        <v>4.0695887557050076e-08</v>
      </c>
      <c r="MA18" s="12">
        <v>1.7567803259133049e-07</v>
      </c>
      <c r="MB18" s="12">
        <v>6.573643043992305e-08</v>
      </c>
      <c r="MC18" s="12">
        <v>1.3966753003605219e-06</v>
      </c>
      <c r="MD18" s="12">
        <v>1.8765197142345103e-05</v>
      </c>
      <c r="ME18" s="12">
        <v>0</v>
      </c>
      <c r="MF18" s="12">
        <v>1.0753125557920399e-07</v>
      </c>
      <c r="MG18" s="12">
        <v>2.5498896155738534e-07</v>
      </c>
      <c r="MH18" s="12">
        <v>2.5255017857670972e-07</v>
      </c>
      <c r="MI18" s="12">
        <v>1.3732955372438498e-07</v>
      </c>
      <c r="MJ18" s="12">
        <v>2.3239787984533975e-07</v>
      </c>
      <c r="MK18" s="12">
        <v>3.5813009623795757e-07</v>
      </c>
      <c r="ML18" s="12">
        <v>3.825231142426957e-06</v>
      </c>
      <c r="MM18" s="12">
        <v>1.1944678028208402e-06</v>
      </c>
      <c r="MN18" s="12">
        <v>0</v>
      </c>
      <c r="MO18" s="12">
        <v>1.0149350545286007e-08</v>
      </c>
      <c r="MP18" s="12">
        <v>1.1419802079903413e-06</v>
      </c>
      <c r="MQ18" s="12">
        <v>0</v>
      </c>
      <c r="MR18" s="12">
        <v>0</v>
      </c>
      <c r="MS18" s="12">
        <v>2.2159302301675729e-05</v>
      </c>
      <c r="MT18" s="12">
        <v>0</v>
      </c>
      <c r="MU18" s="12">
        <v>4.0818271809861822e-06</v>
      </c>
      <c r="MV18" s="12">
        <v>5.1668576404565543e-06</v>
      </c>
      <c r="MW18" s="12">
        <v>8.4096945300361425e-06</v>
      </c>
      <c r="MX18" s="12">
        <v>1.2969073835320312e-05</v>
      </c>
      <c r="MY18" s="12">
        <v>7.1490214844757336e-06</v>
      </c>
      <c r="MZ18" s="12">
        <v>6.3906719886356848e-07</v>
      </c>
      <c r="NA18" s="12">
        <v>2.0340397257789064e-06</v>
      </c>
      <c r="NB18" s="12">
        <v>6.3265568695564786e-05</v>
      </c>
      <c r="NC18" s="12">
        <v>1.3845748923842559e-06</v>
      </c>
      <c r="ND18" s="12">
        <v>0</v>
      </c>
      <c r="NE18" s="12">
        <v>4.4933219561555833e-06</v>
      </c>
      <c r="NF18" s="12">
        <v>0.0002755035483879245</v>
      </c>
      <c r="NG18" s="12">
        <v>0.010627310501186449</v>
      </c>
      <c r="NH18" s="12">
        <v>1.6764284395903197e-05</v>
      </c>
      <c r="NI18" s="12">
        <v>9.3757893547441195e-06</v>
      </c>
      <c r="NJ18" s="12">
        <v>2.8440174633856005e-06</v>
      </c>
      <c r="NK18" s="12">
        <v>2.3272590254398957e-05</v>
      </c>
      <c r="NL18" s="12">
        <v>1.1306128023080782e-05</v>
      </c>
      <c r="NM18" s="12">
        <v>6.9604515329813523e-05</v>
      </c>
      <c r="NN18" s="12">
        <v>9.8478291218540058e-06</v>
      </c>
      <c r="NO18" s="12">
        <v>0</v>
      </c>
      <c r="NP18" s="12">
        <v>3.4747335831772098e-05</v>
      </c>
    </row>
    <row r="19">
      <c r="A19" s="9">
        <v>16</v>
      </c>
      <c r="B19" s="62" t="s">
        <v>767</v>
      </c>
      <c r="C19" s="12">
        <v>0.2691771306296914</v>
      </c>
      <c r="D19" s="12">
        <v>1.3764644132247017</v>
      </c>
      <c r="E19" s="12">
        <v>0.32528503576521856</v>
      </c>
      <c r="F19" s="12">
        <v>0.27451358049681496</v>
      </c>
      <c r="G19" s="12">
        <v>0.13861537989627901</v>
      </c>
      <c r="H19" s="12">
        <v>0.11028528235218478</v>
      </c>
      <c r="I19" s="12">
        <v>0.45247518539887016</v>
      </c>
      <c r="J19" s="12">
        <v>0.79810402245076639</v>
      </c>
      <c r="K19" s="12">
        <v>0.21234512391564106</v>
      </c>
      <c r="L19" s="12">
        <v>0.46972581877706487</v>
      </c>
      <c r="M19" s="12">
        <v>0.12691544962274032</v>
      </c>
      <c r="N19" s="12">
        <v>0.034507989517871353</v>
      </c>
      <c r="O19" s="12">
        <v>0.19515508989037791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0.00048933427992490478</v>
      </c>
      <c r="X19" s="12">
        <v>0.0031615014739420611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0.0004943596063534388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0.017625014356894508</v>
      </c>
      <c r="BL19" s="12">
        <v>0</v>
      </c>
      <c r="BM19" s="12">
        <v>0.00019135970158765318</v>
      </c>
      <c r="BN19" s="12">
        <v>0</v>
      </c>
      <c r="BO19" s="12">
        <v>0</v>
      </c>
      <c r="BP19" s="12">
        <v>0</v>
      </c>
      <c r="BQ19" s="12">
        <v>0</v>
      </c>
      <c r="BR19" s="12">
        <v>2.0125626522138787e-05</v>
      </c>
      <c r="BS19" s="12">
        <v>0</v>
      </c>
      <c r="BT19" s="12">
        <v>0</v>
      </c>
      <c r="BU19" s="12">
        <v>3.1304105089563391e-05</v>
      </c>
      <c r="BV19" s="12">
        <v>8.7495372771129396e-05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4.0557454385115442e-05</v>
      </c>
      <c r="CF19" s="12">
        <v>0</v>
      </c>
      <c r="CG19" s="12">
        <v>0</v>
      </c>
      <c r="CH19" s="12">
        <v>0</v>
      </c>
      <c r="CI19" s="12">
        <v>0</v>
      </c>
      <c r="CJ19" s="12">
        <v>0.00010213305755654135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0.00024725803232923731</v>
      </c>
      <c r="CR19" s="12">
        <v>0</v>
      </c>
      <c r="CS19" s="12">
        <v>8.995066669999585e-06</v>
      </c>
      <c r="CT19" s="12">
        <v>0.6046545764379232</v>
      </c>
      <c r="CU19" s="12">
        <v>-0.016127507160171885</v>
      </c>
      <c r="CV19" s="12">
        <v>0.0025342238159152446</v>
      </c>
      <c r="CW19" s="12">
        <v>0</v>
      </c>
      <c r="CX19" s="12">
        <v>0</v>
      </c>
      <c r="CY19" s="12">
        <v>0.032060232642918719</v>
      </c>
      <c r="CZ19" s="12">
        <v>0</v>
      </c>
      <c r="DA19" s="12">
        <v>0</v>
      </c>
      <c r="DB19" s="12">
        <v>0.049700147893192041</v>
      </c>
      <c r="DC19" s="12">
        <v>0.041661113364221257</v>
      </c>
      <c r="DD19" s="12">
        <v>0.00025355369763908659</v>
      </c>
      <c r="DE19" s="12">
        <v>0.0079248014787217588</v>
      </c>
      <c r="DF19" s="12">
        <v>0</v>
      </c>
      <c r="DG19" s="12">
        <v>0.0334031825585294</v>
      </c>
      <c r="DH19" s="12">
        <v>0.13460086444016264</v>
      </c>
      <c r="DI19" s="12">
        <v>0</v>
      </c>
      <c r="DJ19" s="12">
        <v>-0.0011981832143852292</v>
      </c>
      <c r="DK19" s="12">
        <v>0.001439003739466816</v>
      </c>
      <c r="DL19" s="12">
        <v>0.003590245295653478</v>
      </c>
      <c r="DM19" s="12">
        <v>0.00055241049567085216</v>
      </c>
      <c r="DN19" s="12">
        <v>0</v>
      </c>
      <c r="DO19" s="12">
        <v>0.00017564708505786133</v>
      </c>
      <c r="DP19" s="12">
        <v>0.00020634027987290226</v>
      </c>
      <c r="DQ19" s="12">
        <v>0.00031829505325910076</v>
      </c>
      <c r="DR19" s="12">
        <v>0.0025543869610453228</v>
      </c>
      <c r="DS19" s="12">
        <v>0</v>
      </c>
      <c r="DT19" s="12">
        <v>0.025117615593291107</v>
      </c>
      <c r="DU19" s="12">
        <v>1.5569222822192588e-05</v>
      </c>
      <c r="DV19" s="12">
        <v>-0.029851613958948676</v>
      </c>
      <c r="DW19" s="12">
        <v>0</v>
      </c>
      <c r="DX19" s="12">
        <v>0</v>
      </c>
      <c r="DY19" s="12">
        <v>0</v>
      </c>
      <c r="DZ19" s="12">
        <v>0.00019129330304392132</v>
      </c>
      <c r="EA19" s="12">
        <v>0</v>
      </c>
      <c r="EB19" s="12">
        <v>0.00013369309343995008</v>
      </c>
      <c r="EC19" s="12">
        <v>0</v>
      </c>
      <c r="ED19" s="12">
        <v>0.0017371479732464531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0.00084339444628039352</v>
      </c>
      <c r="EM19" s="12">
        <v>0</v>
      </c>
      <c r="EN19" s="12">
        <v>0.0016243798273952558</v>
      </c>
      <c r="EO19" s="12">
        <v>-0.016323599068369912</v>
      </c>
      <c r="EP19" s="12">
        <v>-0.012525239675749786</v>
      </c>
      <c r="EQ19" s="12">
        <v>-0.00010953734024585316</v>
      </c>
      <c r="ER19" s="12">
        <v>-6.9938031219705105e-05</v>
      </c>
      <c r="ES19" s="3">
        <v>0</v>
      </c>
      <c r="ET19" s="12">
        <v>0</v>
      </c>
      <c r="EU19" s="12">
        <v>0</v>
      </c>
      <c r="EV19" s="12">
        <v>0.0047251956698978453</v>
      </c>
      <c r="EW19" s="12">
        <v>0.00017157939505948111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0.0009673851609270143</v>
      </c>
      <c r="FD19" s="12">
        <v>0</v>
      </c>
      <c r="FE19" s="12">
        <v>0</v>
      </c>
      <c r="FF19" s="12">
        <v>7.9021155398271007e-05</v>
      </c>
      <c r="FG19" s="3">
        <v>0</v>
      </c>
      <c r="FH19" s="12">
        <v>0</v>
      </c>
      <c r="FI19" s="12">
        <v>0</v>
      </c>
      <c r="FJ19" s="12">
        <v>7.1583715485750977e-05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0.00031093692431150244</v>
      </c>
      <c r="GH19" s="12">
        <v>0</v>
      </c>
      <c r="GI19" s="12">
        <v>1.3248561899122657e-05</v>
      </c>
      <c r="GJ19" s="12">
        <v>0</v>
      </c>
      <c r="GK19" s="12">
        <v>0</v>
      </c>
      <c r="GL19" s="3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0.00041169337434635787</v>
      </c>
      <c r="GX19" s="12">
        <v>0.0006227502501471964</v>
      </c>
      <c r="GY19" s="12">
        <v>0</v>
      </c>
      <c r="GZ19" s="12">
        <v>0</v>
      </c>
      <c r="HA19" s="12">
        <v>1.1227599971728491e-05</v>
      </c>
      <c r="HB19" s="12">
        <v>0</v>
      </c>
      <c r="HC19" s="12">
        <v>0</v>
      </c>
      <c r="HD19" s="12">
        <v>0</v>
      </c>
      <c r="HE19" s="12">
        <v>0</v>
      </c>
      <c r="HF19" s="12">
        <v>1.193122260753075e-05</v>
      </c>
      <c r="HG19" s="12">
        <v>7.5679527276114621e-05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0.0019422407878185214</v>
      </c>
      <c r="HO19" s="12">
        <v>0.00061914516156020237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7.3079695212173605e-05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0.00015480440949780665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0.0010605087680745277</v>
      </c>
      <c r="JD19" s="12">
        <v>0.00050405150437210825</v>
      </c>
      <c r="JE19" s="12">
        <v>0.0071034661633379501</v>
      </c>
      <c r="JF19" s="12">
        <v>0.0011554030507799336</v>
      </c>
      <c r="JG19" s="12">
        <v>0.00029125651930394261</v>
      </c>
      <c r="JH19" s="12">
        <v>0.00066616643367300033</v>
      </c>
      <c r="JI19" s="12">
        <v>0.00029005038362171998</v>
      </c>
      <c r="JJ19" s="12">
        <v>0.00056805312255585631</v>
      </c>
      <c r="JK19" s="12">
        <v>0.0015103046103389197</v>
      </c>
      <c r="JL19" s="12">
        <v>0.00049396493675033621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4.1542859283336871e-05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3">
        <v>0</v>
      </c>
      <c r="LD19" s="12">
        <v>0</v>
      </c>
      <c r="LE19" s="12">
        <v>0</v>
      </c>
      <c r="LF19" s="12">
        <v>0</v>
      </c>
      <c r="LG19" s="12">
        <v>3.5967332163127974e-06</v>
      </c>
      <c r="LH19" s="12">
        <v>1.1675643314200814e-05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0</v>
      </c>
      <c r="ND19" s="12">
        <v>0</v>
      </c>
      <c r="NE19" s="12">
        <v>0</v>
      </c>
      <c r="NF19" s="12">
        <v>0</v>
      </c>
      <c r="NG19" s="12">
        <v>0.0057982649047998193</v>
      </c>
      <c r="NH19" s="12">
        <v>0</v>
      </c>
      <c r="NI19" s="12">
        <v>0</v>
      </c>
      <c r="NJ19" s="12">
        <v>0</v>
      </c>
      <c r="NK19" s="12">
        <v>0.0047515791543191023</v>
      </c>
      <c r="NL19" s="12">
        <v>0</v>
      </c>
      <c r="NM19" s="12">
        <v>0</v>
      </c>
      <c r="NN19" s="12">
        <v>0.0026597986244848966</v>
      </c>
      <c r="NO19" s="12">
        <v>0</v>
      </c>
      <c r="NP19" s="12">
        <v>0.0027268224724496608</v>
      </c>
    </row>
    <row r="20">
      <c r="A20" s="9">
        <v>17</v>
      </c>
      <c r="B20" s="62" t="s">
        <v>768</v>
      </c>
      <c r="C20" s="12">
        <v>0.00068345116782255518</v>
      </c>
      <c r="D20" s="12">
        <v>0.002101610569626411</v>
      </c>
      <c r="E20" s="12">
        <v>0.00031796496097001321</v>
      </c>
      <c r="F20" s="12">
        <v>0.00034040320336252064</v>
      </c>
      <c r="G20" s="12">
        <v>0.00077837940149598549</v>
      </c>
      <c r="H20" s="12">
        <v>0.00097261035611850627</v>
      </c>
      <c r="I20" s="12">
        <v>0.00047224220177815771</v>
      </c>
      <c r="J20" s="12">
        <v>0.00026078383112421047</v>
      </c>
      <c r="K20" s="12">
        <v>0.00044389108051576628</v>
      </c>
      <c r="L20" s="12">
        <v>0.0003651073439663298</v>
      </c>
      <c r="M20" s="12">
        <v>0.00016316839966242457</v>
      </c>
      <c r="N20" s="12">
        <v>0.0028983169508136741</v>
      </c>
      <c r="O20" s="12">
        <v>0.00059862451235271968</v>
      </c>
      <c r="P20" s="12">
        <v>0.00020962109774477007</v>
      </c>
      <c r="Q20" s="12">
        <v>8.5479854424402987e-05</v>
      </c>
      <c r="R20" s="12">
        <v>0.00012472764113056982</v>
      </c>
      <c r="S20" s="12">
        <v>0.00015881962449212477</v>
      </c>
      <c r="T20" s="12">
        <v>0.00018125898865294484</v>
      </c>
      <c r="U20" s="12">
        <v>0.00021013887040937241</v>
      </c>
      <c r="V20" s="12">
        <v>0.00012166910719443995</v>
      </c>
      <c r="W20" s="12">
        <v>0.00066289240570315271</v>
      </c>
      <c r="X20" s="12">
        <v>0.00061721324066365028</v>
      </c>
      <c r="Y20" s="12">
        <v>0.0017384395146077185</v>
      </c>
      <c r="Z20" s="12">
        <v>0.0028897660999755012</v>
      </c>
      <c r="AA20" s="12">
        <v>0.0032357198819123003</v>
      </c>
      <c r="AB20" s="12">
        <v>0.0013916029154650757</v>
      </c>
      <c r="AC20" s="12">
        <v>0.0011918423573367648</v>
      </c>
      <c r="AD20" s="12">
        <v>0.0046956445216423687</v>
      </c>
      <c r="AE20" s="12">
        <v>0.0037910408482966186</v>
      </c>
      <c r="AF20" s="12">
        <v>0.0047934581891602782</v>
      </c>
      <c r="AG20" s="12">
        <v>0.0026003022546682358</v>
      </c>
      <c r="AH20" s="12">
        <v>9.2347779540378214e-05</v>
      </c>
      <c r="AI20" s="12">
        <v>0.0015495279734112453</v>
      </c>
      <c r="AJ20" s="12">
        <v>0.00075728096444828072</v>
      </c>
      <c r="AK20" s="12">
        <v>0.00033673539219025082</v>
      </c>
      <c r="AL20" s="12">
        <v>0.00042640512141264652</v>
      </c>
      <c r="AM20" s="12">
        <v>0.00045829674063721802</v>
      </c>
      <c r="AN20" s="12">
        <v>0.0009492960542894723</v>
      </c>
      <c r="AO20" s="12">
        <v>0.00039908790308072962</v>
      </c>
      <c r="AP20" s="12">
        <v>7.2277666544710606e-05</v>
      </c>
      <c r="AQ20" s="12">
        <v>0.0005257172766713875</v>
      </c>
      <c r="AR20" s="12">
        <v>0.0014319802104034486</v>
      </c>
      <c r="AS20" s="12">
        <v>0.00070764185417474717</v>
      </c>
      <c r="AT20" s="12">
        <v>0.00080570019207350197</v>
      </c>
      <c r="AU20" s="12">
        <v>0.0012337743171080171</v>
      </c>
      <c r="AV20" s="12">
        <v>0.0046524958844560826</v>
      </c>
      <c r="AW20" s="12">
        <v>0.00070737203471971555</v>
      </c>
      <c r="AX20" s="12">
        <v>0.0020727334293704049</v>
      </c>
      <c r="AY20" s="12">
        <v>0.00084325878665941463</v>
      </c>
      <c r="AZ20" s="12">
        <v>0.0014308577487133359</v>
      </c>
      <c r="BA20" s="12">
        <v>0.0016609291755772131</v>
      </c>
      <c r="BB20" s="12">
        <v>0.00090863772881843812</v>
      </c>
      <c r="BC20" s="12">
        <v>0.00031063581862425467</v>
      </c>
      <c r="BD20" s="12">
        <v>0.00051424242152026383</v>
      </c>
      <c r="BE20" s="12">
        <v>0.00024366273107080856</v>
      </c>
      <c r="BF20" s="12">
        <v>0.00013504278504661581</v>
      </c>
      <c r="BG20" s="12">
        <v>0.0022070993357214993</v>
      </c>
      <c r="BH20" s="12">
        <v>0.0029367884797478205</v>
      </c>
      <c r="BI20" s="12">
        <v>0.00052514437153408514</v>
      </c>
      <c r="BJ20" s="12">
        <v>0.0021951203096966928</v>
      </c>
      <c r="BK20" s="12">
        <v>0.00032202179285089737</v>
      </c>
      <c r="BL20" s="12">
        <v>0.0004431552900284871</v>
      </c>
      <c r="BM20" s="12">
        <v>0.00070104446981707723</v>
      </c>
      <c r="BN20" s="12">
        <v>0.00019599154172658849</v>
      </c>
      <c r="BO20" s="12">
        <v>0.00048558069325119213</v>
      </c>
      <c r="BP20" s="12">
        <v>0.00029020967957862817</v>
      </c>
      <c r="BQ20" s="12">
        <v>0.00024396833559178204</v>
      </c>
      <c r="BR20" s="12">
        <v>0.00024913496603287699</v>
      </c>
      <c r="BS20" s="12">
        <v>0.00012726685092978937</v>
      </c>
      <c r="BT20" s="12">
        <v>0.0025403710534892274</v>
      </c>
      <c r="BU20" s="12">
        <v>0.00066595026359809019</v>
      </c>
      <c r="BV20" s="12">
        <v>6.4644761937995214e-05</v>
      </c>
      <c r="BW20" s="12">
        <v>0.00012001766748585649</v>
      </c>
      <c r="BX20" s="12">
        <v>0.00044375858788597811</v>
      </c>
      <c r="BY20" s="12">
        <v>7.2006484092355708e-05</v>
      </c>
      <c r="BZ20" s="12">
        <v>0.00022452338138109393</v>
      </c>
      <c r="CA20" s="12">
        <v>0.00010206928062896394</v>
      </c>
      <c r="CB20" s="12">
        <v>0.00027589764754508298</v>
      </c>
      <c r="CC20" s="12">
        <v>0.00040645700806447632</v>
      </c>
      <c r="CD20" s="12">
        <v>0.00031565313466983772</v>
      </c>
      <c r="CE20" s="12">
        <v>0.00063761541065074888</v>
      </c>
      <c r="CF20" s="12">
        <v>0.00011336428385877184</v>
      </c>
      <c r="CG20" s="12">
        <v>0.00012707425030037184</v>
      </c>
      <c r="CH20" s="12">
        <v>0.00017591013256567956</v>
      </c>
      <c r="CI20" s="12">
        <v>0.00010866863391591924</v>
      </c>
      <c r="CJ20" s="12">
        <v>0.009605498963544035</v>
      </c>
      <c r="CK20" s="12">
        <v>0.052028778139494289</v>
      </c>
      <c r="CL20" s="12">
        <v>0.015019420494793632</v>
      </c>
      <c r="CM20" s="12">
        <v>0.00016086528778974372</v>
      </c>
      <c r="CN20" s="12">
        <v>0.00052189036709771259</v>
      </c>
      <c r="CO20" s="12">
        <v>0.00014784242662896756</v>
      </c>
      <c r="CP20" s="12">
        <v>0.00015475018121425459</v>
      </c>
      <c r="CQ20" s="12">
        <v>0.00057991183219380476</v>
      </c>
      <c r="CR20" s="12">
        <v>0.002954133307277884</v>
      </c>
      <c r="CS20" s="12">
        <v>0.00014390947448891369</v>
      </c>
      <c r="CT20" s="12">
        <v>0.15220250891181994</v>
      </c>
      <c r="CU20" s="12">
        <v>0.0056343978796821546</v>
      </c>
      <c r="CV20" s="12">
        <v>0.027596067879061673</v>
      </c>
      <c r="CW20" s="12">
        <v>0.0013703740536822836</v>
      </c>
      <c r="CX20" s="12">
        <v>0.56510838014550457</v>
      </c>
      <c r="CY20" s="12">
        <v>0.011056449597206815</v>
      </c>
      <c r="CZ20" s="12">
        <v>0.025505743677462746</v>
      </c>
      <c r="DA20" s="12">
        <v>0.018613491556537107</v>
      </c>
      <c r="DB20" s="12">
        <v>0.068749094214292025</v>
      </c>
      <c r="DC20" s="12">
        <v>0.031436204925981218</v>
      </c>
      <c r="DD20" s="12">
        <v>0.063739448115097727</v>
      </c>
      <c r="DE20" s="12">
        <v>0.65707430121653176</v>
      </c>
      <c r="DF20" s="12">
        <v>0.0076387253939918017</v>
      </c>
      <c r="DG20" s="12">
        <v>0.08768691003074465</v>
      </c>
      <c r="DH20" s="12">
        <v>0.035495926330172463</v>
      </c>
      <c r="DI20" s="12">
        <v>0.024924253855313497</v>
      </c>
      <c r="DJ20" s="12">
        <v>0.021419409154332426</v>
      </c>
      <c r="DK20" s="12">
        <v>0.026362040164673153</v>
      </c>
      <c r="DL20" s="12">
        <v>0.0045644466807491773</v>
      </c>
      <c r="DM20" s="12">
        <v>0.0023202881917379612</v>
      </c>
      <c r="DN20" s="12">
        <v>0.0031365033252278339</v>
      </c>
      <c r="DO20" s="12">
        <v>0.0047156728949911903</v>
      </c>
      <c r="DP20" s="12">
        <v>0.0092075408541175824</v>
      </c>
      <c r="DQ20" s="12">
        <v>0.0031201947043627016</v>
      </c>
      <c r="DR20" s="12">
        <v>0.010397335275876832</v>
      </c>
      <c r="DS20" s="12">
        <v>0.0024615497010877937</v>
      </c>
      <c r="DT20" s="12">
        <v>0.0069946354848608372</v>
      </c>
      <c r="DU20" s="12">
        <v>5.1433981716023567</v>
      </c>
      <c r="DV20" s="12">
        <v>5.3634918558392064</v>
      </c>
      <c r="DW20" s="12">
        <v>0.0088524797821594205</v>
      </c>
      <c r="DX20" s="12">
        <v>0.00078111714522479964</v>
      </c>
      <c r="DY20" s="12">
        <v>0.0032046741868464903</v>
      </c>
      <c r="DZ20" s="12">
        <v>0.003669342642336731</v>
      </c>
      <c r="EA20" s="12">
        <v>0.0001443324937716618</v>
      </c>
      <c r="EB20" s="12">
        <v>0.00021808373775503221</v>
      </c>
      <c r="EC20" s="12">
        <v>0.01001126371181262</v>
      </c>
      <c r="ED20" s="12">
        <v>0.0021389855414136101</v>
      </c>
      <c r="EE20" s="12">
        <v>0.0088026384729167975</v>
      </c>
      <c r="EF20" s="12">
        <v>0.7800080962896192</v>
      </c>
      <c r="EG20" s="12">
        <v>0.00076369737643817537</v>
      </c>
      <c r="EH20" s="12">
        <v>0.0038319116585758279</v>
      </c>
      <c r="EI20" s="12">
        <v>0.012843387195542323</v>
      </c>
      <c r="EJ20" s="12">
        <v>0.0095869828102365367</v>
      </c>
      <c r="EK20" s="12">
        <v>0.028536744563624667</v>
      </c>
      <c r="EL20" s="12">
        <v>0.07020262586805473</v>
      </c>
      <c r="EM20" s="12">
        <v>0.010827785112607425</v>
      </c>
      <c r="EN20" s="12">
        <v>0.05029084742655289</v>
      </c>
      <c r="EO20" s="12">
        <v>0.72140117502809953</v>
      </c>
      <c r="EP20" s="12">
        <v>0.15453613734401198</v>
      </c>
      <c r="EQ20" s="12">
        <v>-0.0050754274989884959</v>
      </c>
      <c r="ER20" s="12">
        <v>0.0035668700734728547</v>
      </c>
      <c r="ES20" s="3">
        <v>0</v>
      </c>
      <c r="ET20" s="12">
        <v>0.01267593837093281</v>
      </c>
      <c r="EU20" s="12">
        <v>0.01814440820039959</v>
      </c>
      <c r="EV20" s="12">
        <v>0.012409554962396645</v>
      </c>
      <c r="EW20" s="12">
        <v>0.0050358442682874663</v>
      </c>
      <c r="EX20" s="12">
        <v>0.055231946036599436</v>
      </c>
      <c r="EY20" s="12">
        <v>0.065778394627297607</v>
      </c>
      <c r="EZ20" s="12">
        <v>0.098179554310394809</v>
      </c>
      <c r="FA20" s="12">
        <v>7.3609435629497203e-05</v>
      </c>
      <c r="FB20" s="12">
        <v>0.0029672093742473594</v>
      </c>
      <c r="FC20" s="12">
        <v>0.014829532173765715</v>
      </c>
      <c r="FD20" s="12">
        <v>0.046754653042358943</v>
      </c>
      <c r="FE20" s="12">
        <v>0.0064671469075359804</v>
      </c>
      <c r="FF20" s="12">
        <v>0.0026052917637647325</v>
      </c>
      <c r="FG20" s="3">
        <v>0</v>
      </c>
      <c r="FH20" s="12">
        <v>0.00018398508920699811</v>
      </c>
      <c r="FI20" s="12">
        <v>0.00027213300877875954</v>
      </c>
      <c r="FJ20" s="12">
        <v>0.001180767766521956</v>
      </c>
      <c r="FK20" s="12">
        <v>0.0042925840020761061</v>
      </c>
      <c r="FL20" s="12">
        <v>0.0027723023635114323</v>
      </c>
      <c r="FM20" s="12">
        <v>0.00010570787960136178</v>
      </c>
      <c r="FN20" s="12">
        <v>0.0027705623998810383</v>
      </c>
      <c r="FO20" s="12">
        <v>0.0011846494865702514</v>
      </c>
      <c r="FP20" s="12">
        <v>0.00025057047405558882</v>
      </c>
      <c r="FQ20" s="12">
        <v>0.00025559369085769449</v>
      </c>
      <c r="FR20" s="12">
        <v>0.00022024316315636533</v>
      </c>
      <c r="FS20" s="12">
        <v>0.00048345354108639439</v>
      </c>
      <c r="FT20" s="12">
        <v>0.0015856282557790205</v>
      </c>
      <c r="FU20" s="12">
        <v>0.00041038690056564251</v>
      </c>
      <c r="FV20" s="12">
        <v>0.00018610203237468632</v>
      </c>
      <c r="FW20" s="12">
        <v>0.00033811294482628227</v>
      </c>
      <c r="FX20" s="12">
        <v>0.00020582546787583004</v>
      </c>
      <c r="FY20" s="12">
        <v>0.00023076992664489526</v>
      </c>
      <c r="FZ20" s="12">
        <v>0.00011183864748587931</v>
      </c>
      <c r="GA20" s="12">
        <v>0.00014459160950028307</v>
      </c>
      <c r="GB20" s="12">
        <v>0.00035131581523564418</v>
      </c>
      <c r="GC20" s="12">
        <v>0.00033176999346701795</v>
      </c>
      <c r="GD20" s="12">
        <v>0.00028734138075217603</v>
      </c>
      <c r="GE20" s="12">
        <v>0.00016540241612725921</v>
      </c>
      <c r="GF20" s="12">
        <v>0.0001724987102851172</v>
      </c>
      <c r="GG20" s="12">
        <v>0.00013702540460916948</v>
      </c>
      <c r="GH20" s="12">
        <v>0.00014897061330558606</v>
      </c>
      <c r="GI20" s="12">
        <v>0.00013976372541464892</v>
      </c>
      <c r="GJ20" s="12">
        <v>0.00030482002321152973</v>
      </c>
      <c r="GK20" s="12">
        <v>0.00012895835251910923</v>
      </c>
      <c r="GL20" s="3">
        <v>0</v>
      </c>
      <c r="GM20" s="12">
        <v>0.00017108142141228043</v>
      </c>
      <c r="GN20" s="12">
        <v>9.1572901253450122e-05</v>
      </c>
      <c r="GO20" s="12">
        <v>0.00044266417859704444</v>
      </c>
      <c r="GP20" s="12">
        <v>0.00010350054523980893</v>
      </c>
      <c r="GQ20" s="12">
        <v>0.0001918192952347509</v>
      </c>
      <c r="GR20" s="12">
        <v>9.6271568279176483e-05</v>
      </c>
      <c r="GS20" s="12">
        <v>0.00010526927055259571</v>
      </c>
      <c r="GT20" s="12">
        <v>0.00033614422747898668</v>
      </c>
      <c r="GU20" s="12">
        <v>0.00026964839037170311</v>
      </c>
      <c r="GV20" s="12">
        <v>0.0001579699951436016</v>
      </c>
      <c r="GW20" s="12">
        <v>0.00048783503190342911</v>
      </c>
      <c r="GX20" s="12">
        <v>0.00058795479868816542</v>
      </c>
      <c r="GY20" s="12">
        <v>0.0068731664279301323</v>
      </c>
      <c r="GZ20" s="12">
        <v>0.00051953655666363795</v>
      </c>
      <c r="HA20" s="12">
        <v>0.00038565337613093506</v>
      </c>
      <c r="HB20" s="12">
        <v>0.00023078183873610989</v>
      </c>
      <c r="HC20" s="12">
        <v>7.2104884949836243e-05</v>
      </c>
      <c r="HD20" s="12">
        <v>0.0004949275931244154</v>
      </c>
      <c r="HE20" s="12">
        <v>7.9520514075637525e-05</v>
      </c>
      <c r="HF20" s="12">
        <v>0.00034811081369974457</v>
      </c>
      <c r="HG20" s="12">
        <v>0.00018979888490252528</v>
      </c>
      <c r="HH20" s="12">
        <v>0.00026353638431747783</v>
      </c>
      <c r="HI20" s="12">
        <v>0.00023714316604970506</v>
      </c>
      <c r="HJ20" s="12">
        <v>0.00011522695914039007</v>
      </c>
      <c r="HK20" s="12">
        <v>5.2152097105585852e-05</v>
      </c>
      <c r="HL20" s="12">
        <v>0.00020625682983817958</v>
      </c>
      <c r="HM20" s="12">
        <v>8.9702046432053314e-05</v>
      </c>
      <c r="HN20" s="12">
        <v>0.0004135414220256157</v>
      </c>
      <c r="HO20" s="12">
        <v>0.00057936487174933165</v>
      </c>
      <c r="HP20" s="12">
        <v>0.00020627454813178001</v>
      </c>
      <c r="HQ20" s="12">
        <v>0.00045946032308878481</v>
      </c>
      <c r="HR20" s="12">
        <v>0.00012418595723355774</v>
      </c>
      <c r="HS20" s="12">
        <v>0.0010493924459923005</v>
      </c>
      <c r="HT20" s="12">
        <v>7.5748860553045727e-05</v>
      </c>
      <c r="HU20" s="12">
        <v>0.00020408217493642764</v>
      </c>
      <c r="HV20" s="12">
        <v>0.00033421776132241748</v>
      </c>
      <c r="HW20" s="12">
        <v>0.0036364947469290725</v>
      </c>
      <c r="HX20" s="12">
        <v>0.0004531535574153034</v>
      </c>
      <c r="HY20" s="12">
        <v>0.0002019740394262474</v>
      </c>
      <c r="HZ20" s="12">
        <v>0.00012751276353261025</v>
      </c>
      <c r="IA20" s="12">
        <v>0.00016544020582837039</v>
      </c>
      <c r="IB20" s="12">
        <v>0.00030447490727354996</v>
      </c>
      <c r="IC20" s="12">
        <v>0.0012064143187077319</v>
      </c>
      <c r="ID20" s="12">
        <v>0.00091759238264618823</v>
      </c>
      <c r="IE20" s="12">
        <v>3.4403900967044327e-05</v>
      </c>
      <c r="IF20" s="12">
        <v>0.00018309661599787082</v>
      </c>
      <c r="IG20" s="12">
        <v>0.00037284960855923373</v>
      </c>
      <c r="IH20" s="12">
        <v>7.4089063760511737e-05</v>
      </c>
      <c r="II20" s="12">
        <v>9.797964027231583e-05</v>
      </c>
      <c r="IJ20" s="12">
        <v>0.0173147847988992</v>
      </c>
      <c r="IK20" s="12">
        <v>9.2494878098956814e-05</v>
      </c>
      <c r="IL20" s="12">
        <v>2.3273542341597402e-05</v>
      </c>
      <c r="IM20" s="12">
        <v>7.251517762017007e-05</v>
      </c>
      <c r="IN20" s="12">
        <v>7.518624141480142e-05</v>
      </c>
      <c r="IO20" s="12">
        <v>0.00038347662945610752</v>
      </c>
      <c r="IP20" s="12">
        <v>0.00068235022260290613</v>
      </c>
      <c r="IQ20" s="12">
        <v>0.00035890292377133322</v>
      </c>
      <c r="IR20" s="12">
        <v>0.00017971599323257165</v>
      </c>
      <c r="IS20" s="12">
        <v>0.00031910421762470858</v>
      </c>
      <c r="IT20" s="12">
        <v>0.00092632664293499723</v>
      </c>
      <c r="IU20" s="12">
        <v>9.1290621853914379e-05</v>
      </c>
      <c r="IV20" s="12">
        <v>0.00038310974001667003</v>
      </c>
      <c r="IW20" s="12">
        <v>0.00071286543640220867</v>
      </c>
      <c r="IX20" s="12">
        <v>0.00029628808039285217</v>
      </c>
      <c r="IY20" s="12">
        <v>0.00043745224329659751</v>
      </c>
      <c r="IZ20" s="12">
        <v>0.00026234379080651376</v>
      </c>
      <c r="JA20" s="12">
        <v>0.00046405634366259606</v>
      </c>
      <c r="JB20" s="12">
        <v>0.00043443514116456376</v>
      </c>
      <c r="JC20" s="12">
        <v>0.00065777801917359731</v>
      </c>
      <c r="JD20" s="12">
        <v>0.00054761090982044644</v>
      </c>
      <c r="JE20" s="12">
        <v>0.00066353232257356312</v>
      </c>
      <c r="JF20" s="12">
        <v>0.0003389884663844298</v>
      </c>
      <c r="JG20" s="12">
        <v>0.00034519669325270197</v>
      </c>
      <c r="JH20" s="12">
        <v>0.00029738951786111961</v>
      </c>
      <c r="JI20" s="12">
        <v>0.00037584987159362365</v>
      </c>
      <c r="JJ20" s="12">
        <v>0.91463798504909488</v>
      </c>
      <c r="JK20" s="12">
        <v>1.908446978260687</v>
      </c>
      <c r="JL20" s="12">
        <v>2.1540319807453412</v>
      </c>
      <c r="JM20" s="12">
        <v>0.083843617316537708</v>
      </c>
      <c r="JN20" s="12">
        <v>0.00010278080450883656</v>
      </c>
      <c r="JO20" s="12">
        <v>0.0001631365445064069</v>
      </c>
      <c r="JP20" s="12">
        <v>0.0023083553291875589</v>
      </c>
      <c r="JQ20" s="12">
        <v>0.0014495567698255588</v>
      </c>
      <c r="JR20" s="12">
        <v>0.0012750393417044735</v>
      </c>
      <c r="JS20" s="12">
        <v>0.00040546925964959327</v>
      </c>
      <c r="JT20" s="12">
        <v>0.0004615811731893116</v>
      </c>
      <c r="JU20" s="12">
        <v>0.00010822342635280286</v>
      </c>
      <c r="JV20" s="12">
        <v>9.3125676167537638e-05</v>
      </c>
      <c r="JW20" s="12">
        <v>3.3968615772458059e-05</v>
      </c>
      <c r="JX20" s="12">
        <v>8.8872815330831386e-05</v>
      </c>
      <c r="JY20" s="12">
        <v>0.00024890510621072229</v>
      </c>
      <c r="JZ20" s="12">
        <v>0.00013761581813009972</v>
      </c>
      <c r="KA20" s="12">
        <v>7.1349851598797813e-06</v>
      </c>
      <c r="KB20" s="12">
        <v>0.00023812488402834932</v>
      </c>
      <c r="KC20" s="12">
        <v>0.00073226978424916986</v>
      </c>
      <c r="KD20" s="12">
        <v>0.002085680780701087</v>
      </c>
      <c r="KE20" s="12">
        <v>0.0030422980055631009</v>
      </c>
      <c r="KF20" s="12">
        <v>0.0026060952971310048</v>
      </c>
      <c r="KG20" s="12">
        <v>0.0046618872196273718</v>
      </c>
      <c r="KH20" s="12">
        <v>0.0060718658967729693</v>
      </c>
      <c r="KI20" s="12">
        <v>0.00076891462836710053</v>
      </c>
      <c r="KJ20" s="12">
        <v>0.0054319554704208841</v>
      </c>
      <c r="KK20" s="12">
        <v>0.00040730173792490943</v>
      </c>
      <c r="KL20" s="12">
        <v>6.5789489198524642e-05</v>
      </c>
      <c r="KM20" s="12">
        <v>0.00077686797683198692</v>
      </c>
      <c r="KN20" s="12">
        <v>0.00010905278260970808</v>
      </c>
      <c r="KO20" s="12">
        <v>0.00032030504850784862</v>
      </c>
      <c r="KP20" s="12">
        <v>0.00014210395532546146</v>
      </c>
      <c r="KQ20" s="12">
        <v>0.0016766461421470695</v>
      </c>
      <c r="KR20" s="12">
        <v>6.7373250187244545e-05</v>
      </c>
      <c r="KS20" s="12">
        <v>0.00012776872284952546</v>
      </c>
      <c r="KT20" s="12">
        <v>3.9845339566361515e-05</v>
      </c>
      <c r="KU20" s="12">
        <v>0.00030041617399855923</v>
      </c>
      <c r="KV20" s="12">
        <v>0.00013299489629587708</v>
      </c>
      <c r="KW20" s="12">
        <v>0.00016670136642342456</v>
      </c>
      <c r="KX20" s="12">
        <v>0.00021715312252202642</v>
      </c>
      <c r="KY20" s="12">
        <v>0.00011464872334708986</v>
      </c>
      <c r="KZ20" s="12">
        <v>0.00016390898958365565</v>
      </c>
      <c r="LA20" s="12">
        <v>0.00018479828252735651</v>
      </c>
      <c r="LB20" s="12">
        <v>0.00017705515279104202</v>
      </c>
      <c r="LC20" s="3">
        <v>0</v>
      </c>
      <c r="LD20" s="12">
        <v>0.0001836314615177023</v>
      </c>
      <c r="LE20" s="12">
        <v>9.5566374066295272e-05</v>
      </c>
      <c r="LF20" s="12">
        <v>6.9600724778479093e-05</v>
      </c>
      <c r="LG20" s="12">
        <v>0.00070702425158481418</v>
      </c>
      <c r="LH20" s="12">
        <v>0.0003775499604795142</v>
      </c>
      <c r="LI20" s="12">
        <v>0.0012613424493121989</v>
      </c>
      <c r="LJ20" s="12">
        <v>0.0039920611958746618</v>
      </c>
      <c r="LK20" s="12">
        <v>0.00019484757247190281</v>
      </c>
      <c r="LL20" s="12">
        <v>5.0739843380494135e-05</v>
      </c>
      <c r="LM20" s="12">
        <v>0.0050551540841915661</v>
      </c>
      <c r="LN20" s="12">
        <v>0.00052040893195215356</v>
      </c>
      <c r="LO20" s="12">
        <v>0.0039674284513743913</v>
      </c>
      <c r="LP20" s="12">
        <v>0.0012984041423408979</v>
      </c>
      <c r="LQ20" s="12">
        <v>0.0015501798130258674</v>
      </c>
      <c r="LR20" s="12">
        <v>0.00012206439974464928</v>
      </c>
      <c r="LS20" s="12">
        <v>7.4063823121371056e-05</v>
      </c>
      <c r="LT20" s="12">
        <v>1.3995915689224658e-05</v>
      </c>
      <c r="LU20" s="12">
        <v>0.011093845681825653</v>
      </c>
      <c r="LV20" s="12">
        <v>9.8520883255944741e-05</v>
      </c>
      <c r="LW20" s="12">
        <v>0.0026725227558994534</v>
      </c>
      <c r="LX20" s="12">
        <v>0.00030274260285891963</v>
      </c>
      <c r="LY20" s="12">
        <v>0.00027587892638248208</v>
      </c>
      <c r="LZ20" s="12">
        <v>0.00023829933706585413</v>
      </c>
      <c r="MA20" s="12">
        <v>0.00024258810642754008</v>
      </c>
      <c r="MB20" s="12">
        <v>0.00040780842270330314</v>
      </c>
      <c r="MC20" s="12">
        <v>0.0026317099506910037</v>
      </c>
      <c r="MD20" s="12">
        <v>0.0051811152558279821</v>
      </c>
      <c r="ME20" s="12">
        <v>0.00010226323419446668</v>
      </c>
      <c r="MF20" s="12">
        <v>0.00034584345065146284</v>
      </c>
      <c r="MG20" s="12">
        <v>0.00038731757050195219</v>
      </c>
      <c r="MH20" s="12">
        <v>0.00046845774787788487</v>
      </c>
      <c r="MI20" s="12">
        <v>0.00032508177176043259</v>
      </c>
      <c r="MJ20" s="12">
        <v>0.00047502765182557945</v>
      </c>
      <c r="MK20" s="12">
        <v>0.00046290803125167333</v>
      </c>
      <c r="ML20" s="12">
        <v>0.00080281481819400756</v>
      </c>
      <c r="MM20" s="12">
        <v>0.00025838910494693302</v>
      </c>
      <c r="MN20" s="12">
        <v>0.00048311944702983758</v>
      </c>
      <c r="MO20" s="12">
        <v>0.00017409082948223285</v>
      </c>
      <c r="MP20" s="12">
        <v>0.0001531022978581932</v>
      </c>
      <c r="MQ20" s="12">
        <v>0.00013861219601483621</v>
      </c>
      <c r="MR20" s="12">
        <v>0.00068027374993072614</v>
      </c>
      <c r="MS20" s="12">
        <v>0.00033956759707164439</v>
      </c>
      <c r="MT20" s="12">
        <v>1.6635828450605764e-05</v>
      </c>
      <c r="MU20" s="12">
        <v>0.00021225101139302137</v>
      </c>
      <c r="MV20" s="12">
        <v>0.00018725425147748996</v>
      </c>
      <c r="MW20" s="12">
        <v>0.0015162201331964779</v>
      </c>
      <c r="MX20" s="12">
        <v>0.00095192117516017727</v>
      </c>
      <c r="MY20" s="12">
        <v>0.00061387231937486369</v>
      </c>
      <c r="MZ20" s="12">
        <v>0.00041305699164010903</v>
      </c>
      <c r="NA20" s="12">
        <v>0.00024929505473166789</v>
      </c>
      <c r="NB20" s="12">
        <v>0.010735511087339224</v>
      </c>
      <c r="NC20" s="12">
        <v>0.00023937033410719602</v>
      </c>
      <c r="ND20" s="12">
        <v>0.00034090268189053012</v>
      </c>
      <c r="NE20" s="12">
        <v>0.00047595569834302752</v>
      </c>
      <c r="NF20" s="12">
        <v>0.00032996473357534009</v>
      </c>
      <c r="NG20" s="12">
        <v>0.00033659050434519663</v>
      </c>
      <c r="NH20" s="12">
        <v>0.00057470067533561245</v>
      </c>
      <c r="NI20" s="12">
        <v>0.00044783350238679619</v>
      </c>
      <c r="NJ20" s="12">
        <v>0.00040219940625274835</v>
      </c>
      <c r="NK20" s="12">
        <v>0.001079895338374342</v>
      </c>
      <c r="NL20" s="12">
        <v>0.0003549678266485121</v>
      </c>
      <c r="NM20" s="12">
        <v>0.001217471994141967</v>
      </c>
      <c r="NN20" s="12">
        <v>0.0005064777803967087</v>
      </c>
      <c r="NO20" s="12">
        <v>0</v>
      </c>
      <c r="NP20" s="12">
        <v>0.0021349760592154722</v>
      </c>
    </row>
    <row r="21">
      <c r="A21" s="9">
        <v>18</v>
      </c>
      <c r="B21" s="62" t="s">
        <v>769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0.0069173537323642016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0.00020747111576992962</v>
      </c>
      <c r="BO21" s="12">
        <v>0.0001810478864646597</v>
      </c>
      <c r="BP21" s="12">
        <v>0</v>
      </c>
      <c r="BQ21" s="12">
        <v>0</v>
      </c>
      <c r="BR21" s="12">
        <v>0</v>
      </c>
      <c r="BS21" s="12">
        <v>0</v>
      </c>
      <c r="BT21" s="12">
        <v>0.00055627915975894231</v>
      </c>
      <c r="BU21" s="12">
        <v>0.0001604586694798344</v>
      </c>
      <c r="BV21" s="12">
        <v>0</v>
      </c>
      <c r="BW21" s="12">
        <v>0</v>
      </c>
      <c r="BX21" s="12">
        <v>0.00019293380233155466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0.00011906399392169197</v>
      </c>
      <c r="CF21" s="12">
        <v>0</v>
      </c>
      <c r="CG21" s="12">
        <v>0</v>
      </c>
      <c r="CH21" s="12">
        <v>0</v>
      </c>
      <c r="CI21" s="12">
        <v>0</v>
      </c>
      <c r="CJ21" s="12">
        <v>0.013470654422344035</v>
      </c>
      <c r="CK21" s="12">
        <v>0.07613704353241707</v>
      </c>
      <c r="CL21" s="12">
        <v>0.01700332541275126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0.0042142194578511389</v>
      </c>
      <c r="CS21" s="12">
        <v>0</v>
      </c>
      <c r="CT21" s="12">
        <v>0.22535006761552009</v>
      </c>
      <c r="CU21" s="12">
        <v>0</v>
      </c>
      <c r="CV21" s="12">
        <v>0.018094631168983442</v>
      </c>
      <c r="CW21" s="12">
        <v>0</v>
      </c>
      <c r="CX21" s="12">
        <v>0.86790978573057065</v>
      </c>
      <c r="CY21" s="12">
        <v>0.0064595928477627724</v>
      </c>
      <c r="CZ21" s="12">
        <v>0.0077572107144493552</v>
      </c>
      <c r="DA21" s="12">
        <v>0.010716734683273062</v>
      </c>
      <c r="DB21" s="12">
        <v>0.1055353867451278</v>
      </c>
      <c r="DC21" s="12">
        <v>0.034407901837183029</v>
      </c>
      <c r="DD21" s="12">
        <v>0.085760682237005004</v>
      </c>
      <c r="DE21" s="12">
        <v>1.0206527071758729</v>
      </c>
      <c r="DF21" s="12">
        <v>0.0087997390357171801</v>
      </c>
      <c r="DG21" s="12">
        <v>0.045209535110192156</v>
      </c>
      <c r="DH21" s="12">
        <v>0.051150212153245209</v>
      </c>
      <c r="DI21" s="12">
        <v>0.037493314987191481</v>
      </c>
      <c r="DJ21" s="12">
        <v>0.031975425023009048</v>
      </c>
      <c r="DK21" s="12">
        <v>0.040123721894923359</v>
      </c>
      <c r="DL21" s="12">
        <v>0.00029015264192608218</v>
      </c>
      <c r="DM21" s="12">
        <v>0.00099059772647949588</v>
      </c>
      <c r="DN21" s="12">
        <v>0</v>
      </c>
      <c r="DO21" s="12">
        <v>0</v>
      </c>
      <c r="DP21" s="12">
        <v>0</v>
      </c>
      <c r="DQ21" s="12">
        <v>0</v>
      </c>
      <c r="DR21" s="12">
        <v>0.010248672091918341</v>
      </c>
      <c r="DS21" s="12">
        <v>0</v>
      </c>
      <c r="DT21" s="12">
        <v>0.0054320729271416218</v>
      </c>
      <c r="DU21" s="12">
        <v>8.0003364240929198</v>
      </c>
      <c r="DV21" s="12">
        <v>8.1623746196370277</v>
      </c>
      <c r="DW21" s="12">
        <v>0</v>
      </c>
      <c r="DX21" s="12">
        <v>2.1021345188991724e-05</v>
      </c>
      <c r="DY21" s="12">
        <v>0.0010616942797309658</v>
      </c>
      <c r="DZ21" s="12">
        <v>0.0011121744813123427</v>
      </c>
      <c r="EA21" s="12">
        <v>0</v>
      </c>
      <c r="EB21" s="12">
        <v>0</v>
      </c>
      <c r="EC21" s="12">
        <v>0.0072530389483747171</v>
      </c>
      <c r="ED21" s="12">
        <v>0</v>
      </c>
      <c r="EE21" s="12">
        <v>0.011581770622990288</v>
      </c>
      <c r="EF21" s="12">
        <v>1.2114773713619966</v>
      </c>
      <c r="EG21" s="12">
        <v>0</v>
      </c>
      <c r="EH21" s="12">
        <v>0.0052308261942489772</v>
      </c>
      <c r="EI21" s="12">
        <v>0.015411416720974659</v>
      </c>
      <c r="EJ21" s="12">
        <v>0.012194230197874599</v>
      </c>
      <c r="EK21" s="12">
        <v>0.041067778263291582</v>
      </c>
      <c r="EL21" s="12">
        <v>0.051489742437549467</v>
      </c>
      <c r="EM21" s="12">
        <v>0.0035072459737861138</v>
      </c>
      <c r="EN21" s="12">
        <v>0.043149458950136908</v>
      </c>
      <c r="EO21" s="12">
        <v>0.26898355899769955</v>
      </c>
      <c r="EP21" s="12">
        <v>0.16175994074011185</v>
      </c>
      <c r="EQ21" s="12">
        <v>8.2640135829961179e-05</v>
      </c>
      <c r="ER21" s="12">
        <v>0.00045449654786350763</v>
      </c>
      <c r="ES21" s="3">
        <v>0</v>
      </c>
      <c r="ET21" s="12">
        <v>0.0063516765312118901</v>
      </c>
      <c r="EU21" s="12">
        <v>0.011794101071650218</v>
      </c>
      <c r="EV21" s="12">
        <v>0.0041007855608136447</v>
      </c>
      <c r="EW21" s="12">
        <v>2.5791265202356482e-05</v>
      </c>
      <c r="EX21" s="12">
        <v>0.013466129597714165</v>
      </c>
      <c r="EY21" s="12">
        <v>0.0092531953639816093</v>
      </c>
      <c r="EZ21" s="12">
        <v>0.00086414099222539582</v>
      </c>
      <c r="FA21" s="12">
        <v>0</v>
      </c>
      <c r="FB21" s="12">
        <v>0.0022202160054135469</v>
      </c>
      <c r="FC21" s="12">
        <v>0.020090629614900862</v>
      </c>
      <c r="FD21" s="12">
        <v>0.029131073940149705</v>
      </c>
      <c r="FE21" s="12">
        <v>0.00011718355332545488</v>
      </c>
      <c r="FF21" s="12">
        <v>0.0029030813093572807</v>
      </c>
      <c r="FG21" s="3">
        <v>0</v>
      </c>
      <c r="FH21" s="12">
        <v>0.00013200977156870592</v>
      </c>
      <c r="FI21" s="12">
        <v>0</v>
      </c>
      <c r="FJ21" s="12">
        <v>0.0016094621311775869</v>
      </c>
      <c r="FK21" s="12">
        <v>0.0061567389719939291</v>
      </c>
      <c r="FL21" s="12">
        <v>0.00065122943103715553</v>
      </c>
      <c r="FM21" s="12">
        <v>0</v>
      </c>
      <c r="FN21" s="12">
        <v>0.0023416362536575392</v>
      </c>
      <c r="FO21" s="12">
        <v>0.001015289140072536</v>
      </c>
      <c r="FP21" s="12">
        <v>1.4251841838382107e-05</v>
      </c>
      <c r="FQ21" s="12">
        <v>5.2085319107229194e-05</v>
      </c>
      <c r="FR21" s="12">
        <v>4.1982459737945242e-05</v>
      </c>
      <c r="FS21" s="12">
        <v>0.00042813657146891827</v>
      </c>
      <c r="FT21" s="12">
        <v>0.0018265207137088003</v>
      </c>
      <c r="FU21" s="12">
        <v>7.5944715495927402e-05</v>
      </c>
      <c r="FV21" s="12">
        <v>0</v>
      </c>
      <c r="FW21" s="12">
        <v>0</v>
      </c>
      <c r="FX21" s="12">
        <v>0</v>
      </c>
      <c r="FY21" s="12">
        <v>9.980235087711361e-05</v>
      </c>
      <c r="FZ21" s="12">
        <v>0</v>
      </c>
      <c r="GA21" s="12">
        <v>0</v>
      </c>
      <c r="GB21" s="12">
        <v>0</v>
      </c>
      <c r="GC21" s="12">
        <v>1.8137365656700796e-05</v>
      </c>
      <c r="GD21" s="12">
        <v>0.00018127515978467803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3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0.00019305564526493664</v>
      </c>
      <c r="HB21" s="12">
        <v>0</v>
      </c>
      <c r="HC21" s="12">
        <v>0</v>
      </c>
      <c r="HD21" s="12">
        <v>0.00064650975210548084</v>
      </c>
      <c r="HE21" s="12">
        <v>0</v>
      </c>
      <c r="HF21" s="12">
        <v>0</v>
      </c>
      <c r="HG21" s="12">
        <v>8.7126042642658101e-05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0.00036527023208382162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0.0026426460772919023</v>
      </c>
      <c r="HX21" s="12">
        <v>0.00012463976899592432</v>
      </c>
      <c r="HY21" s="12">
        <v>0.00017213376566437683</v>
      </c>
      <c r="HZ21" s="12">
        <v>9.557110688323456e-05</v>
      </c>
      <c r="IA21" s="12">
        <v>0</v>
      </c>
      <c r="IB21" s="12">
        <v>0</v>
      </c>
      <c r="IC21" s="12">
        <v>0.00068153171337283929</v>
      </c>
      <c r="ID21" s="12">
        <v>0.00074947639318679378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4.7241352869361508e-05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1.4051618992908963</v>
      </c>
      <c r="JK21" s="12">
        <v>2.8075959583080747</v>
      </c>
      <c r="JL21" s="12">
        <v>3.3488923596474347</v>
      </c>
      <c r="JM21" s="12">
        <v>0.1259673739512204</v>
      </c>
      <c r="JN21" s="12">
        <v>2.3092172609732499e-05</v>
      </c>
      <c r="JO21" s="12">
        <v>0</v>
      </c>
      <c r="JP21" s="12">
        <v>0</v>
      </c>
      <c r="JQ21" s="12">
        <v>0.00071445261046336895</v>
      </c>
      <c r="JR21" s="12">
        <v>0.00070844013200136195</v>
      </c>
      <c r="JS21" s="12">
        <v>7.2959571816205919e-06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3.6674000870114658e-05</v>
      </c>
      <c r="KC21" s="12">
        <v>0</v>
      </c>
      <c r="KD21" s="12">
        <v>0</v>
      </c>
      <c r="KE21" s="12">
        <v>0.00039734362171287143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3">
        <v>0</v>
      </c>
      <c r="LD21" s="12">
        <v>9.3535245013521948e-06</v>
      </c>
      <c r="LE21" s="12">
        <v>0</v>
      </c>
      <c r="LF21" s="12">
        <v>0</v>
      </c>
      <c r="LG21" s="12">
        <v>3.519627717415607e-05</v>
      </c>
      <c r="LH21" s="12">
        <v>0</v>
      </c>
      <c r="LI21" s="12">
        <v>0.0017458446236583143</v>
      </c>
      <c r="LJ21" s="12">
        <v>0.0058289041421233888</v>
      </c>
      <c r="LK21" s="12">
        <v>0</v>
      </c>
      <c r="LL21" s="12">
        <v>0</v>
      </c>
      <c r="LM21" s="12">
        <v>0.007572574454392275</v>
      </c>
      <c r="LN21" s="12">
        <v>0</v>
      </c>
      <c r="LO21" s="12">
        <v>0.0041534787867965562</v>
      </c>
      <c r="LP21" s="12">
        <v>0</v>
      </c>
      <c r="LQ21" s="12">
        <v>0.0022239077542949657</v>
      </c>
      <c r="LR21" s="12">
        <v>0</v>
      </c>
      <c r="LS21" s="12">
        <v>0</v>
      </c>
      <c r="LT21" s="12">
        <v>0</v>
      </c>
      <c r="LU21" s="12">
        <v>0.015573947463031425</v>
      </c>
      <c r="LV21" s="12">
        <v>0</v>
      </c>
      <c r="LW21" s="12">
        <v>0.0035362048652106777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0.0032439110038304784</v>
      </c>
      <c r="MD21" s="12">
        <v>0.0074841130002619828</v>
      </c>
      <c r="ME21" s="12">
        <v>0</v>
      </c>
      <c r="MF21" s="12">
        <v>0.00016822887526642412</v>
      </c>
      <c r="MG21" s="12">
        <v>0.00021574314168965378</v>
      </c>
      <c r="MH21" s="12">
        <v>0.00028221849320159804</v>
      </c>
      <c r="MI21" s="12">
        <v>0.00010230822231728441</v>
      </c>
      <c r="MJ21" s="12">
        <v>0.00019095500336869741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0.00063105217788026109</v>
      </c>
      <c r="MS21" s="12">
        <v>0</v>
      </c>
      <c r="MT21" s="12">
        <v>0</v>
      </c>
      <c r="MU21" s="12">
        <v>0</v>
      </c>
      <c r="MV21" s="12">
        <v>5.4730330302959591e-05</v>
      </c>
      <c r="MW21" s="12">
        <v>0.0018847270706072354</v>
      </c>
      <c r="MX21" s="12">
        <v>0.0001543024871708193</v>
      </c>
      <c r="MY21" s="12">
        <v>0</v>
      </c>
      <c r="MZ21" s="12">
        <v>0</v>
      </c>
      <c r="NA21" s="12">
        <v>0</v>
      </c>
      <c r="NB21" s="12">
        <v>0.013585362221838468</v>
      </c>
      <c r="NC21" s="12">
        <v>0</v>
      </c>
      <c r="ND21" s="12">
        <v>0</v>
      </c>
      <c r="NE21" s="12">
        <v>0.00022595285878913791</v>
      </c>
      <c r="NF21" s="12">
        <v>0</v>
      </c>
      <c r="NG21" s="12">
        <v>0</v>
      </c>
      <c r="NH21" s="12">
        <v>0</v>
      </c>
      <c r="NI21" s="12">
        <v>0</v>
      </c>
      <c r="NJ21" s="12">
        <v>0</v>
      </c>
      <c r="NK21" s="12">
        <v>0.00072329278549796729</v>
      </c>
      <c r="NL21" s="12">
        <v>0</v>
      </c>
      <c r="NM21" s="12">
        <v>0</v>
      </c>
      <c r="NN21" s="12">
        <v>0</v>
      </c>
      <c r="NO21" s="12">
        <v>0</v>
      </c>
      <c r="NP21" s="12">
        <v>0.0017163900453639165</v>
      </c>
    </row>
    <row r="22">
      <c r="A22" s="9">
        <v>19</v>
      </c>
      <c r="B22" s="62" t="s">
        <v>770</v>
      </c>
      <c r="C22" s="12">
        <v>0.0017510553917478666</v>
      </c>
      <c r="D22" s="12">
        <v>0.0053844907910876256</v>
      </c>
      <c r="E22" s="12">
        <v>0.00081465111994365213</v>
      </c>
      <c r="F22" s="12">
        <v>0.00087213965339356036</v>
      </c>
      <c r="G22" s="12">
        <v>0.0019942689572942473</v>
      </c>
      <c r="H22" s="12">
        <v>0.0024919038672171802</v>
      </c>
      <c r="I22" s="12">
        <v>0.0012099214875425032</v>
      </c>
      <c r="J22" s="12">
        <v>0.00066814858920436198</v>
      </c>
      <c r="K22" s="12">
        <v>0.0011372836955744641</v>
      </c>
      <c r="L22" s="12">
        <v>0.00093543359543277942</v>
      </c>
      <c r="M22" s="12">
        <v>0.00041805021257340245</v>
      </c>
      <c r="N22" s="12">
        <v>0.0074257149049662243</v>
      </c>
      <c r="O22" s="12">
        <v>0.0015337228602992428</v>
      </c>
      <c r="P22" s="12">
        <v>0.00053706566132517852</v>
      </c>
      <c r="Q22" s="12">
        <v>0.00021900607830190304</v>
      </c>
      <c r="R22" s="12">
        <v>0.00031956198011557409</v>
      </c>
      <c r="S22" s="12">
        <v>0.00040690831016987946</v>
      </c>
      <c r="T22" s="12">
        <v>0.00046439971767801521</v>
      </c>
      <c r="U22" s="12">
        <v>0.00053839223542254989</v>
      </c>
      <c r="V22" s="12">
        <v>0.00031172577675262284</v>
      </c>
      <c r="W22" s="12">
        <v>0.0016983822338812492</v>
      </c>
      <c r="X22" s="12">
        <v>0.0015813486373365312</v>
      </c>
      <c r="Y22" s="12">
        <v>0.0044540181195092086</v>
      </c>
      <c r="Z22" s="12">
        <v>0.0073119434418897006</v>
      </c>
      <c r="AA22" s="12">
        <v>0.0082901676259617592</v>
      </c>
      <c r="AB22" s="12">
        <v>0.0035653956025280104</v>
      </c>
      <c r="AC22" s="12">
        <v>0.0027051418235350551</v>
      </c>
      <c r="AD22" s="12">
        <v>0.0016491266915916202</v>
      </c>
      <c r="AE22" s="12">
        <v>0.0094989577041689859</v>
      </c>
      <c r="AF22" s="12">
        <v>0.0084794159050070768</v>
      </c>
      <c r="AG22" s="12">
        <v>0.0065262630849781626</v>
      </c>
      <c r="AH22" s="12">
        <v>0.00023660224006246254</v>
      </c>
      <c r="AI22" s="12">
        <v>0.0031951348399536614</v>
      </c>
      <c r="AJ22" s="12">
        <v>0.0015039016995064517</v>
      </c>
      <c r="AK22" s="12">
        <v>0.00075215552250488637</v>
      </c>
      <c r="AL22" s="12">
        <v>0.00098097482483180888</v>
      </c>
      <c r="AM22" s="12">
        <v>0.0011741921244644482</v>
      </c>
      <c r="AN22" s="12">
        <v>0.0018946826559770322</v>
      </c>
      <c r="AO22" s="12">
        <v>0.00081481637628610807</v>
      </c>
      <c r="AP22" s="12">
        <v>0.00018518103950175606</v>
      </c>
      <c r="AQ22" s="12">
        <v>0.0013469288153875004</v>
      </c>
      <c r="AR22" s="12">
        <v>0.0030046017743359157</v>
      </c>
      <c r="AS22" s="12">
        <v>0.0014030147521916546</v>
      </c>
      <c r="AT22" s="12">
        <v>0.0016518760936183579</v>
      </c>
      <c r="AU22" s="12">
        <v>0.0024885549008653424</v>
      </c>
      <c r="AV22" s="12">
        <v>0.0024357157291893059</v>
      </c>
      <c r="AW22" s="12">
        <v>0.0018123425252368692</v>
      </c>
      <c r="AX22" s="12">
        <v>0.0044808253038514535</v>
      </c>
      <c r="AY22" s="12">
        <v>0.0018033652230591657</v>
      </c>
      <c r="AZ22" s="12">
        <v>0.0028198947068576569</v>
      </c>
      <c r="BA22" s="12">
        <v>0.0033770826349981938</v>
      </c>
      <c r="BB22" s="12">
        <v>0.0020898595825415574</v>
      </c>
      <c r="BC22" s="12">
        <v>0.00079587328353682336</v>
      </c>
      <c r="BD22" s="12">
        <v>0.0012688394797232821</v>
      </c>
      <c r="BE22" s="12">
        <v>0.00062428299064714676</v>
      </c>
      <c r="BF22" s="12">
        <v>0.00034599018628631413</v>
      </c>
      <c r="BG22" s="12">
        <v>0.0042903567164898192</v>
      </c>
      <c r="BH22" s="12">
        <v>0.0056477542286356951</v>
      </c>
      <c r="BI22" s="12">
        <v>0.0011286107329176078</v>
      </c>
      <c r="BJ22" s="12">
        <v>0.0043021088331938384</v>
      </c>
      <c r="BK22" s="12">
        <v>0.000825045040786701</v>
      </c>
      <c r="BL22" s="12">
        <v>0.0010128826918393255</v>
      </c>
      <c r="BM22" s="12">
        <v>0.0017712370955499496</v>
      </c>
      <c r="BN22" s="12">
        <v>0.00019077549093123982</v>
      </c>
      <c r="BO22" s="12">
        <v>0.00097238123386871413</v>
      </c>
      <c r="BP22" s="12">
        <v>0.00074353991636680447</v>
      </c>
      <c r="BQ22" s="12">
        <v>0.00059833248606605972</v>
      </c>
      <c r="BR22" s="12">
        <v>0.00059020966347868753</v>
      </c>
      <c r="BS22" s="12">
        <v>0.00032606763438765339</v>
      </c>
      <c r="BT22" s="12">
        <v>0.0051416823276186248</v>
      </c>
      <c r="BU22" s="12">
        <v>0.0012782023870654071</v>
      </c>
      <c r="BV22" s="12">
        <v>0.00016562494040418859</v>
      </c>
      <c r="BW22" s="12">
        <v>0.00030749465894639447</v>
      </c>
      <c r="BX22" s="12">
        <v>0.00084739148508367306</v>
      </c>
      <c r="BY22" s="12">
        <v>0.00018448624883096634</v>
      </c>
      <c r="BZ22" s="12">
        <v>0.00057524647853539345</v>
      </c>
      <c r="CA22" s="12">
        <v>0.00026150948683955851</v>
      </c>
      <c r="CB22" s="12">
        <v>0.00070687136996713828</v>
      </c>
      <c r="CC22" s="12">
        <v>0.0010413746716572937</v>
      </c>
      <c r="CD22" s="12">
        <v>0.00080872803999544769</v>
      </c>
      <c r="CE22" s="12">
        <v>0.0011909117628811604</v>
      </c>
      <c r="CF22" s="12">
        <v>0.00029044816927443833</v>
      </c>
      <c r="CG22" s="12">
        <v>0.0003022917638084871</v>
      </c>
      <c r="CH22" s="12">
        <v>0.00045069552968002064</v>
      </c>
      <c r="CI22" s="12">
        <v>0.00027841754655066918</v>
      </c>
      <c r="CJ22" s="12">
        <v>0.0042865740116845488</v>
      </c>
      <c r="CK22" s="12">
        <v>0.018159733265544896</v>
      </c>
      <c r="CL22" s="12">
        <v>0.008340253406884374</v>
      </c>
      <c r="CM22" s="12">
        <v>0.00036716277583871237</v>
      </c>
      <c r="CN22" s="12">
        <v>0.0013139099357297544</v>
      </c>
      <c r="CO22" s="12">
        <v>0.0003509595055509702</v>
      </c>
      <c r="CP22" s="12">
        <v>0.00039481737036174908</v>
      </c>
      <c r="CQ22" s="12">
        <v>0.0014817838011077953</v>
      </c>
      <c r="CR22" s="12">
        <v>0.001238984807887214</v>
      </c>
      <c r="CS22" s="12">
        <v>0.00036770477580819969</v>
      </c>
      <c r="CT22" s="12">
        <v>0.037272841946133124</v>
      </c>
      <c r="CU22" s="12">
        <v>0.0055972238464643866</v>
      </c>
      <c r="CV22" s="12">
        <v>0.02962338601044856</v>
      </c>
      <c r="CW22" s="12">
        <v>0.00057869688920114638</v>
      </c>
      <c r="CX22" s="12">
        <v>0.13361891838494508</v>
      </c>
      <c r="CY22" s="12">
        <v>0.0087760137861848508</v>
      </c>
      <c r="CZ22" s="12">
        <v>0.053703511716477532</v>
      </c>
      <c r="DA22" s="12">
        <v>0.030200748634445395</v>
      </c>
      <c r="DB22" s="12">
        <v>0.017018604397718139</v>
      </c>
      <c r="DC22" s="12">
        <v>0.015524012817608263</v>
      </c>
      <c r="DD22" s="12">
        <v>0.016973366859275144</v>
      </c>
      <c r="DE22" s="12">
        <v>0.15141112879203791</v>
      </c>
      <c r="DF22" s="12">
        <v>0.0050870788637705855</v>
      </c>
      <c r="DG22" s="12">
        <v>0.033055115315617431</v>
      </c>
      <c r="DH22" s="12">
        <v>0.012619844188809071</v>
      </c>
      <c r="DI22" s="12">
        <v>0.0074048615910099003</v>
      </c>
      <c r="DJ22" s="12">
        <v>0.0065811704745896418</v>
      </c>
      <c r="DK22" s="12">
        <v>0.0073064199973820578</v>
      </c>
      <c r="DL22" s="12">
        <v>0.0082065877092078136</v>
      </c>
      <c r="DM22" s="12">
        <v>0.0034142283347684322</v>
      </c>
      <c r="DN22" s="12">
        <v>0.0058686694524688332</v>
      </c>
      <c r="DO22" s="12">
        <v>0.0085261381141227971</v>
      </c>
      <c r="DP22" s="12">
        <v>0.017091405706805802</v>
      </c>
      <c r="DQ22" s="12">
        <v>0.0059281830075748358</v>
      </c>
      <c r="DR22" s="12">
        <v>0.0087767008453959877</v>
      </c>
      <c r="DS22" s="12">
        <v>0.0049139005045279113</v>
      </c>
      <c r="DT22" s="12">
        <v>0.0069106881884716375</v>
      </c>
      <c r="DU22" s="12">
        <v>1.1709744555753068</v>
      </c>
      <c r="DV22" s="12">
        <v>1.1903109290872171</v>
      </c>
      <c r="DW22" s="12">
        <v>0.022593227706967787</v>
      </c>
      <c r="DX22" s="12">
        <v>0.0014855169251844771</v>
      </c>
      <c r="DY22" s="12">
        <v>0.0050502325236469834</v>
      </c>
      <c r="DZ22" s="12">
        <v>0.0057380819226146695</v>
      </c>
      <c r="EA22" s="12">
        <v>0.00036979114722780206</v>
      </c>
      <c r="EB22" s="12">
        <v>0.00055674597691538689</v>
      </c>
      <c r="EC22" s="12">
        <v>0.011970319199127806</v>
      </c>
      <c r="ED22" s="12">
        <v>0.0049445776941448314</v>
      </c>
      <c r="EE22" s="12">
        <v>0.0048317511358190474</v>
      </c>
      <c r="EF22" s="12">
        <v>0.17770631183115726</v>
      </c>
      <c r="EG22" s="12">
        <v>0.0019542293844811908</v>
      </c>
      <c r="EH22" s="12">
        <v>0.0019453681889409985</v>
      </c>
      <c r="EI22" s="12">
        <v>0.009760003319819497</v>
      </c>
      <c r="EJ22" s="12">
        <v>0.0042870147866825026</v>
      </c>
      <c r="EK22" s="12">
        <v>0.011477696571497371</v>
      </c>
      <c r="EL22" s="12">
        <v>0.039605563278583375</v>
      </c>
      <c r="EM22" s="12">
        <v>0.0020596703804751345</v>
      </c>
      <c r="EN22" s="12">
        <v>0.0084055565339139424</v>
      </c>
      <c r="EO22" s="12">
        <v>0.039364540536167017</v>
      </c>
      <c r="EP22" s="12">
        <v>0.023857332210288035</v>
      </c>
      <c r="EQ22" s="12">
        <v>0.00011147393398147451</v>
      </c>
      <c r="ER22" s="12">
        <v>0.00018458259233236114</v>
      </c>
      <c r="ES22" s="3">
        <v>0</v>
      </c>
      <c r="ET22" s="12">
        <v>0.00149689378467745</v>
      </c>
      <c r="EU22" s="12">
        <v>0.0021018643061567971</v>
      </c>
      <c r="EV22" s="12">
        <v>0.0010644477855070538</v>
      </c>
      <c r="EW22" s="12">
        <v>0.00033092404388217938</v>
      </c>
      <c r="EX22" s="12">
        <v>0.003115231401761143</v>
      </c>
      <c r="EY22" s="12">
        <v>0.0031438852058212159</v>
      </c>
      <c r="EZ22" s="12">
        <v>0.0013929733188939861</v>
      </c>
      <c r="FA22" s="12">
        <v>0.00018859313614636106</v>
      </c>
      <c r="FB22" s="12">
        <v>0.0010336551028702688</v>
      </c>
      <c r="FC22" s="12">
        <v>0.0033587106958277509</v>
      </c>
      <c r="FD22" s="12">
        <v>0.0051858596353945834</v>
      </c>
      <c r="FE22" s="12">
        <v>0.0016640145322342947</v>
      </c>
      <c r="FF22" s="12">
        <v>0.00060405687641320097</v>
      </c>
      <c r="FG22" s="3">
        <v>0</v>
      </c>
      <c r="FH22" s="12">
        <v>0.00027044661721699386</v>
      </c>
      <c r="FI22" s="12">
        <v>0.00058380924907667977</v>
      </c>
      <c r="FJ22" s="12">
        <v>0.00058645397413014506</v>
      </c>
      <c r="FK22" s="12">
        <v>0.0016953912630470619</v>
      </c>
      <c r="FL22" s="12">
        <v>0.0013092571070211492</v>
      </c>
      <c r="FM22" s="12">
        <v>0.00025220354551116196</v>
      </c>
      <c r="FN22" s="12">
        <v>0.00058318689489415647</v>
      </c>
      <c r="FO22" s="12">
        <v>0.00059967438715241236</v>
      </c>
      <c r="FP22" s="12">
        <v>0.00062059217431652833</v>
      </c>
      <c r="FQ22" s="12">
        <v>0.00046855726565685684</v>
      </c>
      <c r="FR22" s="12">
        <v>0.00042235231262769622</v>
      </c>
      <c r="FS22" s="12">
        <v>0.00047890858120817079</v>
      </c>
      <c r="FT22" s="12">
        <v>0.00085211051163583493</v>
      </c>
      <c r="FU22" s="12">
        <v>0.00079599165990411596</v>
      </c>
      <c r="FV22" s="12">
        <v>0.00033671446661169704</v>
      </c>
      <c r="FW22" s="12">
        <v>0.00060206749039533455</v>
      </c>
      <c r="FX22" s="12">
        <v>0.0003753071910586122</v>
      </c>
      <c r="FY22" s="12">
        <v>0.00035956984383016781</v>
      </c>
      <c r="FZ22" s="12">
        <v>0.00026563806352847215</v>
      </c>
      <c r="GA22" s="12">
        <v>0.00033357609240070984</v>
      </c>
      <c r="GB22" s="12">
        <v>0.00062804636873287664</v>
      </c>
      <c r="GC22" s="12">
        <v>0.00046370441642030916</v>
      </c>
      <c r="GD22" s="12">
        <v>0.00040985973646441641</v>
      </c>
      <c r="GE22" s="12">
        <v>0.00041414996580735049</v>
      </c>
      <c r="GF22" s="12">
        <v>0.00022208875559746497</v>
      </c>
      <c r="GG22" s="12">
        <v>0.00034275710098174945</v>
      </c>
      <c r="GH22" s="12">
        <v>0.00033618015474578183</v>
      </c>
      <c r="GI22" s="12">
        <v>0.00033599598162135225</v>
      </c>
      <c r="GJ22" s="12">
        <v>0.00024596317276084581</v>
      </c>
      <c r="GK22" s="12">
        <v>0.0003187262252173332</v>
      </c>
      <c r="GL22" s="3">
        <v>0</v>
      </c>
      <c r="GM22" s="12">
        <v>0.00043832399371894975</v>
      </c>
      <c r="GN22" s="12">
        <v>0.00021954978156066518</v>
      </c>
      <c r="GO22" s="12">
        <v>0.00028315121749030836</v>
      </c>
      <c r="GP22" s="12">
        <v>0.00018154011441539011</v>
      </c>
      <c r="GQ22" s="12">
        <v>0.00031820632432224514</v>
      </c>
      <c r="GR22" s="12">
        <v>0.00024465381069612856</v>
      </c>
      <c r="GS22" s="12">
        <v>0.00022225852540125809</v>
      </c>
      <c r="GT22" s="12">
        <v>0.00061002181742643164</v>
      </c>
      <c r="GU22" s="12">
        <v>0.00027142242700830096</v>
      </c>
      <c r="GV22" s="12">
        <v>0.00040473149327093606</v>
      </c>
      <c r="GW22" s="12">
        <v>0.00096185260385245753</v>
      </c>
      <c r="GX22" s="12">
        <v>0.0010650806826641031</v>
      </c>
      <c r="GY22" s="12">
        <v>0.010763382918832833</v>
      </c>
      <c r="GZ22" s="12">
        <v>0.0010549617306400241</v>
      </c>
      <c r="HA22" s="12">
        <v>0.00057329726854526649</v>
      </c>
      <c r="HB22" s="12">
        <v>0.00022083394355094783</v>
      </c>
      <c r="HC22" s="12">
        <v>0.00017060132568396524</v>
      </c>
      <c r="HD22" s="12">
        <v>0.00027135985330571275</v>
      </c>
      <c r="HE22" s="12">
        <v>0.00017744607725371069</v>
      </c>
      <c r="HF22" s="12">
        <v>0.00029388386825033355</v>
      </c>
      <c r="HG22" s="12">
        <v>0.0002189037756196465</v>
      </c>
      <c r="HH22" s="12">
        <v>0.00060008427600705117</v>
      </c>
      <c r="HI22" s="12">
        <v>0.00052679077888917447</v>
      </c>
      <c r="HJ22" s="12">
        <v>0.00027219791312905925</v>
      </c>
      <c r="HK22" s="12">
        <v>0.00012235036775187623</v>
      </c>
      <c r="HL22" s="12">
        <v>0.00049718251381716707</v>
      </c>
      <c r="HM22" s="12">
        <v>0.0002279911316313979</v>
      </c>
      <c r="HN22" s="12">
        <v>0.00072291195434203673</v>
      </c>
      <c r="HO22" s="12">
        <v>0.00093570302408101558</v>
      </c>
      <c r="HP22" s="12">
        <v>0.00024096826696045742</v>
      </c>
      <c r="HQ22" s="12">
        <v>0.0010429187697768461</v>
      </c>
      <c r="HR22" s="12">
        <v>0.00026016965137627755</v>
      </c>
      <c r="HS22" s="12">
        <v>0.0011296462950759071</v>
      </c>
      <c r="HT22" s="12">
        <v>0.00019189074047500752</v>
      </c>
      <c r="HU22" s="12">
        <v>0.00050644188155312959</v>
      </c>
      <c r="HV22" s="12">
        <v>0.00064941073049123814</v>
      </c>
      <c r="HW22" s="12">
        <v>0.0053509324255891231</v>
      </c>
      <c r="HX22" s="12">
        <v>0.00097395700475528624</v>
      </c>
      <c r="HY22" s="12">
        <v>0.00025913699275040216</v>
      </c>
      <c r="HZ22" s="12">
        <v>0.00017875447906806654</v>
      </c>
      <c r="IA22" s="12">
        <v>0.00013353736694130862</v>
      </c>
      <c r="IB22" s="12">
        <v>0.00021954371377970819</v>
      </c>
      <c r="IC22" s="12">
        <v>0.00050464958505623179</v>
      </c>
      <c r="ID22" s="12">
        <v>0.00044245968041733969</v>
      </c>
      <c r="IE22" s="12">
        <v>7.9476763504053217e-05</v>
      </c>
      <c r="IF22" s="12">
        <v>0.00046910786278311136</v>
      </c>
      <c r="IG22" s="12">
        <v>0.00065462279058150781</v>
      </c>
      <c r="IH22" s="12">
        <v>0.00012959274084895631</v>
      </c>
      <c r="II22" s="12">
        <v>0.0002510315081133921</v>
      </c>
      <c r="IJ22" s="12">
        <v>0.002156214709831245</v>
      </c>
      <c r="IK22" s="12">
        <v>0.00021910136042302728</v>
      </c>
      <c r="IL22" s="12">
        <v>5.9628637305814349e-05</v>
      </c>
      <c r="IM22" s="12">
        <v>0.00016581219736696719</v>
      </c>
      <c r="IN22" s="12">
        <v>0.00015909988489506432</v>
      </c>
      <c r="IO22" s="12">
        <v>0.00097656291490163388</v>
      </c>
      <c r="IP22" s="12">
        <v>0.0017435309120489224</v>
      </c>
      <c r="IQ22" s="12">
        <v>0.00081137637907979256</v>
      </c>
      <c r="IR22" s="12">
        <v>0.00022137398110317765</v>
      </c>
      <c r="IS22" s="12">
        <v>0.0008175699846727075</v>
      </c>
      <c r="IT22" s="12">
        <v>0.001158584909819004</v>
      </c>
      <c r="IU22" s="12">
        <v>0.00023389371931663104</v>
      </c>
      <c r="IV22" s="12">
        <v>0.00098155714332100728</v>
      </c>
      <c r="IW22" s="12">
        <v>0.0011721092735291487</v>
      </c>
      <c r="IX22" s="12">
        <v>0.00074615184663569104</v>
      </c>
      <c r="IY22" s="12">
        <v>0.001119566951412673</v>
      </c>
      <c r="IZ22" s="12">
        <v>0.00066600926587418526</v>
      </c>
      <c r="JA22" s="12">
        <v>0.001188928235924337</v>
      </c>
      <c r="JB22" s="12">
        <v>0.00083127232106055605</v>
      </c>
      <c r="JC22" s="12">
        <v>0.0016852787752441199</v>
      </c>
      <c r="JD22" s="12">
        <v>0.0014030220173242964</v>
      </c>
      <c r="JE22" s="12">
        <v>0.001699917569110592</v>
      </c>
      <c r="JF22" s="12">
        <v>0.00086851498651167685</v>
      </c>
      <c r="JG22" s="12">
        <v>0.00088442094972118648</v>
      </c>
      <c r="JH22" s="12">
        <v>0.0007619352240761895</v>
      </c>
      <c r="JI22" s="12">
        <v>0.00096295679212685136</v>
      </c>
      <c r="JJ22" s="12">
        <v>0.20686638702914514</v>
      </c>
      <c r="JK22" s="12">
        <v>0.42516787535847117</v>
      </c>
      <c r="JL22" s="12">
        <v>0.49282075917290163</v>
      </c>
      <c r="JM22" s="12">
        <v>0.02576357534261314</v>
      </c>
      <c r="JN22" s="12">
        <v>0.00020457523409159431</v>
      </c>
      <c r="JO22" s="12">
        <v>0.00041796859717009946</v>
      </c>
      <c r="JP22" s="12">
        <v>0.0059141870488298573</v>
      </c>
      <c r="JQ22" s="12">
        <v>0.0019593451184729727</v>
      </c>
      <c r="JR22" s="12">
        <v>0.0015516856923612444</v>
      </c>
      <c r="JS22" s="12">
        <v>0.0010235886364872045</v>
      </c>
      <c r="JT22" s="12">
        <v>0.0012318813302250136</v>
      </c>
      <c r="JU22" s="12">
        <v>0.00027727688992361919</v>
      </c>
      <c r="JV22" s="12">
        <v>0.00023859527211411553</v>
      </c>
      <c r="JW22" s="12">
        <v>8.7030252633963417e-05</v>
      </c>
      <c r="JX22" s="12">
        <v>0.00022769910974132507</v>
      </c>
      <c r="JY22" s="12">
        <v>0.00063771436612281842</v>
      </c>
      <c r="JZ22" s="12">
        <v>0.00035258249846032731</v>
      </c>
      <c r="KA22" s="12">
        <v>1.8280390498202009e-05</v>
      </c>
      <c r="KB22" s="12">
        <v>0.00033648849557930168</v>
      </c>
      <c r="KC22" s="12">
        <v>0.0015246665565293398</v>
      </c>
      <c r="KD22" s="12">
        <v>0.0053436774248950382</v>
      </c>
      <c r="KE22" s="12">
        <v>0.0071982770601185095</v>
      </c>
      <c r="KF22" s="12">
        <v>0.0066770129483794422</v>
      </c>
      <c r="KG22" s="12">
        <v>0.011944119983958244</v>
      </c>
      <c r="KH22" s="12">
        <v>0.015556595726345648</v>
      </c>
      <c r="KI22" s="12">
        <v>0.0019700194676462801</v>
      </c>
      <c r="KJ22" s="12">
        <v>0.013917095122565252</v>
      </c>
      <c r="KK22" s="12">
        <v>0.001043538935684224</v>
      </c>
      <c r="KL22" s="12">
        <v>0.00016855782125362368</v>
      </c>
      <c r="KM22" s="12">
        <v>0.0015248500963230005</v>
      </c>
      <c r="KN22" s="12">
        <v>0.0002794017655748826</v>
      </c>
      <c r="KO22" s="12">
        <v>0.00082064660739499928</v>
      </c>
      <c r="KP22" s="12">
        <v>0.000364081457281161</v>
      </c>
      <c r="KQ22" s="12">
        <v>0.0042956986621495328</v>
      </c>
      <c r="KR22" s="12">
        <v>0.00017261554088174774</v>
      </c>
      <c r="KS22" s="12">
        <v>0.00032735346953198502</v>
      </c>
      <c r="KT22" s="12">
        <v>0.00010208687901725368</v>
      </c>
      <c r="KU22" s="12">
        <v>0.00076925799949093942</v>
      </c>
      <c r="KV22" s="12">
        <v>0.00034074333500050006</v>
      </c>
      <c r="KW22" s="12">
        <v>0.00042710194997173722</v>
      </c>
      <c r="KX22" s="12">
        <v>0.00055636329840291277</v>
      </c>
      <c r="KY22" s="12">
        <v>0.00029373900378798344</v>
      </c>
      <c r="KZ22" s="12">
        <v>0.00041994766192414006</v>
      </c>
      <c r="LA22" s="12">
        <v>0.00047346766563619009</v>
      </c>
      <c r="LB22" s="12">
        <v>0.00045362916112829088</v>
      </c>
      <c r="LC22" s="3">
        <v>0</v>
      </c>
      <c r="LD22" s="12">
        <v>0.00038549330818693435</v>
      </c>
      <c r="LE22" s="12">
        <v>0.00023168279465525917</v>
      </c>
      <c r="LF22" s="12">
        <v>0.00017612282870295282</v>
      </c>
      <c r="LG22" s="12">
        <v>0.0017580020746653185</v>
      </c>
      <c r="LH22" s="12">
        <v>0.00096716483694442496</v>
      </c>
      <c r="LI22" s="12">
        <v>0.00061151526162263618</v>
      </c>
      <c r="LJ22" s="12">
        <v>0.001480023324222691</v>
      </c>
      <c r="LK22" s="12">
        <v>0.00049921473312119883</v>
      </c>
      <c r="LL22" s="12">
        <v>0.00012999945059853095</v>
      </c>
      <c r="LM22" s="12">
        <v>0.0015868708724752786</v>
      </c>
      <c r="LN22" s="12">
        <v>0.0013333284206855864</v>
      </c>
      <c r="LO22" s="12">
        <v>0.003931370734874433</v>
      </c>
      <c r="LP22" s="12">
        <v>0.0033266130502890351</v>
      </c>
      <c r="LQ22" s="12">
        <v>0.00063406774136062901</v>
      </c>
      <c r="LR22" s="12">
        <v>0.00031273854720931412</v>
      </c>
      <c r="LS22" s="12">
        <v>0.00018975731246948215</v>
      </c>
      <c r="LT22" s="12">
        <v>3.5858631580286254e-05</v>
      </c>
      <c r="LU22" s="12">
        <v>0.0050501060784756751</v>
      </c>
      <c r="LV22" s="12">
        <v>0.00025241821500533962</v>
      </c>
      <c r="LW22" s="12">
        <v>0.0015286168651958293</v>
      </c>
      <c r="LX22" s="12">
        <v>0.00074569737915404358</v>
      </c>
      <c r="LY22" s="12">
        <v>0.00068767174625526477</v>
      </c>
      <c r="LZ22" s="12">
        <v>0.00060663373320400335</v>
      </c>
      <c r="MA22" s="12">
        <v>0.00061898020024563657</v>
      </c>
      <c r="MB22" s="12">
        <v>0.0010380918945312673</v>
      </c>
      <c r="MC22" s="12">
        <v>0.0017141890494944685</v>
      </c>
      <c r="MD22" s="12">
        <v>0.0019477289836861047</v>
      </c>
      <c r="ME22" s="12">
        <v>0.00026200641105684287</v>
      </c>
      <c r="MF22" s="12">
        <v>0.00054843737457226387</v>
      </c>
      <c r="MG22" s="12">
        <v>0.00054165362313905751</v>
      </c>
      <c r="MH22" s="12">
        <v>0.00063370212083766798</v>
      </c>
      <c r="MI22" s="12">
        <v>0.00060638850391080677</v>
      </c>
      <c r="MJ22" s="12">
        <v>0.00079750171134019372</v>
      </c>
      <c r="MK22" s="12">
        <v>0.0011860066119853104</v>
      </c>
      <c r="ML22" s="12">
        <v>0.00073904755829596984</v>
      </c>
      <c r="MM22" s="12">
        <v>0.00046232711057430043</v>
      </c>
      <c r="MN22" s="12">
        <v>0.0012377898413357957</v>
      </c>
      <c r="MO22" s="12">
        <v>0.00044603433276723693</v>
      </c>
      <c r="MP22" s="12">
        <v>0.00039226007178786706</v>
      </c>
      <c r="MQ22" s="12">
        <v>0.00035513529659635904</v>
      </c>
      <c r="MR22" s="12">
        <v>0.00065728010781417317</v>
      </c>
      <c r="MS22" s="12">
        <v>0.00086999876466601733</v>
      </c>
      <c r="MT22" s="12">
        <v>4.2622294724337762e-05</v>
      </c>
      <c r="MU22" s="12">
        <v>0.0005438037059586722</v>
      </c>
      <c r="MV22" s="12">
        <v>0.00038585649596877962</v>
      </c>
      <c r="MW22" s="12">
        <v>0.0010093680691168089</v>
      </c>
      <c r="MX22" s="12">
        <v>0.00039733531866883418</v>
      </c>
      <c r="MY22" s="12">
        <v>0.00157278893547111</v>
      </c>
      <c r="MZ22" s="12">
        <v>0.0010582843462173344</v>
      </c>
      <c r="NA22" s="12">
        <v>0.00063871344475821123</v>
      </c>
      <c r="NB22" s="12">
        <v>0.0071164698567491727</v>
      </c>
      <c r="NC22" s="12">
        <v>0.0006132855336223789</v>
      </c>
      <c r="ND22" s="12">
        <v>0.00087341935648093641</v>
      </c>
      <c r="NE22" s="12">
        <v>0.00088032839553032496</v>
      </c>
      <c r="NF22" s="12">
        <v>0.00084539547668716346</v>
      </c>
      <c r="NG22" s="12">
        <v>0.00083688713951829831</v>
      </c>
      <c r="NH22" s="12">
        <v>0.0014724281171304388</v>
      </c>
      <c r="NI22" s="12">
        <v>0.0011473844890163797</v>
      </c>
      <c r="NJ22" s="12">
        <v>0.0010304663625353794</v>
      </c>
      <c r="NK22" s="12">
        <v>0.0012697017986803036</v>
      </c>
      <c r="NL22" s="12">
        <v>0.00063689788693899673</v>
      </c>
      <c r="NM22" s="12">
        <v>0.0017442110764541686</v>
      </c>
      <c r="NN22" s="12">
        <v>0.0012017832524646162</v>
      </c>
      <c r="NO22" s="12">
        <v>0</v>
      </c>
      <c r="NP22" s="12">
        <v>0.0025952018408734881</v>
      </c>
    </row>
    <row r="23">
      <c r="A23" s="9">
        <v>20</v>
      </c>
      <c r="B23" s="62" t="s">
        <v>771</v>
      </c>
      <c r="C23" s="12">
        <v>0.016216466283068824</v>
      </c>
      <c r="D23" s="12">
        <v>0.04986559178919444</v>
      </c>
      <c r="E23" s="12">
        <v>0.0075444571778187936</v>
      </c>
      <c r="F23" s="12">
        <v>0.0080768565917647729</v>
      </c>
      <c r="G23" s="12">
        <v>0.018468859099341161</v>
      </c>
      <c r="H23" s="12">
        <v>0.023077439602318877</v>
      </c>
      <c r="I23" s="12">
        <v>0.011205043027398786</v>
      </c>
      <c r="J23" s="12">
        <v>0.0061877020681209071</v>
      </c>
      <c r="K23" s="12">
        <v>0.010532346829507244</v>
      </c>
      <c r="L23" s="12">
        <v>0.0086630197033594168</v>
      </c>
      <c r="M23" s="12">
        <v>0.0038715492432591665</v>
      </c>
      <c r="N23" s="12">
        <v>0.068769301046420248</v>
      </c>
      <c r="O23" s="12">
        <v>0.014203756870756829</v>
      </c>
      <c r="P23" s="12">
        <v>0.0049737473924113679</v>
      </c>
      <c r="Q23" s="12">
        <v>0.0020282080745743312</v>
      </c>
      <c r="R23" s="12">
        <v>0.0029594529678025712</v>
      </c>
      <c r="S23" s="12">
        <v>0.0037683644522425782</v>
      </c>
      <c r="T23" s="12">
        <v>0.0043007904827470972</v>
      </c>
      <c r="U23" s="12">
        <v>0.0049860327514145127</v>
      </c>
      <c r="V23" s="12">
        <v>0.0028868821466729636</v>
      </c>
      <c r="W23" s="12">
        <v>0.015728661903725839</v>
      </c>
      <c r="X23" s="12">
        <v>0.014644817622558188</v>
      </c>
      <c r="Y23" s="12">
        <v>0.041248515038180368</v>
      </c>
      <c r="Z23" s="12">
        <v>0.065497633901384092</v>
      </c>
      <c r="AA23" s="12">
        <v>0.076774969210542901</v>
      </c>
      <c r="AB23" s="12">
        <v>0.033019011189865624</v>
      </c>
      <c r="AC23" s="12">
        <v>0.025052229289267421</v>
      </c>
      <c r="AD23" s="12">
        <v>0.0078100230495478451</v>
      </c>
      <c r="AE23" s="12">
        <v>0.087535969415680745</v>
      </c>
      <c r="AF23" s="12">
        <v>0.078527591286766216</v>
      </c>
      <c r="AG23" s="12">
        <v>0.058621893696150854</v>
      </c>
      <c r="AH23" s="12">
        <v>0.0021911655488188841</v>
      </c>
      <c r="AI23" s="12">
        <v>0.010880724532451804</v>
      </c>
      <c r="AJ23" s="12">
        <v>0.0033928981204269359</v>
      </c>
      <c r="AK23" s="12">
        <v>0.0042955799742411521</v>
      </c>
      <c r="AL23" s="12">
        <v>0.0063924169620596582</v>
      </c>
      <c r="AM23" s="12">
        <v>0.010874154573269157</v>
      </c>
      <c r="AN23" s="12">
        <v>0.0045690077291395872</v>
      </c>
      <c r="AO23" s="12">
        <v>0.0025316258217392934</v>
      </c>
      <c r="AP23" s="12">
        <v>0.00171495550483206</v>
      </c>
      <c r="AQ23" s="12">
        <v>0.012473863375973837</v>
      </c>
      <c r="AR23" s="12">
        <v>0.011787436611353707</v>
      </c>
      <c r="AS23" s="12">
        <v>0.0030934127520009943</v>
      </c>
      <c r="AT23" s="12">
        <v>0.0053408427045179407</v>
      </c>
      <c r="AU23" s="12">
        <v>0.0068096828529885323</v>
      </c>
      <c r="AV23" s="12">
        <v>0.022344050745620098</v>
      </c>
      <c r="AW23" s="12">
        <v>0.016784044406807273</v>
      </c>
      <c r="AX23" s="12">
        <v>0.021464252914709332</v>
      </c>
      <c r="AY23" s="12">
        <v>0.0080780503589710142</v>
      </c>
      <c r="AZ23" s="12">
        <v>0.00568657753659453</v>
      </c>
      <c r="BA23" s="12">
        <v>0.010067447053080729</v>
      </c>
      <c r="BB23" s="12">
        <v>0.013604225437859718</v>
      </c>
      <c r="BC23" s="12">
        <v>0.0073705562536130979</v>
      </c>
      <c r="BD23" s="12">
        <v>0.010575069896775605</v>
      </c>
      <c r="BE23" s="12">
        <v>0.0057814642053199685</v>
      </c>
      <c r="BF23" s="12">
        <v>0.0032042037143006621</v>
      </c>
      <c r="BG23" s="12">
        <v>0.0067894701721785749</v>
      </c>
      <c r="BH23" s="12">
        <v>0.0069951315430814842</v>
      </c>
      <c r="BI23" s="12">
        <v>0.0052162037725517023</v>
      </c>
      <c r="BJ23" s="12">
        <v>0.0079230949170328788</v>
      </c>
      <c r="BK23" s="12">
        <v>0.007640714936250949</v>
      </c>
      <c r="BL23" s="12">
        <v>0.0064221429075701532</v>
      </c>
      <c r="BM23" s="12">
        <v>0.015802312700777144</v>
      </c>
      <c r="BN23" s="12">
        <v>0.0015429443849868634</v>
      </c>
      <c r="BO23" s="12">
        <v>0.0088098749619236888</v>
      </c>
      <c r="BP23" s="12">
        <v>0.0068858986647146927</v>
      </c>
      <c r="BQ23" s="12">
        <v>0.0048956606370593164</v>
      </c>
      <c r="BR23" s="12">
        <v>0.0043046976009294986</v>
      </c>
      <c r="BS23" s="12">
        <v>0.0030197016176452072</v>
      </c>
      <c r="BT23" s="12">
        <v>0.034169584116039348</v>
      </c>
      <c r="BU23" s="12">
        <v>0.0082692117012715238</v>
      </c>
      <c r="BV23" s="12">
        <v>0.001533847115492359</v>
      </c>
      <c r="BW23" s="12">
        <v>0.0028476979040911767</v>
      </c>
      <c r="BX23" s="12">
        <v>0.007639526415910757</v>
      </c>
      <c r="BY23" s="12">
        <v>0.0017085210713242737</v>
      </c>
      <c r="BZ23" s="12">
        <v>0.0053273386824798305</v>
      </c>
      <c r="CA23" s="12">
        <v>0.0024218307404903364</v>
      </c>
      <c r="CB23" s="12">
        <v>0.006546312464791126</v>
      </c>
      <c r="CC23" s="12">
        <v>0.0096441365193568832</v>
      </c>
      <c r="CD23" s="12">
        <v>0.0074896037295928619</v>
      </c>
      <c r="CE23" s="12">
        <v>0.0057827979061614689</v>
      </c>
      <c r="CF23" s="12">
        <v>0.0026898309249466577</v>
      </c>
      <c r="CG23" s="12">
        <v>0.0027995140636622347</v>
      </c>
      <c r="CH23" s="12">
        <v>0.0041738764492712703</v>
      </c>
      <c r="CI23" s="12">
        <v>0.0025784157243289403</v>
      </c>
      <c r="CJ23" s="12">
        <v>0.022585268395051969</v>
      </c>
      <c r="CK23" s="12">
        <v>0.064876571672806402</v>
      </c>
      <c r="CL23" s="12">
        <v>0.045949185068679468</v>
      </c>
      <c r="CM23" s="12">
        <v>0.0023140843565416878</v>
      </c>
      <c r="CN23" s="12">
        <v>0.011607576499887931</v>
      </c>
      <c r="CO23" s="12">
        <v>0.0025784085202680963</v>
      </c>
      <c r="CP23" s="12">
        <v>0.0036161964949882855</v>
      </c>
      <c r="CQ23" s="12">
        <v>0.013626275075589918</v>
      </c>
      <c r="CR23" s="12">
        <v>0.0068050803889396997</v>
      </c>
      <c r="CS23" s="12">
        <v>0.0033810950529089357</v>
      </c>
      <c r="CT23" s="12">
        <v>0.092317140876920445</v>
      </c>
      <c r="CU23" s="12">
        <v>0.047854977705843182</v>
      </c>
      <c r="CV23" s="12">
        <v>0.014140644291567453</v>
      </c>
      <c r="CW23" s="12">
        <v>0.0040911857794432467</v>
      </c>
      <c r="CX23" s="12">
        <v>0.30113384120300951</v>
      </c>
      <c r="CY23" s="12">
        <v>0.014580678490941542</v>
      </c>
      <c r="CZ23" s="12">
        <v>0.48892310010924295</v>
      </c>
      <c r="DA23" s="12">
        <v>0.26812685687473503</v>
      </c>
      <c r="DB23" s="12">
        <v>0.041899724210731022</v>
      </c>
      <c r="DC23" s="12">
        <v>0.018800757514233674</v>
      </c>
      <c r="DD23" s="12">
        <v>0.054476974879734852</v>
      </c>
      <c r="DE23" s="12">
        <v>0.29433657208058994</v>
      </c>
      <c r="DF23" s="12">
        <v>0.0067756307003657822</v>
      </c>
      <c r="DG23" s="12">
        <v>0.017125769633047877</v>
      </c>
      <c r="DH23" s="12">
        <v>0.024076253256288163</v>
      </c>
      <c r="DI23" s="12">
        <v>0.023697400243828215</v>
      </c>
      <c r="DJ23" s="12">
        <v>0.018999304279491456</v>
      </c>
      <c r="DK23" s="12">
        <v>0.023944513728321778</v>
      </c>
      <c r="DL23" s="12">
        <v>0.0019875048861856112</v>
      </c>
      <c r="DM23" s="12">
        <v>0.0063733616773867822</v>
      </c>
      <c r="DN23" s="12">
        <v>0.0020204176243105655</v>
      </c>
      <c r="DO23" s="12">
        <v>0.0020083091506383692</v>
      </c>
      <c r="DP23" s="12">
        <v>0.0013645419226469321</v>
      </c>
      <c r="DQ23" s="12">
        <v>0.005017386963354303</v>
      </c>
      <c r="DR23" s="12">
        <v>0.010320939064285658</v>
      </c>
      <c r="DS23" s="12">
        <v>0.011878906104583264</v>
      </c>
      <c r="DT23" s="12">
        <v>0.0096695952433696782</v>
      </c>
      <c r="DU23" s="12">
        <v>2.2134312131855425</v>
      </c>
      <c r="DV23" s="12">
        <v>2.2140346611168211</v>
      </c>
      <c r="DW23" s="12">
        <v>0.2071220148076971</v>
      </c>
      <c r="DX23" s="12">
        <v>0.0030888088208131091</v>
      </c>
      <c r="DY23" s="12">
        <v>0.0077892766247676971</v>
      </c>
      <c r="DZ23" s="12">
        <v>0.0037973398701977791</v>
      </c>
      <c r="EA23" s="12">
        <v>0.0034246236293023302</v>
      </c>
      <c r="EB23" s="12">
        <v>0.005107677020021976</v>
      </c>
      <c r="EC23" s="12">
        <v>0.035570168248449378</v>
      </c>
      <c r="ED23" s="12">
        <v>0.032857867158011082</v>
      </c>
      <c r="EE23" s="12">
        <v>0.028800573514744597</v>
      </c>
      <c r="EF23" s="12">
        <v>0.33850036159559643</v>
      </c>
      <c r="EG23" s="12">
        <v>0.018039549075801305</v>
      </c>
      <c r="EH23" s="12">
        <v>0.011843499510114928</v>
      </c>
      <c r="EI23" s="12">
        <v>0.073363003965873239</v>
      </c>
      <c r="EJ23" s="12">
        <v>0.023377984128053426</v>
      </c>
      <c r="EK23" s="12">
        <v>0.061950695836612175</v>
      </c>
      <c r="EL23" s="12">
        <v>0.030764295552583032</v>
      </c>
      <c r="EM23" s="12">
        <v>0.0091035943755301552</v>
      </c>
      <c r="EN23" s="12">
        <v>0.024676890416952067</v>
      </c>
      <c r="EO23" s="12">
        <v>0.074033283300401959</v>
      </c>
      <c r="EP23" s="12">
        <v>0.046319368849681679</v>
      </c>
      <c r="EQ23" s="12">
        <v>0.00091945950248992626</v>
      </c>
      <c r="ER23" s="12">
        <v>0.001181669883094965</v>
      </c>
      <c r="ES23" s="3">
        <v>0</v>
      </c>
      <c r="ET23" s="12">
        <v>0.0070104552526333904</v>
      </c>
      <c r="EU23" s="12">
        <v>0.0067417453459567688</v>
      </c>
      <c r="EV23" s="12">
        <v>0.0054338625007258126</v>
      </c>
      <c r="EW23" s="12">
        <v>0.003036852886136671</v>
      </c>
      <c r="EX23" s="12">
        <v>0.014322709691059579</v>
      </c>
      <c r="EY23" s="12">
        <v>0.019133011688708141</v>
      </c>
      <c r="EZ23" s="12">
        <v>0.011958518517246509</v>
      </c>
      <c r="FA23" s="12">
        <v>0.0017465548194240317</v>
      </c>
      <c r="FB23" s="12">
        <v>0.0071774627965126353</v>
      </c>
      <c r="FC23" s="12">
        <v>0.0076220042377191264</v>
      </c>
      <c r="FD23" s="12">
        <v>0.014506798077035721</v>
      </c>
      <c r="FE23" s="12">
        <v>0.015283965393721071</v>
      </c>
      <c r="FF23" s="12">
        <v>0.0023068915103274263</v>
      </c>
      <c r="FG23" s="3">
        <v>0</v>
      </c>
      <c r="FH23" s="12">
        <v>0.0022941224871106561</v>
      </c>
      <c r="FI23" s="12">
        <v>0.0026682028473286228</v>
      </c>
      <c r="FJ23" s="12">
        <v>0.0036948330165648188</v>
      </c>
      <c r="FK23" s="12">
        <v>0.0090590337292353138</v>
      </c>
      <c r="FL23" s="12">
        <v>0.011391934726803825</v>
      </c>
      <c r="FM23" s="12">
        <v>0.0018858702819702514</v>
      </c>
      <c r="FN23" s="12">
        <v>0.0022738660608469727</v>
      </c>
      <c r="FO23" s="12">
        <v>0.0040677698804100415</v>
      </c>
      <c r="FP23" s="12">
        <v>0.0057319086999027677</v>
      </c>
      <c r="FQ23" s="12">
        <v>0.0042831034263308516</v>
      </c>
      <c r="FR23" s="12">
        <v>0.0038490114618873702</v>
      </c>
      <c r="FS23" s="12">
        <v>0.0039721053134683928</v>
      </c>
      <c r="FT23" s="12">
        <v>0.0057829236202486698</v>
      </c>
      <c r="FU23" s="12">
        <v>0.0072167697124968311</v>
      </c>
      <c r="FV23" s="12">
        <v>0.0031144104573106917</v>
      </c>
      <c r="FW23" s="12">
        <v>0.0055701586390667522</v>
      </c>
      <c r="FX23" s="12">
        <v>0.0034588745584757954</v>
      </c>
      <c r="FY23" s="12">
        <v>0.0032222970688143776</v>
      </c>
      <c r="FZ23" s="12">
        <v>0.0024600653531635553</v>
      </c>
      <c r="GA23" s="12">
        <v>0.0030892371998891403</v>
      </c>
      <c r="GB23" s="12">
        <v>0.0057188902779864931</v>
      </c>
      <c r="GC23" s="12">
        <v>0.0028971928932606614</v>
      </c>
      <c r="GD23" s="12">
        <v>0.0036001367264984611</v>
      </c>
      <c r="GE23" s="12">
        <v>0.0038354291864777543</v>
      </c>
      <c r="GF23" s="12">
        <v>0.0017101675724896393</v>
      </c>
      <c r="GG23" s="12">
        <v>0.0031742622178301105</v>
      </c>
      <c r="GH23" s="12">
        <v>0.0027846057333024603</v>
      </c>
      <c r="GI23" s="12">
        <v>0.0030543539348275132</v>
      </c>
      <c r="GJ23" s="12">
        <v>0.0021356065109205775</v>
      </c>
      <c r="GK23" s="12">
        <v>0.0029005582329208663</v>
      </c>
      <c r="GL23" s="3">
        <v>0</v>
      </c>
      <c r="GM23" s="12">
        <v>0.0040593040623965061</v>
      </c>
      <c r="GN23" s="12">
        <v>0.0020332432925378873</v>
      </c>
      <c r="GO23" s="12">
        <v>0.0025256185290554204</v>
      </c>
      <c r="GP23" s="12">
        <v>0.0016812370175811814</v>
      </c>
      <c r="GQ23" s="12">
        <v>0.002946898284171448</v>
      </c>
      <c r="GR23" s="12">
        <v>0.0022174053090422948</v>
      </c>
      <c r="GS23" s="12">
        <v>0.0020583288799884357</v>
      </c>
      <c r="GT23" s="12">
        <v>0.0046069108790093641</v>
      </c>
      <c r="GU23" s="12">
        <v>0.0025136341527467756</v>
      </c>
      <c r="GV23" s="12">
        <v>0.0037482050226708532</v>
      </c>
      <c r="GW23" s="12">
        <v>0.0081613983311293135</v>
      </c>
      <c r="GX23" s="12">
        <v>0.0087125115095276189</v>
      </c>
      <c r="GY23" s="12">
        <v>0.0096421837425810907</v>
      </c>
      <c r="GZ23" s="12">
        <v>0.0071559351720954338</v>
      </c>
      <c r="HA23" s="12">
        <v>0.0024752643283321393</v>
      </c>
      <c r="HB23" s="12">
        <v>0.0020451358744148266</v>
      </c>
      <c r="HC23" s="12">
        <v>0.0012385962920512339</v>
      </c>
      <c r="HD23" s="12">
        <v>0.0014087516224375188</v>
      </c>
      <c r="HE23" s="12">
        <v>0.0016276355735639111</v>
      </c>
      <c r="HF23" s="12">
        <v>0.0023664448393699417</v>
      </c>
      <c r="HG23" s="12">
        <v>0.0017539241001830739</v>
      </c>
      <c r="HH23" s="12">
        <v>0.0037436802572742263</v>
      </c>
      <c r="HI23" s="12">
        <v>0.0029279617030807783</v>
      </c>
      <c r="HJ23" s="12">
        <v>0.0023338659683313054</v>
      </c>
      <c r="HK23" s="12">
        <v>0.00086103302419850505</v>
      </c>
      <c r="HL23" s="12">
        <v>0.0038495343373325989</v>
      </c>
      <c r="HM23" s="12">
        <v>0.0020671720684144516</v>
      </c>
      <c r="HN23" s="12">
        <v>0.0024231766584670608</v>
      </c>
      <c r="HO23" s="12">
        <v>0.0082598233098216314</v>
      </c>
      <c r="HP23" s="12">
        <v>0.0018673539289881798</v>
      </c>
      <c r="HQ23" s="12">
        <v>0.009303227024593113</v>
      </c>
      <c r="HR23" s="12">
        <v>0.0022445387999584601</v>
      </c>
      <c r="HS23" s="12">
        <v>0.0099907237839930354</v>
      </c>
      <c r="HT23" s="12">
        <v>0.0017243669681842918</v>
      </c>
      <c r="HU23" s="12">
        <v>0.0042933778210944235</v>
      </c>
      <c r="HV23" s="12">
        <v>0.00128719538261273</v>
      </c>
      <c r="HW23" s="12">
        <v>0.046703905591602021</v>
      </c>
      <c r="HX23" s="12">
        <v>0.0088853215576084887</v>
      </c>
      <c r="HY23" s="12">
        <v>0.0022141601572227979</v>
      </c>
      <c r="HZ23" s="12">
        <v>0.001443413694463149</v>
      </c>
      <c r="IA23" s="12">
        <v>0.0010634604402957517</v>
      </c>
      <c r="IB23" s="12">
        <v>0.0020331870990183869</v>
      </c>
      <c r="IC23" s="12">
        <v>0.0039314980861276487</v>
      </c>
      <c r="ID23" s="12">
        <v>0.0032745526017256246</v>
      </c>
      <c r="IE23" s="12">
        <v>0.00072010768494215258</v>
      </c>
      <c r="IF23" s="12">
        <v>0.0043443924594249311</v>
      </c>
      <c r="IG23" s="12">
        <v>0.0046704858766177639</v>
      </c>
      <c r="IH23" s="12">
        <v>0.0012001541027265084</v>
      </c>
      <c r="II23" s="12">
        <v>0.0023247945247724627</v>
      </c>
      <c r="IJ23" s="12">
        <v>0.019968633377230236</v>
      </c>
      <c r="IK23" s="12">
        <v>0.0020290904791583735</v>
      </c>
      <c r="IL23" s="12">
        <v>0.00055221884523588567</v>
      </c>
      <c r="IM23" s="12">
        <v>0.0010532302685230645</v>
      </c>
      <c r="IN23" s="12">
        <v>0.0014734187914327496</v>
      </c>
      <c r="IO23" s="12">
        <v>0.0089006357648993249</v>
      </c>
      <c r="IP23" s="12">
        <v>0.016033210324682159</v>
      </c>
      <c r="IQ23" s="12">
        <v>0.0073644290254375544</v>
      </c>
      <c r="IR23" s="12">
        <v>0.0020501371443909775</v>
      </c>
      <c r="IS23" s="12">
        <v>0.007571488687893594</v>
      </c>
      <c r="IT23" s="12">
        <v>0.0078932193368016317</v>
      </c>
      <c r="IU23" s="12">
        <v>0.0021660820274415696</v>
      </c>
      <c r="IV23" s="12">
        <v>0.0090901683605120361</v>
      </c>
      <c r="IW23" s="12">
        <v>0.010443416999772668</v>
      </c>
      <c r="IX23" s="12">
        <v>0.0065971360341484375</v>
      </c>
      <c r="IY23" s="12">
        <v>0.010338817362396361</v>
      </c>
      <c r="IZ23" s="12">
        <v>0.0060197353906698134</v>
      </c>
      <c r="JA23" s="12">
        <v>0.011010131637954598</v>
      </c>
      <c r="JB23" s="12">
        <v>0.0071649692810601059</v>
      </c>
      <c r="JC23" s="12">
        <v>0.015607311205066044</v>
      </c>
      <c r="JD23" s="12">
        <v>0.012993340670755155</v>
      </c>
      <c r="JE23" s="12">
        <v>0.015740365133754784</v>
      </c>
      <c r="JF23" s="12">
        <v>0.0080432886712098733</v>
      </c>
      <c r="JG23" s="12">
        <v>0.0081905932723677355</v>
      </c>
      <c r="JH23" s="12">
        <v>0.0070562570032582581</v>
      </c>
      <c r="JI23" s="12">
        <v>0.0089179111210124992</v>
      </c>
      <c r="JJ23" s="12">
        <v>0.39988526103009736</v>
      </c>
      <c r="JK23" s="12">
        <v>0.90861342971513337</v>
      </c>
      <c r="JL23" s="12">
        <v>0.95119058058186001</v>
      </c>
      <c r="JM23" s="12">
        <v>0.10270122360537536</v>
      </c>
      <c r="JN23" s="12">
        <v>0.0015103274320127165</v>
      </c>
      <c r="JO23" s="12">
        <v>0.0038707934056985268</v>
      </c>
      <c r="JP23" s="12">
        <v>0.054771091377857059</v>
      </c>
      <c r="JQ23" s="12">
        <v>0.017374674589788225</v>
      </c>
      <c r="JR23" s="12">
        <v>0.013605840377301342</v>
      </c>
      <c r="JS23" s="12">
        <v>0.009471549709030698</v>
      </c>
      <c r="JT23" s="12">
        <v>0.011408412406871677</v>
      </c>
      <c r="JU23" s="12">
        <v>0.0025678521408921814</v>
      </c>
      <c r="JV23" s="12">
        <v>0.0022096229529758389</v>
      </c>
      <c r="JW23" s="12">
        <v>0.00080598430186544609</v>
      </c>
      <c r="JX23" s="12">
        <v>0.0021087139522863612</v>
      </c>
      <c r="JY23" s="12">
        <v>0.0059058517310161453</v>
      </c>
      <c r="JZ23" s="12">
        <v>0.0032652549001175989</v>
      </c>
      <c r="KA23" s="12">
        <v>0.00016929409403749422</v>
      </c>
      <c r="KB23" s="12">
        <v>0.0030766447259672749</v>
      </c>
      <c r="KC23" s="12">
        <v>0.014119886739962584</v>
      </c>
      <c r="KD23" s="12">
        <v>0.049487620549746675</v>
      </c>
      <c r="KE23" s="12">
        <v>0.066234349850771757</v>
      </c>
      <c r="KF23" s="12">
        <v>0.06183542293177742</v>
      </c>
      <c r="KG23" s="12">
        <v>0.1106141015947238</v>
      </c>
      <c r="KH23" s="12">
        <v>0.14406912040846587</v>
      </c>
      <c r="KI23" s="12">
        <v>0.018244285374768479</v>
      </c>
      <c r="KJ23" s="12">
        <v>0.1288857593408658</v>
      </c>
      <c r="KK23" s="12">
        <v>0.009664179697194528</v>
      </c>
      <c r="KL23" s="12">
        <v>0.0015610084283961432</v>
      </c>
      <c r="KM23" s="12">
        <v>0.0028810235114238268</v>
      </c>
      <c r="KN23" s="12">
        <v>0.0025875305442806841</v>
      </c>
      <c r="KO23" s="12">
        <v>0.0075999811895453928</v>
      </c>
      <c r="KP23" s="12">
        <v>0.0033717463788493557</v>
      </c>
      <c r="KQ23" s="12">
        <v>0.03978232376043659</v>
      </c>
      <c r="KR23" s="12">
        <v>0.001598586836164237</v>
      </c>
      <c r="KS23" s="12">
        <v>0.0030316096945466608</v>
      </c>
      <c r="KT23" s="12">
        <v>0.00094542322266261776</v>
      </c>
      <c r="KU23" s="12">
        <v>0.0071136483243780836</v>
      </c>
      <c r="KV23" s="12">
        <v>0.0031556127974343776</v>
      </c>
      <c r="KW23" s="12">
        <v>0.0039553770850367861</v>
      </c>
      <c r="KX23" s="12">
        <v>0.0051524621735021059</v>
      </c>
      <c r="KY23" s="12">
        <v>0.0027203072349386531</v>
      </c>
      <c r="KZ23" s="12">
        <v>0.0038891214591725383</v>
      </c>
      <c r="LA23" s="12">
        <v>0.0043847684499852338</v>
      </c>
      <c r="LB23" s="12">
        <v>0.0042010447134461348</v>
      </c>
      <c r="LC23" s="3">
        <v>0</v>
      </c>
      <c r="LD23" s="12">
        <v>0.0035599501832212555</v>
      </c>
      <c r="LE23" s="12">
        <v>0.0018277216190795511</v>
      </c>
      <c r="LF23" s="12">
        <v>0.0015779567927459311</v>
      </c>
      <c r="LG23" s="12">
        <v>0.016227684464721576</v>
      </c>
      <c r="LH23" s="12">
        <v>0.0089533151008077249</v>
      </c>
      <c r="LI23" s="12">
        <v>0.003779794479874718</v>
      </c>
      <c r="LJ23" s="12">
        <v>0.0074181886297198518</v>
      </c>
      <c r="LK23" s="12">
        <v>0.0046232111935593121</v>
      </c>
      <c r="LL23" s="12">
        <v>0.0012039206283156216</v>
      </c>
      <c r="LM23" s="12">
        <v>0.0065266177064955593</v>
      </c>
      <c r="LN23" s="12">
        <v>0.012347910568792867</v>
      </c>
      <c r="LO23" s="12">
        <v>0.031927495680366846</v>
      </c>
      <c r="LP23" s="12">
        <v>0.030807653841824621</v>
      </c>
      <c r="LQ23" s="12">
        <v>0.0034729147265639914</v>
      </c>
      <c r="LR23" s="12">
        <v>0.0028962613805000714</v>
      </c>
      <c r="LS23" s="12">
        <v>0.0017573362179910958</v>
      </c>
      <c r="LT23" s="12">
        <v>0.00033208560546920085</v>
      </c>
      <c r="LU23" s="12">
        <v>0.029967593087904813</v>
      </c>
      <c r="LV23" s="12">
        <v>0.0023376367716047121</v>
      </c>
      <c r="LW23" s="12">
        <v>0.010063888724948464</v>
      </c>
      <c r="LX23" s="12">
        <v>0.0067937228655439259</v>
      </c>
      <c r="LY23" s="12">
        <v>0.0062923480015545609</v>
      </c>
      <c r="LZ23" s="12">
        <v>0.0055862823743368459</v>
      </c>
      <c r="MA23" s="12">
        <v>0.0057034230536543743</v>
      </c>
      <c r="MB23" s="12">
        <v>0.0095688840648833571</v>
      </c>
      <c r="MC23" s="12">
        <v>0.008511475107610281</v>
      </c>
      <c r="MD23" s="12">
        <v>0.0076792082367314355</v>
      </c>
      <c r="ME23" s="12">
        <v>0.0024264327392922061</v>
      </c>
      <c r="MF23" s="12">
        <v>0.0048682274375643981</v>
      </c>
      <c r="MG23" s="12">
        <v>0.0047407433200363884</v>
      </c>
      <c r="MH23" s="12">
        <v>0.0055125422567876567</v>
      </c>
      <c r="MI23" s="12">
        <v>0.0054696789333212956</v>
      </c>
      <c r="MJ23" s="12">
        <v>0.0071348634918326076</v>
      </c>
      <c r="MK23" s="12">
        <v>0.010983568152894734</v>
      </c>
      <c r="ML23" s="12">
        <v>0.006844295084650647</v>
      </c>
      <c r="MM23" s="12">
        <v>0.0042815961366551155</v>
      </c>
      <c r="MN23" s="12">
        <v>0.011463130933574305</v>
      </c>
      <c r="MO23" s="12">
        <v>0.0041307092582554272</v>
      </c>
      <c r="MP23" s="12">
        <v>0.0036327075992682416</v>
      </c>
      <c r="MQ23" s="12">
        <v>0.0032888962795368519</v>
      </c>
      <c r="MR23" s="12">
        <v>0.0054062663445482231</v>
      </c>
      <c r="MS23" s="12">
        <v>0.0080570298918045003</v>
      </c>
      <c r="MT23" s="12">
        <v>0.00039472366697339099</v>
      </c>
      <c r="MU23" s="12">
        <v>0.005036148201733451</v>
      </c>
      <c r="MV23" s="12">
        <v>0.0035143608685790648</v>
      </c>
      <c r="MW23" s="12">
        <v>0.0073144689592077499</v>
      </c>
      <c r="MX23" s="12">
        <v>0.0035132467955812305</v>
      </c>
      <c r="MY23" s="12">
        <v>0.014565546505637572</v>
      </c>
      <c r="MZ23" s="12">
        <v>0.0098007364582582152</v>
      </c>
      <c r="NA23" s="12">
        <v>0.0059151041653373758</v>
      </c>
      <c r="NB23" s="12">
        <v>0.051249418267839526</v>
      </c>
      <c r="NC23" s="12">
        <v>0.0056796171181963395</v>
      </c>
      <c r="ND23" s="12">
        <v>0.0080887078798888203</v>
      </c>
      <c r="NE23" s="12">
        <v>0.0079089328915645032</v>
      </c>
      <c r="NF23" s="12">
        <v>0.0078291796525476673</v>
      </c>
      <c r="NG23" s="12">
        <v>0.0077503842223893126</v>
      </c>
      <c r="NH23" s="12">
        <v>0.013636108274024488</v>
      </c>
      <c r="NI23" s="12">
        <v>0.010625889944736493</v>
      </c>
      <c r="NJ23" s="12">
        <v>0.0095431150280240219</v>
      </c>
      <c r="NK23" s="12">
        <v>0.010974465629682772</v>
      </c>
      <c r="NL23" s="12">
        <v>0.0058982903441989884</v>
      </c>
      <c r="NM23" s="12">
        <v>0.015195302764142268</v>
      </c>
      <c r="NN23" s="12">
        <v>0.011129675100509556</v>
      </c>
      <c r="NO23" s="12">
        <v>0</v>
      </c>
      <c r="NP23" s="12">
        <v>0.018660907823341146</v>
      </c>
    </row>
    <row r="24">
      <c r="A24" s="9">
        <v>21</v>
      </c>
      <c r="B24" s="62" t="s">
        <v>772</v>
      </c>
      <c r="C24" s="12">
        <v>0.0042751167711723038</v>
      </c>
      <c r="D24" s="12">
        <v>0.01314597299073682</v>
      </c>
      <c r="E24" s="12">
        <v>0.001988931179412332</v>
      </c>
      <c r="F24" s="12">
        <v>0.0021292866442708595</v>
      </c>
      <c r="G24" s="12">
        <v>0.0048689108898187011</v>
      </c>
      <c r="H24" s="12">
        <v>0.0060838623752818627</v>
      </c>
      <c r="I24" s="12">
        <v>0.0029539646019030624</v>
      </c>
      <c r="J24" s="12">
        <v>0.0016312523594650371</v>
      </c>
      <c r="K24" s="12">
        <v>0.0027766229574714037</v>
      </c>
      <c r="L24" s="12">
        <v>0.0022838157324999741</v>
      </c>
      <c r="M24" s="12">
        <v>0.001020649308632516</v>
      </c>
      <c r="N24" s="12">
        <v>0.018129522616915771</v>
      </c>
      <c r="O24" s="12">
        <v>0.0037445099414306622</v>
      </c>
      <c r="P24" s="12">
        <v>0.0013112197516836851</v>
      </c>
      <c r="Q24" s="12">
        <v>0.000534692713177148</v>
      </c>
      <c r="R24" s="12">
        <v>0.00078019506810543787</v>
      </c>
      <c r="S24" s="12">
        <v>0.0009934468945612398</v>
      </c>
      <c r="T24" s="12">
        <v>0.0011338093762934699</v>
      </c>
      <c r="U24" s="12">
        <v>0.0013144585179720627</v>
      </c>
      <c r="V24" s="12">
        <v>0.00076106335783679251</v>
      </c>
      <c r="W24" s="12">
        <v>0.0041465178121402836</v>
      </c>
      <c r="X24" s="12">
        <v>0.0038607859650857386</v>
      </c>
      <c r="Y24" s="12">
        <v>0.010874269113104624</v>
      </c>
      <c r="Z24" s="12">
        <v>0.017267019107378632</v>
      </c>
      <c r="AA24" s="12">
        <v>0.020240041988735663</v>
      </c>
      <c r="AB24" s="12">
        <v>0.0087047403571949566</v>
      </c>
      <c r="AC24" s="12">
        <v>0.0066044724985259351</v>
      </c>
      <c r="AD24" s="12">
        <v>0.0015646266557124947</v>
      </c>
      <c r="AE24" s="12">
        <v>0.023076944409308357</v>
      </c>
      <c r="AF24" s="12">
        <v>0.020702082478987971</v>
      </c>
      <c r="AG24" s="12">
        <v>0.015454380536649671</v>
      </c>
      <c r="AH24" s="12">
        <v>0.000577652888283739</v>
      </c>
      <c r="AI24" s="12">
        <v>0.0028684651217606586</v>
      </c>
      <c r="AJ24" s="12">
        <v>0.00089446340554850089</v>
      </c>
      <c r="AK24" s="12">
        <v>0.0011324357396508577</v>
      </c>
      <c r="AL24" s="12">
        <v>0.0016852209652703639</v>
      </c>
      <c r="AM24" s="12">
        <v>0.0028667330956707962</v>
      </c>
      <c r="AN24" s="12">
        <v>0.0012045189888782648</v>
      </c>
      <c r="AO24" s="12">
        <v>0.00066740779525749805</v>
      </c>
      <c r="AP24" s="12">
        <v>0.00045211052226443236</v>
      </c>
      <c r="AQ24" s="12">
        <v>0.0032884613447268255</v>
      </c>
      <c r="AR24" s="12">
        <v>0.0031074999365886691</v>
      </c>
      <c r="AS24" s="12">
        <v>0.00081551063625034481</v>
      </c>
      <c r="AT24" s="12">
        <v>0.001407996404377995</v>
      </c>
      <c r="AU24" s="12">
        <v>0.001795223994118311</v>
      </c>
      <c r="AV24" s="12">
        <v>0.0058905204383681879</v>
      </c>
      <c r="AW24" s="12">
        <v>0.0044247463337039484</v>
      </c>
      <c r="AX24" s="12">
        <v>0.0056585809765574077</v>
      </c>
      <c r="AY24" s="12">
        <v>0.0021296013548937035</v>
      </c>
      <c r="AZ24" s="12">
        <v>0.0014991418335478669</v>
      </c>
      <c r="BA24" s="12">
        <v>0.0026540622962014232</v>
      </c>
      <c r="BB24" s="12">
        <v>0.0035864565875813456</v>
      </c>
      <c r="BC24" s="12">
        <v>0.0019430860029961638</v>
      </c>
      <c r="BD24" s="12">
        <v>0.0027878859600396996</v>
      </c>
      <c r="BE24" s="12">
        <v>0.0015241566291110855</v>
      </c>
      <c r="BF24" s="12">
        <v>0.00084471825107553932</v>
      </c>
      <c r="BG24" s="12">
        <v>0.0017898953627622169</v>
      </c>
      <c r="BH24" s="12">
        <v>0.0018441134865249315</v>
      </c>
      <c r="BI24" s="12">
        <v>0.0013751380751286565</v>
      </c>
      <c r="BJ24" s="12">
        <v>0.0020887507406445447</v>
      </c>
      <c r="BK24" s="12">
        <v>0.0020143074327985833</v>
      </c>
      <c r="BL24" s="12">
        <v>0.0016930575608623119</v>
      </c>
      <c r="BM24" s="12">
        <v>0.0041659342344475894</v>
      </c>
      <c r="BN24" s="12">
        <v>0.00039193763367470285</v>
      </c>
      <c r="BO24" s="12">
        <v>0.0023095932007564887</v>
      </c>
      <c r="BP24" s="12">
        <v>0.0018153166264619686</v>
      </c>
      <c r="BQ24" s="12">
        <v>0.0012906338859602427</v>
      </c>
      <c r="BR24" s="12">
        <v>0.0011348394025752111</v>
      </c>
      <c r="BS24" s="12">
        <v>0.00079607830733195565</v>
      </c>
      <c r="BT24" s="12">
        <v>0.0089683119583903355</v>
      </c>
      <c r="BU24" s="12">
        <v>0.002168530462004038</v>
      </c>
      <c r="BV24" s="12">
        <v>0.00040436525525305248</v>
      </c>
      <c r="BW24" s="12">
        <v>0.00075073328902260312</v>
      </c>
      <c r="BX24" s="12">
        <v>0.0020002070262729646</v>
      </c>
      <c r="BY24" s="12">
        <v>0.00045041422455555048</v>
      </c>
      <c r="BZ24" s="12">
        <v>0.0014044363642258637</v>
      </c>
      <c r="CA24" s="12">
        <v>0.00063846272269691697</v>
      </c>
      <c r="CB24" s="12">
        <v>0.0017257921497226888</v>
      </c>
      <c r="CC24" s="12">
        <v>0.0025424657294434625</v>
      </c>
      <c r="CD24" s="12">
        <v>0.0019744702671288619</v>
      </c>
      <c r="CE24" s="12">
        <v>0.0015159998988988192</v>
      </c>
      <c r="CF24" s="12">
        <v>0.00070911511164818426</v>
      </c>
      <c r="CG24" s="12">
        <v>0.00073803067300740315</v>
      </c>
      <c r="CH24" s="12">
        <v>0.0011003512662750056</v>
      </c>
      <c r="CI24" s="12">
        <v>0.00067974293003907288</v>
      </c>
      <c r="CJ24" s="12">
        <v>0.0049914971651752894</v>
      </c>
      <c r="CK24" s="12">
        <v>0.011662524814379533</v>
      </c>
      <c r="CL24" s="12">
        <v>0.010898437745503977</v>
      </c>
      <c r="CM24" s="12">
        <v>0.00061005774438589212</v>
      </c>
      <c r="CN24" s="12">
        <v>0.0030600837507458217</v>
      </c>
      <c r="CO24" s="12">
        <v>0.00067974103084594438</v>
      </c>
      <c r="CP24" s="12">
        <v>0.00095333113970211486</v>
      </c>
      <c r="CQ24" s="12">
        <v>0.0035922694924653813</v>
      </c>
      <c r="CR24" s="12">
        <v>0.0014928618858852172</v>
      </c>
      <c r="CS24" s="12">
        <v>0.00089135178486513629</v>
      </c>
      <c r="CT24" s="12">
        <v>0.0082338453108823737</v>
      </c>
      <c r="CU24" s="12">
        <v>0.012615918548662432</v>
      </c>
      <c r="CV24" s="12">
        <v>0.0024348265695198334</v>
      </c>
      <c r="CW24" s="12">
        <v>0.0010785516791621001</v>
      </c>
      <c r="CX24" s="12">
        <v>0.017366386615870998</v>
      </c>
      <c r="CY24" s="12">
        <v>0.0033822735891437779</v>
      </c>
      <c r="CZ24" s="12">
        <v>0.12833955383365361</v>
      </c>
      <c r="DA24" s="12">
        <v>0.069919963859586515</v>
      </c>
      <c r="DB24" s="12">
        <v>0.003504371239716452</v>
      </c>
      <c r="DC24" s="12">
        <v>0.0024976147042357617</v>
      </c>
      <c r="DD24" s="12">
        <v>0.0082331918027299597</v>
      </c>
      <c r="DE24" s="12">
        <v>0.0046594026223611938</v>
      </c>
      <c r="DF24" s="12">
        <v>0.0011574161866174193</v>
      </c>
      <c r="DG24" s="12">
        <v>0.001284154400652071</v>
      </c>
      <c r="DH24" s="12">
        <v>0.002691975746097623</v>
      </c>
      <c r="DI24" s="12">
        <v>0.0035680234002000298</v>
      </c>
      <c r="DJ24" s="12">
        <v>0.0027237823842318509</v>
      </c>
      <c r="DK24" s="12">
        <v>0.0034452001860658618</v>
      </c>
      <c r="DL24" s="12">
        <v>0.00050322785518994639</v>
      </c>
      <c r="DM24" s="12">
        <v>0.0016094091905380641</v>
      </c>
      <c r="DN24" s="12">
        <v>0.00053263893129913296</v>
      </c>
      <c r="DO24" s="12">
        <v>0.00052944679696075665</v>
      </c>
      <c r="DP24" s="12">
        <v>0.00035973164292681196</v>
      </c>
      <c r="DQ24" s="12">
        <v>0.0013227243704069199</v>
      </c>
      <c r="DR24" s="12">
        <v>0.0019885182419295756</v>
      </c>
      <c r="DS24" s="12">
        <v>0.0031316138685471124</v>
      </c>
      <c r="DT24" s="12">
        <v>0.0021610006003507645</v>
      </c>
      <c r="DU24" s="12">
        <v>0.011817475184675456</v>
      </c>
      <c r="DV24" s="12">
        <v>0.00039728671600196345</v>
      </c>
      <c r="DW24" s="12">
        <v>0.05460319059201451</v>
      </c>
      <c r="DX24" s="12">
        <v>0.00081279472190178611</v>
      </c>
      <c r="DY24" s="12">
        <v>0.0019776036375857078</v>
      </c>
      <c r="DZ24" s="12">
        <v>0.00092160947085239992</v>
      </c>
      <c r="EA24" s="12">
        <v>0.00090282714230222147</v>
      </c>
      <c r="EB24" s="12">
        <v>0.0013465273697035717</v>
      </c>
      <c r="EC24" s="12">
        <v>0.0088589938596270075</v>
      </c>
      <c r="ED24" s="12">
        <v>0.0086622582565245455</v>
      </c>
      <c r="EE24" s="12">
        <v>0.0067650063918512967</v>
      </c>
      <c r="EF24" s="12">
        <v>0.0026658603216391289</v>
      </c>
      <c r="EG24" s="12">
        <v>0.0047557326887463858</v>
      </c>
      <c r="EH24" s="12">
        <v>0.0027484840514424625</v>
      </c>
      <c r="EI24" s="12">
        <v>0.01823924974869208</v>
      </c>
      <c r="EJ24" s="12">
        <v>0.0052916928068499963</v>
      </c>
      <c r="EK24" s="12">
        <v>0.01339723670111119</v>
      </c>
      <c r="EL24" s="12">
        <v>0.0044308689808250238</v>
      </c>
      <c r="EM24" s="12">
        <v>0.0021493352763422404</v>
      </c>
      <c r="EN24" s="12">
        <v>0.0034220556526714067</v>
      </c>
      <c r="EO24" s="12">
        <v>0.00029565003696581854</v>
      </c>
      <c r="EP24" s="12">
        <v>0.00065169865831016499</v>
      </c>
      <c r="EQ24" s="12">
        <v>0.00023648991755215214</v>
      </c>
      <c r="ER24" s="12">
        <v>0.00027904303503603042</v>
      </c>
      <c r="ES24" s="3">
        <v>0</v>
      </c>
      <c r="ET24" s="12">
        <v>0.0013942614677872672</v>
      </c>
      <c r="EU24" s="12">
        <v>0.00093450548317817019</v>
      </c>
      <c r="EV24" s="12">
        <v>0.0011394762742941657</v>
      </c>
      <c r="EW24" s="12">
        <v>0.00079875681649685859</v>
      </c>
      <c r="EX24" s="12">
        <v>0.0028135775639554226</v>
      </c>
      <c r="EY24" s="12">
        <v>0.0043827654378602752</v>
      </c>
      <c r="EZ24" s="12">
        <v>0.0030908502925382653</v>
      </c>
      <c r="FA24" s="12">
        <v>0.00046044099065449908</v>
      </c>
      <c r="FB24" s="12">
        <v>0.0017335241584319123</v>
      </c>
      <c r="FC24" s="12">
        <v>0.00057369529062732065</v>
      </c>
      <c r="FD24" s="12">
        <v>0.0017426891151043659</v>
      </c>
      <c r="FE24" s="12">
        <v>0.0040209093456239145</v>
      </c>
      <c r="FF24" s="12">
        <v>0.00040070687184479517</v>
      </c>
      <c r="FG24" s="3">
        <v>0</v>
      </c>
      <c r="FH24" s="12">
        <v>0.00059536179543007032</v>
      </c>
      <c r="FI24" s="12">
        <v>0.00070341334187053466</v>
      </c>
      <c r="FJ24" s="12">
        <v>0.00085904952837115105</v>
      </c>
      <c r="FK24" s="12">
        <v>0.0019482546599699569</v>
      </c>
      <c r="FL24" s="12">
        <v>0.0029566975570776708</v>
      </c>
      <c r="FM24" s="12">
        <v>0.00049716846629676095</v>
      </c>
      <c r="FN24" s="12">
        <v>0.00043212138401869645</v>
      </c>
      <c r="FO24" s="12">
        <v>0.00099982587159143355</v>
      </c>
      <c r="FP24" s="12">
        <v>0.0015100739648074423</v>
      </c>
      <c r="FQ24" s="12">
        <v>0.0011254245456903814</v>
      </c>
      <c r="FR24" s="12">
        <v>0.0010117076423344241</v>
      </c>
      <c r="FS24" s="12">
        <v>0.0010165640128349392</v>
      </c>
      <c r="FT24" s="12">
        <v>0.0013940179214287627</v>
      </c>
      <c r="FU24" s="12">
        <v>0.0018971165228666756</v>
      </c>
      <c r="FV24" s="12">
        <v>0.00082104622215165457</v>
      </c>
      <c r="FW24" s="12">
        <v>0.0014684505366515739</v>
      </c>
      <c r="FX24" s="12">
        <v>0.00091185665090056484</v>
      </c>
      <c r="FY24" s="12">
        <v>0.00084235627708115462</v>
      </c>
      <c r="FZ24" s="12">
        <v>0.00064854244234886229</v>
      </c>
      <c r="GA24" s="12">
        <v>0.00081440984323226742</v>
      </c>
      <c r="GB24" s="12">
        <v>0.0015076603813150562</v>
      </c>
      <c r="GC24" s="12">
        <v>0.00076248546180230053</v>
      </c>
      <c r="GD24" s="12">
        <v>0.00093614338213938867</v>
      </c>
      <c r="GE24" s="12">
        <v>0.0010111270454078126</v>
      </c>
      <c r="GF24" s="12">
        <v>0.00045084828858793204</v>
      </c>
      <c r="GG24" s="12">
        <v>0.00083682483018587882</v>
      </c>
      <c r="GH24" s="12">
        <v>0.00073410041767071551</v>
      </c>
      <c r="GI24" s="12">
        <v>0.00080521363310269596</v>
      </c>
      <c r="GJ24" s="12">
        <v>0.00056300596271048782</v>
      </c>
      <c r="GK24" s="12">
        <v>0.00076466875895574355</v>
      </c>
      <c r="GL24" s="3">
        <v>0</v>
      </c>
      <c r="GM24" s="12">
        <v>0.0010701467615394119</v>
      </c>
      <c r="GN24" s="12">
        <v>0.00053602013830089288</v>
      </c>
      <c r="GO24" s="12">
        <v>0.00066582410388763523</v>
      </c>
      <c r="GP24" s="12">
        <v>0.00044322138033742116</v>
      </c>
      <c r="GQ24" s="12">
        <v>0.00077688530026753257</v>
      </c>
      <c r="GR24" s="12">
        <v>0.00058457042734832336</v>
      </c>
      <c r="GS24" s="12">
        <v>0.00054263340494928205</v>
      </c>
      <c r="GT24" s="12">
        <v>0.0012145113256093391</v>
      </c>
      <c r="GU24" s="12">
        <v>0.00066266468510583685</v>
      </c>
      <c r="GV24" s="12">
        <v>0.00098813230172979617</v>
      </c>
      <c r="GW24" s="12">
        <v>0.0021515742253944226</v>
      </c>
      <c r="GX24" s="12">
        <v>0.0022968631650843586</v>
      </c>
      <c r="GY24" s="12">
        <v>0.0025419509225429442</v>
      </c>
      <c r="GZ24" s="12">
        <v>0.0018865058474291476</v>
      </c>
      <c r="HA24" s="12">
        <v>0.00063875353379559208</v>
      </c>
      <c r="HB24" s="12">
        <v>0.00053915535748780817</v>
      </c>
      <c r="HC24" s="12">
        <v>0.00032652883115408298</v>
      </c>
      <c r="HD24" s="12">
        <v>0.00032518687754944</v>
      </c>
      <c r="HE24" s="12">
        <v>0.00042909053158916231</v>
      </c>
      <c r="HF24" s="12">
        <v>0.00062386144084961915</v>
      </c>
      <c r="HG24" s="12">
        <v>0.00045615770002270517</v>
      </c>
      <c r="HH24" s="12">
        <v>0.00098693944626454988</v>
      </c>
      <c r="HI24" s="12">
        <v>0.00077189308470119121</v>
      </c>
      <c r="HJ24" s="12">
        <v>0.000615272733819867</v>
      </c>
      <c r="HK24" s="12">
        <v>0.00022699253080355047</v>
      </c>
      <c r="HL24" s="12">
        <v>0.0010148455600291159</v>
      </c>
      <c r="HM24" s="12">
        <v>0.00054496471822621775</v>
      </c>
      <c r="HN24" s="12">
        <v>0.00063881754454370393</v>
      </c>
      <c r="HO24" s="12">
        <v>0.0021514195521741856</v>
      </c>
      <c r="HP24" s="12">
        <v>0.00049228703468318861</v>
      </c>
      <c r="HQ24" s="12">
        <v>0.0024525923949526964</v>
      </c>
      <c r="HR24" s="12">
        <v>0.00059172357896910893</v>
      </c>
      <c r="HS24" s="12">
        <v>0.0026338358838196817</v>
      </c>
      <c r="HT24" s="12">
        <v>0.00045459164880063763</v>
      </c>
      <c r="HU24" s="12">
        <v>0.0011318551901226231</v>
      </c>
      <c r="HV24" s="12">
        <v>0.00033934091878750879</v>
      </c>
      <c r="HW24" s="12">
        <v>0.01212361965906677</v>
      </c>
      <c r="HX24" s="12">
        <v>0.0023335139788406446</v>
      </c>
      <c r="HY24" s="12">
        <v>0.00057141420871276421</v>
      </c>
      <c r="HZ24" s="12">
        <v>0.00037369493511183084</v>
      </c>
      <c r="IA24" s="12">
        <v>0.00028035809309044364</v>
      </c>
      <c r="IB24" s="12">
        <v>0.00053600532410811783</v>
      </c>
      <c r="IC24" s="12">
        <v>0.00098775114947268058</v>
      </c>
      <c r="ID24" s="12">
        <v>0.00080970649902459063</v>
      </c>
      <c r="IE24" s="12">
        <v>0.00018984064636575496</v>
      </c>
      <c r="IF24" s="12">
        <v>0.0011453040841106895</v>
      </c>
      <c r="IG24" s="12">
        <v>0.0012312714836954864</v>
      </c>
      <c r="IH24" s="12">
        <v>0.00031639438845652054</v>
      </c>
      <c r="II24" s="12">
        <v>0.000612881246067838</v>
      </c>
      <c r="IJ24" s="12">
        <v>0.0052642935864220123</v>
      </c>
      <c r="IK24" s="12">
        <v>0.00053492533985242659</v>
      </c>
      <c r="IL24" s="12">
        <v>0.00014558042457685035</v>
      </c>
      <c r="IM24" s="12">
        <v>0.00027766113197980692</v>
      </c>
      <c r="IN24" s="12">
        <v>0.00038843464884771048</v>
      </c>
      <c r="IO24" s="12">
        <v>0.0023464580117769198</v>
      </c>
      <c r="IP24" s="12">
        <v>0.0042268053445371403</v>
      </c>
      <c r="IQ24" s="12">
        <v>0.0019414706932562478</v>
      </c>
      <c r="IR24" s="12">
        <v>0.00054047383296692815</v>
      </c>
      <c r="IS24" s="12">
        <v>0.001996057446014048</v>
      </c>
      <c r="IT24" s="12">
        <v>0.0020808746971301534</v>
      </c>
      <c r="IU24" s="12">
        <v>0.00057104016631038428</v>
      </c>
      <c r="IV24" s="12">
        <v>0.0023964241365814162</v>
      </c>
      <c r="IW24" s="12">
        <v>0.0027531785522650286</v>
      </c>
      <c r="IX24" s="12">
        <v>0.0017391906725535923</v>
      </c>
      <c r="IY24" s="12">
        <v>0.0027256031448858711</v>
      </c>
      <c r="IZ24" s="12">
        <v>0.0015869716174565895</v>
      </c>
      <c r="JA24" s="12">
        <v>0.0029025804757093466</v>
      </c>
      <c r="JB24" s="12">
        <v>0.0018855116184055192</v>
      </c>
      <c r="JC24" s="12">
        <v>0.0041145263537067283</v>
      </c>
      <c r="JD24" s="12">
        <v>0.0034254101754028115</v>
      </c>
      <c r="JE24" s="12">
        <v>0.0041496031128525528</v>
      </c>
      <c r="JF24" s="12">
        <v>0.0021204371959611828</v>
      </c>
      <c r="JG24" s="12">
        <v>0.0021592708333201629</v>
      </c>
      <c r="JH24" s="12">
        <v>0.0018602278776250561</v>
      </c>
      <c r="JI24" s="12">
        <v>0.0023510122816997399</v>
      </c>
      <c r="JJ24" s="12">
        <v>0.0050079208188734542</v>
      </c>
      <c r="JK24" s="12">
        <v>0.038904826333634422</v>
      </c>
      <c r="JL24" s="12">
        <v>0.011448237320203631</v>
      </c>
      <c r="JM24" s="12">
        <v>0.018073284221403821</v>
      </c>
      <c r="JN24" s="12">
        <v>0.00039651463475027783</v>
      </c>
      <c r="JO24" s="12">
        <v>0.0010204500485856375</v>
      </c>
      <c r="JP24" s="12">
        <v>0.014439200701163861</v>
      </c>
      <c r="JQ24" s="12">
        <v>0.0045293981744427203</v>
      </c>
      <c r="JR24" s="12">
        <v>0.0035362570904977591</v>
      </c>
      <c r="JS24" s="12">
        <v>0.0024964456201993167</v>
      </c>
      <c r="JT24" s="12">
        <v>0.0030075784922384188</v>
      </c>
      <c r="JU24" s="12">
        <v>0.00067695807223307127</v>
      </c>
      <c r="JV24" s="12">
        <v>0.00058251877932845384</v>
      </c>
      <c r="JW24" s="12">
        <v>0.00021248013877129987</v>
      </c>
      <c r="JX24" s="12">
        <v>0.0005559163276179826</v>
      </c>
      <c r="JY24" s="12">
        <v>0.0015569486805941857</v>
      </c>
      <c r="JZ24" s="12">
        <v>0.00086081306136466182</v>
      </c>
      <c r="KA24" s="12">
        <v>4.4630686368198644e-05</v>
      </c>
      <c r="KB24" s="12">
        <v>0.00080846938307991135</v>
      </c>
      <c r="KC24" s="12">
        <v>0.0037223994152222953</v>
      </c>
      <c r="KD24" s="12">
        <v>0.013046329137595335</v>
      </c>
      <c r="KE24" s="12">
        <v>0.017432843923346448</v>
      </c>
      <c r="KF24" s="12">
        <v>0.016301557257525249</v>
      </c>
      <c r="KG24" s="12">
        <v>0.02916098936730073</v>
      </c>
      <c r="KH24" s="12">
        <v>0.037980673601457293</v>
      </c>
      <c r="KI24" s="12">
        <v>0.0048097069375194453</v>
      </c>
      <c r="KJ24" s="12">
        <v>0.033977912432050547</v>
      </c>
      <c r="KK24" s="12">
        <v>0.0025477496750469985</v>
      </c>
      <c r="KL24" s="12">
        <v>0.00041152574153256109</v>
      </c>
      <c r="KM24" s="12">
        <v>0.00075951885674928267</v>
      </c>
      <c r="KN24" s="12">
        <v>0.0006821458530286887</v>
      </c>
      <c r="KO24" s="12">
        <v>0.0020035688711012413</v>
      </c>
      <c r="KP24" s="12">
        <v>0.00088888721135308444</v>
      </c>
      <c r="KQ24" s="12">
        <v>0.010487739840215291</v>
      </c>
      <c r="KR24" s="12">
        <v>0.00042143246710883914</v>
      </c>
      <c r="KS24" s="12">
        <v>0.00079921761144329374</v>
      </c>
      <c r="KT24" s="12">
        <v>0.00024924016148207659</v>
      </c>
      <c r="KU24" s="12">
        <v>0.0018753578446077683</v>
      </c>
      <c r="KV24" s="12">
        <v>0.00083190831825814241</v>
      </c>
      <c r="KW24" s="12">
        <v>0.0010427486862662767</v>
      </c>
      <c r="KX24" s="12">
        <v>0.0013583339962151891</v>
      </c>
      <c r="KY24" s="12">
        <v>0.00071714952442936207</v>
      </c>
      <c r="KZ24" s="12">
        <v>0.0010252818391509775</v>
      </c>
      <c r="LA24" s="12">
        <v>0.0011559483312224826</v>
      </c>
      <c r="LB24" s="12">
        <v>0.0011075135851051482</v>
      </c>
      <c r="LC24" s="3">
        <v>0</v>
      </c>
      <c r="LD24" s="12">
        <v>0.00093783462510389206</v>
      </c>
      <c r="LE24" s="12">
        <v>0.00048183884271502998</v>
      </c>
      <c r="LF24" s="12">
        <v>0.00041599380722646425</v>
      </c>
      <c r="LG24" s="12">
        <v>0.004275559068117051</v>
      </c>
      <c r="LH24" s="12">
        <v>0.0023603457668836757</v>
      </c>
      <c r="LI24" s="12">
        <v>0.00087170184669248631</v>
      </c>
      <c r="LJ24" s="12">
        <v>0.0015391088529384581</v>
      </c>
      <c r="LK24" s="12">
        <v>0.0012188085471427769</v>
      </c>
      <c r="LL24" s="12">
        <v>0.00031738735057502341</v>
      </c>
      <c r="LM24" s="12">
        <v>0.0011794627246346347</v>
      </c>
      <c r="LN24" s="12">
        <v>0.0032552566410043015</v>
      </c>
      <c r="LO24" s="12">
        <v>0.0081201779269766492</v>
      </c>
      <c r="LP24" s="12">
        <v>0.0081217643425291926</v>
      </c>
      <c r="LQ24" s="12">
        <v>0.00075663724480977217</v>
      </c>
      <c r="LR24" s="12">
        <v>0.00076353598776338007</v>
      </c>
      <c r="LS24" s="12">
        <v>0.0004632832706571944</v>
      </c>
      <c r="LT24" s="12">
        <v>8.754710900787092e-05</v>
      </c>
      <c r="LU24" s="12">
        <v>0.0067873840163851186</v>
      </c>
      <c r="LV24" s="12">
        <v>0.00061626682365630459</v>
      </c>
      <c r="LW24" s="12">
        <v>0.0024004264784186855</v>
      </c>
      <c r="LX24" s="12">
        <v>0.0017910164923851267</v>
      </c>
      <c r="LY24" s="12">
        <v>0.0016588399717874754</v>
      </c>
      <c r="LZ24" s="12">
        <v>0.0014727012069186891</v>
      </c>
      <c r="MA24" s="12">
        <v>0.0015035827858024776</v>
      </c>
      <c r="MB24" s="12">
        <v>0.0025226270651761713</v>
      </c>
      <c r="MC24" s="12">
        <v>0.0020120539350933684</v>
      </c>
      <c r="MD24" s="12">
        <v>0.0014896394862444515</v>
      </c>
      <c r="ME24" s="12">
        <v>0.00063967593906078847</v>
      </c>
      <c r="MF24" s="12">
        <v>0.0012713800614809034</v>
      </c>
      <c r="MG24" s="12">
        <v>0.0012343762844960148</v>
      </c>
      <c r="MH24" s="12">
        <v>0.0014330938603786204</v>
      </c>
      <c r="MI24" s="12">
        <v>0.0014346502978986873</v>
      </c>
      <c r="MJ24" s="12">
        <v>0.0018673050858021532</v>
      </c>
      <c r="MK24" s="12">
        <v>0.0028955775936697014</v>
      </c>
      <c r="ML24" s="12">
        <v>0.0018043487522181013</v>
      </c>
      <c r="MM24" s="12">
        <v>0.0011287492066204261</v>
      </c>
      <c r="MN24" s="12">
        <v>0.0030220038354122573</v>
      </c>
      <c r="MO24" s="12">
        <v>0.0010889711801912139</v>
      </c>
      <c r="MP24" s="12">
        <v>0.00095768393133906433</v>
      </c>
      <c r="MQ24" s="12">
        <v>0.00086704559414243598</v>
      </c>
      <c r="MR24" s="12">
        <v>0.0013801488311397843</v>
      </c>
      <c r="MS24" s="12">
        <v>0.0021240597683265202</v>
      </c>
      <c r="MT24" s="12">
        <v>0.00010406026437574982</v>
      </c>
      <c r="MU24" s="12">
        <v>0.0013276703607011432</v>
      </c>
      <c r="MV24" s="12">
        <v>0.00092257336557786008</v>
      </c>
      <c r="MW24" s="12">
        <v>0.0017936169284289993</v>
      </c>
      <c r="MX24" s="12">
        <v>0.00091516422297941054</v>
      </c>
      <c r="MY24" s="12">
        <v>0.0038398878683301762</v>
      </c>
      <c r="MZ24" s="12">
        <v>0.0025837498793609224</v>
      </c>
      <c r="NA24" s="12">
        <v>0.0015593878826034519</v>
      </c>
      <c r="NB24" s="12">
        <v>0.012539976515879129</v>
      </c>
      <c r="NC24" s="12">
        <v>0.0014973068714230083</v>
      </c>
      <c r="ND24" s="12">
        <v>0.0021324109772626909</v>
      </c>
      <c r="NE24" s="12">
        <v>0.0020688706063087137</v>
      </c>
      <c r="NF24" s="12">
        <v>0.0020639920345700284</v>
      </c>
      <c r="NG24" s="12">
        <v>0.0020432193422286991</v>
      </c>
      <c r="NH24" s="12">
        <v>0.0035948618002350323</v>
      </c>
      <c r="NI24" s="12">
        <v>0.0028012835545314302</v>
      </c>
      <c r="NJ24" s="12">
        <v>0.0025158336220344113</v>
      </c>
      <c r="NK24" s="12">
        <v>0.0028414912989907712</v>
      </c>
      <c r="NL24" s="12">
        <v>0.0015549552862855194</v>
      </c>
      <c r="NM24" s="12">
        <v>0.0040059093366012931</v>
      </c>
      <c r="NN24" s="12">
        <v>0.0029340954958581127</v>
      </c>
      <c r="NO24" s="12">
        <v>0</v>
      </c>
      <c r="NP24" s="12">
        <v>0.0047968868408015041</v>
      </c>
    </row>
    <row r="25">
      <c r="A25" s="9">
        <v>22</v>
      </c>
      <c r="B25" s="62" t="s">
        <v>773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0.44996353192964328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0.0047693669048476947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0.00059620505960681313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0.00017969513716843517</v>
      </c>
      <c r="CF25" s="12">
        <v>0</v>
      </c>
      <c r="CG25" s="12">
        <v>0</v>
      </c>
      <c r="CH25" s="12">
        <v>0</v>
      </c>
      <c r="CI25" s="12">
        <v>0</v>
      </c>
      <c r="CJ25" s="12">
        <v>0.062739856498342059</v>
      </c>
      <c r="CK25" s="12">
        <v>0.1317715429542074</v>
      </c>
      <c r="CL25" s="12">
        <v>0.091069191770051267</v>
      </c>
      <c r="CM25" s="12">
        <v>0.0011187362334676772</v>
      </c>
      <c r="CN25" s="12">
        <v>0.12311843367259226</v>
      </c>
      <c r="CO25" s="12">
        <v>0</v>
      </c>
      <c r="CP25" s="12">
        <v>0</v>
      </c>
      <c r="CQ25" s="12">
        <v>0</v>
      </c>
      <c r="CR25" s="12">
        <v>0.0025753654962655829</v>
      </c>
      <c r="CS25" s="12">
        <v>0</v>
      </c>
      <c r="CT25" s="12">
        <v>0.15001865503198525</v>
      </c>
      <c r="CU25" s="12">
        <v>0.28994341829789338</v>
      </c>
      <c r="CV25" s="12">
        <v>2.7019283071627407</v>
      </c>
      <c r="CW25" s="12">
        <v>0</v>
      </c>
      <c r="CX25" s="12">
        <v>0</v>
      </c>
      <c r="CY25" s="12">
        <v>1.2139304701161222</v>
      </c>
      <c r="CZ25" s="12">
        <v>-0.0012824212882082905</v>
      </c>
      <c r="DA25" s="12">
        <v>0</v>
      </c>
      <c r="DB25" s="12">
        <v>0</v>
      </c>
      <c r="DC25" s="12">
        <v>0.0017018647602955147</v>
      </c>
      <c r="DD25" s="12">
        <v>0</v>
      </c>
      <c r="DE25" s="12">
        <v>0.26491897421475508</v>
      </c>
      <c r="DF25" s="12">
        <v>0</v>
      </c>
      <c r="DG25" s="12">
        <v>0.090296174506110591</v>
      </c>
      <c r="DH25" s="12">
        <v>0</v>
      </c>
      <c r="DI25" s="12">
        <v>0</v>
      </c>
      <c r="DJ25" s="12">
        <v>0.01354105320228521</v>
      </c>
      <c r="DK25" s="12">
        <v>0</v>
      </c>
      <c r="DL25" s="12">
        <v>0.0063078933532929975</v>
      </c>
      <c r="DM25" s="12">
        <v>0.0038635297997618601</v>
      </c>
      <c r="DN25" s="12">
        <v>0.0081876215792857331</v>
      </c>
      <c r="DO25" s="12">
        <v>0.0054979257456025683</v>
      </c>
      <c r="DP25" s="12">
        <v>0.0097163239658322534</v>
      </c>
      <c r="DQ25" s="12">
        <v>0.13029728232843513</v>
      </c>
      <c r="DR25" s="12">
        <v>0.0076729135403269958</v>
      </c>
      <c r="DS25" s="12">
        <v>0</v>
      </c>
      <c r="DT25" s="12">
        <v>0.0045758850335169375</v>
      </c>
      <c r="DU25" s="12">
        <v>-0.047698476592990396</v>
      </c>
      <c r="DV25" s="12">
        <v>0.0022313660723251821</v>
      </c>
      <c r="DW25" s="12">
        <v>0.027685041072816014</v>
      </c>
      <c r="DX25" s="12">
        <v>0</v>
      </c>
      <c r="DY25" s="12">
        <v>0.020412637551245016</v>
      </c>
      <c r="DZ25" s="12">
        <v>0.0044030198830605693</v>
      </c>
      <c r="EA25" s="12">
        <v>0</v>
      </c>
      <c r="EB25" s="12">
        <v>0.0020131981436234034</v>
      </c>
      <c r="EC25" s="12">
        <v>1.7522685968355243</v>
      </c>
      <c r="ED25" s="12">
        <v>1.4730008884327366</v>
      </c>
      <c r="EE25" s="12">
        <v>1.1332505861459163</v>
      </c>
      <c r="EF25" s="12">
        <v>3.2327235838041903</v>
      </c>
      <c r="EG25" s="12">
        <v>0.014962034709578787</v>
      </c>
      <c r="EH25" s="12">
        <v>0.085416033607344302</v>
      </c>
      <c r="EI25" s="12">
        <v>1.3405856530682387</v>
      </c>
      <c r="EJ25" s="12">
        <v>2.182737280497641</v>
      </c>
      <c r="EK25" s="12">
        <v>0.635057760342435</v>
      </c>
      <c r="EL25" s="12">
        <v>0.18380198935536185</v>
      </c>
      <c r="EM25" s="12">
        <v>0.64210191400650107</v>
      </c>
      <c r="EN25" s="12">
        <v>1.6667076499298297</v>
      </c>
      <c r="EO25" s="12">
        <v>21.482219247945192</v>
      </c>
      <c r="EP25" s="12">
        <v>5.7592073441405569</v>
      </c>
      <c r="EQ25" s="12">
        <v>0.4414354061560759</v>
      </c>
      <c r="ER25" s="12">
        <v>0.079300574777562333</v>
      </c>
      <c r="ES25" s="3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0.011637678720841167</v>
      </c>
      <c r="EZ25" s="12">
        <v>0.041459477345697916</v>
      </c>
      <c r="FA25" s="12">
        <v>0</v>
      </c>
      <c r="FB25" s="12">
        <v>0</v>
      </c>
      <c r="FC25" s="12">
        <v>19.870348690549683</v>
      </c>
      <c r="FD25" s="12">
        <v>12.17554199312813</v>
      </c>
      <c r="FE25" s="12">
        <v>1.8506918233601384</v>
      </c>
      <c r="FF25" s="12">
        <v>8.9993050455922905</v>
      </c>
      <c r="FG25" s="3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0.0059061119108336458</v>
      </c>
      <c r="FM25" s="12">
        <v>0</v>
      </c>
      <c r="FN25" s="12">
        <v>0</v>
      </c>
      <c r="FO25" s="12">
        <v>0.001006245128653112</v>
      </c>
      <c r="FP25" s="12">
        <v>0.0081556207598435636</v>
      </c>
      <c r="FQ25" s="12">
        <v>0</v>
      </c>
      <c r="FR25" s="12">
        <v>0.0087720134932322644</v>
      </c>
      <c r="FS25" s="12">
        <v>0</v>
      </c>
      <c r="FT25" s="12">
        <v>0.00021803953593455515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0.0022614327812625844</v>
      </c>
      <c r="GC25" s="12">
        <v>0.0013048027681452333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0.01835623234813042</v>
      </c>
      <c r="GL25" s="3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0.0024988153132638326</v>
      </c>
      <c r="GU25" s="12">
        <v>0.00097169953529412697</v>
      </c>
      <c r="GV25" s="12">
        <v>0.00020479512575207877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0.021223731239221385</v>
      </c>
      <c r="IP25" s="12">
        <v>0</v>
      </c>
      <c r="IQ25" s="12">
        <v>1.2568417586386671</v>
      </c>
      <c r="IR25" s="12">
        <v>0</v>
      </c>
      <c r="IS25" s="12">
        <v>0</v>
      </c>
      <c r="IT25" s="12">
        <v>0.01499317540642232</v>
      </c>
      <c r="IU25" s="12">
        <v>0</v>
      </c>
      <c r="IV25" s="12">
        <v>0</v>
      </c>
      <c r="IW25" s="12">
        <v>0.13098120338227043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-0.00011616036586972341</v>
      </c>
      <c r="JK25" s="12">
        <v>-0.00019156495297069592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3">
        <v>0</v>
      </c>
      <c r="LD25" s="12">
        <v>0</v>
      </c>
      <c r="LE25" s="12">
        <v>0</v>
      </c>
      <c r="LF25" s="12">
        <v>0</v>
      </c>
      <c r="LG25" s="12">
        <v>3.2461814165557522e-05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-0.00074532526925496178</v>
      </c>
      <c r="MX25" s="12">
        <v>-0.00057806641237728436</v>
      </c>
      <c r="MY25" s="12">
        <v>0</v>
      </c>
      <c r="MZ25" s="12">
        <v>0</v>
      </c>
      <c r="NA25" s="12">
        <v>0</v>
      </c>
      <c r="NB25" s="12">
        <v>0</v>
      </c>
      <c r="NC25" s="12">
        <v>0</v>
      </c>
      <c r="ND25" s="12">
        <v>0</v>
      </c>
      <c r="NE25" s="12">
        <v>0</v>
      </c>
      <c r="NF25" s="12">
        <v>0</v>
      </c>
      <c r="NG25" s="12">
        <v>0</v>
      </c>
      <c r="NH25" s="12">
        <v>0</v>
      </c>
      <c r="NI25" s="12">
        <v>0.0066145253118286796</v>
      </c>
      <c r="NJ25" s="12">
        <v>0</v>
      </c>
      <c r="NK25" s="12">
        <v>0</v>
      </c>
      <c r="NL25" s="12">
        <v>0</v>
      </c>
      <c r="NM25" s="12">
        <v>0</v>
      </c>
      <c r="NN25" s="12">
        <v>0.0019259316244479643</v>
      </c>
      <c r="NO25" s="12">
        <v>0</v>
      </c>
      <c r="NP25" s="12">
        <v>0.0080211009339599074</v>
      </c>
    </row>
    <row r="26">
      <c r="A26" s="9">
        <v>23</v>
      </c>
      <c r="B26" s="62" t="s">
        <v>774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0.010421068952617343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0.00011045762122678069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1.380799463773748e-05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4.1617048538393504e-06</v>
      </c>
      <c r="CF26" s="12">
        <v>0</v>
      </c>
      <c r="CG26" s="12">
        <v>0</v>
      </c>
      <c r="CH26" s="12">
        <v>0</v>
      </c>
      <c r="CI26" s="12">
        <v>0</v>
      </c>
      <c r="CJ26" s="12">
        <v>0.0014530430229371812</v>
      </c>
      <c r="CK26" s="12">
        <v>0.0030518036189059162</v>
      </c>
      <c r="CL26" s="12">
        <v>0.0021091449852056643</v>
      </c>
      <c r="CM26" s="12">
        <v>2.5909716235805967e-05</v>
      </c>
      <c r="CN26" s="12">
        <v>0.0028513992703767463</v>
      </c>
      <c r="CO26" s="12">
        <v>0</v>
      </c>
      <c r="CP26" s="12">
        <v>0</v>
      </c>
      <c r="CQ26" s="12">
        <v>0</v>
      </c>
      <c r="CR26" s="12">
        <v>5.9644970114981768e-05</v>
      </c>
      <c r="CS26" s="12">
        <v>0</v>
      </c>
      <c r="CT26" s="12">
        <v>0.0034744032289969677</v>
      </c>
      <c r="CU26" s="12">
        <v>0.0067150338639273702</v>
      </c>
      <c r="CV26" s="12">
        <v>0.062576140500146621</v>
      </c>
      <c r="CW26" s="12">
        <v>0</v>
      </c>
      <c r="CX26" s="12">
        <v>0</v>
      </c>
      <c r="CY26" s="12">
        <v>0.028114396467892717</v>
      </c>
      <c r="CZ26" s="12">
        <v>-2.9700630656469711e-05</v>
      </c>
      <c r="DA26" s="12">
        <v>0</v>
      </c>
      <c r="DB26" s="12">
        <v>0</v>
      </c>
      <c r="DC26" s="12">
        <v>3.9414860886642347e-05</v>
      </c>
      <c r="DD26" s="12">
        <v>0</v>
      </c>
      <c r="DE26" s="12">
        <v>0.0061354725466513807</v>
      </c>
      <c r="DF26" s="12">
        <v>0</v>
      </c>
      <c r="DG26" s="12">
        <v>0.0020912420538846677</v>
      </c>
      <c r="DH26" s="12">
        <v>0</v>
      </c>
      <c r="DI26" s="12">
        <v>0</v>
      </c>
      <c r="DJ26" s="12">
        <v>0.00031360819066141227</v>
      </c>
      <c r="DK26" s="12">
        <v>0</v>
      </c>
      <c r="DL26" s="12">
        <v>0.00014608959819148481</v>
      </c>
      <c r="DM26" s="12">
        <v>8.9478607902174697e-05</v>
      </c>
      <c r="DN26" s="12">
        <v>0.00018962374277259344</v>
      </c>
      <c r="DO26" s="12">
        <v>0.00012733090400813426</v>
      </c>
      <c r="DP26" s="12">
        <v>0.0002250281963511179</v>
      </c>
      <c r="DQ26" s="12">
        <v>0.0030176600260475865</v>
      </c>
      <c r="DR26" s="12">
        <v>0.00017770320347587962</v>
      </c>
      <c r="DS26" s="12">
        <v>0</v>
      </c>
      <c r="DT26" s="12">
        <v>0.00010597661825844564</v>
      </c>
      <c r="DU26" s="12">
        <v>-0.0011046875540751144</v>
      </c>
      <c r="DV26" s="12">
        <v>5.1678009545599244e-05</v>
      </c>
      <c r="DW26" s="12">
        <v>0.00064118023240374554</v>
      </c>
      <c r="DX26" s="12">
        <v>0</v>
      </c>
      <c r="DY26" s="12">
        <v>0.00047275276401637735</v>
      </c>
      <c r="DZ26" s="12">
        <v>0.00010197309458468254</v>
      </c>
      <c r="EA26" s="12">
        <v>0</v>
      </c>
      <c r="EB26" s="12">
        <v>4.662528223123006e-05</v>
      </c>
      <c r="EC26" s="12">
        <v>0.040582204057337395</v>
      </c>
      <c r="ED26" s="12">
        <v>0.034114417583566148</v>
      </c>
      <c r="EE26" s="12">
        <v>0.026245865855340441</v>
      </c>
      <c r="EF26" s="12">
        <v>0.074869257130916259</v>
      </c>
      <c r="EG26" s="12">
        <v>0.00034651784937174505</v>
      </c>
      <c r="EH26" s="12">
        <v>0.0019782189282406028</v>
      </c>
      <c r="EI26" s="12">
        <v>0.031047706172103919</v>
      </c>
      <c r="EJ26" s="12">
        <v>0.050551776069423848</v>
      </c>
      <c r="EK26" s="12">
        <v>0.014707815722404028</v>
      </c>
      <c r="EL26" s="12">
        <v>0.0042568187614812313</v>
      </c>
      <c r="EM26" s="12">
        <v>0.014870956967942883</v>
      </c>
      <c r="EN26" s="12">
        <v>0.038600628964947703</v>
      </c>
      <c r="EO26" s="12">
        <v>0.4975240706242044</v>
      </c>
      <c r="EP26" s="12">
        <v>0.13338213563292339</v>
      </c>
      <c r="EQ26" s="12">
        <v>0.010223559198122758</v>
      </c>
      <c r="ER26" s="12">
        <v>0.0018365860766431641</v>
      </c>
      <c r="ES26" s="3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0.0002695264033469636</v>
      </c>
      <c r="EZ26" s="12">
        <v>0.00096019353014268412</v>
      </c>
      <c r="FA26" s="12">
        <v>0</v>
      </c>
      <c r="FB26" s="12">
        <v>0</v>
      </c>
      <c r="FC26" s="12">
        <v>0.46019345818706398</v>
      </c>
      <c r="FD26" s="12">
        <v>0.28198321339898191</v>
      </c>
      <c r="FE26" s="12">
        <v>0.042861667074603552</v>
      </c>
      <c r="FF26" s="12">
        <v>0.20842217591184323</v>
      </c>
      <c r="FG26" s="3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0.00013678441717426934</v>
      </c>
      <c r="FM26" s="12">
        <v>0</v>
      </c>
      <c r="FN26" s="12">
        <v>0</v>
      </c>
      <c r="FO26" s="12">
        <v>2.3304443860061555e-05</v>
      </c>
      <c r="FP26" s="12">
        <v>0.00018888260994230163</v>
      </c>
      <c r="FQ26" s="12">
        <v>0</v>
      </c>
      <c r="FR26" s="12">
        <v>0.00020315814722637716</v>
      </c>
      <c r="FS26" s="12">
        <v>0</v>
      </c>
      <c r="FT26" s="12">
        <v>5.0497537625470724e-06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5.2374348748181413e-05</v>
      </c>
      <c r="GC26" s="12">
        <v>3.0218981431885374e-05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0.00042512681458825992</v>
      </c>
      <c r="GL26" s="3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5.7872082583461876e-05</v>
      </c>
      <c r="GU26" s="12">
        <v>2.2504374554757605e-05</v>
      </c>
      <c r="GV26" s="12">
        <v>4.7430157672334553e-06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0.000491537538002808</v>
      </c>
      <c r="IP26" s="12">
        <v>0</v>
      </c>
      <c r="IQ26" s="12">
        <v>0.0291082136659696</v>
      </c>
      <c r="IR26" s="12">
        <v>0</v>
      </c>
      <c r="IS26" s="12">
        <v>0</v>
      </c>
      <c r="IT26" s="12">
        <v>0.00034723906192789895</v>
      </c>
      <c r="IU26" s="12">
        <v>0</v>
      </c>
      <c r="IV26" s="12">
        <v>0</v>
      </c>
      <c r="IW26" s="12">
        <v>0.0030334995062596833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-2.6902517568444256e-06</v>
      </c>
      <c r="JK26" s="12">
        <v>-4.4366075073938782e-06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3">
        <v>0</v>
      </c>
      <c r="LD26" s="12">
        <v>0</v>
      </c>
      <c r="LE26" s="12">
        <v>0</v>
      </c>
      <c r="LF26" s="12">
        <v>0</v>
      </c>
      <c r="LG26" s="12">
        <v>7.5180937951927204e-07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-1.7261590044253877e-05</v>
      </c>
      <c r="MX26" s="12">
        <v>-1.3387907052693637e-05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0</v>
      </c>
      <c r="NF26" s="12">
        <v>0</v>
      </c>
      <c r="NG26" s="12">
        <v>0</v>
      </c>
      <c r="NH26" s="12">
        <v>0</v>
      </c>
      <c r="NI26" s="12">
        <v>0.00015319113544112151</v>
      </c>
      <c r="NJ26" s="12">
        <v>0</v>
      </c>
      <c r="NK26" s="12">
        <v>0</v>
      </c>
      <c r="NL26" s="12">
        <v>0</v>
      </c>
      <c r="NM26" s="12">
        <v>0</v>
      </c>
      <c r="NN26" s="12">
        <v>4.4604206412747173e-05</v>
      </c>
      <c r="NO26" s="12">
        <v>0</v>
      </c>
      <c r="NP26" s="12">
        <v>0.0001857671566187491</v>
      </c>
    </row>
    <row r="27">
      <c r="A27" s="9">
        <v>24</v>
      </c>
      <c r="B27" s="62" t="s">
        <v>775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0.015923685907072025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0.00016878234607744594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2.1099003434061631e-05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6.3592018469305582e-06</v>
      </c>
      <c r="CF27" s="12">
        <v>0</v>
      </c>
      <c r="CG27" s="12">
        <v>0</v>
      </c>
      <c r="CH27" s="12">
        <v>0</v>
      </c>
      <c r="CI27" s="12">
        <v>0</v>
      </c>
      <c r="CJ27" s="12">
        <v>0.0022202905298791698</v>
      </c>
      <c r="CK27" s="12">
        <v>0.0046632416020352917</v>
      </c>
      <c r="CL27" s="12">
        <v>0.0032228327467745828</v>
      </c>
      <c r="CM27" s="12">
        <v>3.9590773763829287e-05</v>
      </c>
      <c r="CN27" s="12">
        <v>0.0043570181315929048</v>
      </c>
      <c r="CO27" s="12">
        <v>0</v>
      </c>
      <c r="CP27" s="12">
        <v>0</v>
      </c>
      <c r="CQ27" s="12">
        <v>0</v>
      </c>
      <c r="CR27" s="12">
        <v>9.1139188730645975e-05</v>
      </c>
      <c r="CS27" s="12">
        <v>0</v>
      </c>
      <c r="CT27" s="12">
        <v>0.0053089856697636677</v>
      </c>
      <c r="CU27" s="12">
        <v>0.010260760253167286</v>
      </c>
      <c r="CV27" s="12">
        <v>0.095618099365025147</v>
      </c>
      <c r="CW27" s="12">
        <v>0</v>
      </c>
      <c r="CX27" s="12">
        <v>0</v>
      </c>
      <c r="CY27" s="12">
        <v>0.042959587049769862</v>
      </c>
      <c r="CZ27" s="12">
        <v>-4.5383397419781406e-05</v>
      </c>
      <c r="DA27" s="12">
        <v>0</v>
      </c>
      <c r="DB27" s="12">
        <v>0</v>
      </c>
      <c r="DC27" s="12">
        <v>6.0227013916091245e-05</v>
      </c>
      <c r="DD27" s="12">
        <v>0</v>
      </c>
      <c r="DE27" s="12">
        <v>0.0093751742905224551</v>
      </c>
      <c r="DF27" s="12">
        <v>0</v>
      </c>
      <c r="DG27" s="12">
        <v>0.0031954765651325987</v>
      </c>
      <c r="DH27" s="12">
        <v>0</v>
      </c>
      <c r="DI27" s="12">
        <v>0</v>
      </c>
      <c r="DJ27" s="12">
        <v>0.00047920211915719558</v>
      </c>
      <c r="DK27" s="12">
        <v>0</v>
      </c>
      <c r="DL27" s="12">
        <v>0.00022322900716507539</v>
      </c>
      <c r="DM27" s="12">
        <v>0.00013672582478004084</v>
      </c>
      <c r="DN27" s="12">
        <v>0.00028975040220569894</v>
      </c>
      <c r="DO27" s="12">
        <v>0.00019456519584584698</v>
      </c>
      <c r="DP27" s="12">
        <v>0.00034384940117205165</v>
      </c>
      <c r="DQ27" s="12">
        <v>0.0046110692336451533</v>
      </c>
      <c r="DR27" s="12">
        <v>0.00027153548351867643</v>
      </c>
      <c r="DS27" s="12">
        <v>0</v>
      </c>
      <c r="DT27" s="12">
        <v>0.00016193524774800789</v>
      </c>
      <c r="DU27" s="12">
        <v>-0.0016879935941816896</v>
      </c>
      <c r="DV27" s="12">
        <v>7.8965449326588767e-05</v>
      </c>
      <c r="DW27" s="12">
        <v>0.00097974139476894725</v>
      </c>
      <c r="DX27" s="12">
        <v>0</v>
      </c>
      <c r="DY27" s="12">
        <v>0.0007223794948603828</v>
      </c>
      <c r="DZ27" s="12">
        <v>0.00015581775118480565</v>
      </c>
      <c r="EA27" s="12">
        <v>0</v>
      </c>
      <c r="EB27" s="12">
        <v>7.1244740146568354e-05</v>
      </c>
      <c r="EC27" s="12">
        <v>0.062010747051380107</v>
      </c>
      <c r="ED27" s="12">
        <v>0.052127787751271526</v>
      </c>
      <c r="EE27" s="12">
        <v>0.040104419819103142</v>
      </c>
      <c r="EF27" s="12">
        <v>0.11440232667773424</v>
      </c>
      <c r="EG27" s="12">
        <v>0.00052948900152934009</v>
      </c>
      <c r="EH27" s="12">
        <v>0.003022774056284924</v>
      </c>
      <c r="EI27" s="12">
        <v>0.047441766623708304</v>
      </c>
      <c r="EJ27" s="12">
        <v>0.077244532958585785</v>
      </c>
      <c r="EK27" s="12">
        <v>0.022473955311833466</v>
      </c>
      <c r="EL27" s="12">
        <v>0.0065045385679109108</v>
      </c>
      <c r="EM27" s="12">
        <v>0.022723239714830992</v>
      </c>
      <c r="EN27" s="12">
        <v>0.058982844682058812</v>
      </c>
      <c r="EO27" s="12">
        <v>0.7602307467544358</v>
      </c>
      <c r="EP27" s="12">
        <v>0.20381164764289431</v>
      </c>
      <c r="EQ27" s="12">
        <v>0.015621885457573537</v>
      </c>
      <c r="ER27" s="12">
        <v>0.0028063550830284317</v>
      </c>
      <c r="ES27" s="3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0.00041184391064622196</v>
      </c>
      <c r="EZ27" s="12">
        <v>0.0014672026692765165</v>
      </c>
      <c r="FA27" s="12">
        <v>0</v>
      </c>
      <c r="FB27" s="12">
        <v>0</v>
      </c>
      <c r="FC27" s="12">
        <v>0.70318852297965118</v>
      </c>
      <c r="FD27" s="12">
        <v>0.43087826610191421</v>
      </c>
      <c r="FE27" s="12">
        <v>0.065493830532428993</v>
      </c>
      <c r="FF27" s="12">
        <v>0.31847493576512093</v>
      </c>
      <c r="FG27" s="3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0.00020901042934927722</v>
      </c>
      <c r="FM27" s="12">
        <v>0</v>
      </c>
      <c r="FN27" s="12">
        <v>0</v>
      </c>
      <c r="FO27" s="12">
        <v>3.5609844436679426e-05</v>
      </c>
      <c r="FP27" s="12">
        <v>0.00028861793043541845</v>
      </c>
      <c r="FQ27" s="12">
        <v>0</v>
      </c>
      <c r="FR27" s="12">
        <v>0.00031043135215826594</v>
      </c>
      <c r="FS27" s="12">
        <v>0</v>
      </c>
      <c r="FT27" s="12">
        <v>7.7161655093606201e-06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8.0029475176251187e-05</v>
      </c>
      <c r="GC27" s="12">
        <v>4.6175451956118896e-05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0.00064960570714554713</v>
      </c>
      <c r="GL27" s="3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8.8430166812755631e-05</v>
      </c>
      <c r="GU27" s="12">
        <v>3.4387316078074753e-05</v>
      </c>
      <c r="GV27" s="12">
        <v>7.2474612415597422e-06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0.00075108315685084789</v>
      </c>
      <c r="IP27" s="12">
        <v>0</v>
      </c>
      <c r="IQ27" s="12">
        <v>0.044478167627556756</v>
      </c>
      <c r="IR27" s="12">
        <v>0</v>
      </c>
      <c r="IS27" s="12">
        <v>0</v>
      </c>
      <c r="IT27" s="12">
        <v>0.00053059103456152212</v>
      </c>
      <c r="IU27" s="12">
        <v>0</v>
      </c>
      <c r="IV27" s="12">
        <v>0</v>
      </c>
      <c r="IW27" s="12">
        <v>0.0046352724040661071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0</v>
      </c>
      <c r="JF27" s="12">
        <v>0</v>
      </c>
      <c r="JG27" s="12">
        <v>0</v>
      </c>
      <c r="JH27" s="12">
        <v>0</v>
      </c>
      <c r="JI27" s="12">
        <v>0</v>
      </c>
      <c r="JJ27" s="12">
        <v>-4.1107802070707929e-06</v>
      </c>
      <c r="JK27" s="12">
        <v>-6.7792608188197615e-06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3">
        <v>0</v>
      </c>
      <c r="LD27" s="12">
        <v>0</v>
      </c>
      <c r="LE27" s="12">
        <v>0</v>
      </c>
      <c r="LF27" s="12">
        <v>0</v>
      </c>
      <c r="LG27" s="12">
        <v>1.1487858372195906e-06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-2.637619416694337e-05</v>
      </c>
      <c r="MX27" s="12">
        <v>-2.0457097811124703e-05</v>
      </c>
      <c r="MY27" s="12">
        <v>0</v>
      </c>
      <c r="MZ27" s="12">
        <v>0</v>
      </c>
      <c r="NA27" s="12">
        <v>0</v>
      </c>
      <c r="NB27" s="12">
        <v>0</v>
      </c>
      <c r="NC27" s="12">
        <v>0</v>
      </c>
      <c r="ND27" s="12">
        <v>0</v>
      </c>
      <c r="NE27" s="12">
        <v>0</v>
      </c>
      <c r="NF27" s="12">
        <v>0</v>
      </c>
      <c r="NG27" s="12">
        <v>0</v>
      </c>
      <c r="NH27" s="12">
        <v>0</v>
      </c>
      <c r="NI27" s="12">
        <v>0.00023408035544179756</v>
      </c>
      <c r="NJ27" s="12">
        <v>0</v>
      </c>
      <c r="NK27" s="12">
        <v>0</v>
      </c>
      <c r="NL27" s="12">
        <v>0</v>
      </c>
      <c r="NM27" s="12">
        <v>0</v>
      </c>
      <c r="NN27" s="12">
        <v>6.8156479558884874e-05</v>
      </c>
      <c r="NO27" s="12">
        <v>0</v>
      </c>
      <c r="NP27" s="12">
        <v>0.00028385743029786444</v>
      </c>
    </row>
    <row r="28">
      <c r="A28" s="9">
        <v>25</v>
      </c>
      <c r="B28" s="62" t="s">
        <v>776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0.0074135700858160361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7.8579781037874195e-05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9.823036049073312e-06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2.9606454722353399e-06</v>
      </c>
      <c r="CF28" s="12">
        <v>0</v>
      </c>
      <c r="CG28" s="12">
        <v>0</v>
      </c>
      <c r="CH28" s="12">
        <v>0</v>
      </c>
      <c r="CI28" s="12">
        <v>0</v>
      </c>
      <c r="CJ28" s="12">
        <v>0.0010336978228654031</v>
      </c>
      <c r="CK28" s="12">
        <v>0.0021710594296781441</v>
      </c>
      <c r="CL28" s="12">
        <v>0.0015004501208143747</v>
      </c>
      <c r="CM28" s="12">
        <v>1.8432225915702221e-05</v>
      </c>
      <c r="CN28" s="12">
        <v>0.0020284913601184319</v>
      </c>
      <c r="CO28" s="12">
        <v>0</v>
      </c>
      <c r="CP28" s="12">
        <v>0</v>
      </c>
      <c r="CQ28" s="12">
        <v>0</v>
      </c>
      <c r="CR28" s="12">
        <v>4.2431555555801437e-05</v>
      </c>
      <c r="CS28" s="12">
        <v>0</v>
      </c>
      <c r="CT28" s="12">
        <v>0.002471697669564434</v>
      </c>
      <c r="CU28" s="12">
        <v>0.0047770890304252665</v>
      </c>
      <c r="CV28" s="12">
        <v>0.044516796252575666</v>
      </c>
      <c r="CW28" s="12">
        <v>0</v>
      </c>
      <c r="CX28" s="12">
        <v>0</v>
      </c>
      <c r="CY28" s="12">
        <v>0.020000640009467836</v>
      </c>
      <c r="CZ28" s="12">
        <v>-2.1129090304058729e-05</v>
      </c>
      <c r="DA28" s="12">
        <v>0</v>
      </c>
      <c r="DB28" s="12">
        <v>0</v>
      </c>
      <c r="DC28" s="12">
        <v>2.8039813855412832e-05</v>
      </c>
      <c r="DD28" s="12">
        <v>0</v>
      </c>
      <c r="DE28" s="12">
        <v>0.0043647879062134083</v>
      </c>
      <c r="DF28" s="12">
        <v>0</v>
      </c>
      <c r="DG28" s="12">
        <v>0.0014877139383082196</v>
      </c>
      <c r="DH28" s="12">
        <v>0</v>
      </c>
      <c r="DI28" s="12">
        <v>0</v>
      </c>
      <c r="DJ28" s="12">
        <v>0.00022310151785056608</v>
      </c>
      <c r="DK28" s="12">
        <v>0</v>
      </c>
      <c r="DL28" s="12">
        <v>0.00010392844341839425</v>
      </c>
      <c r="DM28" s="12">
        <v>6.3655267408763955e-05</v>
      </c>
      <c r="DN28" s="12">
        <v>0.00013489872424520303</v>
      </c>
      <c r="DO28" s="12">
        <v>9.0583469435496778e-05</v>
      </c>
      <c r="DP28" s="12">
        <v>0.00016008552601648284</v>
      </c>
      <c r="DQ28" s="12">
        <v>0.0021467696068406105</v>
      </c>
      <c r="DR28" s="12">
        <v>0.00012641842784387117</v>
      </c>
      <c r="DS28" s="12">
        <v>0</v>
      </c>
      <c r="DT28" s="12">
        <v>7.5391986224160955e-05</v>
      </c>
      <c r="DU28" s="12">
        <v>-0.00078587701917159306</v>
      </c>
      <c r="DV28" s="12">
        <v>3.6763843268261507e-05</v>
      </c>
      <c r="DW28" s="12">
        <v>0.00045613694834742603</v>
      </c>
      <c r="DX28" s="12">
        <v>0</v>
      </c>
      <c r="DY28" s="12">
        <v>0.00033631729770086644</v>
      </c>
      <c r="DZ28" s="12">
        <v>7.2543871171797556e-05</v>
      </c>
      <c r="EA28" s="12">
        <v>0</v>
      </c>
      <c r="EB28" s="12">
        <v>3.3169322567946516e-05</v>
      </c>
      <c r="EC28" s="12">
        <v>0.028870264210313603</v>
      </c>
      <c r="ED28" s="12">
        <v>0.024269067486502153</v>
      </c>
      <c r="EE28" s="12">
        <v>0.018671363452846462</v>
      </c>
      <c r="EF28" s="12">
        <v>0.053262144942781947</v>
      </c>
      <c r="EG28" s="12">
        <v>0.00024651351737371106</v>
      </c>
      <c r="EH28" s="12">
        <v>0.0014073090521022013</v>
      </c>
      <c r="EI28" s="12">
        <v>0.02208740262225261</v>
      </c>
      <c r="EJ28" s="12">
        <v>0.035962638435380959</v>
      </c>
      <c r="EK28" s="12">
        <v>0.010463170636628747</v>
      </c>
      <c r="EL28" s="12">
        <v>0.0030283097035771556</v>
      </c>
      <c r="EM28" s="12">
        <v>0.010579229657367292</v>
      </c>
      <c r="EN28" s="12">
        <v>0.027460567576068733</v>
      </c>
      <c r="EO28" s="12">
        <v>0.35393965664401877</v>
      </c>
      <c r="EP28" s="12">
        <v>0.094888328175023046</v>
      </c>
      <c r="EQ28" s="12">
        <v>0.0072730612364613687</v>
      </c>
      <c r="ER28" s="12">
        <v>0.0013065511474624979</v>
      </c>
      <c r="ES28" s="3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0.00019174164284641672</v>
      </c>
      <c r="EZ28" s="12">
        <v>0.00068308367059331646</v>
      </c>
      <c r="FA28" s="12">
        <v>0</v>
      </c>
      <c r="FB28" s="12">
        <v>0</v>
      </c>
      <c r="FC28" s="12">
        <v>0.32738258146223836</v>
      </c>
      <c r="FD28" s="12">
        <v>0.20060344337630778</v>
      </c>
      <c r="FE28" s="12">
        <v>0.030491878932696184</v>
      </c>
      <c r="FF28" s="12">
        <v>0.14827196860382064</v>
      </c>
      <c r="FG28" s="3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9.7308718326276334e-05</v>
      </c>
      <c r="FM28" s="12">
        <v>0</v>
      </c>
      <c r="FN28" s="12">
        <v>0</v>
      </c>
      <c r="FO28" s="12">
        <v>1.6578829739355968e-05</v>
      </c>
      <c r="FP28" s="12">
        <v>0.00013437148081122809</v>
      </c>
      <c r="FQ28" s="12">
        <v>0</v>
      </c>
      <c r="FR28" s="12">
        <v>0.00014452712766947033</v>
      </c>
      <c r="FS28" s="12">
        <v>0</v>
      </c>
      <c r="FT28" s="12">
        <v>3.5924053093760011e-06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3.7259220422497458e-05</v>
      </c>
      <c r="GC28" s="12">
        <v>2.1497846121725203e-05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0.00030243609841178578</v>
      </c>
      <c r="GL28" s="3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4.1170319685570388e-05</v>
      </c>
      <c r="GU28" s="12">
        <v>1.6009658774712148e-05</v>
      </c>
      <c r="GV28" s="12">
        <v>3.3741912627575813e-06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0.00034968082490981369</v>
      </c>
      <c r="IP28" s="12">
        <v>0</v>
      </c>
      <c r="IQ28" s="12">
        <v>0.020707643627228357</v>
      </c>
      <c r="IR28" s="12">
        <v>0</v>
      </c>
      <c r="IS28" s="12">
        <v>0</v>
      </c>
      <c r="IT28" s="12">
        <v>0.00024702658948331211</v>
      </c>
      <c r="IU28" s="12">
        <v>0</v>
      </c>
      <c r="IV28" s="12">
        <v>0</v>
      </c>
      <c r="IW28" s="12">
        <v>0.0021580378459444107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-1.9138506844680906e-06</v>
      </c>
      <c r="JK28" s="12">
        <v>-3.1562117906398857e-06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3">
        <v>0</v>
      </c>
      <c r="LD28" s="12">
        <v>0</v>
      </c>
      <c r="LE28" s="12">
        <v>0</v>
      </c>
      <c r="LF28" s="12">
        <v>0</v>
      </c>
      <c r="LG28" s="12">
        <v>5.3483875325862184e-07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-1.2279930990530455e-05</v>
      </c>
      <c r="MX28" s="12">
        <v>-9.5241848690202766e-06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2">
        <v>0</v>
      </c>
      <c r="NI28" s="12">
        <v>0.00010898049175974908</v>
      </c>
      <c r="NJ28" s="12">
        <v>0</v>
      </c>
      <c r="NK28" s="12">
        <v>0</v>
      </c>
      <c r="NL28" s="12">
        <v>0</v>
      </c>
      <c r="NM28" s="12">
        <v>0</v>
      </c>
      <c r="NN28" s="12">
        <v>3.1731525035160041e-05</v>
      </c>
      <c r="NO28" s="12">
        <v>0</v>
      </c>
      <c r="NP28" s="12">
        <v>0.00013215514084953495</v>
      </c>
    </row>
    <row r="29">
      <c r="A29" s="9">
        <v>26</v>
      </c>
      <c r="B29" s="62" t="s">
        <v>777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0.00060675757005682269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6.4312978020345471e-06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8.0395833784853676e-07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2.4231160314653098e-07</v>
      </c>
      <c r="CF29" s="12">
        <v>0</v>
      </c>
      <c r="CG29" s="12">
        <v>0</v>
      </c>
      <c r="CH29" s="12">
        <v>0</v>
      </c>
      <c r="CI29" s="12">
        <v>0</v>
      </c>
      <c r="CJ29" s="12">
        <v>8.4602151448575863e-05</v>
      </c>
      <c r="CK29" s="12">
        <v>0.00017768858036707448</v>
      </c>
      <c r="CL29" s="12">
        <v>0.00012280311088427301</v>
      </c>
      <c r="CM29" s="12">
        <v>1.5085704293465009e-06</v>
      </c>
      <c r="CN29" s="12">
        <v>0.00016602021351380271</v>
      </c>
      <c r="CO29" s="12">
        <v>0</v>
      </c>
      <c r="CP29" s="12">
        <v>0</v>
      </c>
      <c r="CQ29" s="12">
        <v>0</v>
      </c>
      <c r="CR29" s="12">
        <v>3.4727759021293776e-06</v>
      </c>
      <c r="CS29" s="12">
        <v>0</v>
      </c>
      <c r="CT29" s="12">
        <v>0.00020229407081068259</v>
      </c>
      <c r="CU29" s="12">
        <v>0.00039097693803307268</v>
      </c>
      <c r="CV29" s="12">
        <v>0.0036434407186095013</v>
      </c>
      <c r="CW29" s="12">
        <v>0</v>
      </c>
      <c r="CX29" s="12">
        <v>0</v>
      </c>
      <c r="CY29" s="12">
        <v>0.0016369359959170294</v>
      </c>
      <c r="CZ29" s="12">
        <v>-1.7292930857873831e-06</v>
      </c>
      <c r="DA29" s="12">
        <v>0</v>
      </c>
      <c r="DB29" s="12">
        <v>0</v>
      </c>
      <c r="DC29" s="12">
        <v>2.2948955931915491e-06</v>
      </c>
      <c r="DD29" s="12">
        <v>0</v>
      </c>
      <c r="DE29" s="12">
        <v>0.000357232490302402</v>
      </c>
      <c r="DF29" s="12">
        <v>0</v>
      </c>
      <c r="DG29" s="12">
        <v>0.0001217607284612593</v>
      </c>
      <c r="DH29" s="12">
        <v>0</v>
      </c>
      <c r="DI29" s="12">
        <v>0</v>
      </c>
      <c r="DJ29" s="12">
        <v>1.8259560951071505e-05</v>
      </c>
      <c r="DK29" s="12">
        <v>0</v>
      </c>
      <c r="DL29" s="12">
        <v>8.5059383075073104e-06</v>
      </c>
      <c r="DM29" s="12">
        <v>5.2098132110674563e-06</v>
      </c>
      <c r="DN29" s="12">
        <v>1.104067556916813e-05</v>
      </c>
      <c r="DO29" s="12">
        <v>7.4137298448361029e-06</v>
      </c>
      <c r="DP29" s="12">
        <v>1.310206872568301e-05</v>
      </c>
      <c r="DQ29" s="12">
        <v>0.0001757005997165361</v>
      </c>
      <c r="DR29" s="12">
        <v>1.034661265774057e-05</v>
      </c>
      <c r="DS29" s="12">
        <v>0</v>
      </c>
      <c r="DT29" s="12">
        <v>6.1703953471283708e-06</v>
      </c>
      <c r="DU29" s="12">
        <v>-6.4319460799104025e-05</v>
      </c>
      <c r="DV29" s="12">
        <v>3.0089066332668056e-06</v>
      </c>
      <c r="DW29" s="12">
        <v>3.7332154844254668e-05</v>
      </c>
      <c r="DX29" s="12">
        <v>0</v>
      </c>
      <c r="DY29" s="12">
        <v>2.7525613700135786e-05</v>
      </c>
      <c r="DZ29" s="12">
        <v>5.9372937040049618e-06</v>
      </c>
      <c r="EA29" s="12">
        <v>0</v>
      </c>
      <c r="EB29" s="12">
        <v>2.7147160313846079e-06</v>
      </c>
      <c r="EC29" s="12">
        <v>0.0023628631221364049</v>
      </c>
      <c r="ED29" s="12">
        <v>0.0019862819458371936</v>
      </c>
      <c r="EE29" s="12">
        <v>0.0015281424451590471</v>
      </c>
      <c r="EF29" s="12">
        <v>0.0043591966174741301</v>
      </c>
      <c r="EG29" s="12">
        <v>2.0175696871606382e-05</v>
      </c>
      <c r="EH29" s="12">
        <v>0.00011518005642196759</v>
      </c>
      <c r="EI29" s="12">
        <v>0.0018077253723661961</v>
      </c>
      <c r="EJ29" s="12">
        <v>0.002943332680112105</v>
      </c>
      <c r="EK29" s="12">
        <v>0.00085634962873247663</v>
      </c>
      <c r="EL29" s="12">
        <v>0.00024784952672632859</v>
      </c>
      <c r="EM29" s="12">
        <v>0.00086584838420269506</v>
      </c>
      <c r="EN29" s="12">
        <v>0.0022474876560100135</v>
      </c>
      <c r="EO29" s="12">
        <v>0.028967901230602867</v>
      </c>
      <c r="EP29" s="12">
        <v>0.0077660574815883636</v>
      </c>
      <c r="EQ29" s="12">
        <v>0.00059525773839420285</v>
      </c>
      <c r="ER29" s="12">
        <v>0.00010693360826331716</v>
      </c>
      <c r="ES29" s="3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1.5692937673143878e-05</v>
      </c>
      <c r="EZ29" s="12">
        <v>5.5906423398852128e-05</v>
      </c>
      <c r="FA29" s="12">
        <v>0</v>
      </c>
      <c r="FB29" s="12">
        <v>0</v>
      </c>
      <c r="FC29" s="12">
        <v>0.026794359169411211</v>
      </c>
      <c r="FD29" s="12">
        <v>0.016418224477423561</v>
      </c>
      <c r="FE29" s="12">
        <v>0.0024955828505711193</v>
      </c>
      <c r="FF29" s="12">
        <v>0.012135197797579458</v>
      </c>
      <c r="FG29" s="3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7.9641523305968995e-06</v>
      </c>
      <c r="FM29" s="12">
        <v>0</v>
      </c>
      <c r="FN29" s="12">
        <v>0</v>
      </c>
      <c r="FO29" s="12">
        <v>1.3568807377006339e-06</v>
      </c>
      <c r="FP29" s="12">
        <v>1.0997523762262155e-05</v>
      </c>
      <c r="FQ29" s="12">
        <v>0</v>
      </c>
      <c r="FR29" s="12">
        <v>1.1828704359293495e-05</v>
      </c>
      <c r="FS29" s="12">
        <v>0</v>
      </c>
      <c r="FT29" s="12">
        <v>2.9401746944384379e-07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3.0494503706142056e-06</v>
      </c>
      <c r="GC29" s="12">
        <v>1.7594736035786297e-06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2.4752634701719719e-05</v>
      </c>
      <c r="GL29" s="3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3.3695510856062251e-06</v>
      </c>
      <c r="GU29" s="12">
        <v>1.3102974063964733e-06</v>
      </c>
      <c r="GV29" s="12">
        <v>2.7615791957167384e-07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2.8619340636393189e-05</v>
      </c>
      <c r="IP29" s="12">
        <v>0</v>
      </c>
      <c r="IQ29" s="12">
        <v>0.001694800127795205</v>
      </c>
      <c r="IR29" s="12">
        <v>0</v>
      </c>
      <c r="IS29" s="12">
        <v>0</v>
      </c>
      <c r="IT29" s="12">
        <v>2.021768883807893e-05</v>
      </c>
      <c r="IU29" s="12">
        <v>0</v>
      </c>
      <c r="IV29" s="12">
        <v>0</v>
      </c>
      <c r="IW29" s="12">
        <v>0.00017662283951440648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-1.5663754133533945e-07</v>
      </c>
      <c r="JK29" s="12">
        <v>-2.58317568257339e-07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3">
        <v>0</v>
      </c>
      <c r="LD29" s="12">
        <v>0</v>
      </c>
      <c r="LE29" s="12">
        <v>0</v>
      </c>
      <c r="LF29" s="12">
        <v>0</v>
      </c>
      <c r="LG29" s="12">
        <v>4.3773439590232346e-08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-1.005040891504512e-06</v>
      </c>
      <c r="MX29" s="12">
        <v>-7.7949910785292073e-07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12">
        <v>0</v>
      </c>
      <c r="NF29" s="12">
        <v>0</v>
      </c>
      <c r="NG29" s="12">
        <v>0</v>
      </c>
      <c r="NH29" s="12">
        <v>0</v>
      </c>
      <c r="NI29" s="12">
        <v>8.9194190650811615e-06</v>
      </c>
      <c r="NJ29" s="12">
        <v>0</v>
      </c>
      <c r="NK29" s="12">
        <v>0</v>
      </c>
      <c r="NL29" s="12">
        <v>0</v>
      </c>
      <c r="NM29" s="12">
        <v>0</v>
      </c>
      <c r="NN29" s="12">
        <v>2.5970406702389275e-06</v>
      </c>
      <c r="NO29" s="12">
        <v>0</v>
      </c>
      <c r="NP29" s="12">
        <v>1.0816129233848691e-05</v>
      </c>
    </row>
    <row r="30">
      <c r="A30" s="9">
        <v>27</v>
      </c>
      <c r="B30" s="62" t="s">
        <v>778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0.0035892107777020094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3.8043667726324206e-05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4.7557312400060011e-06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1.4333688782726407e-06</v>
      </c>
      <c r="CF30" s="12">
        <v>0</v>
      </c>
      <c r="CG30" s="12">
        <v>0</v>
      </c>
      <c r="CH30" s="12">
        <v>0</v>
      </c>
      <c r="CI30" s="12">
        <v>0</v>
      </c>
      <c r="CJ30" s="12">
        <v>0.00050045515504251389</v>
      </c>
      <c r="CK30" s="12">
        <v>0.0010510981637498931</v>
      </c>
      <c r="CL30" s="12">
        <v>0.00072642892461958065</v>
      </c>
      <c r="CM30" s="12">
        <v>8.9237901777244159e-06</v>
      </c>
      <c r="CN30" s="12">
        <v>0.000982075163239126</v>
      </c>
      <c r="CO30" s="12">
        <v>0</v>
      </c>
      <c r="CP30" s="12">
        <v>0</v>
      </c>
      <c r="CQ30" s="12">
        <v>0</v>
      </c>
      <c r="CR30" s="12">
        <v>2.0542841674475166e-05</v>
      </c>
      <c r="CS30" s="12">
        <v>0</v>
      </c>
      <c r="CT30" s="12">
        <v>0.001196649362200654</v>
      </c>
      <c r="CU30" s="12">
        <v>0.0023127830769211774</v>
      </c>
      <c r="CV30" s="12">
        <v>0.021552391499502693</v>
      </c>
      <c r="CW30" s="12">
        <v>0</v>
      </c>
      <c r="CX30" s="12">
        <v>0</v>
      </c>
      <c r="CY30" s="12">
        <v>0.0096831232256460401</v>
      </c>
      <c r="CZ30" s="12">
        <v>-1.0229451905696662e-05</v>
      </c>
      <c r="DA30" s="12">
        <v>0</v>
      </c>
      <c r="DB30" s="12">
        <v>0</v>
      </c>
      <c r="DC30" s="12">
        <v>1.3575214226025353e-05</v>
      </c>
      <c r="DD30" s="12">
        <v>0</v>
      </c>
      <c r="DE30" s="12">
        <v>0.0021131713350006224</v>
      </c>
      <c r="DF30" s="12">
        <v>0</v>
      </c>
      <c r="DG30" s="12">
        <v>0.00072026282070625409</v>
      </c>
      <c r="DH30" s="12">
        <v>0</v>
      </c>
      <c r="DI30" s="12">
        <v>0</v>
      </c>
      <c r="DJ30" s="12">
        <v>0.0001080125180070766</v>
      </c>
      <c r="DK30" s="12">
        <v>0</v>
      </c>
      <c r="DL30" s="12">
        <v>5.0315986078121014e-05</v>
      </c>
      <c r="DM30" s="12">
        <v>3.0818103720117512e-05</v>
      </c>
      <c r="DN30" s="12">
        <v>6.5309958542846748e-05</v>
      </c>
      <c r="DO30" s="12">
        <v>4.3855141452235727e-05</v>
      </c>
      <c r="DP30" s="12">
        <v>7.7503913591073798e-05</v>
      </c>
      <c r="DQ30" s="12">
        <v>0.0010393384726823268</v>
      </c>
      <c r="DR30" s="12">
        <v>6.1204302173589189e-05</v>
      </c>
      <c r="DS30" s="12">
        <v>0</v>
      </c>
      <c r="DT30" s="12">
        <v>3.6500326614007358e-05</v>
      </c>
      <c r="DU30" s="12">
        <v>-0.00038047502546116808</v>
      </c>
      <c r="DV30" s="12">
        <v>1.7798871658426788e-05</v>
      </c>
      <c r="DW30" s="12">
        <v>0.00022083444712406428</v>
      </c>
      <c r="DX30" s="12">
        <v>0</v>
      </c>
      <c r="DY30" s="12">
        <v>0.00016282488135440539</v>
      </c>
      <c r="DZ30" s="12">
        <v>3.5121438288443927e-05</v>
      </c>
      <c r="EA30" s="12">
        <v>0</v>
      </c>
      <c r="EB30" s="12">
        <v>1.6058618003453287e-05</v>
      </c>
      <c r="EC30" s="12">
        <v>0.013977269016046028</v>
      </c>
      <c r="ED30" s="12">
        <v>0.011749642558041966</v>
      </c>
      <c r="EE30" s="12">
        <v>0.0090395663848332405</v>
      </c>
      <c r="EF30" s="12">
        <v>0.025786370461097077</v>
      </c>
      <c r="EG30" s="12">
        <v>0.00011934721910834455</v>
      </c>
      <c r="EH30" s="12">
        <v>0.00068133554534364734</v>
      </c>
      <c r="EI30" s="12">
        <v>0.010693409872108395</v>
      </c>
      <c r="EJ30" s="12">
        <v>0.017410975814989123</v>
      </c>
      <c r="EK30" s="12">
        <v>0.0050656464271881694</v>
      </c>
      <c r="EL30" s="12">
        <v>0.0014661278844715056</v>
      </c>
      <c r="EM30" s="12">
        <v>0.0051218353190799863</v>
      </c>
      <c r="EN30" s="12">
        <v>0.013294777545087606</v>
      </c>
      <c r="EO30" s="12">
        <v>0.17135658199460155</v>
      </c>
      <c r="EP30" s="12">
        <v>0.045939298640410679</v>
      </c>
      <c r="EQ30" s="12">
        <v>0.0035211847294380079</v>
      </c>
      <c r="ER30" s="12">
        <v>0.00063255454602951079</v>
      </c>
      <c r="ES30" s="3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9.2829927156869334e-05</v>
      </c>
      <c r="EZ30" s="12">
        <v>0.00033070858495781123</v>
      </c>
      <c r="FA30" s="12">
        <v>0</v>
      </c>
      <c r="FB30" s="12">
        <v>0</v>
      </c>
      <c r="FC30" s="12">
        <v>0.1584992218613161</v>
      </c>
      <c r="FD30" s="12">
        <v>0.097120285189982794</v>
      </c>
      <c r="FE30" s="12">
        <v>0.014762358651873642</v>
      </c>
      <c r="FF30" s="12">
        <v>0.07178449000733339</v>
      </c>
      <c r="FG30" s="3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4.7111107946394448e-05</v>
      </c>
      <c r="FM30" s="12">
        <v>0</v>
      </c>
      <c r="FN30" s="12">
        <v>0</v>
      </c>
      <c r="FO30" s="12">
        <v>8.026485713816939e-06</v>
      </c>
      <c r="FP30" s="12">
        <v>6.5054698554232611e-05</v>
      </c>
      <c r="FQ30" s="12">
        <v>0</v>
      </c>
      <c r="FR30" s="12">
        <v>6.9971460213757183e-05</v>
      </c>
      <c r="FS30" s="12">
        <v>0</v>
      </c>
      <c r="FT30" s="12">
        <v>1.7392295081900464e-06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1.8038703885063824e-05</v>
      </c>
      <c r="GC30" s="12">
        <v>1.0407981593794046e-05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0.00014642161487925581</v>
      </c>
      <c r="GL30" s="3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1.9932226097060092e-05</v>
      </c>
      <c r="GU30" s="12">
        <v>7.7509269024740523e-06</v>
      </c>
      <c r="GV30" s="12">
        <v>1.6335832137728283e-06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0.00016929470835155421</v>
      </c>
      <c r="IP30" s="12">
        <v>0</v>
      </c>
      <c r="IQ30" s="12">
        <v>0.010025412429817105</v>
      </c>
      <c r="IR30" s="12">
        <v>0</v>
      </c>
      <c r="IS30" s="12">
        <v>0</v>
      </c>
      <c r="IT30" s="12">
        <v>0.00011959561818250206</v>
      </c>
      <c r="IU30" s="12">
        <v>0</v>
      </c>
      <c r="IV30" s="12">
        <v>0</v>
      </c>
      <c r="IW30" s="12">
        <v>0.0010447938854954409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-9.265729498865487e-07</v>
      </c>
      <c r="JK30" s="12">
        <v>-1.5280504864112163e-06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3">
        <v>0</v>
      </c>
      <c r="LD30" s="12">
        <v>0</v>
      </c>
      <c r="LE30" s="12">
        <v>0</v>
      </c>
      <c r="LF30" s="12">
        <v>0</v>
      </c>
      <c r="LG30" s="12">
        <v>2.5893719156999768e-07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-5.9452139995244014e-06</v>
      </c>
      <c r="MX30" s="12">
        <v>-4.6110452298976542e-06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12">
        <v>0</v>
      </c>
      <c r="NF30" s="12">
        <v>0</v>
      </c>
      <c r="NG30" s="12">
        <v>0</v>
      </c>
      <c r="NH30" s="12">
        <v>0</v>
      </c>
      <c r="NI30" s="12">
        <v>5.2761888139660155e-05</v>
      </c>
      <c r="NJ30" s="12">
        <v>0</v>
      </c>
      <c r="NK30" s="12">
        <v>0</v>
      </c>
      <c r="NL30" s="12">
        <v>0</v>
      </c>
      <c r="NM30" s="12">
        <v>0</v>
      </c>
      <c r="NN30" s="12">
        <v>1.5362521744688031e-05</v>
      </c>
      <c r="NO30" s="12">
        <v>0</v>
      </c>
      <c r="NP30" s="12">
        <v>6.39816782434406e-05</v>
      </c>
    </row>
    <row r="31">
      <c r="A31" s="9">
        <v>28</v>
      </c>
      <c r="B31" s="62" t="s">
        <v>779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0.005729197083247115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6.0726350073323819e-05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7.5912291688798921e-06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2.2879828756879438e-06</v>
      </c>
      <c r="CF31" s="12">
        <v>0</v>
      </c>
      <c r="CG31" s="12">
        <v>0</v>
      </c>
      <c r="CH31" s="12">
        <v>0</v>
      </c>
      <c r="CI31" s="12">
        <v>0</v>
      </c>
      <c r="CJ31" s="12">
        <v>0.00079884030003979898</v>
      </c>
      <c r="CK31" s="12">
        <v>0.0016777918341752658</v>
      </c>
      <c r="CL31" s="12">
        <v>0.0011595458539165166</v>
      </c>
      <c r="CM31" s="12">
        <v>1.4244399625496915e-05</v>
      </c>
      <c r="CN31" s="12">
        <v>0.001567615420000884</v>
      </c>
      <c r="CO31" s="12">
        <v>0</v>
      </c>
      <c r="CP31" s="12">
        <v>0</v>
      </c>
      <c r="CQ31" s="12">
        <v>0</v>
      </c>
      <c r="CR31" s="12">
        <v>3.2791049590674623e-05</v>
      </c>
      <c r="CS31" s="12">
        <v>0</v>
      </c>
      <c r="CT31" s="12">
        <v>0.0019101246653390907</v>
      </c>
      <c r="CU31" s="12">
        <v>0.0036917280369261722</v>
      </c>
      <c r="CV31" s="12">
        <v>0.034402520822420873</v>
      </c>
      <c r="CW31" s="12">
        <v>0</v>
      </c>
      <c r="CX31" s="12">
        <v>0</v>
      </c>
      <c r="CY31" s="12">
        <v>0.015456467947143669</v>
      </c>
      <c r="CZ31" s="12">
        <v>-1.6328532831069004e-05</v>
      </c>
      <c r="DA31" s="12">
        <v>0</v>
      </c>
      <c r="DB31" s="12">
        <v>0</v>
      </c>
      <c r="DC31" s="12">
        <v>2.1669130782560134e-05</v>
      </c>
      <c r="DD31" s="12">
        <v>0</v>
      </c>
      <c r="DE31" s="12">
        <v>0.0033731022775537129</v>
      </c>
      <c r="DF31" s="12">
        <v>0</v>
      </c>
      <c r="DG31" s="12">
        <v>0.0011497033490475638</v>
      </c>
      <c r="DH31" s="12">
        <v>0</v>
      </c>
      <c r="DI31" s="12">
        <v>0</v>
      </c>
      <c r="DJ31" s="12">
        <v>0.00017241255569741778</v>
      </c>
      <c r="DK31" s="12">
        <v>0</v>
      </c>
      <c r="DL31" s="12">
        <v>8.0315762582223787e-05</v>
      </c>
      <c r="DM31" s="12">
        <v>4.9192705828647021e-05</v>
      </c>
      <c r="DN31" s="12">
        <v>0.00010424955433523804</v>
      </c>
      <c r="DO31" s="12">
        <v>7.0002784471299387e-05</v>
      </c>
      <c r="DP31" s="12">
        <v>0.00012371388118100711</v>
      </c>
      <c r="DQ31" s="12">
        <v>0.0016590206914542127</v>
      </c>
      <c r="DR31" s="12">
        <v>9.7695992576843517e-05</v>
      </c>
      <c r="DS31" s="12">
        <v>0</v>
      </c>
      <c r="DT31" s="12">
        <v>5.8262826489233239e-05</v>
      </c>
      <c r="DU31" s="12">
        <v>-0.00060732471318280254</v>
      </c>
      <c r="DV31" s="12">
        <v>2.8411049087464524e-05</v>
      </c>
      <c r="DW31" s="12">
        <v>0.00035250202585029714</v>
      </c>
      <c r="DX31" s="12">
        <v>0</v>
      </c>
      <c r="DY31" s="12">
        <v>0.0002599055594982297</v>
      </c>
      <c r="DZ31" s="12">
        <v>5.6061806972068118e-05</v>
      </c>
      <c r="EA31" s="12">
        <v>0</v>
      </c>
      <c r="EB31" s="12">
        <v>2.56332082801972e-05</v>
      </c>
      <c r="EC31" s="12">
        <v>0.022310901710197534</v>
      </c>
      <c r="ED31" s="12">
        <v>0.018755103013434412</v>
      </c>
      <c r="EE31" s="12">
        <v>0.014429204795535428</v>
      </c>
      <c r="EF31" s="12">
        <v>0.041160914636457865</v>
      </c>
      <c r="EG31" s="12">
        <v>0.00019050531773086941</v>
      </c>
      <c r="EH31" s="12">
        <v>0.0010875665601323714</v>
      </c>
      <c r="EI31" s="12">
        <v>0.01706911531355481</v>
      </c>
      <c r="EJ31" s="12">
        <v>0.027791879060272758</v>
      </c>
      <c r="EK31" s="12">
        <v>0.0080859243251211379</v>
      </c>
      <c r="EL31" s="12">
        <v>0.0023402737035018439</v>
      </c>
      <c r="EM31" s="12">
        <v>0.0081756145816915798</v>
      </c>
      <c r="EN31" s="12">
        <v>0.021221490029766921</v>
      </c>
      <c r="EO31" s="12">
        <v>0.27352409500654129</v>
      </c>
      <c r="EP31" s="12">
        <v>0.073329573568696835</v>
      </c>
      <c r="EQ31" s="12">
        <v>0.0056206120317031458</v>
      </c>
      <c r="ER31" s="12">
        <v>0.0010097009856933675</v>
      </c>
      <c r="ES31" s="3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0.00014817768608331469</v>
      </c>
      <c r="EZ31" s="12">
        <v>0.0005278861503804328</v>
      </c>
      <c r="FA31" s="12">
        <v>0</v>
      </c>
      <c r="FB31" s="12">
        <v>0</v>
      </c>
      <c r="FC31" s="12">
        <v>0.2530008226951172</v>
      </c>
      <c r="FD31" s="12">
        <v>0.1550260737238803</v>
      </c>
      <c r="FE31" s="12">
        <v>0.023564083406746133</v>
      </c>
      <c r="FF31" s="12">
        <v>0.11458437975484684</v>
      </c>
      <c r="FG31" s="3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7.5200047852255739e-05</v>
      </c>
      <c r="FM31" s="12">
        <v>0</v>
      </c>
      <c r="FN31" s="12">
        <v>0</v>
      </c>
      <c r="FO31" s="12">
        <v>1.281209753018928e-05</v>
      </c>
      <c r="FP31" s="12">
        <v>0.00010384210131204889</v>
      </c>
      <c r="FQ31" s="12">
        <v>0</v>
      </c>
      <c r="FR31" s="12">
        <v>0.00011169037167102865</v>
      </c>
      <c r="FS31" s="12">
        <v>0</v>
      </c>
      <c r="FT31" s="12">
        <v>2.7762060359685608e-06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2.8793875892135304e-05</v>
      </c>
      <c r="GC31" s="12">
        <v>1.6613506835570185e-05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0.00023372221383656283</v>
      </c>
      <c r="GL31" s="3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3.1816368190840123e-05</v>
      </c>
      <c r="GU31" s="12">
        <v>1.2372242967170415e-05</v>
      </c>
      <c r="GV31" s="12">
        <v>2.6075705115264675e-06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0.00027023287551752206</v>
      </c>
      <c r="IP31" s="12">
        <v>0</v>
      </c>
      <c r="IQ31" s="12">
        <v>0.016002839400820007</v>
      </c>
      <c r="IR31" s="12">
        <v>0</v>
      </c>
      <c r="IS31" s="12">
        <v>0</v>
      </c>
      <c r="IT31" s="12">
        <v>0.00019090181917346666</v>
      </c>
      <c r="IU31" s="12">
        <v>0</v>
      </c>
      <c r="IV31" s="12">
        <v>0</v>
      </c>
      <c r="IW31" s="12">
        <v>0.0016677287716179564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-1.4790212586245682e-06</v>
      </c>
      <c r="JK31" s="12">
        <v>-2.4391162659459483e-06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3">
        <v>0</v>
      </c>
      <c r="LD31" s="12">
        <v>0</v>
      </c>
      <c r="LE31" s="12">
        <v>0</v>
      </c>
      <c r="LF31" s="12">
        <v>0</v>
      </c>
      <c r="LG31" s="12">
        <v>4.1332267581031895e-07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-9.4899143056632794e-06</v>
      </c>
      <c r="MX31" s="12">
        <v>-7.3602773751738318e-06</v>
      </c>
      <c r="MY31" s="12">
        <v>0</v>
      </c>
      <c r="MZ31" s="12">
        <v>0</v>
      </c>
      <c r="NA31" s="12">
        <v>0</v>
      </c>
      <c r="NB31" s="12">
        <v>0</v>
      </c>
      <c r="NC31" s="12">
        <v>0</v>
      </c>
      <c r="ND31" s="12">
        <v>0</v>
      </c>
      <c r="NE31" s="12">
        <v>0</v>
      </c>
      <c r="NF31" s="12">
        <v>0</v>
      </c>
      <c r="NG31" s="12">
        <v>0</v>
      </c>
      <c r="NH31" s="12">
        <v>0</v>
      </c>
      <c r="NI31" s="12">
        <v>8.4219978808234904e-05</v>
      </c>
      <c r="NJ31" s="12">
        <v>0</v>
      </c>
      <c r="NK31" s="12">
        <v>0</v>
      </c>
      <c r="NL31" s="12">
        <v>0</v>
      </c>
      <c r="NM31" s="12">
        <v>0</v>
      </c>
      <c r="NN31" s="12">
        <v>2.4522080262819943e-05</v>
      </c>
      <c r="NO31" s="12">
        <v>0</v>
      </c>
      <c r="NP31" s="12">
        <v>0.00010212931674307174</v>
      </c>
    </row>
    <row r="32">
      <c r="A32" s="9">
        <v>29</v>
      </c>
      <c r="B32" s="62" t="s">
        <v>780</v>
      </c>
      <c r="C32" s="12">
        <v>0.0018952474922795729</v>
      </c>
      <c r="D32" s="12">
        <v>0.0042836825276802637</v>
      </c>
      <c r="E32" s="12">
        <v>0.00011604920208614589</v>
      </c>
      <c r="F32" s="12">
        <v>0.00094339246713639492</v>
      </c>
      <c r="G32" s="12">
        <v>0.0016790719271023186</v>
      </c>
      <c r="H32" s="12">
        <v>0.0012040406130760387</v>
      </c>
      <c r="I32" s="12">
        <v>0.00049193025874683083</v>
      </c>
      <c r="J32" s="12">
        <v>0.0012471986193289756</v>
      </c>
      <c r="K32" s="12">
        <v>0.00076441842951705777</v>
      </c>
      <c r="L32" s="12">
        <v>0.0096703404353732127</v>
      </c>
      <c r="M32" s="12">
        <v>0.0067253809051769026</v>
      </c>
      <c r="N32" s="12">
        <v>0.0033737527004421681</v>
      </c>
      <c r="O32" s="12">
        <v>0.0010890093183958808</v>
      </c>
      <c r="P32" s="12">
        <v>0.00015355872675588096</v>
      </c>
      <c r="Q32" s="12">
        <v>0.00044837430897257482</v>
      </c>
      <c r="R32" s="12">
        <v>0.0010737865482407507</v>
      </c>
      <c r="S32" s="12">
        <v>0.00080542533140498019</v>
      </c>
      <c r="T32" s="12">
        <v>0.0017870286914455763</v>
      </c>
      <c r="U32" s="12">
        <v>0.0015707856468454484</v>
      </c>
      <c r="V32" s="12">
        <v>0</v>
      </c>
      <c r="W32" s="12">
        <v>0.0043036229478889141</v>
      </c>
      <c r="X32" s="12">
        <v>0.34152469187136031</v>
      </c>
      <c r="Y32" s="12">
        <v>8.2485909699798218e-05</v>
      </c>
      <c r="Z32" s="12">
        <v>4.2393913545179492e-05</v>
      </c>
      <c r="AA32" s="12">
        <v>5.268886671758348e-05</v>
      </c>
      <c r="AB32" s="12">
        <v>1.7582733829113319e-05</v>
      </c>
      <c r="AC32" s="12">
        <v>0</v>
      </c>
      <c r="AD32" s="12">
        <v>0.00060145419478579607</v>
      </c>
      <c r="AE32" s="12">
        <v>0</v>
      </c>
      <c r="AF32" s="12">
        <v>0</v>
      </c>
      <c r="AG32" s="12">
        <v>0.006902011125340439</v>
      </c>
      <c r="AH32" s="12">
        <v>7.0592074458838754e-06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0.00037844106326198184</v>
      </c>
      <c r="AU32" s="12">
        <v>0</v>
      </c>
      <c r="AV32" s="12">
        <v>0.00065817298544576215</v>
      </c>
      <c r="AW32" s="12">
        <v>0</v>
      </c>
      <c r="AX32" s="12">
        <v>0.0065065076549568864</v>
      </c>
      <c r="AY32" s="12">
        <v>0.00043539497411407762</v>
      </c>
      <c r="AZ32" s="12">
        <v>0.0011340982957266795</v>
      </c>
      <c r="BA32" s="12">
        <v>0</v>
      </c>
      <c r="BB32" s="12">
        <v>0</v>
      </c>
      <c r="BC32" s="12">
        <v>0</v>
      </c>
      <c r="BD32" s="12">
        <v>0.00014143330576588787</v>
      </c>
      <c r="BE32" s="12">
        <v>0.0002060426283985101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0.0021594665850118476</v>
      </c>
      <c r="BM32" s="12">
        <v>0</v>
      </c>
      <c r="BN32" s="12">
        <v>3.0736350268493766e-06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9.1452165839828799e-06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1.2366438508353799e-06</v>
      </c>
      <c r="CC32" s="12">
        <v>5.8503150165991055e-06</v>
      </c>
      <c r="CD32" s="12">
        <v>1.6222740173803262e-05</v>
      </c>
      <c r="CE32" s="12">
        <v>5.7768594629184013e-05</v>
      </c>
      <c r="CF32" s="12">
        <v>0.000232529691949328</v>
      </c>
      <c r="CG32" s="12">
        <v>0.00027528688569858741</v>
      </c>
      <c r="CH32" s="12">
        <v>0.0021295617438799245</v>
      </c>
      <c r="CI32" s="12">
        <v>0.00026775942291986152</v>
      </c>
      <c r="CJ32" s="12">
        <v>0.0018045632354050205</v>
      </c>
      <c r="CK32" s="12">
        <v>0.0068163600672114478</v>
      </c>
      <c r="CL32" s="12">
        <v>0.0014553116765946214</v>
      </c>
      <c r="CM32" s="12">
        <v>1.7160346076496513e-05</v>
      </c>
      <c r="CN32" s="12">
        <v>0.0075085925471195516</v>
      </c>
      <c r="CO32" s="12">
        <v>0</v>
      </c>
      <c r="CP32" s="12">
        <v>0</v>
      </c>
      <c r="CQ32" s="12">
        <v>0</v>
      </c>
      <c r="CR32" s="12">
        <v>0.00014998617503183897</v>
      </c>
      <c r="CS32" s="12">
        <v>4.4913292870549061e-06</v>
      </c>
      <c r="CT32" s="12">
        <v>0.0049374917414272187</v>
      </c>
      <c r="CU32" s="12">
        <v>0.0153430199396074</v>
      </c>
      <c r="CV32" s="12">
        <v>0.048394457918794556</v>
      </c>
      <c r="CW32" s="12">
        <v>0</v>
      </c>
      <c r="CX32" s="12">
        <v>0</v>
      </c>
      <c r="CY32" s="12">
        <v>0.036143257143644483</v>
      </c>
      <c r="CZ32" s="12">
        <v>1.8338432040435545e-05</v>
      </c>
      <c r="DA32" s="12">
        <v>0</v>
      </c>
      <c r="DB32" s="12">
        <v>0.00048175508559274925</v>
      </c>
      <c r="DC32" s="12">
        <v>4.9727894414382815e-05</v>
      </c>
      <c r="DD32" s="12">
        <v>0.0028301805330095569</v>
      </c>
      <c r="DE32" s="12">
        <v>0.007709845468017661</v>
      </c>
      <c r="DF32" s="12">
        <v>1.5621675764026051e-05</v>
      </c>
      <c r="DG32" s="12">
        <v>0.0022932697437512512</v>
      </c>
      <c r="DH32" s="12">
        <v>0.00035365791706953111</v>
      </c>
      <c r="DI32" s="12">
        <v>0.00026183282896863553</v>
      </c>
      <c r="DJ32" s="12">
        <v>0.00078427754233767227</v>
      </c>
      <c r="DK32" s="12">
        <v>0</v>
      </c>
      <c r="DL32" s="12">
        <v>0.0013585763340507209</v>
      </c>
      <c r="DM32" s="12">
        <v>0.001388576710701941</v>
      </c>
      <c r="DN32" s="12">
        <v>0.00012559030059161263</v>
      </c>
      <c r="DO32" s="12">
        <v>0.00046948846642202655</v>
      </c>
      <c r="DP32" s="12">
        <v>0.00055762926462895213</v>
      </c>
      <c r="DQ32" s="12">
        <v>0.0033722912368776962</v>
      </c>
      <c r="DR32" s="12">
        <v>0.00057328095437143638</v>
      </c>
      <c r="DS32" s="12">
        <v>0.001027872684418225</v>
      </c>
      <c r="DT32" s="12">
        <v>0.00081997005176685138</v>
      </c>
      <c r="DU32" s="12">
        <v>-0.00071865908880063445</v>
      </c>
      <c r="DV32" s="12">
        <v>0.00030529441556950167</v>
      </c>
      <c r="DW32" s="12">
        <v>11.505958853838415</v>
      </c>
      <c r="DX32" s="12">
        <v>0.00033283703185860148</v>
      </c>
      <c r="DY32" s="12">
        <v>0.00048970073743435222</v>
      </c>
      <c r="DZ32" s="12">
        <v>0.00031321639356325241</v>
      </c>
      <c r="EA32" s="12">
        <v>0</v>
      </c>
      <c r="EB32" s="12">
        <v>8.5003640466550616e-05</v>
      </c>
      <c r="EC32" s="12">
        <v>0.035030796610228683</v>
      </c>
      <c r="ED32" s="12">
        <v>0.054876757230121267</v>
      </c>
      <c r="EE32" s="12">
        <v>0.050007309936012781</v>
      </c>
      <c r="EF32" s="12">
        <v>8.4551285237194698</v>
      </c>
      <c r="EG32" s="12">
        <v>36.215285529047136</v>
      </c>
      <c r="EH32" s="12">
        <v>19.656472446727726</v>
      </c>
      <c r="EI32" s="12">
        <v>0.06638870961048586</v>
      </c>
      <c r="EJ32" s="12">
        <v>0.11055571477717156</v>
      </c>
      <c r="EK32" s="12">
        <v>0.073203502632476644</v>
      </c>
      <c r="EL32" s="12">
        <v>0.014565841819301385</v>
      </c>
      <c r="EM32" s="12">
        <v>0.064081007932043896</v>
      </c>
      <c r="EN32" s="12">
        <v>20.761337657004201</v>
      </c>
      <c r="EO32" s="12">
        <v>-7.2238718807406901</v>
      </c>
      <c r="EP32" s="12">
        <v>0.092364037063470392</v>
      </c>
      <c r="EQ32" s="12">
        <v>-1.3045166954341485</v>
      </c>
      <c r="ER32" s="12">
        <v>-0.84569218633899079</v>
      </c>
      <c r="ES32" s="3">
        <v>0</v>
      </c>
      <c r="ET32" s="12">
        <v>1.3830517245268457e-05</v>
      </c>
      <c r="EU32" s="12">
        <v>1.898996561592238e-05</v>
      </c>
      <c r="EV32" s="12">
        <v>3.9865168985380138e-05</v>
      </c>
      <c r="EW32" s="12">
        <v>8.5397241141050259e-06</v>
      </c>
      <c r="EX32" s="12">
        <v>0.00081382922935124</v>
      </c>
      <c r="EY32" s="12">
        <v>0.0078317711803809111</v>
      </c>
      <c r="EZ32" s="12">
        <v>0.016379766675414149</v>
      </c>
      <c r="FA32" s="12">
        <v>0</v>
      </c>
      <c r="FB32" s="12">
        <v>0</v>
      </c>
      <c r="FC32" s="12">
        <v>0.3050155998911589</v>
      </c>
      <c r="FD32" s="12">
        <v>0.18690985193218257</v>
      </c>
      <c r="FE32" s="12">
        <v>0.028387846231959824</v>
      </c>
      <c r="FF32" s="12">
        <v>0.1380407502773412</v>
      </c>
      <c r="FG32" s="3">
        <v>0</v>
      </c>
      <c r="FH32" s="12">
        <v>5.5879320237277917e-05</v>
      </c>
      <c r="FI32" s="12">
        <v>5.6473281433208477e-05</v>
      </c>
      <c r="FJ32" s="12">
        <v>0</v>
      </c>
      <c r="FK32" s="12">
        <v>0</v>
      </c>
      <c r="FL32" s="12">
        <v>0.0079874912254500347</v>
      </c>
      <c r="FM32" s="12">
        <v>0</v>
      </c>
      <c r="FN32" s="12">
        <v>0</v>
      </c>
      <c r="FO32" s="12">
        <v>2.0225462916560035e-05</v>
      </c>
      <c r="FP32" s="12">
        <v>0.00057836935506223603</v>
      </c>
      <c r="FQ32" s="12">
        <v>0.00093724773976954195</v>
      </c>
      <c r="FR32" s="12">
        <v>0.00084809234583731121</v>
      </c>
      <c r="FS32" s="12">
        <v>0.0061337352022176553</v>
      </c>
      <c r="FT32" s="12">
        <v>0.0016229943446200376</v>
      </c>
      <c r="FU32" s="12">
        <v>0.0019612597708219197</v>
      </c>
      <c r="FV32" s="12">
        <v>8.334999412523932e-06</v>
      </c>
      <c r="FW32" s="12">
        <v>0.00028402360550845967</v>
      </c>
      <c r="FX32" s="12">
        <v>0.0017446001363003727</v>
      </c>
      <c r="FY32" s="12">
        <v>0.00036484057977572245</v>
      </c>
      <c r="FZ32" s="12">
        <v>0.00036716087347312299</v>
      </c>
      <c r="GA32" s="12">
        <v>0.0027182211854550999</v>
      </c>
      <c r="GB32" s="12">
        <v>0.00056675074867482166</v>
      </c>
      <c r="GC32" s="12">
        <v>0.0030196494481578066</v>
      </c>
      <c r="GD32" s="12">
        <v>0.00030554323226065941</v>
      </c>
      <c r="GE32" s="12">
        <v>0.00078025109079207333</v>
      </c>
      <c r="GF32" s="12">
        <v>0.00095388321873956367</v>
      </c>
      <c r="GG32" s="12">
        <v>0.00045452150964987471</v>
      </c>
      <c r="GH32" s="12">
        <v>0.0009553544970475051</v>
      </c>
      <c r="GI32" s="12">
        <v>0.0012670514730080875</v>
      </c>
      <c r="GJ32" s="12">
        <v>0.0021951527591219928</v>
      </c>
      <c r="GK32" s="12">
        <v>0.001441195132141761</v>
      </c>
      <c r="GL32" s="3">
        <v>0</v>
      </c>
      <c r="GM32" s="12">
        <v>0.00021147439629904218</v>
      </c>
      <c r="GN32" s="12">
        <v>4.7278584792070654e-05</v>
      </c>
      <c r="GO32" s="12">
        <v>0.0031796634984511095</v>
      </c>
      <c r="GP32" s="12">
        <v>2.1339519426282466e-05</v>
      </c>
      <c r="GQ32" s="12">
        <v>3.6926328175771387e-05</v>
      </c>
      <c r="GR32" s="12">
        <v>3.7507731995817549e-05</v>
      </c>
      <c r="GS32" s="12">
        <v>0.00011897120332964449</v>
      </c>
      <c r="GT32" s="12">
        <v>0.00010491389239820105</v>
      </c>
      <c r="GU32" s="12">
        <v>4.8211589664417551e-05</v>
      </c>
      <c r="GV32" s="12">
        <v>9.3263699664829279e-05</v>
      </c>
      <c r="GW32" s="12">
        <v>0.0012372756913922079</v>
      </c>
      <c r="GX32" s="12">
        <v>0.0018671633457328523</v>
      </c>
      <c r="GY32" s="12">
        <v>0.0018498388184287273</v>
      </c>
      <c r="GZ32" s="12">
        <v>0.011350867882888001</v>
      </c>
      <c r="HA32" s="12">
        <v>0.00032435565987679239</v>
      </c>
      <c r="HB32" s="12">
        <v>0.0012789487993018222</v>
      </c>
      <c r="HC32" s="12">
        <v>0.003882852232092243</v>
      </c>
      <c r="HD32" s="12">
        <v>0.00037503902919584585</v>
      </c>
      <c r="HE32" s="12">
        <v>0.0013487314515403367</v>
      </c>
      <c r="HF32" s="12">
        <v>0.0012785645790709466</v>
      </c>
      <c r="HG32" s="12">
        <v>0.00017332672229994559</v>
      </c>
      <c r="HH32" s="12">
        <v>0.0013937842524795357</v>
      </c>
      <c r="HI32" s="12">
        <v>0.0014234461640611742</v>
      </c>
      <c r="HJ32" s="12">
        <v>0.00011421184731633119</v>
      </c>
      <c r="HK32" s="12">
        <v>0.002057703688951266</v>
      </c>
      <c r="HL32" s="12">
        <v>0.00014029602110175919</v>
      </c>
      <c r="HM32" s="12">
        <v>0.00039382784797491242</v>
      </c>
      <c r="HN32" s="12">
        <v>0.0023365087732453295</v>
      </c>
      <c r="HO32" s="12">
        <v>0.0024879685189461097</v>
      </c>
      <c r="HP32" s="12">
        <v>0.00043526120446966553</v>
      </c>
      <c r="HQ32" s="12">
        <v>0.00043679103485115014</v>
      </c>
      <c r="HR32" s="12">
        <v>0.0004011874518297153</v>
      </c>
      <c r="HS32" s="12">
        <v>0.00082417130787955492</v>
      </c>
      <c r="HT32" s="12">
        <v>9.1135868941255132e-05</v>
      </c>
      <c r="HU32" s="12">
        <v>0.0073100381559931408</v>
      </c>
      <c r="HV32" s="12">
        <v>0.002626269035097896</v>
      </c>
      <c r="HW32" s="12">
        <v>0.020171483546046236</v>
      </c>
      <c r="HX32" s="12">
        <v>0.0031786335820109418</v>
      </c>
      <c r="HY32" s="12">
        <v>0.0011516385576919501</v>
      </c>
      <c r="HZ32" s="12">
        <v>0.00031434584591160628</v>
      </c>
      <c r="IA32" s="12">
        <v>0.00017359227937267544</v>
      </c>
      <c r="IB32" s="12">
        <v>7.8649602377138274e-06</v>
      </c>
      <c r="IC32" s="12">
        <v>0.00035596103381543251</v>
      </c>
      <c r="ID32" s="12">
        <v>0.0014096810013222451</v>
      </c>
      <c r="IE32" s="12">
        <v>0.0011514100283866789</v>
      </c>
      <c r="IF32" s="12">
        <v>0.0060129479799605496</v>
      </c>
      <c r="IG32" s="12">
        <v>0.00023763883174973219</v>
      </c>
      <c r="IH32" s="12">
        <v>0.0018092681199366302</v>
      </c>
      <c r="II32" s="12">
        <v>0.003535470731658435</v>
      </c>
      <c r="IJ32" s="12">
        <v>0.005639795506564094</v>
      </c>
      <c r="IK32" s="12">
        <v>2.1841054142831338e-05</v>
      </c>
      <c r="IL32" s="12">
        <v>0</v>
      </c>
      <c r="IM32" s="12">
        <v>2.5370831292538894e-05</v>
      </c>
      <c r="IN32" s="12">
        <v>4.6877505970885671e-05</v>
      </c>
      <c r="IO32" s="12">
        <v>0.0005029351704806702</v>
      </c>
      <c r="IP32" s="12">
        <v>0.00035909817868796625</v>
      </c>
      <c r="IQ32" s="12">
        <v>0.027816237896534854</v>
      </c>
      <c r="IR32" s="12">
        <v>2.9699479378391164e-05</v>
      </c>
      <c r="IS32" s="12">
        <v>0.00013635986588760217</v>
      </c>
      <c r="IT32" s="12">
        <v>0.0048531162081069728</v>
      </c>
      <c r="IU32" s="12">
        <v>0</v>
      </c>
      <c r="IV32" s="12">
        <v>5.2533010025700314e-06</v>
      </c>
      <c r="IW32" s="12">
        <v>0.0037698722645524234</v>
      </c>
      <c r="IX32" s="12">
        <v>0.68499293796554905</v>
      </c>
      <c r="IY32" s="12">
        <v>0.61566003868865893</v>
      </c>
      <c r="IZ32" s="12">
        <v>1.3650949423188079</v>
      </c>
      <c r="JA32" s="12">
        <v>0.83925392443683267</v>
      </c>
      <c r="JB32" s="12">
        <v>0.080779270243305612</v>
      </c>
      <c r="JC32" s="12">
        <v>13.093219329215383</v>
      </c>
      <c r="JD32" s="12">
        <v>8.3999121637007672</v>
      </c>
      <c r="JE32" s="12">
        <v>12.235300230089592</v>
      </c>
      <c r="JF32" s="12">
        <v>6.6351977441799947</v>
      </c>
      <c r="JG32" s="12">
        <v>1.3400465244905411</v>
      </c>
      <c r="JH32" s="12">
        <v>1.7505968798787754</v>
      </c>
      <c r="JI32" s="12">
        <v>8.0369145445879191</v>
      </c>
      <c r="JJ32" s="12">
        <v>4.9456095025031337e-05</v>
      </c>
      <c r="JK32" s="12">
        <v>7.0309750980474632e-05</v>
      </c>
      <c r="JL32" s="12">
        <v>2.8757938348949519e-05</v>
      </c>
      <c r="JM32" s="12">
        <v>0</v>
      </c>
      <c r="JN32" s="12">
        <v>0.0032134197369075752</v>
      </c>
      <c r="JO32" s="12">
        <v>0</v>
      </c>
      <c r="JP32" s="12">
        <v>0.011170658088868591</v>
      </c>
      <c r="JQ32" s="12">
        <v>0</v>
      </c>
      <c r="JR32" s="12">
        <v>0</v>
      </c>
      <c r="JS32" s="12">
        <v>6.7112700746954079e-05</v>
      </c>
      <c r="JT32" s="12">
        <v>2.8076851147067811e-05</v>
      </c>
      <c r="JU32" s="12">
        <v>6.2202454849803216e-06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5.6269953360903883e-06</v>
      </c>
      <c r="KI32" s="12">
        <v>1.7217885047235686e-05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1.7190129976698871e-05</v>
      </c>
      <c r="KP32" s="12">
        <v>1.488031322943105e-05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3">
        <v>0</v>
      </c>
      <c r="LD32" s="12">
        <v>9.3078091911096361e-05</v>
      </c>
      <c r="LE32" s="12">
        <v>5.7315491579005701e-06</v>
      </c>
      <c r="LF32" s="12">
        <v>1.5036052926868165e-06</v>
      </c>
      <c r="LG32" s="12">
        <v>0.025636127407149212</v>
      </c>
      <c r="LH32" s="12">
        <v>2.0370580210144432e-05</v>
      </c>
      <c r="LI32" s="12">
        <v>0.00065995213038615597</v>
      </c>
      <c r="LJ32" s="12">
        <v>0.0020966455157338708</v>
      </c>
      <c r="LK32" s="12">
        <v>0</v>
      </c>
      <c r="LL32" s="12">
        <v>0</v>
      </c>
      <c r="LM32" s="12">
        <v>0.0012302480346174929</v>
      </c>
      <c r="LN32" s="12">
        <v>0.00013244696769055511</v>
      </c>
      <c r="LO32" s="12">
        <v>0.0023164190484701338</v>
      </c>
      <c r="LP32" s="12">
        <v>7.4226551740577885e-05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4.4464846846769756e-07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0.00017261219301026906</v>
      </c>
      <c r="MQ32" s="12">
        <v>4.7389131466811751e-06</v>
      </c>
      <c r="MR32" s="12">
        <v>0</v>
      </c>
      <c r="MS32" s="12">
        <v>0</v>
      </c>
      <c r="MT32" s="12">
        <v>0</v>
      </c>
      <c r="MU32" s="12">
        <v>0</v>
      </c>
      <c r="MV32" s="12">
        <v>3.7792608583154762e-06</v>
      </c>
      <c r="MW32" s="12">
        <v>-9.6792975361797236e-06</v>
      </c>
      <c r="MX32" s="12">
        <v>4.7103349342847706e-05</v>
      </c>
      <c r="MY32" s="12">
        <v>1.7551825193681673e-06</v>
      </c>
      <c r="MZ32" s="12">
        <v>2.7348926133571295e-07</v>
      </c>
      <c r="NA32" s="12">
        <v>2.176171860799605e-06</v>
      </c>
      <c r="NB32" s="12">
        <v>2.2665144238243322e-06</v>
      </c>
      <c r="NC32" s="12">
        <v>1.4913673978670261e-06</v>
      </c>
      <c r="ND32" s="12">
        <v>0</v>
      </c>
      <c r="NE32" s="12">
        <v>0</v>
      </c>
      <c r="NF32" s="12">
        <v>0</v>
      </c>
      <c r="NG32" s="12">
        <v>0.00084857184469115351</v>
      </c>
      <c r="NH32" s="12">
        <v>0.0013241272600200418</v>
      </c>
      <c r="NI32" s="12">
        <v>0.0010852314006996315</v>
      </c>
      <c r="NJ32" s="12">
        <v>4.8225923559970117e-06</v>
      </c>
      <c r="NK32" s="12">
        <v>2.5912405109216994e-05</v>
      </c>
      <c r="NL32" s="12">
        <v>1.187712684634273e-05</v>
      </c>
      <c r="NM32" s="12">
        <v>9.7027220566483458e-05</v>
      </c>
      <c r="NN32" s="12">
        <v>6.1486994774142618e-05</v>
      </c>
      <c r="NO32" s="12">
        <v>0.0039346138466326156</v>
      </c>
      <c r="NP32" s="12">
        <v>0.0010973026845273301</v>
      </c>
    </row>
    <row r="33">
      <c r="A33" s="9">
        <v>30</v>
      </c>
      <c r="B33" s="62" t="s">
        <v>781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0.17178452980999495</v>
      </c>
      <c r="Y33" s="12">
        <v>0.062814128301431904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0.0089909744407131332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9.5299402944889488e-05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1.1913108667630588e-05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3.5905896161701901e-06</v>
      </c>
      <c r="CF33" s="12">
        <v>0</v>
      </c>
      <c r="CG33" s="12">
        <v>0</v>
      </c>
      <c r="CH33" s="12">
        <v>0</v>
      </c>
      <c r="CI33" s="12">
        <v>0</v>
      </c>
      <c r="CJ33" s="12">
        <v>0.0012536403645235969</v>
      </c>
      <c r="CK33" s="12">
        <v>0.0026330013226491004</v>
      </c>
      <c r="CL33" s="12">
        <v>0.0018197047481371496</v>
      </c>
      <c r="CM33" s="12">
        <v>2.2354097981834506e-05</v>
      </c>
      <c r="CN33" s="12">
        <v>0.0024600986786280196</v>
      </c>
      <c r="CO33" s="12">
        <v>0</v>
      </c>
      <c r="CP33" s="12">
        <v>0</v>
      </c>
      <c r="CQ33" s="12">
        <v>0</v>
      </c>
      <c r="CR33" s="12">
        <v>5.1459826651104892e-05</v>
      </c>
      <c r="CS33" s="12">
        <v>0</v>
      </c>
      <c r="CT33" s="12">
        <v>0.0029976071332679507</v>
      </c>
      <c r="CU33" s="12">
        <v>0.00579352253723746</v>
      </c>
      <c r="CV33" s="12">
        <v>0.053988749368555432</v>
      </c>
      <c r="CW33" s="12">
        <v>0</v>
      </c>
      <c r="CX33" s="12">
        <v>0</v>
      </c>
      <c r="CY33" s="12">
        <v>0.024256227572068041</v>
      </c>
      <c r="CZ33" s="12">
        <v>-2.562478113517436e-05</v>
      </c>
      <c r="DA33" s="12">
        <v>0</v>
      </c>
      <c r="DB33" s="12">
        <v>0</v>
      </c>
      <c r="DC33" s="12">
        <v>3.4005917092320932e-05</v>
      </c>
      <c r="DD33" s="12">
        <v>0</v>
      </c>
      <c r="DE33" s="12">
        <v>0.0052934950434988526</v>
      </c>
      <c r="DF33" s="12">
        <v>0</v>
      </c>
      <c r="DG33" s="12">
        <v>0.0018042586553559958</v>
      </c>
      <c r="DH33" s="12">
        <v>0</v>
      </c>
      <c r="DI33" s="12">
        <v>0</v>
      </c>
      <c r="DJ33" s="12">
        <v>0.00027057140101993768</v>
      </c>
      <c r="DK33" s="12">
        <v>0</v>
      </c>
      <c r="DL33" s="12">
        <v>0.00012604156534861021</v>
      </c>
      <c r="DM33" s="12">
        <v>7.7199362205255119e-05</v>
      </c>
      <c r="DN33" s="12">
        <v>0.0001636014723991005</v>
      </c>
      <c r="DO33" s="12">
        <v>0.00010985714696403568</v>
      </c>
      <c r="DP33" s="12">
        <v>0.00019414733469588332</v>
      </c>
      <c r="DQ33" s="12">
        <v>0.0026035432917984112</v>
      </c>
      <c r="DR33" s="12">
        <v>0.00015331680154397179</v>
      </c>
      <c r="DS33" s="12">
        <v>0</v>
      </c>
      <c r="DT33" s="12">
        <v>9.1433332838238731e-05</v>
      </c>
      <c r="DU33" s="12">
        <v>-0.00095309009170011253</v>
      </c>
      <c r="DV33" s="12">
        <v>4.4586180658051862e-05</v>
      </c>
      <c r="DW33" s="12">
        <v>10.59451301364518</v>
      </c>
      <c r="DX33" s="12">
        <v>0</v>
      </c>
      <c r="DY33" s="12">
        <v>0.00040787639323508972</v>
      </c>
      <c r="DZ33" s="12">
        <v>8.7979217028501852e-05</v>
      </c>
      <c r="EA33" s="12">
        <v>0</v>
      </c>
      <c r="EB33" s="12">
        <v>4.0226844552903405e-05</v>
      </c>
      <c r="EC33" s="12">
        <v>0.035013064502915914</v>
      </c>
      <c r="ED33" s="12">
        <v>0.029432859330291834</v>
      </c>
      <c r="EE33" s="12">
        <v>0.022644117427174686</v>
      </c>
      <c r="EF33" s="12">
        <v>0.59683620391071912</v>
      </c>
      <c r="EG33" s="12">
        <v>46.510528088315183</v>
      </c>
      <c r="EH33" s="12">
        <v>22.232696741613825</v>
      </c>
      <c r="EI33" s="12">
        <v>0.026786996027508961</v>
      </c>
      <c r="EJ33" s="12">
        <v>0.043614501414338071</v>
      </c>
      <c r="EK33" s="12">
        <v>0.012689446336082516</v>
      </c>
      <c r="EL33" s="12">
        <v>0.0036726509398647919</v>
      </c>
      <c r="EM33" s="12">
        <v>0.012830199532854861</v>
      </c>
      <c r="EN33" s="12">
        <v>0.033303803266689747</v>
      </c>
      <c r="EO33" s="12">
        <v>0.42924816803798915</v>
      </c>
      <c r="EP33" s="12">
        <v>0.11507796155807493</v>
      </c>
      <c r="EQ33" s="12">
        <v>0.0088205449752295478</v>
      </c>
      <c r="ER33" s="12">
        <v>0.0015845336888290222</v>
      </c>
      <c r="ES33" s="3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0.10578940890790778</v>
      </c>
      <c r="EZ33" s="12">
        <v>0.00082842513823715906</v>
      </c>
      <c r="FA33" s="12">
        <v>0</v>
      </c>
      <c r="FB33" s="12">
        <v>0</v>
      </c>
      <c r="FC33" s="12">
        <v>0.39704061446633926</v>
      </c>
      <c r="FD33" s="12">
        <v>0.2432863534353297</v>
      </c>
      <c r="FE33" s="12">
        <v>0.036979714356206006</v>
      </c>
      <c r="FF33" s="12">
        <v>0.17982017631987243</v>
      </c>
      <c r="FG33" s="3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0.00011801334434053589</v>
      </c>
      <c r="FM33" s="12">
        <v>0</v>
      </c>
      <c r="FN33" s="12">
        <v>0</v>
      </c>
      <c r="FO33" s="12">
        <v>2.010634993910316e-05</v>
      </c>
      <c r="FP33" s="12">
        <v>0.00016296204602502846</v>
      </c>
      <c r="FQ33" s="12">
        <v>0</v>
      </c>
      <c r="FR33" s="12">
        <v>0.00017527853595827414</v>
      </c>
      <c r="FS33" s="12">
        <v>0</v>
      </c>
      <c r="FT33" s="12">
        <v>4.3567706170442846e-06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4.5186960482170615e-05</v>
      </c>
      <c r="GC33" s="12">
        <v>2.6071998075612658e-05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0.00036678620412206666</v>
      </c>
      <c r="GL33" s="3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4.9930234384262553e-05</v>
      </c>
      <c r="GU33" s="12">
        <v>1.9416075005937095e-05</v>
      </c>
      <c r="GV33" s="12">
        <v>4.0921266070679717e-06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0.00042408331246328968</v>
      </c>
      <c r="IP33" s="12">
        <v>0</v>
      </c>
      <c r="IQ33" s="12">
        <v>0.025113662166088863</v>
      </c>
      <c r="IR33" s="12">
        <v>0</v>
      </c>
      <c r="IS33" s="12">
        <v>0</v>
      </c>
      <c r="IT33" s="12">
        <v>0.00029958707161483871</v>
      </c>
      <c r="IU33" s="12">
        <v>0</v>
      </c>
      <c r="IV33" s="12">
        <v>0</v>
      </c>
      <c r="IW33" s="12">
        <v>0.0026172091030878929</v>
      </c>
      <c r="IX33" s="12">
        <v>0.49261641364059294</v>
      </c>
      <c r="IY33" s="12">
        <v>0.50295701004890747</v>
      </c>
      <c r="IZ33" s="12">
        <v>0.61730678990643739</v>
      </c>
      <c r="JA33" s="12">
        <v>0.42168290101245937</v>
      </c>
      <c r="JB33" s="12">
        <v>0.073252170486740251</v>
      </c>
      <c r="JC33" s="12">
        <v>3.1308372215363174</v>
      </c>
      <c r="JD33" s="12">
        <v>3.5304369820310488</v>
      </c>
      <c r="JE33" s="12">
        <v>2.6791549150403919</v>
      </c>
      <c r="JF33" s="12">
        <v>1.6785618504249011</v>
      </c>
      <c r="JG33" s="12">
        <v>2.2155049294084637</v>
      </c>
      <c r="JH33" s="12">
        <v>1.3519305254080385</v>
      </c>
      <c r="JI33" s="12">
        <v>3.8513850387728072</v>
      </c>
      <c r="JJ33" s="12">
        <v>-2.3210656118724562e-06</v>
      </c>
      <c r="JK33" s="12">
        <v>-3.8277670826115957e-06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3">
        <v>0</v>
      </c>
      <c r="LD33" s="12">
        <v>0</v>
      </c>
      <c r="LE33" s="12">
        <v>0</v>
      </c>
      <c r="LF33" s="12">
        <v>0</v>
      </c>
      <c r="LG33" s="12">
        <v>0.012537982205864039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-1.4892763458299105e-05</v>
      </c>
      <c r="MX33" s="12">
        <v>-1.155067015415722e-05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12">
        <v>0</v>
      </c>
      <c r="NF33" s="12">
        <v>0</v>
      </c>
      <c r="NG33" s="12">
        <v>0</v>
      </c>
      <c r="NH33" s="12">
        <v>0</v>
      </c>
      <c r="NI33" s="12">
        <v>0.0001321685509958186</v>
      </c>
      <c r="NJ33" s="12">
        <v>0</v>
      </c>
      <c r="NK33" s="12">
        <v>0</v>
      </c>
      <c r="NL33" s="12">
        <v>0</v>
      </c>
      <c r="NM33" s="12">
        <v>0</v>
      </c>
      <c r="NN33" s="12">
        <v>3.8483123144922588e-05</v>
      </c>
      <c r="NO33" s="12">
        <v>0</v>
      </c>
      <c r="NP33" s="12">
        <v>0.0048318054249927517</v>
      </c>
    </row>
    <row r="34">
      <c r="A34" s="9">
        <v>31</v>
      </c>
      <c r="B34" s="62" t="s">
        <v>782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0.0067340070223568856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7.1376784895676247e-05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8.9226098856045758e-06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2.6892586392197528e-06</v>
      </c>
      <c r="CF34" s="12">
        <v>0</v>
      </c>
      <c r="CG34" s="12">
        <v>0</v>
      </c>
      <c r="CH34" s="12">
        <v>0</v>
      </c>
      <c r="CI34" s="12">
        <v>0</v>
      </c>
      <c r="CJ34" s="12">
        <v>0.00093894416827441864</v>
      </c>
      <c r="CK34" s="12">
        <v>0.001972049805447748</v>
      </c>
      <c r="CL34" s="12">
        <v>0.0013629117325796552</v>
      </c>
      <c r="CM34" s="12">
        <v>1.6742640498062377e-05</v>
      </c>
      <c r="CN34" s="12">
        <v>0.0018425502026294263</v>
      </c>
      <c r="CO34" s="12">
        <v>0</v>
      </c>
      <c r="CP34" s="12">
        <v>0</v>
      </c>
      <c r="CQ34" s="12">
        <v>0</v>
      </c>
      <c r="CR34" s="12">
        <v>3.854207753818537e-05</v>
      </c>
      <c r="CS34" s="12">
        <v>0</v>
      </c>
      <c r="CT34" s="12">
        <v>0.0022451301156287567</v>
      </c>
      <c r="CU34" s="12">
        <v>0.00433919834909969</v>
      </c>
      <c r="CV34" s="12">
        <v>0.040436175163599049</v>
      </c>
      <c r="CW34" s="12">
        <v>0</v>
      </c>
      <c r="CX34" s="12">
        <v>0</v>
      </c>
      <c r="CY34" s="12">
        <v>0.018167286302866771</v>
      </c>
      <c r="CZ34" s="12">
        <v>-1.9192297481043195e-05</v>
      </c>
      <c r="DA34" s="12">
        <v>0</v>
      </c>
      <c r="DB34" s="12">
        <v>0</v>
      </c>
      <c r="DC34" s="12">
        <v>2.5469551271820994e-05</v>
      </c>
      <c r="DD34" s="12">
        <v>0</v>
      </c>
      <c r="DE34" s="12">
        <v>0.0039646907051940506</v>
      </c>
      <c r="DF34" s="12">
        <v>0</v>
      </c>
      <c r="DG34" s="12">
        <v>0.0013513430090845396</v>
      </c>
      <c r="DH34" s="12">
        <v>0</v>
      </c>
      <c r="DI34" s="12">
        <v>0</v>
      </c>
      <c r="DJ34" s="12">
        <v>0.00020265097254271411</v>
      </c>
      <c r="DK34" s="12">
        <v>0</v>
      </c>
      <c r="DL34" s="12">
        <v>9.4401868425184214e-05</v>
      </c>
      <c r="DM34" s="12">
        <v>5.7820323107316854e-05</v>
      </c>
      <c r="DN34" s="12">
        <v>0.00012253326614018118</v>
      </c>
      <c r="DO34" s="12">
        <v>8.2280158173070282e-05</v>
      </c>
      <c r="DP34" s="12">
        <v>0.00014541132597305586</v>
      </c>
      <c r="DQ34" s="12">
        <v>0.0019499865031970954</v>
      </c>
      <c r="DR34" s="12">
        <v>0.00011483031400548768</v>
      </c>
      <c r="DS34" s="12">
        <v>0</v>
      </c>
      <c r="DT34" s="12">
        <v>6.8481198503035431e-05</v>
      </c>
      <c r="DU34" s="12">
        <v>-0.00071383979709525956</v>
      </c>
      <c r="DV34" s="12">
        <v>3.3393894691972862e-05</v>
      </c>
      <c r="DW34" s="12">
        <v>0.00041432526809246484</v>
      </c>
      <c r="DX34" s="12">
        <v>0</v>
      </c>
      <c r="DY34" s="12">
        <v>0.00030548885600889758</v>
      </c>
      <c r="DZ34" s="12">
        <v>6.5894155210655976e-05</v>
      </c>
      <c r="EA34" s="12">
        <v>0</v>
      </c>
      <c r="EB34" s="12">
        <v>3.0128864840263572e-05</v>
      </c>
      <c r="EC34" s="12">
        <v>0.026223878600879352</v>
      </c>
      <c r="ED34" s="12">
        <v>0.022044449433726451</v>
      </c>
      <c r="EE34" s="12">
        <v>0.016959857552166908</v>
      </c>
      <c r="EF34" s="12">
        <v>0.048379883634836397</v>
      </c>
      <c r="EG34" s="12">
        <v>0.00022391691693540415</v>
      </c>
      <c r="EH34" s="12">
        <v>0.0012783084168333577</v>
      </c>
      <c r="EI34" s="12">
        <v>0.020062766338237299</v>
      </c>
      <c r="EJ34" s="12">
        <v>0.032666132101411199</v>
      </c>
      <c r="EK34" s="12">
        <v>0.0095040666949357776</v>
      </c>
      <c r="EL34" s="12">
        <v>0.0027507204455753621</v>
      </c>
      <c r="EM34" s="12">
        <v>0.0096094871943192654</v>
      </c>
      <c r="EN34" s="12">
        <v>0.024943401459028351</v>
      </c>
      <c r="EO34" s="12">
        <v>0.3214958657896137</v>
      </c>
      <c r="EP34" s="12">
        <v>0.086190413103779992</v>
      </c>
      <c r="EQ34" s="12">
        <v>0.0066063778818341709</v>
      </c>
      <c r="ER34" s="12">
        <v>0.0011867864605359627</v>
      </c>
      <c r="ES34" s="3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0.00017416569270402879</v>
      </c>
      <c r="EZ34" s="12">
        <v>0.00062046897532316045</v>
      </c>
      <c r="FA34" s="12">
        <v>0</v>
      </c>
      <c r="FB34" s="12">
        <v>0</v>
      </c>
      <c r="FC34" s="12">
        <v>0.29737313831860418</v>
      </c>
      <c r="FD34" s="12">
        <v>0.1822151784859446</v>
      </c>
      <c r="FE34" s="12">
        <v>0.027696848411871519</v>
      </c>
      <c r="FF34" s="12">
        <v>0.13468065537103552</v>
      </c>
      <c r="FG34" s="3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8.8388938792040086e-05</v>
      </c>
      <c r="FM34" s="12">
        <v>0</v>
      </c>
      <c r="FN34" s="12">
        <v>0</v>
      </c>
      <c r="FO34" s="12">
        <v>1.5059135422605703e-05</v>
      </c>
      <c r="FP34" s="12">
        <v>0.00012205435234483291</v>
      </c>
      <c r="FQ34" s="12">
        <v>0</v>
      </c>
      <c r="FR34" s="12">
        <v>0.00013127908435226653</v>
      </c>
      <c r="FS34" s="12">
        <v>0</v>
      </c>
      <c r="FT34" s="12">
        <v>3.263108367556134e-06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3.3843863222212082e-05</v>
      </c>
      <c r="GC34" s="12">
        <v>1.9527251388129329e-05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0.00027471336845060769</v>
      </c>
      <c r="GL34" s="3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3.7396452541230962e-05</v>
      </c>
      <c r="GU34" s="12">
        <v>1.4542137373289865e-05</v>
      </c>
      <c r="GV34" s="12">
        <v>3.0648968574070929e-06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0.00031762741881019644</v>
      </c>
      <c r="IP34" s="12">
        <v>0</v>
      </c>
      <c r="IQ34" s="12">
        <v>0.018809482609331851</v>
      </c>
      <c r="IR34" s="12">
        <v>0</v>
      </c>
      <c r="IS34" s="12">
        <v>0</v>
      </c>
      <c r="IT34" s="12">
        <v>0.00022438295841731304</v>
      </c>
      <c r="IU34" s="12">
        <v>0</v>
      </c>
      <c r="IV34" s="12">
        <v>0</v>
      </c>
      <c r="IW34" s="12">
        <v>0.0019602218419578041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-1.7384180360833592e-06</v>
      </c>
      <c r="JK34" s="12">
        <v>-2.8668984195453384e-06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3">
        <v>0</v>
      </c>
      <c r="LD34" s="12">
        <v>0</v>
      </c>
      <c r="LE34" s="12">
        <v>0</v>
      </c>
      <c r="LF34" s="12">
        <v>0</v>
      </c>
      <c r="LG34" s="12">
        <v>4.8581289157337485e-07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-1.1154294161527136e-05</v>
      </c>
      <c r="MX34" s="12">
        <v>-8.6511528248603723e-06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2">
        <v>0</v>
      </c>
      <c r="NH34" s="12">
        <v>0</v>
      </c>
      <c r="NI34" s="12">
        <v>9.899082200816302e-05</v>
      </c>
      <c r="NJ34" s="12">
        <v>0</v>
      </c>
      <c r="NK34" s="12">
        <v>0</v>
      </c>
      <c r="NL34" s="12">
        <v>0</v>
      </c>
      <c r="NM34" s="12">
        <v>0</v>
      </c>
      <c r="NN34" s="12">
        <v>2.8822862661767168e-05</v>
      </c>
      <c r="NO34" s="12">
        <v>0</v>
      </c>
      <c r="NP34" s="12">
        <v>0.0001200411726361084</v>
      </c>
    </row>
    <row r="35">
      <c r="A35" s="9">
        <v>32</v>
      </c>
      <c r="B35" s="62" t="s">
        <v>783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0.00063529897687437302</v>
      </c>
      <c r="AE35" s="12">
        <v>8.1728074735146471e-05</v>
      </c>
      <c r="AF35" s="12">
        <v>0</v>
      </c>
      <c r="AG35" s="12">
        <v>0.00030399208007682787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2.4535341507086517e-05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0.00030291510510415033</v>
      </c>
      <c r="DP35" s="12">
        <v>0</v>
      </c>
      <c r="DQ35" s="12">
        <v>0</v>
      </c>
      <c r="DR35" s="12">
        <v>0</v>
      </c>
      <c r="DS35" s="12">
        <v>0</v>
      </c>
      <c r="DT35" s="12">
        <v>7.3987747267884447e-06</v>
      </c>
      <c r="DU35" s="12">
        <v>3.9535046254170516e-06</v>
      </c>
      <c r="DV35" s="12">
        <v>0</v>
      </c>
      <c r="DW35" s="12">
        <v>0.00023150192148775769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0.0096572602531384798</v>
      </c>
      <c r="EG35" s="12">
        <v>0.33762597789708376</v>
      </c>
      <c r="EH35" s="12">
        <v>0.11554364927690669</v>
      </c>
      <c r="EI35" s="12">
        <v>0</v>
      </c>
      <c r="EJ35" s="12">
        <v>0.0048548204427285753</v>
      </c>
      <c r="EK35" s="12">
        <v>5.861421688498851e-06</v>
      </c>
      <c r="EL35" s="12">
        <v>0</v>
      </c>
      <c r="EM35" s="12">
        <v>0.00014284605209204316</v>
      </c>
      <c r="EN35" s="12">
        <v>0.0032223405900291776</v>
      </c>
      <c r="EO35" s="12">
        <v>0</v>
      </c>
      <c r="EP35" s="12">
        <v>0</v>
      </c>
      <c r="EQ35" s="12">
        <v>0</v>
      </c>
      <c r="ER35" s="12">
        <v>0</v>
      </c>
      <c r="ES35" s="3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0.0033488039985574473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3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0.00032426417590415588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3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0.00016612860168610939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3.224850794903912e-05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7.3682931471265981e-05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0.00037459738155809713</v>
      </c>
      <c r="IX35" s="12">
        <v>0.0012124227607655258</v>
      </c>
      <c r="IY35" s="12">
        <v>0.0014489810332314985</v>
      </c>
      <c r="IZ35" s="12">
        <v>0.001645990566729617</v>
      </c>
      <c r="JA35" s="12">
        <v>0.0012162527599880563</v>
      </c>
      <c r="JB35" s="12">
        <v>0.00030498226016229289</v>
      </c>
      <c r="JC35" s="12">
        <v>0.0019280744094554022</v>
      </c>
      <c r="JD35" s="12">
        <v>0.0024288839959482589</v>
      </c>
      <c r="JE35" s="12">
        <v>0.0019344254192218426</v>
      </c>
      <c r="JF35" s="12">
        <v>0.0039321475743682218</v>
      </c>
      <c r="JG35" s="12">
        <v>0.0024172401084298551</v>
      </c>
      <c r="JH35" s="12">
        <v>0.0038917461481828906</v>
      </c>
      <c r="JI35" s="12">
        <v>0.0062881070120366558</v>
      </c>
      <c r="JJ35" s="12">
        <v>0</v>
      </c>
      <c r="JK35" s="12">
        <v>0</v>
      </c>
      <c r="JL35" s="12">
        <v>2.4379696421130804e-05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0.00066560800714551502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1.2159121143351574e-06</v>
      </c>
      <c r="JZ35" s="12">
        <v>0.00012819631848956856</v>
      </c>
      <c r="KA35" s="12">
        <v>0.00011085577660483352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3">
        <v>0</v>
      </c>
      <c r="LD35" s="12">
        <v>0</v>
      </c>
      <c r="LE35" s="12">
        <v>0</v>
      </c>
      <c r="LF35" s="12">
        <v>0</v>
      </c>
      <c r="LG35" s="12">
        <v>2.1033250189477537e-05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7.3830692569353432e-05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0</v>
      </c>
      <c r="ND35" s="12">
        <v>0</v>
      </c>
      <c r="NE35" s="12">
        <v>0</v>
      </c>
      <c r="NF35" s="12">
        <v>0</v>
      </c>
      <c r="NG35" s="12">
        <v>0</v>
      </c>
      <c r="NH35" s="12">
        <v>0</v>
      </c>
      <c r="NI35" s="12">
        <v>0</v>
      </c>
      <c r="NJ35" s="12">
        <v>0</v>
      </c>
      <c r="NK35" s="12">
        <v>0</v>
      </c>
      <c r="NL35" s="12">
        <v>0</v>
      </c>
      <c r="NM35" s="12">
        <v>0</v>
      </c>
      <c r="NN35" s="12">
        <v>0</v>
      </c>
      <c r="NO35" s="12">
        <v>0</v>
      </c>
      <c r="NP35" s="12">
        <v>0.0015783593121961182</v>
      </c>
    </row>
    <row r="36">
      <c r="A36" s="9">
        <v>33</v>
      </c>
      <c r="B36" s="62" t="s">
        <v>784</v>
      </c>
      <c r="C36" s="12">
        <v>3.8063450296102818e-06</v>
      </c>
      <c r="D36" s="12">
        <v>8.6123354109513222e-06</v>
      </c>
      <c r="E36" s="12">
        <v>2.316658419289651e-07</v>
      </c>
      <c r="F36" s="12">
        <v>1.8912576442996346e-06</v>
      </c>
      <c r="G36" s="12">
        <v>3.3757708518022395e-06</v>
      </c>
      <c r="H36" s="12">
        <v>2.419849435127888e-06</v>
      </c>
      <c r="I36" s="12">
        <v>9.8902483079623876e-07</v>
      </c>
      <c r="J36" s="12">
        <v>2.5074904044192208e-06</v>
      </c>
      <c r="K36" s="12">
        <v>1.5126093052161193e-06</v>
      </c>
      <c r="L36" s="12">
        <v>1.942228969670105e-05</v>
      </c>
      <c r="M36" s="12">
        <v>1.3521365261668186e-05</v>
      </c>
      <c r="N36" s="12">
        <v>6.782923258681666e-06</v>
      </c>
      <c r="O36" s="12">
        <v>2.1894511218028466e-06</v>
      </c>
      <c r="P36" s="12">
        <v>3.0872952221705442e-07</v>
      </c>
      <c r="Q36" s="12">
        <v>9.0145567827979872e-07</v>
      </c>
      <c r="R36" s="12">
        <v>2.1588457719402846e-06</v>
      </c>
      <c r="S36" s="12">
        <v>1.6193060661506767e-06</v>
      </c>
      <c r="T36" s="12">
        <v>3.5928177170629709e-06</v>
      </c>
      <c r="U36" s="12">
        <v>3.1580614954364982e-06</v>
      </c>
      <c r="V36" s="12">
        <v>0</v>
      </c>
      <c r="W36" s="12">
        <v>8.6524255870935778e-06</v>
      </c>
      <c r="X36" s="12">
        <v>6.5862515967039754e-08</v>
      </c>
      <c r="Y36" s="12">
        <v>0</v>
      </c>
      <c r="Z36" s="12">
        <v>8.523288093239626e-08</v>
      </c>
      <c r="AA36" s="12">
        <v>1.0593086431184956e-07</v>
      </c>
      <c r="AB36" s="12">
        <v>3.5350052250442369e-08</v>
      </c>
      <c r="AC36" s="12">
        <v>0</v>
      </c>
      <c r="AD36" s="12">
        <v>1.2092224917106551e-06</v>
      </c>
      <c r="AE36" s="12">
        <v>0</v>
      </c>
      <c r="AF36" s="12">
        <v>0</v>
      </c>
      <c r="AG36" s="12">
        <v>0.68240950048954796</v>
      </c>
      <c r="AH36" s="12">
        <v>1.419252287408886e-08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7.6085502345903733e-07</v>
      </c>
      <c r="AU36" s="12">
        <v>0</v>
      </c>
      <c r="AV36" s="12">
        <v>0.007234342987591672</v>
      </c>
      <c r="AW36" s="12">
        <v>0</v>
      </c>
      <c r="AX36" s="12">
        <v>1.3081321016745899e-05</v>
      </c>
      <c r="AY36" s="12">
        <v>8.7536075072853509e-07</v>
      </c>
      <c r="AZ36" s="12">
        <v>2.2801024232474251e-06</v>
      </c>
      <c r="BA36" s="12">
        <v>0</v>
      </c>
      <c r="BB36" s="12">
        <v>0</v>
      </c>
      <c r="BC36" s="12">
        <v>0</v>
      </c>
      <c r="BD36" s="12">
        <v>2.8435138684170461e-07</v>
      </c>
      <c r="BE36" s="12">
        <v>4.1424830464336952e-07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4.34160337949578e-06</v>
      </c>
      <c r="BM36" s="12">
        <v>0</v>
      </c>
      <c r="BN36" s="12">
        <v>4.981477374162538e-09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0.00090419771391438651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0.00027263138846815701</v>
      </c>
      <c r="CF36" s="12">
        <v>4.6289384661272258e-07</v>
      </c>
      <c r="CG36" s="12">
        <v>5.4296753320751407e-07</v>
      </c>
      <c r="CH36" s="12">
        <v>3.904640911974019e-06</v>
      </c>
      <c r="CI36" s="12">
        <v>5.299613939433815e-07</v>
      </c>
      <c r="CJ36" s="12">
        <v>0.095152227871020789</v>
      </c>
      <c r="CK36" s="12">
        <v>0.19985284212019983</v>
      </c>
      <c r="CL36" s="12">
        <v>0.13811460281757412</v>
      </c>
      <c r="CM36" s="12">
        <v>0.0016966624628140031</v>
      </c>
      <c r="CN36" s="12">
        <v>0.18673129501646313</v>
      </c>
      <c r="CO36" s="12">
        <v>0</v>
      </c>
      <c r="CP36" s="12">
        <v>0</v>
      </c>
      <c r="CQ36" s="12">
        <v>0</v>
      </c>
      <c r="CR36" s="12">
        <v>0.0039059917199381136</v>
      </c>
      <c r="CS36" s="12">
        <v>7.8144627386391118e-09</v>
      </c>
      <c r="CT36" s="12">
        <v>0.22752186156172546</v>
      </c>
      <c r="CU36" s="12">
        <v>0.43974674810576214</v>
      </c>
      <c r="CV36" s="12">
        <v>4.0977272655269363</v>
      </c>
      <c r="CW36" s="12">
        <v>0</v>
      </c>
      <c r="CX36" s="12">
        <v>0</v>
      </c>
      <c r="CY36" s="12">
        <v>1.8410681730879295</v>
      </c>
      <c r="CZ36" s="12">
        <v>-0.0019448289099782525</v>
      </c>
      <c r="DA36" s="12">
        <v>0</v>
      </c>
      <c r="DB36" s="12">
        <v>9.6856766491123269e-07</v>
      </c>
      <c r="DC36" s="12">
        <v>0.0025810759518244985</v>
      </c>
      <c r="DD36" s="12">
        <v>5.6900724706652709e-06</v>
      </c>
      <c r="DE36" s="12">
        <v>0.40178039021049622</v>
      </c>
      <c r="DF36" s="12">
        <v>3.1407348815314366e-08</v>
      </c>
      <c r="DG36" s="12">
        <v>0.13694396230700745</v>
      </c>
      <c r="DH36" s="12">
        <v>7.1102855612192328e-07</v>
      </c>
      <c r="DI36" s="12">
        <v>5.2641439464872842e-07</v>
      </c>
      <c r="DJ36" s="12">
        <v>0.020537364233503032</v>
      </c>
      <c r="DK36" s="12">
        <v>0</v>
      </c>
      <c r="DL36" s="12">
        <v>0.0095690151593389779</v>
      </c>
      <c r="DM36" s="12">
        <v>0.0058620572967760937</v>
      </c>
      <c r="DN36" s="12">
        <v>0.012417252411894257</v>
      </c>
      <c r="DO36" s="12">
        <v>0.0083388651008187049</v>
      </c>
      <c r="DP36" s="12">
        <v>0.014736486281614591</v>
      </c>
      <c r="DQ36" s="12">
        <v>0.19761011663753913</v>
      </c>
      <c r="DR36" s="12">
        <v>0.011637536654069218</v>
      </c>
      <c r="DS36" s="12">
        <v>2.0665360378044846e-06</v>
      </c>
      <c r="DT36" s="12">
        <v>0.0069412400945540647</v>
      </c>
      <c r="DU36" s="12">
        <v>-0.072338933101792943</v>
      </c>
      <c r="DV36" s="12">
        <v>0.0033846089530386518</v>
      </c>
      <c r="DW36" s="12">
        <v>0.042012181854019975</v>
      </c>
      <c r="DX36" s="12">
        <v>6.6535819270203602e-07</v>
      </c>
      <c r="DY36" s="12">
        <v>0.030957925607644404</v>
      </c>
      <c r="DZ36" s="12">
        <v>0.0066780630848124259</v>
      </c>
      <c r="EA36" s="12">
        <v>0</v>
      </c>
      <c r="EB36" s="12">
        <v>0.003053297606015836</v>
      </c>
      <c r="EC36" s="12">
        <v>2.6574867202231092</v>
      </c>
      <c r="ED36" s="12">
        <v>2.2340008897698436</v>
      </c>
      <c r="EE36" s="12">
        <v>1.7187403092114282</v>
      </c>
      <c r="EF36" s="12">
        <v>4.9027366293756902</v>
      </c>
      <c r="EG36" s="12">
        <v>0.022701533588895546</v>
      </c>
      <c r="EH36" s="12">
        <v>0.1296132524385378</v>
      </c>
      <c r="EI36" s="12">
        <v>2.0332088645944255</v>
      </c>
      <c r="EJ36" s="12">
        <v>3.3104687059812941</v>
      </c>
      <c r="EK36" s="12">
        <v>0.96324886241351926</v>
      </c>
      <c r="EL36" s="12">
        <v>0.27877557730660796</v>
      </c>
      <c r="EM36" s="12">
        <v>0.97390968134501965</v>
      </c>
      <c r="EN36" s="12">
        <v>2.5277598889363362</v>
      </c>
      <c r="EO36" s="12">
        <v>32.579694327707813</v>
      </c>
      <c r="EP36" s="12">
        <v>8.7343554926592972</v>
      </c>
      <c r="EQ36" s="12">
        <v>0.66948861441967833</v>
      </c>
      <c r="ER36" s="12">
        <v>0.12028350789146935</v>
      </c>
      <c r="ES36" s="3">
        <v>0</v>
      </c>
      <c r="ET36" s="12">
        <v>0</v>
      </c>
      <c r="EU36" s="12">
        <v>3.3950953593569374e-09</v>
      </c>
      <c r="EV36" s="12">
        <v>0</v>
      </c>
      <c r="EW36" s="12">
        <v>0</v>
      </c>
      <c r="EX36" s="12">
        <v>1.5882778707969428e-07</v>
      </c>
      <c r="EY36" s="12">
        <v>0.017662865289124776</v>
      </c>
      <c r="EZ36" s="12">
        <v>0.062908531416232691</v>
      </c>
      <c r="FA36" s="12">
        <v>0</v>
      </c>
      <c r="FB36" s="12">
        <v>0</v>
      </c>
      <c r="FC36" s="12">
        <v>30.135141993472722</v>
      </c>
      <c r="FD36" s="12">
        <v>18.465286794626575</v>
      </c>
      <c r="FE36" s="12">
        <v>2.8067378645626682</v>
      </c>
      <c r="FF36" s="12">
        <v>13.64824219104927</v>
      </c>
      <c r="FG36" s="3">
        <v>0</v>
      </c>
      <c r="FH36" s="12">
        <v>1.1234526492326421e-07</v>
      </c>
      <c r="FI36" s="12">
        <v>1.1353942275531392e-07</v>
      </c>
      <c r="FJ36" s="12">
        <v>0</v>
      </c>
      <c r="FK36" s="12">
        <v>0</v>
      </c>
      <c r="FL36" s="12">
        <v>0.0089729274315037289</v>
      </c>
      <c r="FM36" s="12">
        <v>0</v>
      </c>
      <c r="FN36" s="12">
        <v>0</v>
      </c>
      <c r="FO36" s="12">
        <v>0.0015260613569711727</v>
      </c>
      <c r="FP36" s="12">
        <v>0.012369583264356361</v>
      </c>
      <c r="FQ36" s="12">
        <v>1.7580830537918365e-06</v>
      </c>
      <c r="FR36" s="12">
        <v>0.01330489829411661</v>
      </c>
      <c r="FS36" s="12">
        <v>1.2331781239316888e-05</v>
      </c>
      <c r="FT36" s="12">
        <v>0.00033380374367999023</v>
      </c>
      <c r="FU36" s="12">
        <v>3.8926173189074088e-06</v>
      </c>
      <c r="FV36" s="12">
        <v>4.2080627471954306e-09</v>
      </c>
      <c r="FW36" s="12">
        <v>5.5403508016014058e-07</v>
      </c>
      <c r="FX36" s="12">
        <v>3.4838003313242002e-06</v>
      </c>
      <c r="FY36" s="12">
        <v>7.0730805130027431e-07</v>
      </c>
      <c r="FZ36" s="12">
        <v>7.1708190649663838e-07</v>
      </c>
      <c r="GA36" s="12">
        <v>5.2967161771831058e-06</v>
      </c>
      <c r="GB36" s="12">
        <v>0.0034303721282386221</v>
      </c>
      <c r="GC36" s="12">
        <v>0.0019846896298994585</v>
      </c>
      <c r="GD36" s="12">
        <v>5.7453004808424464e-07</v>
      </c>
      <c r="GE36" s="12">
        <v>1.5042253987673294e-06</v>
      </c>
      <c r="GF36" s="12">
        <v>1.8483744637402127e-06</v>
      </c>
      <c r="GG36" s="12">
        <v>8.5380971320040679e-07</v>
      </c>
      <c r="GH36" s="12">
        <v>1.8800632223631245e-06</v>
      </c>
      <c r="GI36" s="12">
        <v>5.4786105561345689e-07</v>
      </c>
      <c r="GJ36" s="12">
        <v>4.3765031492011981e-06</v>
      </c>
      <c r="GK36" s="12">
        <v>0.027840783261858404</v>
      </c>
      <c r="GL36" s="3">
        <v>0</v>
      </c>
      <c r="GM36" s="12">
        <v>3.9413613075048146e-07</v>
      </c>
      <c r="GN36" s="12">
        <v>8.7222032189766332e-08</v>
      </c>
      <c r="GO36" s="12">
        <v>6.3619717891037373e-06</v>
      </c>
      <c r="GP36" s="12">
        <v>8.3837452210348496e-09</v>
      </c>
      <c r="GQ36" s="12">
        <v>1.0419973807616785e-08</v>
      </c>
      <c r="GR36" s="12">
        <v>5.972775770695303e-08</v>
      </c>
      <c r="GS36" s="12">
        <v>2.2672010453175616e-07</v>
      </c>
      <c r="GT36" s="12">
        <v>0.0037897476781475867</v>
      </c>
      <c r="GU36" s="12">
        <v>0.0014736683029896601</v>
      </c>
      <c r="GV36" s="12">
        <v>0.00031071792136834546</v>
      </c>
      <c r="GW36" s="12">
        <v>2.4103631800044182e-06</v>
      </c>
      <c r="GX36" s="12">
        <v>3.6369753026574497e-06</v>
      </c>
      <c r="GY36" s="12">
        <v>3.602460898920915e-06</v>
      </c>
      <c r="GZ36" s="12">
        <v>2.2787227139416129e-05</v>
      </c>
      <c r="HA36" s="12">
        <v>5.7331430608181141e-07</v>
      </c>
      <c r="HB36" s="12">
        <v>2.5595354472605509e-06</v>
      </c>
      <c r="HC36" s="12">
        <v>7.8034387534308458e-06</v>
      </c>
      <c r="HD36" s="12">
        <v>6.5771517189108718e-07</v>
      </c>
      <c r="HE36" s="12">
        <v>2.6973419964756008e-06</v>
      </c>
      <c r="HF36" s="12">
        <v>2.5515093842420081e-06</v>
      </c>
      <c r="HG36" s="12">
        <v>3.1558357095421359e-07</v>
      </c>
      <c r="HH36" s="12">
        <v>2.7303697625307681e-06</v>
      </c>
      <c r="HI36" s="12">
        <v>2.7913113225740889e-06</v>
      </c>
      <c r="HJ36" s="12">
        <v>2.2492235276934837e-07</v>
      </c>
      <c r="HK36" s="12">
        <v>4.093806591369034e-06</v>
      </c>
      <c r="HL36" s="12">
        <v>2.4438238866386774e-07</v>
      </c>
      <c r="HM36" s="12">
        <v>7.8269322707693964e-07</v>
      </c>
      <c r="HN36" s="12">
        <v>4.690939868097167e-06</v>
      </c>
      <c r="HO36" s="12">
        <v>4.9201422747141677e-06</v>
      </c>
      <c r="HP36" s="12">
        <v>8.2852714304149253e-07</v>
      </c>
      <c r="HQ36" s="12">
        <v>8.4737177994066168e-07</v>
      </c>
      <c r="HR36" s="12">
        <v>7.9225539930097951e-07</v>
      </c>
      <c r="HS36" s="12">
        <v>1.292707906939534e-06</v>
      </c>
      <c r="HT36" s="12">
        <v>1.2544744968906619e-07</v>
      </c>
      <c r="HU36" s="12">
        <v>1.4636429208735212e-05</v>
      </c>
      <c r="HV36" s="12">
        <v>5.2515998032335804e-06</v>
      </c>
      <c r="HW36" s="12">
        <v>3.9480411291239654e-05</v>
      </c>
      <c r="HX36" s="12">
        <v>6.2217369319219906e-06</v>
      </c>
      <c r="HY36" s="12">
        <v>2.2617904156872005e-06</v>
      </c>
      <c r="HZ36" s="12">
        <v>4.5730811959993106e-07</v>
      </c>
      <c r="IA36" s="12">
        <v>2.6163556582627075e-07</v>
      </c>
      <c r="IB36" s="12">
        <v>0</v>
      </c>
      <c r="IC36" s="12">
        <v>6.3793447124465791e-07</v>
      </c>
      <c r="ID36" s="12">
        <v>2.7378590640706784e-06</v>
      </c>
      <c r="IE36" s="12">
        <v>2.3115942586023071e-06</v>
      </c>
      <c r="IF36" s="12">
        <v>1.2047415998338209e-05</v>
      </c>
      <c r="IG36" s="12">
        <v>4.5793264301995353e-07</v>
      </c>
      <c r="IH36" s="12">
        <v>3.5662942763889804e-06</v>
      </c>
      <c r="II36" s="12">
        <v>7.1080570466861221e-06</v>
      </c>
      <c r="IJ36" s="12">
        <v>1.1276683090851197e-05</v>
      </c>
      <c r="IK36" s="12">
        <v>4.0552067865822589e-08</v>
      </c>
      <c r="IL36" s="12">
        <v>0</v>
      </c>
      <c r="IM36" s="12">
        <v>2.1734979954086135e-08</v>
      </c>
      <c r="IN36" s="12">
        <v>9.1909643413441052e-08</v>
      </c>
      <c r="IO36" s="12">
        <v>0.032187755115864886</v>
      </c>
      <c r="IP36" s="12">
        <v>3.6261932536557798e-07</v>
      </c>
      <c r="IQ36" s="12">
        <v>1.9061288470315356</v>
      </c>
      <c r="IR36" s="12">
        <v>0</v>
      </c>
      <c r="IS36" s="12">
        <v>2.3487804107831207e-07</v>
      </c>
      <c r="IT36" s="12">
        <v>0.02274777162263391</v>
      </c>
      <c r="IU36" s="12">
        <v>0</v>
      </c>
      <c r="IV36" s="12">
        <v>0</v>
      </c>
      <c r="IW36" s="12">
        <v>0.19864809589882426</v>
      </c>
      <c r="IX36" s="12">
        <v>7.3331106559671367e-06</v>
      </c>
      <c r="IY36" s="12">
        <v>1.0156900270131578e-05</v>
      </c>
      <c r="IZ36" s="12">
        <v>8.6295549672227656e-06</v>
      </c>
      <c r="JA36" s="12">
        <v>1.8709554903198955e-05</v>
      </c>
      <c r="JB36" s="12">
        <v>2.4302440107711365e-06</v>
      </c>
      <c r="JC36" s="12">
        <v>9.4945430068883138e-06</v>
      </c>
      <c r="JD36" s="12">
        <v>9.1474462485005108e-06</v>
      </c>
      <c r="JE36" s="12">
        <v>1.8403156146874588e-05</v>
      </c>
      <c r="JF36" s="12">
        <v>2.7431767994482046e-06</v>
      </c>
      <c r="JG36" s="12">
        <v>2.0938677073046589e-06</v>
      </c>
      <c r="JH36" s="12">
        <v>1.5880012308220344e-05</v>
      </c>
      <c r="JI36" s="12">
        <v>1.7860832715188208e-05</v>
      </c>
      <c r="JJ36" s="12">
        <v>-0.00017606445686117248</v>
      </c>
      <c r="JK36" s="12">
        <v>-0.00029037793193471714</v>
      </c>
      <c r="JL36" s="12">
        <v>5.7817779256096032e-08</v>
      </c>
      <c r="JM36" s="12">
        <v>0</v>
      </c>
      <c r="JN36" s="12">
        <v>6.4605741465639889e-06</v>
      </c>
      <c r="JO36" s="12">
        <v>0</v>
      </c>
      <c r="JP36" s="12">
        <v>2.2458586415013998e-05</v>
      </c>
      <c r="JQ36" s="12">
        <v>0</v>
      </c>
      <c r="JR36" s="12">
        <v>0</v>
      </c>
      <c r="JS36" s="12">
        <v>1.3492995464362148e-07</v>
      </c>
      <c r="JT36" s="12">
        <v>5.6448454758118333e-08</v>
      </c>
      <c r="JU36" s="12">
        <v>1.2505791479397107e-08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1.1313063206043073e-08</v>
      </c>
      <c r="KI36" s="12">
        <v>3.4616524482335618e-08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3.4560722966870115e-08</v>
      </c>
      <c r="KP36" s="12">
        <v>2.9916840877859273e-08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3">
        <v>0</v>
      </c>
      <c r="LD36" s="12">
        <v>1.8713332320259897e-07</v>
      </c>
      <c r="LE36" s="12">
        <v>1.1523268461943246e-08</v>
      </c>
      <c r="LF36" s="12">
        <v>3.022995523739956e-09</v>
      </c>
      <c r="LG36" s="12">
        <v>4.9269281584915919e-05</v>
      </c>
      <c r="LH36" s="12">
        <v>3.8797790764889075e-08</v>
      </c>
      <c r="LI36" s="12">
        <v>1.3268324777409115e-06</v>
      </c>
      <c r="LJ36" s="12">
        <v>4.2153017415941652e-06</v>
      </c>
      <c r="LK36" s="12">
        <v>0</v>
      </c>
      <c r="LL36" s="12">
        <v>0</v>
      </c>
      <c r="LM36" s="12">
        <v>2.4734112867433159e-06</v>
      </c>
      <c r="LN36" s="12">
        <v>2.6628437157601475e-07</v>
      </c>
      <c r="LO36" s="12">
        <v>4.6571560027686904e-06</v>
      </c>
      <c r="LP36" s="12">
        <v>1.4923233826442529e-07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8.9396488317340047e-10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3.3717326401477869e-07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7.5981966233427832e-09</v>
      </c>
      <c r="MW36" s="12">
        <v>-0.0011303517031999032</v>
      </c>
      <c r="MX36" s="12">
        <v>-0.0008765775154182025</v>
      </c>
      <c r="MY36" s="12">
        <v>0</v>
      </c>
      <c r="MZ36" s="12">
        <v>0</v>
      </c>
      <c r="NA36" s="12">
        <v>0</v>
      </c>
      <c r="NB36" s="12">
        <v>0</v>
      </c>
      <c r="NC36" s="12">
        <v>0</v>
      </c>
      <c r="ND36" s="12">
        <v>0</v>
      </c>
      <c r="NE36" s="12">
        <v>0</v>
      </c>
      <c r="NF36" s="12">
        <v>0</v>
      </c>
      <c r="NG36" s="12">
        <v>1.7036191301333732e-06</v>
      </c>
      <c r="NH36" s="12">
        <v>2.6621552872761681e-06</v>
      </c>
      <c r="NI36" s="12">
        <v>0.010033490633773887</v>
      </c>
      <c r="NJ36" s="12">
        <v>0</v>
      </c>
      <c r="NK36" s="12">
        <v>0</v>
      </c>
      <c r="NL36" s="12">
        <v>0</v>
      </c>
      <c r="NM36" s="12">
        <v>3.0464458489422487e-08</v>
      </c>
      <c r="NN36" s="12">
        <v>0.0029208456787161588</v>
      </c>
      <c r="NO36" s="12">
        <v>7.9105335049476277e-06</v>
      </c>
      <c r="NP36" s="12">
        <v>0.012166607240792486</v>
      </c>
    </row>
    <row r="37">
      <c r="A37" s="9">
        <v>34</v>
      </c>
      <c r="B37" s="62" t="s">
        <v>785</v>
      </c>
      <c r="C37" s="12">
        <v>0.00020083644281183904</v>
      </c>
      <c r="D37" s="12">
        <v>0.00059658408081127525</v>
      </c>
      <c r="E37" s="12">
        <v>0.00031974963613008034</v>
      </c>
      <c r="F37" s="12">
        <v>0.00045897744041900016</v>
      </c>
      <c r="G37" s="12">
        <v>0.00013076401905962374</v>
      </c>
      <c r="H37" s="12">
        <v>0.0001832146504602994</v>
      </c>
      <c r="I37" s="12">
        <v>0.00029045006114984895</v>
      </c>
      <c r="J37" s="12">
        <v>0.00028904995030597762</v>
      </c>
      <c r="K37" s="12">
        <v>0.003205690229239977</v>
      </c>
      <c r="L37" s="12">
        <v>0.0011542607775194536</v>
      </c>
      <c r="M37" s="12">
        <v>0.00033631752968422014</v>
      </c>
      <c r="N37" s="12">
        <v>0.00019608858611374683</v>
      </c>
      <c r="O37" s="12">
        <v>0.00034022894865007075</v>
      </c>
      <c r="P37" s="12">
        <v>0.0083197667888922841</v>
      </c>
      <c r="Q37" s="12">
        <v>0.0062297620665477584</v>
      </c>
      <c r="R37" s="12">
        <v>0.00074355195887198513</v>
      </c>
      <c r="S37" s="12">
        <v>3.649717600785241e-05</v>
      </c>
      <c r="T37" s="12">
        <v>8.0977712197106215e-05</v>
      </c>
      <c r="U37" s="12">
        <v>0.0048182977754136136</v>
      </c>
      <c r="V37" s="12">
        <v>0</v>
      </c>
      <c r="W37" s="12">
        <v>0.00019501507846362618</v>
      </c>
      <c r="X37" s="12">
        <v>0.0007385697028008388</v>
      </c>
      <c r="Y37" s="12">
        <v>4.472223818989631e-05</v>
      </c>
      <c r="Z37" s="12">
        <v>1.9210447747168125e-06</v>
      </c>
      <c r="AA37" s="12">
        <v>0.0012772405844970142</v>
      </c>
      <c r="AB37" s="12">
        <v>0.0048819442560166237</v>
      </c>
      <c r="AC37" s="12">
        <v>0.0078426860301663969</v>
      </c>
      <c r="AD37" s="12">
        <v>7.1444464773624916e-05</v>
      </c>
      <c r="AE37" s="12">
        <v>2.1098070307018488e-05</v>
      </c>
      <c r="AF37" s="12">
        <v>2.993058036191772e-05</v>
      </c>
      <c r="AG37" s="12">
        <v>0.082671502483659703</v>
      </c>
      <c r="AH37" s="12">
        <v>3.1988208786398364e-07</v>
      </c>
      <c r="AI37" s="12">
        <v>0.0015063863758548379</v>
      </c>
      <c r="AJ37" s="12">
        <v>0.011088551952345314</v>
      </c>
      <c r="AK37" s="12">
        <v>0.00054053017742038329</v>
      </c>
      <c r="AL37" s="12">
        <v>0.027842784832983587</v>
      </c>
      <c r="AM37" s="12">
        <v>0.021511597912945876</v>
      </c>
      <c r="AN37" s="12">
        <v>0.017793880260503516</v>
      </c>
      <c r="AO37" s="12">
        <v>0.0070689848399506311</v>
      </c>
      <c r="AP37" s="12">
        <v>0</v>
      </c>
      <c r="AQ37" s="12">
        <v>0</v>
      </c>
      <c r="AR37" s="12">
        <v>0.068280781282867284</v>
      </c>
      <c r="AS37" s="12">
        <v>0.0071753346330506286</v>
      </c>
      <c r="AT37" s="12">
        <v>0.00683162355744213</v>
      </c>
      <c r="AU37" s="12">
        <v>0.030437444627183018</v>
      </c>
      <c r="AV37" s="12">
        <v>0.0085330728665821819</v>
      </c>
      <c r="AW37" s="12">
        <v>0.00097648554384869625</v>
      </c>
      <c r="AX37" s="12">
        <v>0.0021580273167662689</v>
      </c>
      <c r="AY37" s="12">
        <v>0.0018089872770010859</v>
      </c>
      <c r="AZ37" s="12">
        <v>0.13226287165242023</v>
      </c>
      <c r="BA37" s="12">
        <v>0.0063074769127852938</v>
      </c>
      <c r="BB37" s="12">
        <v>0.018948084089315042</v>
      </c>
      <c r="BC37" s="12">
        <v>0.0049084653740892759</v>
      </c>
      <c r="BD37" s="12">
        <v>0.013305019356640926</v>
      </c>
      <c r="BE37" s="12">
        <v>0.00034690580263506616</v>
      </c>
      <c r="BF37" s="12">
        <v>0.00063073852065104478</v>
      </c>
      <c r="BG37" s="12">
        <v>1.4625716325119148e-05</v>
      </c>
      <c r="BH37" s="12">
        <v>1.0056575667463182e-05</v>
      </c>
      <c r="BI37" s="12">
        <v>0.0025123224514527363</v>
      </c>
      <c r="BJ37" s="12">
        <v>0.0011251294273571999</v>
      </c>
      <c r="BK37" s="12">
        <v>0.00053368512224600824</v>
      </c>
      <c r="BL37" s="12">
        <v>0.013734135721094498</v>
      </c>
      <c r="BM37" s="12">
        <v>0</v>
      </c>
      <c r="BN37" s="12">
        <v>4.7044859610961982e-06</v>
      </c>
      <c r="BO37" s="12">
        <v>4.4451301870496594e-06</v>
      </c>
      <c r="BP37" s="12">
        <v>0</v>
      </c>
      <c r="BQ37" s="12">
        <v>0</v>
      </c>
      <c r="BR37" s="12">
        <v>1.4506084164104002e-05</v>
      </c>
      <c r="BS37" s="12">
        <v>0</v>
      </c>
      <c r="BT37" s="12">
        <v>0.021060146460608716</v>
      </c>
      <c r="BU37" s="12">
        <v>7.3121714447955298e-05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5.7589570976478568e-05</v>
      </c>
      <c r="CF37" s="12">
        <v>1.1202448688751603e-05</v>
      </c>
      <c r="CG37" s="12">
        <v>2.8525681082367041e-05</v>
      </c>
      <c r="CH37" s="12">
        <v>8.8005825205447427e-05</v>
      </c>
      <c r="CI37" s="12">
        <v>2.2394918279832303e-05</v>
      </c>
      <c r="CJ37" s="12">
        <v>0.016667064691628073</v>
      </c>
      <c r="CK37" s="12">
        <v>0.025893420993255978</v>
      </c>
      <c r="CL37" s="12">
        <v>0.018640905678659805</v>
      </c>
      <c r="CM37" s="12">
        <v>0.00045725762878558044</v>
      </c>
      <c r="CN37" s="12">
        <v>0.022974053142447552</v>
      </c>
      <c r="CO37" s="12">
        <v>0.00017129486029904788</v>
      </c>
      <c r="CP37" s="12">
        <v>0.00016647281874800852</v>
      </c>
      <c r="CQ37" s="12">
        <v>9.6181060256672691e-05</v>
      </c>
      <c r="CR37" s="12">
        <v>0.00075211116424332637</v>
      </c>
      <c r="CS37" s="12">
        <v>8.693582427285035e-06</v>
      </c>
      <c r="CT37" s="12">
        <v>0.092151883868300935</v>
      </c>
      <c r="CU37" s="12">
        <v>1.4360898771037212</v>
      </c>
      <c r="CV37" s="12">
        <v>0.52516244567413772</v>
      </c>
      <c r="CW37" s="12">
        <v>0.011368603690553087</v>
      </c>
      <c r="CX37" s="12">
        <v>1.3267991633816982</v>
      </c>
      <c r="CY37" s="12">
        <v>0.26248181631619755</v>
      </c>
      <c r="CZ37" s="12">
        <v>0.00039134999327169312</v>
      </c>
      <c r="DA37" s="12">
        <v>8.6567548104404053e-05</v>
      </c>
      <c r="DB37" s="12">
        <v>0.0041172763774900423</v>
      </c>
      <c r="DC37" s="12">
        <v>0.010911757704121601</v>
      </c>
      <c r="DD37" s="12">
        <v>0.0052599960935091521</v>
      </c>
      <c r="DE37" s="12">
        <v>0.089143383939918289</v>
      </c>
      <c r="DF37" s="12">
        <v>0.019169351901769698</v>
      </c>
      <c r="DG37" s="12">
        <v>0.019121365856481699</v>
      </c>
      <c r="DH37" s="12">
        <v>0.0045623796590144681</v>
      </c>
      <c r="DI37" s="12">
        <v>0.003588785536235145</v>
      </c>
      <c r="DJ37" s="12">
        <v>0.0041458850118760767</v>
      </c>
      <c r="DK37" s="12">
        <v>0.0023053288840677987</v>
      </c>
      <c r="DL37" s="12">
        <v>0.0088873010315320064</v>
      </c>
      <c r="DM37" s="12">
        <v>0.022832934143445196</v>
      </c>
      <c r="DN37" s="12">
        <v>0.0037714378487289746</v>
      </c>
      <c r="DO37" s="12">
        <v>0.012640331792459431</v>
      </c>
      <c r="DP37" s="12">
        <v>0.0048544086843048803</v>
      </c>
      <c r="DQ37" s="12">
        <v>0.03314704448704147</v>
      </c>
      <c r="DR37" s="12">
        <v>0.025998374824587642</v>
      </c>
      <c r="DS37" s="12">
        <v>0.05295910519846736</v>
      </c>
      <c r="DT37" s="12">
        <v>0.012483865793952173</v>
      </c>
      <c r="DU37" s="12">
        <v>-0.0087281854283032673</v>
      </c>
      <c r="DV37" s="12">
        <v>0.00047727667391007537</v>
      </c>
      <c r="DW37" s="12">
        <v>0.026232711057436991</v>
      </c>
      <c r="DX37" s="12">
        <v>0.00090666384312292438</v>
      </c>
      <c r="DY37" s="12">
        <v>0.0051425794822321045</v>
      </c>
      <c r="DZ37" s="12">
        <v>0.0022444735485216806</v>
      </c>
      <c r="EA37" s="12">
        <v>0.000123212712108951</v>
      </c>
      <c r="EB37" s="12">
        <v>0.0044080626735246414</v>
      </c>
      <c r="EC37" s="12">
        <v>0.32404101926339668</v>
      </c>
      <c r="ED37" s="12">
        <v>0.27370247584274182</v>
      </c>
      <c r="EE37" s="12">
        <v>0.22242236058723991</v>
      </c>
      <c r="EF37" s="12">
        <v>0.6041067865637314</v>
      </c>
      <c r="EG37" s="12">
        <v>0.077261979796168556</v>
      </c>
      <c r="EH37" s="12">
        <v>0.05542287384756725</v>
      </c>
      <c r="EI37" s="12">
        <v>0.25091520459819161</v>
      </c>
      <c r="EJ37" s="12">
        <v>0.42056895903333347</v>
      </c>
      <c r="EK37" s="12">
        <v>0.1257262772818275</v>
      </c>
      <c r="EL37" s="12">
        <v>0.040734772352225335</v>
      </c>
      <c r="EM37" s="12">
        <v>0.13484547568362634</v>
      </c>
      <c r="EN37" s="12">
        <v>0.33279784637784954</v>
      </c>
      <c r="EO37" s="12">
        <v>3.9323574303165487</v>
      </c>
      <c r="EP37" s="12">
        <v>1.0599854502966459</v>
      </c>
      <c r="EQ37" s="12">
        <v>0.081294814781345912</v>
      </c>
      <c r="ER37" s="12">
        <v>0.030544526695558374</v>
      </c>
      <c r="ES37" s="3">
        <v>0</v>
      </c>
      <c r="ET37" s="12">
        <v>3.9076836244374877e-05</v>
      </c>
      <c r="EU37" s="12">
        <v>9.3970289328242865e-05</v>
      </c>
      <c r="EV37" s="12">
        <v>0.00088628685837969774</v>
      </c>
      <c r="EW37" s="12">
        <v>0.00050472907160554179</v>
      </c>
      <c r="EX37" s="12">
        <v>3.8645920419226174e-05</v>
      </c>
      <c r="EY37" s="12">
        <v>0.0029268975952811914</v>
      </c>
      <c r="EZ37" s="12">
        <v>0.0096308810802105873</v>
      </c>
      <c r="FA37" s="12">
        <v>0</v>
      </c>
      <c r="FB37" s="12">
        <v>0</v>
      </c>
      <c r="FC37" s="12">
        <v>3.6451157845785191</v>
      </c>
      <c r="FD37" s="12">
        <v>2.2337174306894161</v>
      </c>
      <c r="FE37" s="12">
        <v>0.35488400984485707</v>
      </c>
      <c r="FF37" s="12">
        <v>1.6512021809064596</v>
      </c>
      <c r="FG37" s="3">
        <v>0</v>
      </c>
      <c r="FH37" s="12">
        <v>0.00040797409035710203</v>
      </c>
      <c r="FI37" s="12">
        <v>0.016388091941880165</v>
      </c>
      <c r="FJ37" s="12">
        <v>9.0128324550397003e-05</v>
      </c>
      <c r="FK37" s="12">
        <v>5.9193335366114332e-06</v>
      </c>
      <c r="FL37" s="12">
        <v>0.0022440591949247778</v>
      </c>
      <c r="FM37" s="12">
        <v>0.0030436204569880194</v>
      </c>
      <c r="FN37" s="12">
        <v>6.5093367342716631e-06</v>
      </c>
      <c r="FO37" s="12">
        <v>0.0018644140947500795</v>
      </c>
      <c r="FP37" s="12">
        <v>0.0015890231907390662</v>
      </c>
      <c r="FQ37" s="12">
        <v>6.8270405233591185e-05</v>
      </c>
      <c r="FR37" s="12">
        <v>0.0017089358218141714</v>
      </c>
      <c r="FS37" s="12">
        <v>0.00029018854516199327</v>
      </c>
      <c r="FT37" s="12">
        <v>0.00062945292381938283</v>
      </c>
      <c r="FU37" s="12">
        <v>0.00025404097285283808</v>
      </c>
      <c r="FV37" s="12">
        <v>0.00037511303343583006</v>
      </c>
      <c r="FW37" s="12">
        <v>0.00029319045904743231</v>
      </c>
      <c r="FX37" s="12">
        <v>9.4747095146472223e-05</v>
      </c>
      <c r="FY37" s="12">
        <v>0.00034002464714240902</v>
      </c>
      <c r="FZ37" s="12">
        <v>4.9736464361794364e-05</v>
      </c>
      <c r="GA37" s="12">
        <v>0.00014095246607923712</v>
      </c>
      <c r="GB37" s="12">
        <v>0.0014001685367804888</v>
      </c>
      <c r="GC37" s="12">
        <v>0.0029955940541732946</v>
      </c>
      <c r="GD37" s="12">
        <v>1.7945546694969844e-05</v>
      </c>
      <c r="GE37" s="12">
        <v>4.5647121433426681e-05</v>
      </c>
      <c r="GF37" s="12">
        <v>4.9630799369372044e-05</v>
      </c>
      <c r="GG37" s="12">
        <v>2.0138500610261835e-05</v>
      </c>
      <c r="GH37" s="12">
        <v>0.00052593085101765053</v>
      </c>
      <c r="GI37" s="12">
        <v>6.054401792696965e-05</v>
      </c>
      <c r="GJ37" s="12">
        <v>0.00020542193856796798</v>
      </c>
      <c r="GK37" s="12">
        <v>0.004134641778425094</v>
      </c>
      <c r="GL37" s="3">
        <v>0</v>
      </c>
      <c r="GM37" s="12">
        <v>0.00012631679377885427</v>
      </c>
      <c r="GN37" s="12">
        <v>0.00097676520355084273</v>
      </c>
      <c r="GO37" s="12">
        <v>0.0008108737724955991</v>
      </c>
      <c r="GP37" s="12">
        <v>1.8895935199234205e-07</v>
      </c>
      <c r="GQ37" s="12">
        <v>2.34853451119237e-07</v>
      </c>
      <c r="GR37" s="12">
        <v>0.00016045469334537152</v>
      </c>
      <c r="GS37" s="12">
        <v>0.00070685686334024756</v>
      </c>
      <c r="GT37" s="12">
        <v>0.00085306799198327894</v>
      </c>
      <c r="GU37" s="12">
        <v>0.00056291349146075638</v>
      </c>
      <c r="GV37" s="12">
        <v>4.0452358266505199e-05</v>
      </c>
      <c r="GW37" s="12">
        <v>0.0051263047064607796</v>
      </c>
      <c r="GX37" s="12">
        <v>0.0077996835771622555</v>
      </c>
      <c r="GY37" s="12">
        <v>0.018367673755955209</v>
      </c>
      <c r="GZ37" s="12">
        <v>0.00099597449629400866</v>
      </c>
      <c r="HA37" s="12">
        <v>0.00069598202667121194</v>
      </c>
      <c r="HB37" s="12">
        <v>0.0044640084749780796</v>
      </c>
      <c r="HC37" s="12">
        <v>0.00061431222170835902</v>
      </c>
      <c r="HD37" s="12">
        <v>0.00025027743828965102</v>
      </c>
      <c r="HE37" s="12">
        <v>0.00079720410805565853</v>
      </c>
      <c r="HF37" s="12">
        <v>0.0013010819764242036</v>
      </c>
      <c r="HG37" s="12">
        <v>0.00031384922915358125</v>
      </c>
      <c r="HH37" s="12">
        <v>0.00054369406131624164</v>
      </c>
      <c r="HI37" s="12">
        <v>0.00053625026044186225</v>
      </c>
      <c r="HJ37" s="12">
        <v>0.00033890650595890496</v>
      </c>
      <c r="HK37" s="12">
        <v>0.00011347656149556354</v>
      </c>
      <c r="HL37" s="12">
        <v>0.0018957642659377363</v>
      </c>
      <c r="HM37" s="12">
        <v>0.00036756411556954018</v>
      </c>
      <c r="HN37" s="12">
        <v>0.0092088446823933613</v>
      </c>
      <c r="HO37" s="12">
        <v>0.0023946758435519858</v>
      </c>
      <c r="HP37" s="12">
        <v>0.00031588932206664947</v>
      </c>
      <c r="HQ37" s="12">
        <v>0.0008714583969415445</v>
      </c>
      <c r="HR37" s="12">
        <v>0.00040674703191907367</v>
      </c>
      <c r="HS37" s="12">
        <v>0.0037610250791059929</v>
      </c>
      <c r="HT37" s="12">
        <v>0.00030951219025296672</v>
      </c>
      <c r="HU37" s="12">
        <v>0.0012035429835812641</v>
      </c>
      <c r="HV37" s="12">
        <v>0.00053493529533505757</v>
      </c>
      <c r="HW37" s="12">
        <v>0.0017422505426915116</v>
      </c>
      <c r="HX37" s="12">
        <v>0.00027232831182915691</v>
      </c>
      <c r="HY37" s="12">
        <v>0.00025313450135091046</v>
      </c>
      <c r="HZ37" s="12">
        <v>5.3047706083375581e-05</v>
      </c>
      <c r="IA37" s="12">
        <v>8.3830040915614631e-06</v>
      </c>
      <c r="IB37" s="12">
        <v>0</v>
      </c>
      <c r="IC37" s="12">
        <v>5.0680691110261165e-05</v>
      </c>
      <c r="ID37" s="12">
        <v>0.00018745511487067479</v>
      </c>
      <c r="IE37" s="12">
        <v>6.8307594168249224e-05</v>
      </c>
      <c r="IF37" s="12">
        <v>0.00027153400541281785</v>
      </c>
      <c r="IG37" s="12">
        <v>3.3568461632693207e-05</v>
      </c>
      <c r="IH37" s="12">
        <v>0.00066623256739922613</v>
      </c>
      <c r="II37" s="12">
        <v>0.00047258280784712365</v>
      </c>
      <c r="IJ37" s="12">
        <v>0.0009414894999296992</v>
      </c>
      <c r="IK37" s="12">
        <v>0.0001939971076782339</v>
      </c>
      <c r="IL37" s="12">
        <v>0</v>
      </c>
      <c r="IM37" s="12">
        <v>0.00025389321049610713</v>
      </c>
      <c r="IN37" s="12">
        <v>1.7707098340276675e-05</v>
      </c>
      <c r="IO37" s="12">
        <v>0.0041773985642028118</v>
      </c>
      <c r="IP37" s="12">
        <v>0.0048015018443460684</v>
      </c>
      <c r="IQ37" s="12">
        <v>0.23121244925178247</v>
      </c>
      <c r="IR37" s="12">
        <v>1.3255226757710761e-05</v>
      </c>
      <c r="IS37" s="12">
        <v>5.2938634547281951e-06</v>
      </c>
      <c r="IT37" s="12">
        <v>0.0033968751816531527</v>
      </c>
      <c r="IU37" s="12">
        <v>0</v>
      </c>
      <c r="IV37" s="12">
        <v>0</v>
      </c>
      <c r="IW37" s="12">
        <v>0.026062512493229731</v>
      </c>
      <c r="IX37" s="12">
        <v>0.0013708607350069342</v>
      </c>
      <c r="IY37" s="12">
        <v>0.001385588804883961</v>
      </c>
      <c r="IZ37" s="12">
        <v>0.0023167395515529656</v>
      </c>
      <c r="JA37" s="12">
        <v>0.0018461643248214902</v>
      </c>
      <c r="JB37" s="12">
        <v>0.0018403652670317646</v>
      </c>
      <c r="JC37" s="12">
        <v>0.017359412999289781</v>
      </c>
      <c r="JD37" s="12">
        <v>0.012424408473063106</v>
      </c>
      <c r="JE37" s="12">
        <v>0.016324051834235746</v>
      </c>
      <c r="JF37" s="12">
        <v>0.0093955314870908663</v>
      </c>
      <c r="JG37" s="12">
        <v>0.003338269575354848</v>
      </c>
      <c r="JH37" s="12">
        <v>0.0036274695021567146</v>
      </c>
      <c r="JI37" s="12">
        <v>0.013891694662254707</v>
      </c>
      <c r="JJ37" s="12">
        <v>-1.8986570850684462e-05</v>
      </c>
      <c r="JK37" s="12">
        <v>-3.1821355374969814e-05</v>
      </c>
      <c r="JL37" s="12">
        <v>1.3295388542295569e-05</v>
      </c>
      <c r="JM37" s="12">
        <v>0</v>
      </c>
      <c r="JN37" s="12">
        <v>0.0017885818836357089</v>
      </c>
      <c r="JO37" s="12">
        <v>7.2477811957062286e-05</v>
      </c>
      <c r="JP37" s="12">
        <v>0.0040153060472856326</v>
      </c>
      <c r="JQ37" s="12">
        <v>0.0016955834644372387</v>
      </c>
      <c r="JR37" s="12">
        <v>0.0018256966712691734</v>
      </c>
      <c r="JS37" s="12">
        <v>4.186043431963948e-06</v>
      </c>
      <c r="JT37" s="12">
        <v>1.2722790531969981e-06</v>
      </c>
      <c r="JU37" s="12">
        <v>2.8186522750825457e-07</v>
      </c>
      <c r="JV37" s="12">
        <v>0</v>
      </c>
      <c r="JW37" s="12">
        <v>0</v>
      </c>
      <c r="JX37" s="12">
        <v>2.4644549882123578e-07</v>
      </c>
      <c r="JY37" s="12">
        <v>0</v>
      </c>
      <c r="JZ37" s="12">
        <v>1.4362082730721122e-07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2.549825926363776e-07</v>
      </c>
      <c r="KI37" s="12">
        <v>7.8021407640078284e-07</v>
      </c>
      <c r="KJ37" s="12">
        <v>0</v>
      </c>
      <c r="KK37" s="12">
        <v>0</v>
      </c>
      <c r="KL37" s="12">
        <v>0.00012464276668698577</v>
      </c>
      <c r="KM37" s="12">
        <v>0.00081631617359647236</v>
      </c>
      <c r="KN37" s="12">
        <v>0</v>
      </c>
      <c r="KO37" s="12">
        <v>7.7895637856711092e-07</v>
      </c>
      <c r="KP37" s="12">
        <v>6.7428896237861942e-07</v>
      </c>
      <c r="KQ37" s="12">
        <v>0</v>
      </c>
      <c r="KR37" s="12">
        <v>0</v>
      </c>
      <c r="KS37" s="12">
        <v>9.0019922699437731e-09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3">
        <v>0</v>
      </c>
      <c r="LD37" s="12">
        <v>4.2177559737641778e-06</v>
      </c>
      <c r="LE37" s="12">
        <v>4.4255263103593946e-06</v>
      </c>
      <c r="LF37" s="12">
        <v>0.00024377385485583816</v>
      </c>
      <c r="LG37" s="12">
        <v>6.5885075807013861e-05</v>
      </c>
      <c r="LH37" s="12">
        <v>6.9400358901159935e-06</v>
      </c>
      <c r="LI37" s="12">
        <v>2.9905179437856161e-05</v>
      </c>
      <c r="LJ37" s="12">
        <v>9.5007739923363947e-05</v>
      </c>
      <c r="LK37" s="12">
        <v>0.0082131367484823362</v>
      </c>
      <c r="LL37" s="12">
        <v>0.0056555701543615109</v>
      </c>
      <c r="LM37" s="12">
        <v>5.5747661889929367e-05</v>
      </c>
      <c r="LN37" s="12">
        <v>6.0017236893657517e-06</v>
      </c>
      <c r="LO37" s="12">
        <v>0.000104966593951646</v>
      </c>
      <c r="LP37" s="12">
        <v>3.3635141802731286e-06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0.0014685249510156865</v>
      </c>
      <c r="LX37" s="12">
        <v>0.00020029983762713535</v>
      </c>
      <c r="LY37" s="12">
        <v>0.00017042651719278662</v>
      </c>
      <c r="LZ37" s="12">
        <v>0.00018277906221225024</v>
      </c>
      <c r="MA37" s="12">
        <v>0.00033710022280280621</v>
      </c>
      <c r="MB37" s="12">
        <v>0.0051881560607686551</v>
      </c>
      <c r="MC37" s="12">
        <v>0.0082818601268960894</v>
      </c>
      <c r="MD37" s="12">
        <v>0.013824583544924808</v>
      </c>
      <c r="ME37" s="12">
        <v>0</v>
      </c>
      <c r="MF37" s="12">
        <v>0.0010196610900006218</v>
      </c>
      <c r="MG37" s="12">
        <v>0.0028283014669211841</v>
      </c>
      <c r="MH37" s="12">
        <v>0.0033755938988925911</v>
      </c>
      <c r="MI37" s="12">
        <v>0.0023106040750915302</v>
      </c>
      <c r="MJ37" s="12">
        <v>0.0018771218320540286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7.5994725266127702e-06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1.7125404844781668e-07</v>
      </c>
      <c r="MW37" s="12">
        <v>0.0021123091853433229</v>
      </c>
      <c r="MX37" s="12">
        <v>0.0039249514086200097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12">
        <v>0</v>
      </c>
      <c r="NF37" s="12">
        <v>0</v>
      </c>
      <c r="NG37" s="12">
        <v>3.8397489234772335e-05</v>
      </c>
      <c r="NH37" s="12">
        <v>6.0001720558559519e-05</v>
      </c>
      <c r="NI37" s="12">
        <v>0.0012579426488566281</v>
      </c>
      <c r="NJ37" s="12">
        <v>0</v>
      </c>
      <c r="NK37" s="12">
        <v>0.00021942854575128732</v>
      </c>
      <c r="NL37" s="12">
        <v>0</v>
      </c>
      <c r="NM37" s="12">
        <v>0.00014275798871956878</v>
      </c>
      <c r="NN37" s="12">
        <v>0.00035329149204875752</v>
      </c>
      <c r="NO37" s="12">
        <v>0.00017829373932526385</v>
      </c>
      <c r="NP37" s="12">
        <v>0.0024572554984972697</v>
      </c>
    </row>
    <row r="38">
      <c r="A38" s="9">
        <v>35</v>
      </c>
      <c r="B38" s="62" t="s">
        <v>786</v>
      </c>
      <c r="C38" s="12">
        <v>0</v>
      </c>
      <c r="D38" s="12">
        <v>0</v>
      </c>
      <c r="E38" s="12">
        <v>0</v>
      </c>
      <c r="F38" s="12">
        <v>0</v>
      </c>
      <c r="G38" s="12">
        <v>6.0573557525212131e-05</v>
      </c>
      <c r="H38" s="12">
        <v>4.1487719770014004e-06</v>
      </c>
      <c r="I38" s="12">
        <v>0</v>
      </c>
      <c r="J38" s="12">
        <v>0</v>
      </c>
      <c r="K38" s="12">
        <v>0</v>
      </c>
      <c r="L38" s="12">
        <v>0</v>
      </c>
      <c r="M38" s="12">
        <v>1.2524957606938321e-05</v>
      </c>
      <c r="N38" s="12">
        <v>4.5866335697587539e-06</v>
      </c>
      <c r="O38" s="12">
        <v>0</v>
      </c>
      <c r="P38" s="12">
        <v>0</v>
      </c>
      <c r="Q38" s="12">
        <v>0</v>
      </c>
      <c r="R38" s="12">
        <v>2.1841836131910389e-06</v>
      </c>
      <c r="S38" s="12">
        <v>0</v>
      </c>
      <c r="T38" s="12">
        <v>3.1020788748022094e-06</v>
      </c>
      <c r="U38" s="12">
        <v>0</v>
      </c>
      <c r="V38" s="12">
        <v>0</v>
      </c>
      <c r="W38" s="12">
        <v>4.7342088397993786e-08</v>
      </c>
      <c r="X38" s="12">
        <v>0</v>
      </c>
      <c r="Y38" s="12">
        <v>4.5497433679917554e-06</v>
      </c>
      <c r="Z38" s="12">
        <v>0</v>
      </c>
      <c r="AA38" s="12">
        <v>2.9210314250759519e-05</v>
      </c>
      <c r="AB38" s="12">
        <v>4.3676451451263166e-05</v>
      </c>
      <c r="AC38" s="12">
        <v>0</v>
      </c>
      <c r="AD38" s="12">
        <v>0.0018121199625893271</v>
      </c>
      <c r="AE38" s="12">
        <v>0.0012565486811923947</v>
      </c>
      <c r="AF38" s="12">
        <v>0</v>
      </c>
      <c r="AG38" s="12">
        <v>4.6247924878661544e-05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7.1851379364711642e-05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3.019234312275925e-06</v>
      </c>
      <c r="CB38" s="12">
        <v>0</v>
      </c>
      <c r="CC38" s="12">
        <v>0</v>
      </c>
      <c r="CD38" s="12">
        <v>0</v>
      </c>
      <c r="CE38" s="12">
        <v>0.00032263162183021225</v>
      </c>
      <c r="CF38" s="12">
        <v>0.00063753353300045445</v>
      </c>
      <c r="CG38" s="12">
        <v>0.01169735620944074</v>
      </c>
      <c r="CH38" s="12">
        <v>0.0022792200157007291</v>
      </c>
      <c r="CI38" s="12">
        <v>0.0064438970801549908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0.001390100024356692</v>
      </c>
      <c r="CW38" s="12">
        <v>0</v>
      </c>
      <c r="CX38" s="12">
        <v>0</v>
      </c>
      <c r="CY38" s="12">
        <v>4.106462140972899e-05</v>
      </c>
      <c r="CZ38" s="12">
        <v>0</v>
      </c>
      <c r="DA38" s="12">
        <v>0</v>
      </c>
      <c r="DB38" s="12">
        <v>0</v>
      </c>
      <c r="DC38" s="12">
        <v>3.4641230789453998e-06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1.3806263901096547e-05</v>
      </c>
      <c r="DP38" s="12">
        <v>0</v>
      </c>
      <c r="DQ38" s="12">
        <v>0</v>
      </c>
      <c r="DR38" s="12">
        <v>0</v>
      </c>
      <c r="DS38" s="12">
        <v>4.8918400285803163e-05</v>
      </c>
      <c r="DT38" s="12">
        <v>2.1532887117537452e-05</v>
      </c>
      <c r="DU38" s="12">
        <v>0</v>
      </c>
      <c r="DV38" s="12">
        <v>0</v>
      </c>
      <c r="DW38" s="12">
        <v>0</v>
      </c>
      <c r="DX38" s="12">
        <v>0.00042411427687486398</v>
      </c>
      <c r="DY38" s="12">
        <v>0.00017743285669450599</v>
      </c>
      <c r="DZ38" s="12">
        <v>0.0012256396379478644</v>
      </c>
      <c r="EA38" s="12">
        <v>0</v>
      </c>
      <c r="EB38" s="12">
        <v>1.6937073507994864e-06</v>
      </c>
      <c r="EC38" s="12">
        <v>2.0309213976311199e-05</v>
      </c>
      <c r="ED38" s="12">
        <v>0</v>
      </c>
      <c r="EE38" s="12">
        <v>0</v>
      </c>
      <c r="EF38" s="12">
        <v>0.00053677540009855463</v>
      </c>
      <c r="EG38" s="12">
        <v>0</v>
      </c>
      <c r="EH38" s="12">
        <v>0.012832633997328627</v>
      </c>
      <c r="EI38" s="12">
        <v>0.00016593910060089392</v>
      </c>
      <c r="EJ38" s="12">
        <v>4.7887090894998997e-05</v>
      </c>
      <c r="EK38" s="12">
        <v>0.00018045559257843464</v>
      </c>
      <c r="EL38" s="12">
        <v>1.8682499063968687e-05</v>
      </c>
      <c r="EM38" s="12">
        <v>8.6165198747415141e-06</v>
      </c>
      <c r="EN38" s="12">
        <v>0.00281872645956617</v>
      </c>
      <c r="EO38" s="12">
        <v>0.00013184521257048236</v>
      </c>
      <c r="EP38" s="12">
        <v>0.015413372552069784</v>
      </c>
      <c r="EQ38" s="12">
        <v>0.26874340064727381</v>
      </c>
      <c r="ER38" s="12">
        <v>0.35603786416389027</v>
      </c>
      <c r="ES38" s="3">
        <v>0</v>
      </c>
      <c r="ET38" s="12">
        <v>-0.0032857729558792709</v>
      </c>
      <c r="EU38" s="12">
        <v>0.13422703322590221</v>
      </c>
      <c r="EV38" s="12">
        <v>0.175494814499663</v>
      </c>
      <c r="EW38" s="12">
        <v>0.11780579729451955</v>
      </c>
      <c r="EX38" s="12">
        <v>-0.044341234397062119</v>
      </c>
      <c r="EY38" s="12">
        <v>0.1245150385044307</v>
      </c>
      <c r="EZ38" s="12">
        <v>0.11930920150272183</v>
      </c>
      <c r="FA38" s="12">
        <v>0.15027557572446229</v>
      </c>
      <c r="FB38" s="12">
        <v>0.10475955732139919</v>
      </c>
      <c r="FC38" s="12">
        <v>0</v>
      </c>
      <c r="FD38" s="12">
        <v>0</v>
      </c>
      <c r="FE38" s="12">
        <v>0</v>
      </c>
      <c r="FF38" s="12">
        <v>9.6310073327404605e-05</v>
      </c>
      <c r="FG38" s="3">
        <v>0</v>
      </c>
      <c r="FH38" s="12">
        <v>0.0011818277069211103</v>
      </c>
      <c r="FI38" s="12">
        <v>0.0021398903388409845</v>
      </c>
      <c r="FJ38" s="12">
        <v>0</v>
      </c>
      <c r="FK38" s="12">
        <v>0</v>
      </c>
      <c r="FL38" s="12">
        <v>0.00041090082998939461</v>
      </c>
      <c r="FM38" s="12">
        <v>0.0012885799852394506</v>
      </c>
      <c r="FN38" s="12">
        <v>0</v>
      </c>
      <c r="FO38" s="12">
        <v>0.064268058571857009</v>
      </c>
      <c r="FP38" s="12">
        <v>0.0256018463046668</v>
      </c>
      <c r="FQ38" s="12">
        <v>0.048679441328980562</v>
      </c>
      <c r="FR38" s="12">
        <v>0.047576299648834489</v>
      </c>
      <c r="FS38" s="12">
        <v>0.042535537973389305</v>
      </c>
      <c r="FT38" s="12">
        <v>0.014418585005367884</v>
      </c>
      <c r="FU38" s="12">
        <v>0.026193017180384609</v>
      </c>
      <c r="FV38" s="12">
        <v>0.0055226014839408026</v>
      </c>
      <c r="FW38" s="12">
        <v>0.011013731999172639</v>
      </c>
      <c r="FX38" s="12">
        <v>0.0031707695070902677</v>
      </c>
      <c r="FY38" s="12">
        <v>0.01605973195863732</v>
      </c>
      <c r="FZ38" s="12">
        <v>0.010857394660594958</v>
      </c>
      <c r="GA38" s="12">
        <v>0.002918750603786182</v>
      </c>
      <c r="GB38" s="12">
        <v>0.066848285259081375</v>
      </c>
      <c r="GC38" s="12">
        <v>0.014039298284598881</v>
      </c>
      <c r="GD38" s="12">
        <v>0.011901568349668578</v>
      </c>
      <c r="GE38" s="12">
        <v>0.0087543087044865756</v>
      </c>
      <c r="GF38" s="12">
        <v>0.0065838801838416392</v>
      </c>
      <c r="GG38" s="12">
        <v>0.009258172157907623</v>
      </c>
      <c r="GH38" s="12">
        <v>0.0074944176292667912</v>
      </c>
      <c r="GI38" s="12">
        <v>0.027113863481748973</v>
      </c>
      <c r="GJ38" s="12">
        <v>0.0068032030572856162</v>
      </c>
      <c r="GK38" s="12">
        <v>0.021464852701281061</v>
      </c>
      <c r="GL38" s="3">
        <v>0</v>
      </c>
      <c r="GM38" s="12">
        <v>0.0026115560991523353</v>
      </c>
      <c r="GN38" s="12">
        <v>0.007052274884649979</v>
      </c>
      <c r="GO38" s="12">
        <v>0.013711209470407063</v>
      </c>
      <c r="GP38" s="12">
        <v>0.0014738064196023208</v>
      </c>
      <c r="GQ38" s="12">
        <v>0.00057112610228864818</v>
      </c>
      <c r="GR38" s="12">
        <v>0.0036963990045083572</v>
      </c>
      <c r="GS38" s="12">
        <v>0.0046653245641856212</v>
      </c>
      <c r="GT38" s="12">
        <v>0.0023541720686090922</v>
      </c>
      <c r="GU38" s="12">
        <v>0.00028766731710424051</v>
      </c>
      <c r="GV38" s="12">
        <v>0.001441878253326382</v>
      </c>
      <c r="GW38" s="12">
        <v>0.0011494461188128226</v>
      </c>
      <c r="GX38" s="12">
        <v>0.0014724269751904616</v>
      </c>
      <c r="GY38" s="12">
        <v>0.0012755364812608876</v>
      </c>
      <c r="GZ38" s="12">
        <v>0.0033189577314944978</v>
      </c>
      <c r="HA38" s="12">
        <v>0.0020109997001010729</v>
      </c>
      <c r="HB38" s="12">
        <v>0.014008628616699924</v>
      </c>
      <c r="HC38" s="12">
        <v>0.020245305979459682</v>
      </c>
      <c r="HD38" s="12">
        <v>0.0086127107411123859</v>
      </c>
      <c r="HE38" s="12">
        <v>0.0052676559116605782</v>
      </c>
      <c r="HF38" s="12">
        <v>0.011031167064444531</v>
      </c>
      <c r="HG38" s="12">
        <v>0.0064180399958861959</v>
      </c>
      <c r="HH38" s="12">
        <v>0.0087539963990658897</v>
      </c>
      <c r="HI38" s="12">
        <v>0.012716558911054901</v>
      </c>
      <c r="HJ38" s="12">
        <v>0.0015288931653988204</v>
      </c>
      <c r="HK38" s="12">
        <v>0.0011484441209760261</v>
      </c>
      <c r="HL38" s="12">
        <v>0</v>
      </c>
      <c r="HM38" s="12">
        <v>0.012286509580918249</v>
      </c>
      <c r="HN38" s="12">
        <v>0.0018351199621357674</v>
      </c>
      <c r="HO38" s="12">
        <v>0.0079119525756003815</v>
      </c>
      <c r="HP38" s="12">
        <v>0.00091478824419963917</v>
      </c>
      <c r="HQ38" s="12">
        <v>0.0018151894120131658</v>
      </c>
      <c r="HR38" s="12">
        <v>0.00046654660900136022</v>
      </c>
      <c r="HS38" s="12">
        <v>0.035387527467974328</v>
      </c>
      <c r="HT38" s="12">
        <v>0.0026036918926473068</v>
      </c>
      <c r="HU38" s="12">
        <v>0.0287894520321713</v>
      </c>
      <c r="HV38" s="12">
        <v>0.00084530303764493127</v>
      </c>
      <c r="HW38" s="12">
        <v>0.01669186572130767</v>
      </c>
      <c r="HX38" s="12">
        <v>0.0025323052438786442</v>
      </c>
      <c r="HY38" s="12">
        <v>0.000391261762056925</v>
      </c>
      <c r="HZ38" s="12">
        <v>0.017828720889048345</v>
      </c>
      <c r="IA38" s="12">
        <v>0.014122573713173969</v>
      </c>
      <c r="IB38" s="12">
        <v>-0.00015379115649797912</v>
      </c>
      <c r="IC38" s="12">
        <v>0.0055748635420903078</v>
      </c>
      <c r="ID38" s="12">
        <v>0.0047402162655668769</v>
      </c>
      <c r="IE38" s="12">
        <v>0.043566965428262203</v>
      </c>
      <c r="IF38" s="12">
        <v>0.014030973241842054</v>
      </c>
      <c r="IG38" s="12">
        <v>0.0059784695699653199</v>
      </c>
      <c r="IH38" s="12">
        <v>0.035221928542987481</v>
      </c>
      <c r="II38" s="12">
        <v>0.020707923560474382</v>
      </c>
      <c r="IJ38" s="12">
        <v>0.009416703761392994</v>
      </c>
      <c r="IK38" s="12">
        <v>7.8780375273758996e-05</v>
      </c>
      <c r="IL38" s="12">
        <v>0</v>
      </c>
      <c r="IM38" s="12">
        <v>-0.0011128623362746009</v>
      </c>
      <c r="IN38" s="12">
        <v>0.011320625316078334</v>
      </c>
      <c r="IO38" s="12">
        <v>0.00059871929674233724</v>
      </c>
      <c r="IP38" s="12">
        <v>0.0059227975374183906</v>
      </c>
      <c r="IQ38" s="12">
        <v>0.00062284284681444005</v>
      </c>
      <c r="IR38" s="12">
        <v>0.0019837045075716225</v>
      </c>
      <c r="IS38" s="12">
        <v>0.0052219112284361867</v>
      </c>
      <c r="IT38" s="12">
        <v>0.0032919729536703326</v>
      </c>
      <c r="IU38" s="12">
        <v>0</v>
      </c>
      <c r="IV38" s="12">
        <v>0</v>
      </c>
      <c r="IW38" s="12">
        <v>0.00098212792293848189</v>
      </c>
      <c r="IX38" s="12">
        <v>0.0025434044316412236</v>
      </c>
      <c r="IY38" s="12">
        <v>0.011036785415458578</v>
      </c>
      <c r="IZ38" s="12">
        <v>0.0026337257035130082</v>
      </c>
      <c r="JA38" s="12">
        <v>0.0074483325119731906</v>
      </c>
      <c r="JB38" s="12">
        <v>0.0022094992323915363</v>
      </c>
      <c r="JC38" s="12">
        <v>0.0079470021019084174</v>
      </c>
      <c r="JD38" s="12">
        <v>0.0053012611221502741</v>
      </c>
      <c r="JE38" s="12">
        <v>0.0044703284193737553</v>
      </c>
      <c r="JF38" s="12">
        <v>0.023787522295371559</v>
      </c>
      <c r="JG38" s="12">
        <v>0.0062334563751697729</v>
      </c>
      <c r="JH38" s="12">
        <v>0.0022694310231546732</v>
      </c>
      <c r="JI38" s="12">
        <v>0.0053610586253274558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3.1803481872807424e-05</v>
      </c>
      <c r="JP38" s="12">
        <v>1.5518677701170141e-05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0.0040179510145391681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3">
        <v>0</v>
      </c>
      <c r="LD38" s="12">
        <v>0</v>
      </c>
      <c r="LE38" s="12">
        <v>0</v>
      </c>
      <c r="LF38" s="12">
        <v>0</v>
      </c>
      <c r="LG38" s="12">
        <v>1.5557911703034309e-05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0.0001635629213268196</v>
      </c>
      <c r="MQ38" s="12">
        <v>1.6274028431017289e-05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12">
        <v>0</v>
      </c>
      <c r="NF38" s="12">
        <v>0</v>
      </c>
      <c r="NG38" s="12">
        <v>0</v>
      </c>
      <c r="NH38" s="12">
        <v>0</v>
      </c>
      <c r="NI38" s="12">
        <v>0</v>
      </c>
      <c r="NJ38" s="12">
        <v>0</v>
      </c>
      <c r="NK38" s="12">
        <v>0</v>
      </c>
      <c r="NL38" s="12">
        <v>0</v>
      </c>
      <c r="NM38" s="12">
        <v>0.00077573599594847067</v>
      </c>
      <c r="NN38" s="12">
        <v>0</v>
      </c>
      <c r="NO38" s="12">
        <v>0</v>
      </c>
      <c r="NP38" s="12">
        <v>0.0014310297258916423</v>
      </c>
    </row>
    <row r="39">
      <c r="A39" s="9">
        <v>36</v>
      </c>
      <c r="B39" s="62" t="s">
        <v>787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5.9423091969412566e-06</v>
      </c>
      <c r="AE39" s="12">
        <v>2.6222368908452285e-08</v>
      </c>
      <c r="AF39" s="12">
        <v>0</v>
      </c>
      <c r="AG39" s="12">
        <v>4.2704752981201067e-06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1.4237640926384889e-07</v>
      </c>
      <c r="BU39" s="12">
        <v>1.7030966489423557e-06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7.8803262611373156e-05</v>
      </c>
      <c r="CF39" s="12">
        <v>1.6499862269948103e-05</v>
      </c>
      <c r="CG39" s="12">
        <v>0.00021442722497711121</v>
      </c>
      <c r="CH39" s="12">
        <v>5.1161860121214487e-05</v>
      </c>
      <c r="CI39" s="12">
        <v>0.0001200034077845568</v>
      </c>
      <c r="CJ39" s="12">
        <v>0</v>
      </c>
      <c r="CK39" s="12">
        <v>0</v>
      </c>
      <c r="CL39" s="12">
        <v>0</v>
      </c>
      <c r="CM39" s="12">
        <v>0</v>
      </c>
      <c r="CN39" s="12">
        <v>1.4241614837667529e-06</v>
      </c>
      <c r="CO39" s="12">
        <v>0</v>
      </c>
      <c r="CP39" s="12">
        <v>2.2202484847117699e-06</v>
      </c>
      <c r="CQ39" s="12">
        <v>0</v>
      </c>
      <c r="CR39" s="12">
        <v>2.6906630130273686e-08</v>
      </c>
      <c r="CS39" s="12">
        <v>-0.00016393609987593188</v>
      </c>
      <c r="CT39" s="12">
        <v>0</v>
      </c>
      <c r="CU39" s="12">
        <v>2.0360669429892646e-06</v>
      </c>
      <c r="CV39" s="12">
        <v>0.0053227198203559378</v>
      </c>
      <c r="CW39" s="12">
        <v>0</v>
      </c>
      <c r="CX39" s="12">
        <v>0</v>
      </c>
      <c r="CY39" s="12">
        <v>0.00079183440058015503</v>
      </c>
      <c r="CZ39" s="12">
        <v>0</v>
      </c>
      <c r="DA39" s="12">
        <v>0</v>
      </c>
      <c r="DB39" s="12">
        <v>0</v>
      </c>
      <c r="DC39" s="12">
        <v>8.191108043824345e-06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3.5619168111346572e-05</v>
      </c>
      <c r="DP39" s="12">
        <v>0</v>
      </c>
      <c r="DQ39" s="12">
        <v>0</v>
      </c>
      <c r="DR39" s="12">
        <v>2.8590643571379174e-06</v>
      </c>
      <c r="DS39" s="12">
        <v>0.00012605210194103629</v>
      </c>
      <c r="DT39" s="12">
        <v>0.00030248275202399464</v>
      </c>
      <c r="DU39" s="12">
        <v>1.1283347906377766e-07</v>
      </c>
      <c r="DV39" s="12">
        <v>1.1372014381108951e-08</v>
      </c>
      <c r="DW39" s="12">
        <v>0</v>
      </c>
      <c r="DX39" s="12">
        <v>3.8655873296303594e-05</v>
      </c>
      <c r="DY39" s="12">
        <v>1.3646439037397052e-05</v>
      </c>
      <c r="DZ39" s="12">
        <v>8.0899918742084332e-06</v>
      </c>
      <c r="EA39" s="12">
        <v>0</v>
      </c>
      <c r="EB39" s="12">
        <v>1.1672316775201132e-05</v>
      </c>
      <c r="EC39" s="12">
        <v>1.8115339117765656e-05</v>
      </c>
      <c r="ED39" s="12">
        <v>0</v>
      </c>
      <c r="EE39" s="12">
        <v>1.2000571295257846e-05</v>
      </c>
      <c r="EF39" s="12">
        <v>7.6198791010650657e-06</v>
      </c>
      <c r="EG39" s="12">
        <v>0</v>
      </c>
      <c r="EH39" s="12">
        <v>0</v>
      </c>
      <c r="EI39" s="12">
        <v>4.1340175599273912e-05</v>
      </c>
      <c r="EJ39" s="12">
        <v>6.3416105915172416e-05</v>
      </c>
      <c r="EK39" s="12">
        <v>0</v>
      </c>
      <c r="EL39" s="12">
        <v>2.9753928755879544e-05</v>
      </c>
      <c r="EM39" s="12">
        <v>5.5773658411610283e-05</v>
      </c>
      <c r="EN39" s="12">
        <v>6.4257527478418466e-05</v>
      </c>
      <c r="EO39" s="12">
        <v>4.1828690622808699e-07</v>
      </c>
      <c r="EP39" s="12">
        <v>0.00020439485131141993</v>
      </c>
      <c r="EQ39" s="12">
        <v>0.00013377426826908403</v>
      </c>
      <c r="ER39" s="12">
        <v>2.1421810715866639e-05</v>
      </c>
      <c r="ES39" s="3">
        <v>0</v>
      </c>
      <c r="ET39" s="12">
        <v>0</v>
      </c>
      <c r="EU39" s="12">
        <v>-0.00015060309609299158</v>
      </c>
      <c r="EV39" s="12">
        <v>-0.00028624198763918589</v>
      </c>
      <c r="EW39" s="12">
        <v>1.6326145757670801e-05</v>
      </c>
      <c r="EX39" s="12">
        <v>0</v>
      </c>
      <c r="EY39" s="12">
        <v>3.0057520803275462e-05</v>
      </c>
      <c r="EZ39" s="12">
        <v>8.6534162334838329e-05</v>
      </c>
      <c r="FA39" s="12">
        <v>0</v>
      </c>
      <c r="FB39" s="12">
        <v>0</v>
      </c>
      <c r="FC39" s="12">
        <v>0.0049308770564662459</v>
      </c>
      <c r="FD39" s="12">
        <v>0.034647326496530392</v>
      </c>
      <c r="FE39" s="12">
        <v>0.043389889997712733</v>
      </c>
      <c r="FF39" s="12">
        <v>0.0093386035176986175</v>
      </c>
      <c r="FG39" s="3">
        <v>0</v>
      </c>
      <c r="FH39" s="12">
        <v>0.14060709982857819</v>
      </c>
      <c r="FI39" s="12">
        <v>0.0041774528261625766</v>
      </c>
      <c r="FJ39" s="12">
        <v>0.1247826584389137</v>
      </c>
      <c r="FK39" s="12">
        <v>0.028600800538792291</v>
      </c>
      <c r="FL39" s="12">
        <v>0.0093732087238926603</v>
      </c>
      <c r="FM39" s="12">
        <v>0.0010100282113374478</v>
      </c>
      <c r="FN39" s="12">
        <v>0.0030725346891422615</v>
      </c>
      <c r="FO39" s="12">
        <v>2.9770946778143794e-05</v>
      </c>
      <c r="FP39" s="12">
        <v>-0.0001469375840114968</v>
      </c>
      <c r="FQ39" s="12">
        <v>0.00076569315395697479</v>
      </c>
      <c r="FR39" s="12">
        <v>0.0010571597759638483</v>
      </c>
      <c r="FS39" s="12">
        <v>-0.00023802217556617223</v>
      </c>
      <c r="FT39" s="12">
        <v>0.0016594206186807214</v>
      </c>
      <c r="FU39" s="12">
        <v>-0.00031351495659392336</v>
      </c>
      <c r="FV39" s="12">
        <v>0.00033670172963924644</v>
      </c>
      <c r="FW39" s="12">
        <v>0.00083559175167851067</v>
      </c>
      <c r="FX39" s="12">
        <v>0.00022005306060869545</v>
      </c>
      <c r="FY39" s="12">
        <v>0.00020707713898087112</v>
      </c>
      <c r="FZ39" s="12">
        <v>9.3495705922446432e-05</v>
      </c>
      <c r="GA39" s="12">
        <v>0.001659251716745505</v>
      </c>
      <c r="GB39" s="12">
        <v>0.00016640994201407467</v>
      </c>
      <c r="GC39" s="12">
        <v>0.0010846158809692168</v>
      </c>
      <c r="GD39" s="12">
        <v>-5.0763719875317419e-05</v>
      </c>
      <c r="GE39" s="12">
        <v>2.2906340928339119e-05</v>
      </c>
      <c r="GF39" s="12">
        <v>6.5460657053577399e-05</v>
      </c>
      <c r="GG39" s="12">
        <v>1.1011690250076218e-05</v>
      </c>
      <c r="GH39" s="12">
        <v>3.1093585776794301e-05</v>
      </c>
      <c r="GI39" s="12">
        <v>0.0001963414993303344</v>
      </c>
      <c r="GJ39" s="12">
        <v>-2.1483446646674281e-05</v>
      </c>
      <c r="GK39" s="12">
        <v>0.00012058611465482758</v>
      </c>
      <c r="GL39" s="3">
        <v>0</v>
      </c>
      <c r="GM39" s="12">
        <v>0.000192576621619733</v>
      </c>
      <c r="GN39" s="12">
        <v>0.00024011612583437364</v>
      </c>
      <c r="GO39" s="12">
        <v>-1.2398221248169736e-06</v>
      </c>
      <c r="GP39" s="12">
        <v>-0.00027200860519919497</v>
      </c>
      <c r="GQ39" s="12">
        <v>-0.00043835467523867309</v>
      </c>
      <c r="GR39" s="12">
        <v>0.00010469541238804056</v>
      </c>
      <c r="GS39" s="12">
        <v>0.00014584286361441916</v>
      </c>
      <c r="GT39" s="12">
        <v>4.3180282487331497e-05</v>
      </c>
      <c r="GU39" s="12">
        <v>0.00021413305138192506</v>
      </c>
      <c r="GV39" s="12">
        <v>0.0017326633338275573</v>
      </c>
      <c r="GW39" s="12">
        <v>0.00020383127277510065</v>
      </c>
      <c r="GX39" s="12">
        <v>0.00032756436362664</v>
      </c>
      <c r="GY39" s="12">
        <v>4.7525766121751945e-05</v>
      </c>
      <c r="GZ39" s="12">
        <v>0.00038756010016664154</v>
      </c>
      <c r="HA39" s="12">
        <v>0.00082930698420360005</v>
      </c>
      <c r="HB39" s="12">
        <v>0.0006538221628164272</v>
      </c>
      <c r="HC39" s="12">
        <v>0.00056854902811012827</v>
      </c>
      <c r="HD39" s="12">
        <v>0.0010498413776908854</v>
      </c>
      <c r="HE39" s="12">
        <v>0.0018188332837525993</v>
      </c>
      <c r="HF39" s="12">
        <v>0.00034470513499289674</v>
      </c>
      <c r="HG39" s="12">
        <v>0.00057070755394696983</v>
      </c>
      <c r="HH39" s="12">
        <v>0.0052352669565429435</v>
      </c>
      <c r="HI39" s="12">
        <v>0.0010836090803047257</v>
      </c>
      <c r="HJ39" s="12">
        <v>0.00019643244834781159</v>
      </c>
      <c r="HK39" s="12">
        <v>0.00019614519671535787</v>
      </c>
      <c r="HL39" s="12">
        <v>0.00029123453530500759</v>
      </c>
      <c r="HM39" s="12">
        <v>0.00041498196080994037</v>
      </c>
      <c r="HN39" s="12">
        <v>0.00085850058056228433</v>
      </c>
      <c r="HO39" s="12">
        <v>0.0017218429330632813</v>
      </c>
      <c r="HP39" s="12">
        <v>0.00019154429598957663</v>
      </c>
      <c r="HQ39" s="12">
        <v>0.0015411949136326579</v>
      </c>
      <c r="HR39" s="12">
        <v>0.00033091488708477285</v>
      </c>
      <c r="HS39" s="12">
        <v>0.0018361533956376458</v>
      </c>
      <c r="HT39" s="12">
        <v>4.7182466061510778e-05</v>
      </c>
      <c r="HU39" s="12">
        <v>0.0024111586208792855</v>
      </c>
      <c r="HV39" s="12">
        <v>4.3727409577514307e-07</v>
      </c>
      <c r="HW39" s="12">
        <v>0.0019797499889222287</v>
      </c>
      <c r="HX39" s="12">
        <v>0.00030941162831941255</v>
      </c>
      <c r="HY39" s="12">
        <v>9.9118812271404484e-05</v>
      </c>
      <c r="HZ39" s="12">
        <v>7.3633858395604819e-05</v>
      </c>
      <c r="IA39" s="12">
        <v>-2.9684359019939872e-05</v>
      </c>
      <c r="IB39" s="12">
        <v>-0.00026805706426356841</v>
      </c>
      <c r="IC39" s="12">
        <v>0.00025694720639000398</v>
      </c>
      <c r="ID39" s="12">
        <v>6.0892626247969781e-05</v>
      </c>
      <c r="IE39" s="12">
        <v>6.0925435913385273e-05</v>
      </c>
      <c r="IF39" s="12">
        <v>0.00013233823232540367</v>
      </c>
      <c r="IG39" s="12">
        <v>9.5529228258420113e-05</v>
      </c>
      <c r="IH39" s="12">
        <v>2.6985649952508267e-05</v>
      </c>
      <c r="II39" s="12">
        <v>0.00026592698899694298</v>
      </c>
      <c r="IJ39" s="12">
        <v>0.00071662201849756566</v>
      </c>
      <c r="IK39" s="12">
        <v>9.9512422810333476e-05</v>
      </c>
      <c r="IL39" s="12">
        <v>3.5670720654162264e-06</v>
      </c>
      <c r="IM39" s="12">
        <v>6.2429948032535892e-05</v>
      </c>
      <c r="IN39" s="12">
        <v>4.5746904430959432e-05</v>
      </c>
      <c r="IO39" s="12">
        <v>0.00013404630277029806</v>
      </c>
      <c r="IP39" s="12">
        <v>0.00051894277944564615</v>
      </c>
      <c r="IQ39" s="12">
        <v>0.00049189480598450482</v>
      </c>
      <c r="IR39" s="12">
        <v>-0.00081666416870714476</v>
      </c>
      <c r="IS39" s="12">
        <v>9.2416275995914793e-05</v>
      </c>
      <c r="IT39" s="12">
        <v>-0.00036538331959724168</v>
      </c>
      <c r="IU39" s="12">
        <v>0</v>
      </c>
      <c r="IV39" s="12">
        <v>7.6175495416213243e-05</v>
      </c>
      <c r="IW39" s="12">
        <v>0.0013018509852125975</v>
      </c>
      <c r="IX39" s="12">
        <v>5.2608553227300066e-05</v>
      </c>
      <c r="IY39" s="12">
        <v>9.7965908640227405e-05</v>
      </c>
      <c r="IZ39" s="12">
        <v>7.6351015809053774e-05</v>
      </c>
      <c r="JA39" s="12">
        <v>0.00011045698913943762</v>
      </c>
      <c r="JB39" s="12">
        <v>7.2901231946717596e-05</v>
      </c>
      <c r="JC39" s="12">
        <v>2.8186466652394634e-05</v>
      </c>
      <c r="JD39" s="12">
        <v>2.0665127954920191e-05</v>
      </c>
      <c r="JE39" s="12">
        <v>1.7012058185316255e-05</v>
      </c>
      <c r="JF39" s="12">
        <v>0.00034549365199531651</v>
      </c>
      <c r="JG39" s="12">
        <v>0.00046753743472286938</v>
      </c>
      <c r="JH39" s="12">
        <v>0.00041561886971612977</v>
      </c>
      <c r="JI39" s="12">
        <v>2.5009314326325131e-05</v>
      </c>
      <c r="JJ39" s="12">
        <v>6.1238000365652872e-06</v>
      </c>
      <c r="JK39" s="12">
        <v>2.239913564897229e-06</v>
      </c>
      <c r="JL39" s="12">
        <v>0</v>
      </c>
      <c r="JM39" s="12">
        <v>0</v>
      </c>
      <c r="JN39" s="12">
        <v>4.029562887483528e-06</v>
      </c>
      <c r="JO39" s="12">
        <v>0</v>
      </c>
      <c r="JP39" s="12">
        <v>0</v>
      </c>
      <c r="JQ39" s="12">
        <v>9.2390745394602751e-08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3">
        <v>0</v>
      </c>
      <c r="LD39" s="12">
        <v>4.1558214138197475e-07</v>
      </c>
      <c r="LE39" s="12">
        <v>1.5824355545094579e-05</v>
      </c>
      <c r="LF39" s="12">
        <v>8.0951129051014732e-06</v>
      </c>
      <c r="LG39" s="12">
        <v>4.5152962282461529e-06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7.5390079320306653e-07</v>
      </c>
      <c r="LX39" s="12">
        <v>1.6486157981585422e-05</v>
      </c>
      <c r="LY39" s="12">
        <v>1.5720233301905761e-05</v>
      </c>
      <c r="LZ39" s="12">
        <v>1.4846641066501211e-05</v>
      </c>
      <c r="MA39" s="12">
        <v>1.4801022539648017e-05</v>
      </c>
      <c r="MB39" s="12">
        <v>2.550142691763515e-05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3.9236485937387842e-06</v>
      </c>
      <c r="MJ39" s="12">
        <v>7.2316962823520047e-07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3.1495670277835103e-05</v>
      </c>
      <c r="MQ39" s="12">
        <v>6.4257582336468519e-06</v>
      </c>
      <c r="MR39" s="12">
        <v>0</v>
      </c>
      <c r="MS39" s="12">
        <v>0</v>
      </c>
      <c r="MT39" s="12">
        <v>0</v>
      </c>
      <c r="MU39" s="12">
        <v>0</v>
      </c>
      <c r="MV39" s="12">
        <v>2.9178428861999945e-07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3.7628225610133969e-06</v>
      </c>
      <c r="NN39" s="12">
        <v>0</v>
      </c>
      <c r="NO39" s="12">
        <v>0</v>
      </c>
      <c r="NP39" s="12">
        <v>6.7798978055900284e-05</v>
      </c>
    </row>
    <row r="40">
      <c r="A40" s="9">
        <v>37</v>
      </c>
      <c r="B40" s="62" t="s">
        <v>788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1.8436056870245386e-07</v>
      </c>
      <c r="BU40" s="12">
        <v>2.205308227519546e-06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6.3647542483336053e-07</v>
      </c>
      <c r="CF40" s="12">
        <v>6.1508451706707957e-06</v>
      </c>
      <c r="CG40" s="12">
        <v>0.00013838598698432748</v>
      </c>
      <c r="CH40" s="12">
        <v>0</v>
      </c>
      <c r="CI40" s="12">
        <v>7.568402074767291e-05</v>
      </c>
      <c r="CJ40" s="12">
        <v>0</v>
      </c>
      <c r="CK40" s="12">
        <v>0</v>
      </c>
      <c r="CL40" s="12">
        <v>0</v>
      </c>
      <c r="CM40" s="12">
        <v>0</v>
      </c>
      <c r="CN40" s="12">
        <v>3.2109393222822502e-05</v>
      </c>
      <c r="CO40" s="12">
        <v>0</v>
      </c>
      <c r="CP40" s="12">
        <v>2.8749585371525187e-06</v>
      </c>
      <c r="CQ40" s="12">
        <v>0</v>
      </c>
      <c r="CR40" s="12">
        <v>3.4840895751845413e-08</v>
      </c>
      <c r="CS40" s="12">
        <v>-1.8096735958443663e-05</v>
      </c>
      <c r="CT40" s="12">
        <v>0</v>
      </c>
      <c r="CU40" s="12">
        <v>4.4235965186030335e-05</v>
      </c>
      <c r="CV40" s="12">
        <v>0.0005239620065858922</v>
      </c>
      <c r="CW40" s="12">
        <v>0</v>
      </c>
      <c r="CX40" s="12">
        <v>0</v>
      </c>
      <c r="CY40" s="12">
        <v>0.0016956795374093712</v>
      </c>
      <c r="CZ40" s="12">
        <v>0</v>
      </c>
      <c r="DA40" s="12">
        <v>0</v>
      </c>
      <c r="DB40" s="12">
        <v>0</v>
      </c>
      <c r="DC40" s="12">
        <v>0.00018327216025303993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7.5426413374217088e-06</v>
      </c>
      <c r="DP40" s="12">
        <v>0</v>
      </c>
      <c r="DQ40" s="12">
        <v>0</v>
      </c>
      <c r="DR40" s="12">
        <v>6.4460963689236351e-05</v>
      </c>
      <c r="DS40" s="12">
        <v>0.0028419926770403576</v>
      </c>
      <c r="DT40" s="12">
        <v>0.00049608253308873398</v>
      </c>
      <c r="DU40" s="12">
        <v>1.4610597694119796e-07</v>
      </c>
      <c r="DV40" s="12">
        <v>1.4725410265885038e-08</v>
      </c>
      <c r="DW40" s="12">
        <v>0</v>
      </c>
      <c r="DX40" s="12">
        <v>2.8017329609476384e-05</v>
      </c>
      <c r="DY40" s="12">
        <v>1.7670520521665496e-05</v>
      </c>
      <c r="DZ40" s="12">
        <v>1.0475580262481035e-05</v>
      </c>
      <c r="EA40" s="12">
        <v>0</v>
      </c>
      <c r="EB40" s="12">
        <v>1.2737881003959213e-05</v>
      </c>
      <c r="EC40" s="12">
        <v>2.4659304481574742e-05</v>
      </c>
      <c r="ED40" s="12">
        <v>0</v>
      </c>
      <c r="EE40" s="12">
        <v>0.00023615307932739663</v>
      </c>
      <c r="EF40" s="12">
        <v>9.866839961618526e-06</v>
      </c>
      <c r="EG40" s="12">
        <v>0</v>
      </c>
      <c r="EH40" s="12">
        <v>0</v>
      </c>
      <c r="EI40" s="12">
        <v>0.0006576271786120784</v>
      </c>
      <c r="EJ40" s="12">
        <v>0.00063347845207849306</v>
      </c>
      <c r="EK40" s="12">
        <v>0</v>
      </c>
      <c r="EL40" s="12">
        <v>8.6357659205657644e-05</v>
      </c>
      <c r="EM40" s="12">
        <v>0.00038789936108453009</v>
      </c>
      <c r="EN40" s="12">
        <v>0.00015073822833838781</v>
      </c>
      <c r="EO40" s="12">
        <v>9.4307695476443779e-06</v>
      </c>
      <c r="EP40" s="12">
        <v>0.0018271358958164162</v>
      </c>
      <c r="EQ40" s="12">
        <v>0.00246829393835139</v>
      </c>
      <c r="ER40" s="12">
        <v>0.012207072113604885</v>
      </c>
      <c r="ES40" s="3">
        <v>0</v>
      </c>
      <c r="ET40" s="12">
        <v>0</v>
      </c>
      <c r="EU40" s="12">
        <v>-1.591236016598743e-05</v>
      </c>
      <c r="EV40" s="12">
        <v>0.0011513927574653333</v>
      </c>
      <c r="EW40" s="12">
        <v>0.00016412417541050492</v>
      </c>
      <c r="EX40" s="12">
        <v>0</v>
      </c>
      <c r="EY40" s="12">
        <v>0.00058414793697319784</v>
      </c>
      <c r="EZ40" s="12">
        <v>0.00035613765606775939</v>
      </c>
      <c r="FA40" s="12">
        <v>0</v>
      </c>
      <c r="FB40" s="12">
        <v>2.0530844522831321e-05</v>
      </c>
      <c r="FC40" s="12">
        <v>0</v>
      </c>
      <c r="FD40" s="12">
        <v>0.0043945643574789658</v>
      </c>
      <c r="FE40" s="12">
        <v>0.0075608147495679536</v>
      </c>
      <c r="FF40" s="12">
        <v>0.0014555502824209628</v>
      </c>
      <c r="FG40" s="3">
        <v>0</v>
      </c>
      <c r="FH40" s="12">
        <v>0.00076339805763371864</v>
      </c>
      <c r="FI40" s="12">
        <v>0.00082789791777570566</v>
      </c>
      <c r="FJ40" s="12">
        <v>0.0062899353629797417</v>
      </c>
      <c r="FK40" s="12">
        <v>0.0038389784010760893</v>
      </c>
      <c r="FL40" s="12">
        <v>0.0080565184929329899</v>
      </c>
      <c r="FM40" s="12">
        <v>0.022759918147545612</v>
      </c>
      <c r="FN40" s="12">
        <v>0.011513878629169253</v>
      </c>
      <c r="FO40" s="12">
        <v>3.3336778072350792e-05</v>
      </c>
      <c r="FP40" s="12">
        <v>-2.1817697380345256e-06</v>
      </c>
      <c r="FQ40" s="12">
        <v>0.00023356035857451834</v>
      </c>
      <c r="FR40" s="12">
        <v>3.4267195188439822e-05</v>
      </c>
      <c r="FS40" s="12">
        <v>-3.8584319029613337e-05</v>
      </c>
      <c r="FT40" s="12">
        <v>0.0027594322335128905</v>
      </c>
      <c r="FU40" s="12">
        <v>-4.986742355906927e-05</v>
      </c>
      <c r="FV40" s="12">
        <v>4.0979330941762128e-05</v>
      </c>
      <c r="FW40" s="12">
        <v>0.00011004613436446462</v>
      </c>
      <c r="FX40" s="12">
        <v>0.0001429165349450916</v>
      </c>
      <c r="FY40" s="12">
        <v>4.9511097693680295e-05</v>
      </c>
      <c r="FZ40" s="12">
        <v>3.5192347752153384e-06</v>
      </c>
      <c r="GA40" s="12">
        <v>2.8335971375938557e-05</v>
      </c>
      <c r="GB40" s="12">
        <v>1.6613567061592064e-05</v>
      </c>
      <c r="GC40" s="12">
        <v>0.00019108034848002833</v>
      </c>
      <c r="GD40" s="12">
        <v>-1.1524963272151473e-06</v>
      </c>
      <c r="GE40" s="12">
        <v>1.2692063818611836e-05</v>
      </c>
      <c r="GF40" s="12">
        <v>2.5234235226919739e-05</v>
      </c>
      <c r="GG40" s="12">
        <v>9.3486221457575591e-06</v>
      </c>
      <c r="GH40" s="12">
        <v>2.6954575765240626e-05</v>
      </c>
      <c r="GI40" s="12">
        <v>0.0040635930997842719</v>
      </c>
      <c r="GJ40" s="12">
        <v>3.9545848589937029e-05</v>
      </c>
      <c r="GK40" s="12">
        <v>4.7051390076992097e-05</v>
      </c>
      <c r="GL40" s="3">
        <v>0</v>
      </c>
      <c r="GM40" s="12">
        <v>6.4038085971955199e-06</v>
      </c>
      <c r="GN40" s="12">
        <v>4.1622133606904622e-06</v>
      </c>
      <c r="GO40" s="12">
        <v>9.5998483803152215e-05</v>
      </c>
      <c r="GP40" s="12">
        <v>-1.6370194260357862e-05</v>
      </c>
      <c r="GQ40" s="12">
        <v>-4.7358570501837723e-05</v>
      </c>
      <c r="GR40" s="12">
        <v>7.3126695931441654e-06</v>
      </c>
      <c r="GS40" s="12">
        <v>0.0003273803919797264</v>
      </c>
      <c r="GT40" s="12">
        <v>0.0014353311631316885</v>
      </c>
      <c r="GU40" s="12">
        <v>0.00050617434862439386</v>
      </c>
      <c r="GV40" s="12">
        <v>-1.5361649716678487e-06</v>
      </c>
      <c r="GW40" s="12">
        <v>0.0014248976676203479</v>
      </c>
      <c r="GX40" s="12">
        <v>0.0024839499145280454</v>
      </c>
      <c r="GY40" s="12">
        <v>0.001866871125604666</v>
      </c>
      <c r="GZ40" s="12">
        <v>0.0012249348663485877</v>
      </c>
      <c r="HA40" s="12">
        <v>0.003487058723989763</v>
      </c>
      <c r="HB40" s="12">
        <v>8.6045103254399544e-05</v>
      </c>
      <c r="HC40" s="12">
        <v>0.00092711881124080283</v>
      </c>
      <c r="HD40" s="12">
        <v>0.00039245505718413785</v>
      </c>
      <c r="HE40" s="12">
        <v>0.00093751582920922113</v>
      </c>
      <c r="HF40" s="12">
        <v>0.000451072354144875</v>
      </c>
      <c r="HG40" s="12">
        <v>0.00022251477685701894</v>
      </c>
      <c r="HH40" s="12">
        <v>0.00018282867855696388</v>
      </c>
      <c r="HI40" s="12">
        <v>0.00017646709012367732</v>
      </c>
      <c r="HJ40" s="12">
        <v>0.00018823711001065966</v>
      </c>
      <c r="HK40" s="12">
        <v>0.0001331693646723632</v>
      </c>
      <c r="HL40" s="12">
        <v>0.00014930971836301765</v>
      </c>
      <c r="HM40" s="12">
        <v>4.6259876961356667e-05</v>
      </c>
      <c r="HN40" s="12">
        <v>0.0045138536868435004</v>
      </c>
      <c r="HO40" s="12">
        <v>0.010399967772123105</v>
      </c>
      <c r="HP40" s="12">
        <v>5.807040223929594e-05</v>
      </c>
      <c r="HQ40" s="12">
        <v>0.00026210443805051506</v>
      </c>
      <c r="HR40" s="12">
        <v>6.4300211829280534e-05</v>
      </c>
      <c r="HS40" s="12">
        <v>0.00031343760061713444</v>
      </c>
      <c r="HT40" s="12">
        <v>3.0865671347368089e-05</v>
      </c>
      <c r="HU40" s="12">
        <v>0.0026825501770844956</v>
      </c>
      <c r="HV40" s="12">
        <v>-7.3080056934431087e-06</v>
      </c>
      <c r="HW40" s="12">
        <v>0.0016905804823088477</v>
      </c>
      <c r="HX40" s="12">
        <v>0.00026505899282625365</v>
      </c>
      <c r="HY40" s="12">
        <v>6.2997380739588071e-05</v>
      </c>
      <c r="HZ40" s="12">
        <v>5.3806196642267083e-06</v>
      </c>
      <c r="IA40" s="12">
        <v>-2.3463494653221398e-06</v>
      </c>
      <c r="IB40" s="12">
        <v>-2.5265074005244847e-05</v>
      </c>
      <c r="IC40" s="12">
        <v>0.00093398945234094745</v>
      </c>
      <c r="ID40" s="12">
        <v>0.00028312561451315934</v>
      </c>
      <c r="IE40" s="12">
        <v>1.3728443615077323e-05</v>
      </c>
      <c r="IF40" s="12">
        <v>0.00012481512498473691</v>
      </c>
      <c r="IG40" s="12">
        <v>7.0175918886571852e-05</v>
      </c>
      <c r="IH40" s="12">
        <v>6.7916073478470885e-05</v>
      </c>
      <c r="II40" s="12">
        <v>4.3009023786036632e-05</v>
      </c>
      <c r="IJ40" s="12">
        <v>0.00022654031937650675</v>
      </c>
      <c r="IK40" s="12">
        <v>0.00036635443069239087</v>
      </c>
      <c r="IL40" s="12">
        <v>0</v>
      </c>
      <c r="IM40" s="12">
        <v>5.6285976795842678e-05</v>
      </c>
      <c r="IN40" s="12">
        <v>1.5078348966007275e-05</v>
      </c>
      <c r="IO40" s="12">
        <v>3.7041200935374998e-06</v>
      </c>
      <c r="IP40" s="12">
        <v>0.00045766286207223544</v>
      </c>
      <c r="IQ40" s="12">
        <v>0.0074243122963927113</v>
      </c>
      <c r="IR40" s="12">
        <v>0.00012158016158130237</v>
      </c>
      <c r="IS40" s="12">
        <v>2.1567048970745619e-05</v>
      </c>
      <c r="IT40" s="12">
        <v>4.6453705163283513e-06</v>
      </c>
      <c r="IU40" s="12">
        <v>0</v>
      </c>
      <c r="IV40" s="12">
        <v>2.8540529167085158e-05</v>
      </c>
      <c r="IW40" s="12">
        <v>0.00053303679743307701</v>
      </c>
      <c r="IX40" s="12">
        <v>2.7997658795140468e-06</v>
      </c>
      <c r="IY40" s="12">
        <v>1.2456213252808e-06</v>
      </c>
      <c r="IZ40" s="12">
        <v>4.662684769413665e-06</v>
      </c>
      <c r="JA40" s="12">
        <v>1.6312604794847689e-06</v>
      </c>
      <c r="JB40" s="12">
        <v>1.1023527513026533e-08</v>
      </c>
      <c r="JC40" s="12">
        <v>1.9916417961255143e-06</v>
      </c>
      <c r="JD40" s="12">
        <v>4.1875065939013301e-06</v>
      </c>
      <c r="JE40" s="12">
        <v>4.5912988890349436e-06</v>
      </c>
      <c r="JF40" s="12">
        <v>2.3006066263727467e-06</v>
      </c>
      <c r="JG40" s="12">
        <v>1.5176126434628623e-06</v>
      </c>
      <c r="JH40" s="12">
        <v>3.92072625930971e-06</v>
      </c>
      <c r="JI40" s="12">
        <v>3.1021804693941226e-06</v>
      </c>
      <c r="JJ40" s="12">
        <v>7.9295949602793343e-06</v>
      </c>
      <c r="JK40" s="12">
        <v>2.9004224843423369e-06</v>
      </c>
      <c r="JL40" s="12">
        <v>0</v>
      </c>
      <c r="JM40" s="12">
        <v>0</v>
      </c>
      <c r="JN40" s="12">
        <v>5.217806161848434e-06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3">
        <v>0</v>
      </c>
      <c r="LD40" s="12">
        <v>0</v>
      </c>
      <c r="LE40" s="12">
        <v>3.1584090883073248e-06</v>
      </c>
      <c r="LF40" s="12">
        <v>0</v>
      </c>
      <c r="LG40" s="12">
        <v>2.0403660899436761e-06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3.3737803949438039e-06</v>
      </c>
      <c r="LX40" s="12">
        <v>2.1347619854431371e-05</v>
      </c>
      <c r="LY40" s="12">
        <v>2.0355838208447405e-05</v>
      </c>
      <c r="LZ40" s="12">
        <v>1.9224639843732601e-05</v>
      </c>
      <c r="MA40" s="12">
        <v>1.9165569260357816e-05</v>
      </c>
      <c r="MB40" s="12">
        <v>3.3021324203693332e-05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5.0806597095010248e-06</v>
      </c>
      <c r="MJ40" s="12">
        <v>9.364189237467745e-07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4.8724090659518883e-06</v>
      </c>
      <c r="NN40" s="12">
        <v>0</v>
      </c>
      <c r="NO40" s="12">
        <v>0</v>
      </c>
      <c r="NP40" s="12">
        <v>5.6359354356591718e-05</v>
      </c>
    </row>
    <row r="41">
      <c r="A41" s="9">
        <v>38</v>
      </c>
      <c r="B41" s="62" t="s">
        <v>789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1.1113480370451349e-06</v>
      </c>
      <c r="AE41" s="12">
        <v>4.9041840885833528e-09</v>
      </c>
      <c r="AF41" s="12">
        <v>0</v>
      </c>
      <c r="AG41" s="12">
        <v>7.9867677404912982e-07</v>
      </c>
      <c r="AH41" s="12">
        <v>0</v>
      </c>
      <c r="AI41" s="12">
        <v>5.8536544076172194e-05</v>
      </c>
      <c r="AJ41" s="12">
        <v>3.4046697767642134e-05</v>
      </c>
      <c r="AK41" s="12">
        <v>0</v>
      </c>
      <c r="AL41" s="12">
        <v>0</v>
      </c>
      <c r="AM41" s="12">
        <v>0</v>
      </c>
      <c r="AN41" s="12">
        <v>7.9951738595595607e-05</v>
      </c>
      <c r="AO41" s="12">
        <v>4.161968946176115e-05</v>
      </c>
      <c r="AP41" s="12">
        <v>0</v>
      </c>
      <c r="AQ41" s="12">
        <v>0</v>
      </c>
      <c r="AR41" s="12">
        <v>0.00012510702547499533</v>
      </c>
      <c r="AS41" s="12">
        <v>0.00015861442420343218</v>
      </c>
      <c r="AT41" s="12">
        <v>0.00020773773757226945</v>
      </c>
      <c r="AU41" s="12">
        <v>0</v>
      </c>
      <c r="AV41" s="12">
        <v>0</v>
      </c>
      <c r="AW41" s="12">
        <v>0</v>
      </c>
      <c r="AX41" s="12">
        <v>0</v>
      </c>
      <c r="AY41" s="12">
        <v>2.1343827719350572e-05</v>
      </c>
      <c r="AZ41" s="12">
        <v>4.764684208341054e-05</v>
      </c>
      <c r="BA41" s="12">
        <v>0.00016898910247874839</v>
      </c>
      <c r="BB41" s="12">
        <v>0.0022707732530844243</v>
      </c>
      <c r="BC41" s="12">
        <v>0.00017395797005915085</v>
      </c>
      <c r="BD41" s="12">
        <v>0.00016556805473649908</v>
      </c>
      <c r="BE41" s="12">
        <v>7.5609290016510035e-05</v>
      </c>
      <c r="BF41" s="12">
        <v>9.7649052994632306e-06</v>
      </c>
      <c r="BG41" s="12">
        <v>0.00012584461986604506</v>
      </c>
      <c r="BH41" s="12">
        <v>0.0003496718407130116</v>
      </c>
      <c r="BI41" s="12">
        <v>0.00024052383841438853</v>
      </c>
      <c r="BJ41" s="12">
        <v>0.00012884122780777187</v>
      </c>
      <c r="BK41" s="12">
        <v>0</v>
      </c>
      <c r="BL41" s="12">
        <v>0</v>
      </c>
      <c r="BM41" s="12">
        <v>0</v>
      </c>
      <c r="BN41" s="12">
        <v>5.2742210051148876e-05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1.1638171593502916e-07</v>
      </c>
      <c r="BU41" s="12">
        <v>1.3921499455699299e-06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4.4399020144714293e-05</v>
      </c>
      <c r="CF41" s="12">
        <v>3.0441687079955422e-05</v>
      </c>
      <c r="CG41" s="12">
        <v>0.004030676309296809</v>
      </c>
      <c r="CH41" s="12">
        <v>4.9823593556228115e-06</v>
      </c>
      <c r="CI41" s="12">
        <v>0.0021472313355520435</v>
      </c>
      <c r="CJ41" s="12">
        <v>0</v>
      </c>
      <c r="CK41" s="12">
        <v>3.3736773683997055e-07</v>
      </c>
      <c r="CL41" s="12">
        <v>7.7653085708934513e-08</v>
      </c>
      <c r="CM41" s="12">
        <v>0</v>
      </c>
      <c r="CN41" s="12">
        <v>2.8372802027803131e-05</v>
      </c>
      <c r="CO41" s="12">
        <v>0</v>
      </c>
      <c r="CP41" s="12">
        <v>4.8245649950874394e-05</v>
      </c>
      <c r="CQ41" s="12">
        <v>0.00017372350758731566</v>
      </c>
      <c r="CR41" s="12">
        <v>4.6912073039574021e-07</v>
      </c>
      <c r="CS41" s="12">
        <v>1.4224075532737823e-05</v>
      </c>
      <c r="CT41" s="12">
        <v>0</v>
      </c>
      <c r="CU41" s="12">
        <v>6.4218795781846071e-08</v>
      </c>
      <c r="CV41" s="12">
        <v>0.0009295612100998959</v>
      </c>
      <c r="CW41" s="12">
        <v>0</v>
      </c>
      <c r="CX41" s="12">
        <v>5.2555453130329429e-05</v>
      </c>
      <c r="CY41" s="12">
        <v>0.00069035817676225833</v>
      </c>
      <c r="CZ41" s="12">
        <v>0</v>
      </c>
      <c r="DA41" s="12">
        <v>0</v>
      </c>
      <c r="DB41" s="12">
        <v>0</v>
      </c>
      <c r="DC41" s="12">
        <v>5.4080877403590398e-08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8.3053729917403069e-05</v>
      </c>
      <c r="DM41" s="12">
        <v>1.7415923888778105e-05</v>
      </c>
      <c r="DN41" s="12">
        <v>0</v>
      </c>
      <c r="DO41" s="12">
        <v>0.00061385136915676299</v>
      </c>
      <c r="DP41" s="12">
        <v>0</v>
      </c>
      <c r="DQ41" s="12">
        <v>0</v>
      </c>
      <c r="DR41" s="12">
        <v>0.00093716340187199713</v>
      </c>
      <c r="DS41" s="12">
        <v>0</v>
      </c>
      <c r="DT41" s="12">
        <v>0.00512326183058692</v>
      </c>
      <c r="DU41" s="12">
        <v>9.2232652700393278e-08</v>
      </c>
      <c r="DV41" s="12">
        <v>9.2957432636091901e-09</v>
      </c>
      <c r="DW41" s="12">
        <v>0</v>
      </c>
      <c r="DX41" s="12">
        <v>3.3514703465612616e-05</v>
      </c>
      <c r="DY41" s="12">
        <v>1.1154909719852717e-05</v>
      </c>
      <c r="DZ41" s="12">
        <v>3.1263055505771537e-05</v>
      </c>
      <c r="EA41" s="12">
        <v>0</v>
      </c>
      <c r="EB41" s="12">
        <v>8.65562051974034e-06</v>
      </c>
      <c r="EC41" s="12">
        <v>1.4761652453401477e-05</v>
      </c>
      <c r="ED41" s="12">
        <v>0.003976497187933547</v>
      </c>
      <c r="EE41" s="12">
        <v>0.0032530346375789546</v>
      </c>
      <c r="EF41" s="12">
        <v>6.2286625262194535e-06</v>
      </c>
      <c r="EG41" s="12">
        <v>0</v>
      </c>
      <c r="EH41" s="12">
        <v>0</v>
      </c>
      <c r="EI41" s="12">
        <v>0.017551691344739193</v>
      </c>
      <c r="EJ41" s="12">
        <v>0.059067884331851964</v>
      </c>
      <c r="EK41" s="12">
        <v>0</v>
      </c>
      <c r="EL41" s="12">
        <v>0.0084693996445676691</v>
      </c>
      <c r="EM41" s="12">
        <v>0.035970631030029093</v>
      </c>
      <c r="EN41" s="12">
        <v>0.0027989921491506919</v>
      </c>
      <c r="EO41" s="12">
        <v>0</v>
      </c>
      <c r="EP41" s="12">
        <v>0.00027506475766499481</v>
      </c>
      <c r="EQ41" s="12">
        <v>0.0039367149503846417</v>
      </c>
      <c r="ER41" s="12">
        <v>0.0085677936656843867</v>
      </c>
      <c r="ES41" s="3">
        <v>0</v>
      </c>
      <c r="ET41" s="12">
        <v>0</v>
      </c>
      <c r="EU41" s="12">
        <v>-0.00012939576471581159</v>
      </c>
      <c r="EV41" s="12">
        <v>-0.00029117604259611222</v>
      </c>
      <c r="EW41" s="12">
        <v>0.0010815767075400883</v>
      </c>
      <c r="EX41" s="12">
        <v>0</v>
      </c>
      <c r="EY41" s="12">
        <v>0</v>
      </c>
      <c r="EZ41" s="12">
        <v>0.00075723664827374263</v>
      </c>
      <c r="FA41" s="12">
        <v>0</v>
      </c>
      <c r="FB41" s="12">
        <v>0</v>
      </c>
      <c r="FC41" s="12">
        <v>0</v>
      </c>
      <c r="FD41" s="12">
        <v>0.036323426521677762</v>
      </c>
      <c r="FE41" s="12">
        <v>0.61979317554762037</v>
      </c>
      <c r="FF41" s="12">
        <v>0.0076061091066661297</v>
      </c>
      <c r="FG41" s="3">
        <v>0</v>
      </c>
      <c r="FH41" s="12">
        <v>0.04744265444313904</v>
      </c>
      <c r="FI41" s="12">
        <v>0.0040846151571359464</v>
      </c>
      <c r="FJ41" s="12">
        <v>0.031762368097554027</v>
      </c>
      <c r="FK41" s="12">
        <v>1.0964193898154242</v>
      </c>
      <c r="FL41" s="12">
        <v>0.66198488455818671</v>
      </c>
      <c r="FM41" s="12">
        <v>0.00075236718741533454</v>
      </c>
      <c r="FN41" s="12">
        <v>0.0017995297149178467</v>
      </c>
      <c r="FO41" s="12">
        <v>0.0023115358389370296</v>
      </c>
      <c r="FP41" s="12">
        <v>0.01164238334754996</v>
      </c>
      <c r="FQ41" s="12">
        <v>-0.00098385566340042103</v>
      </c>
      <c r="FR41" s="12">
        <v>0.00010105435577588397</v>
      </c>
      <c r="FS41" s="12">
        <v>0.0045605958669635909</v>
      </c>
      <c r="FT41" s="12">
        <v>0.00078606484229379043</v>
      </c>
      <c r="FU41" s="12">
        <v>0.026205278196654802</v>
      </c>
      <c r="FV41" s="12">
        <v>8.4151538096523331e-06</v>
      </c>
      <c r="FW41" s="12">
        <v>2.3138470243755899e-05</v>
      </c>
      <c r="FX41" s="12">
        <v>0.00012956230249038772</v>
      </c>
      <c r="FY41" s="12">
        <v>0.00044170858490874684</v>
      </c>
      <c r="FZ41" s="12">
        <v>6.0760689097227936e-05</v>
      </c>
      <c r="GA41" s="12">
        <v>0.0006023881767270562</v>
      </c>
      <c r="GB41" s="12">
        <v>-8.961779821156643e-05</v>
      </c>
      <c r="GC41" s="12">
        <v>7.7660337250608311e-05</v>
      </c>
      <c r="GD41" s="12">
        <v>1.8190175913051402e-05</v>
      </c>
      <c r="GE41" s="12">
        <v>-8.9437879822848848e-06</v>
      </c>
      <c r="GF41" s="12">
        <v>0.00014529892204623963</v>
      </c>
      <c r="GG41" s="12">
        <v>9.4069604961975541e-06</v>
      </c>
      <c r="GH41" s="12">
        <v>2.609790369960787e-05</v>
      </c>
      <c r="GI41" s="12">
        <v>4.4065113168063569e-05</v>
      </c>
      <c r="GJ41" s="12">
        <v>0.00053961379843108274</v>
      </c>
      <c r="GK41" s="12">
        <v>0.00042543920920555539</v>
      </c>
      <c r="GL41" s="3">
        <v>0</v>
      </c>
      <c r="GM41" s="12">
        <v>0.00012851744907928637</v>
      </c>
      <c r="GN41" s="12">
        <v>0.00022863358195042828</v>
      </c>
      <c r="GO41" s="12">
        <v>1.6486141644380274e-05</v>
      </c>
      <c r="GP41" s="12">
        <v>-0.00020409444428522039</v>
      </c>
      <c r="GQ41" s="12">
        <v>-0.00044667449101727582</v>
      </c>
      <c r="GR41" s="12">
        <v>0.00012103644144051909</v>
      </c>
      <c r="GS41" s="12">
        <v>0.00016154750476298779</v>
      </c>
      <c r="GT41" s="12">
        <v>6.728173906669369e-05</v>
      </c>
      <c r="GU41" s="12">
        <v>0.00034128674645044041</v>
      </c>
      <c r="GV41" s="12">
        <v>0.0013058763661107612</v>
      </c>
      <c r="GW41" s="12">
        <v>-4.0156851715538158e-05</v>
      </c>
      <c r="GX41" s="12">
        <v>-5.6839450255619893e-05</v>
      </c>
      <c r="GY41" s="12">
        <v>-4.254030660996788e-05</v>
      </c>
      <c r="GZ41" s="12">
        <v>0.00028392350363795057</v>
      </c>
      <c r="HA41" s="12">
        <v>0.00091706642841640773</v>
      </c>
      <c r="HB41" s="12">
        <v>0.00021581380496399195</v>
      </c>
      <c r="HC41" s="12">
        <v>0.00040001979243425704</v>
      </c>
      <c r="HD41" s="12">
        <v>0.00021816360603993268</v>
      </c>
      <c r="HE41" s="12">
        <v>-0.00017757073582431464</v>
      </c>
      <c r="HF41" s="12">
        <v>0.00097895825123346615</v>
      </c>
      <c r="HG41" s="12">
        <v>0.0012637618154503229</v>
      </c>
      <c r="HH41" s="12">
        <v>0.001773149632167038</v>
      </c>
      <c r="HI41" s="12">
        <v>0.0017526290638964135</v>
      </c>
      <c r="HJ41" s="12">
        <v>0.00014192484576651792</v>
      </c>
      <c r="HK41" s="12">
        <v>0.00015426117108434457</v>
      </c>
      <c r="HL41" s="12">
        <v>0.0001233507395791442</v>
      </c>
      <c r="HM41" s="12">
        <v>0.00019751452835524709</v>
      </c>
      <c r="HN41" s="12">
        <v>0.0005364134910656157</v>
      </c>
      <c r="HO41" s="12">
        <v>0.0016050737208652738</v>
      </c>
      <c r="HP41" s="12">
        <v>3.8112817215172991e-05</v>
      </c>
      <c r="HQ41" s="12">
        <v>0.00059201098979119564</v>
      </c>
      <c r="HR41" s="12">
        <v>0.0001713910255294321</v>
      </c>
      <c r="HS41" s="12">
        <v>0.00080304167657523485</v>
      </c>
      <c r="HT41" s="12">
        <v>3.7983045330181664e-05</v>
      </c>
      <c r="HU41" s="12">
        <v>0.0011436354163847321</v>
      </c>
      <c r="HV41" s="12">
        <v>-9.5997506676986319e-05</v>
      </c>
      <c r="HW41" s="12">
        <v>0.013548752622144628</v>
      </c>
      <c r="HX41" s="12">
        <v>0.0020991570528931204</v>
      </c>
      <c r="HY41" s="12">
        <v>0.00030673246193127702</v>
      </c>
      <c r="HZ41" s="12">
        <v>1.4750211589960308e-05</v>
      </c>
      <c r="IA41" s="12">
        <v>-5.6178446643302662e-05</v>
      </c>
      <c r="IB41" s="12">
        <v>-0.00026251183902338754</v>
      </c>
      <c r="IC41" s="12">
        <v>0.00039302924358347927</v>
      </c>
      <c r="ID41" s="12">
        <v>0.0002396842281227686</v>
      </c>
      <c r="IE41" s="12">
        <v>8.5477683070663531e-05</v>
      </c>
      <c r="IF41" s="12">
        <v>0.010584929018359435</v>
      </c>
      <c r="IG41" s="12">
        <v>2.5449159305511363e-06</v>
      </c>
      <c r="IH41" s="12">
        <v>0.00037055216768276233</v>
      </c>
      <c r="II41" s="12">
        <v>0.00091722594223265824</v>
      </c>
      <c r="IJ41" s="12">
        <v>0.00057096722028175217</v>
      </c>
      <c r="IK41" s="12">
        <v>0.00029038521774956615</v>
      </c>
      <c r="IL41" s="12">
        <v>5.5382238722277629e-05</v>
      </c>
      <c r="IM41" s="12">
        <v>0.0013510094424181805</v>
      </c>
      <c r="IN41" s="12">
        <v>5.6792717002893833e-05</v>
      </c>
      <c r="IO41" s="12">
        <v>0.00017050867856367402</v>
      </c>
      <c r="IP41" s="12">
        <v>0.00020107954096134999</v>
      </c>
      <c r="IQ41" s="12">
        <v>0.00050211897476539174</v>
      </c>
      <c r="IR41" s="12">
        <v>-0.00079024001251242729</v>
      </c>
      <c r="IS41" s="12">
        <v>1.6277787671398409e-05</v>
      </c>
      <c r="IT41" s="12">
        <v>-0.00060484358456447526</v>
      </c>
      <c r="IU41" s="12">
        <v>0</v>
      </c>
      <c r="IV41" s="12">
        <v>0.00010318255834171394</v>
      </c>
      <c r="IW41" s="12">
        <v>0.0053498258675992779</v>
      </c>
      <c r="IX41" s="12">
        <v>6.3104535405648554e-06</v>
      </c>
      <c r="IY41" s="12">
        <v>6.1298877649336349e-06</v>
      </c>
      <c r="IZ41" s="12">
        <v>9.1531421796193643e-06</v>
      </c>
      <c r="JA41" s="12">
        <v>7.6020521226294338e-06</v>
      </c>
      <c r="JB41" s="12">
        <v>5.294913661913056e-06</v>
      </c>
      <c r="JC41" s="12">
        <v>2.3202146243886385e-05</v>
      </c>
      <c r="JD41" s="12">
        <v>6.4865102143685582e-05</v>
      </c>
      <c r="JE41" s="12">
        <v>5.1135443666175193e-05</v>
      </c>
      <c r="JF41" s="12">
        <v>0.00010247826447827522</v>
      </c>
      <c r="JG41" s="12">
        <v>0.00010420076962299753</v>
      </c>
      <c r="JH41" s="12">
        <v>0.00012100840288975468</v>
      </c>
      <c r="JI41" s="12">
        <v>3.4545449611890608e-05</v>
      </c>
      <c r="JJ41" s="12">
        <v>5.0057334637348885e-06</v>
      </c>
      <c r="JK41" s="12">
        <v>1.8309563050279768e-06</v>
      </c>
      <c r="JL41" s="12">
        <v>0</v>
      </c>
      <c r="JM41" s="12">
        <v>0</v>
      </c>
      <c r="JN41" s="12">
        <v>3.2938563750709815e-06</v>
      </c>
      <c r="JO41" s="12">
        <v>0</v>
      </c>
      <c r="JP41" s="12">
        <v>0</v>
      </c>
      <c r="JQ41" s="12">
        <v>1.7279187287709837e-08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1.5823490922422753e-05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3">
        <v>0</v>
      </c>
      <c r="LD41" s="12">
        <v>7.7723386944187849e-08</v>
      </c>
      <c r="LE41" s="12">
        <v>6.9629403933469762e-06</v>
      </c>
      <c r="LF41" s="12">
        <v>0</v>
      </c>
      <c r="LG41" s="12">
        <v>1.8528639380138485e-06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1.0054407367533184e-06</v>
      </c>
      <c r="LX41" s="12">
        <v>1.3476160587230558e-05</v>
      </c>
      <c r="LY41" s="12">
        <v>1.2850076329599683e-05</v>
      </c>
      <c r="LZ41" s="12">
        <v>1.213598216252818e-05</v>
      </c>
      <c r="MA41" s="12">
        <v>1.2098692540876297e-05</v>
      </c>
      <c r="MB41" s="12">
        <v>2.084544650909177e-05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3.20727962185889e-06</v>
      </c>
      <c r="MJ41" s="12">
        <v>5.9113530592093625e-07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9.9962065863794649e-06</v>
      </c>
      <c r="MQ41" s="12">
        <v>1.2017640891466789e-06</v>
      </c>
      <c r="MR41" s="12">
        <v>0</v>
      </c>
      <c r="MS41" s="12">
        <v>0</v>
      </c>
      <c r="MT41" s="12">
        <v>0</v>
      </c>
      <c r="MU41" s="12">
        <v>0</v>
      </c>
      <c r="MV41" s="12">
        <v>5.457035062486554e-08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0</v>
      </c>
      <c r="ND41" s="12">
        <v>0</v>
      </c>
      <c r="NE41" s="12">
        <v>0</v>
      </c>
      <c r="NF41" s="12">
        <v>0</v>
      </c>
      <c r="NG41" s="12">
        <v>0</v>
      </c>
      <c r="NH41" s="12">
        <v>0</v>
      </c>
      <c r="NI41" s="12">
        <v>0</v>
      </c>
      <c r="NJ41" s="12">
        <v>0</v>
      </c>
      <c r="NK41" s="12">
        <v>0</v>
      </c>
      <c r="NL41" s="12">
        <v>0</v>
      </c>
      <c r="NM41" s="12">
        <v>3.0758167639853121e-06</v>
      </c>
      <c r="NN41" s="12">
        <v>0</v>
      </c>
      <c r="NO41" s="12">
        <v>0</v>
      </c>
      <c r="NP41" s="12">
        <v>0.00012991114228785801</v>
      </c>
    </row>
    <row r="42">
      <c r="A42" s="9">
        <v>39</v>
      </c>
      <c r="B42" s="62" t="s">
        <v>790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2.685610458188207e-08</v>
      </c>
      <c r="BU42" s="12">
        <v>1.2746949563358375e-05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2.8292331132499457e-07</v>
      </c>
      <c r="CF42" s="12">
        <v>9.1561446950112432e-07</v>
      </c>
      <c r="CG42" s="12">
        <v>2.0198498783248891e-05</v>
      </c>
      <c r="CH42" s="12">
        <v>1.9914284126997963e-08</v>
      </c>
      <c r="CI42" s="12">
        <v>1.105393154317402e-05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4.1879989677703283e-07</v>
      </c>
      <c r="CQ42" s="12">
        <v>0</v>
      </c>
      <c r="CR42" s="12">
        <v>5.0753300807406174e-09</v>
      </c>
      <c r="CS42" s="12">
        <v>-1.517957526547311e-07</v>
      </c>
      <c r="CT42" s="12">
        <v>0</v>
      </c>
      <c r="CU42" s="12">
        <v>1.4819051960039768e-08</v>
      </c>
      <c r="CV42" s="12">
        <v>0.0062116820020028628</v>
      </c>
      <c r="CW42" s="12">
        <v>0</v>
      </c>
      <c r="CX42" s="12">
        <v>0</v>
      </c>
      <c r="CY42" s="12">
        <v>0.00079289957508610668</v>
      </c>
      <c r="CZ42" s="12">
        <v>0</v>
      </c>
      <c r="DA42" s="12">
        <v>0</v>
      </c>
      <c r="DB42" s="12">
        <v>0</v>
      </c>
      <c r="DC42" s="12">
        <v>1.5387020928128278e-06</v>
      </c>
      <c r="DD42" s="12">
        <v>0</v>
      </c>
      <c r="DE42" s="12">
        <v>0</v>
      </c>
      <c r="DF42" s="12">
        <v>0</v>
      </c>
      <c r="DG42" s="12">
        <v>2.5269220467774897e-05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1.0987488594068766e-06</v>
      </c>
      <c r="DP42" s="12">
        <v>0</v>
      </c>
      <c r="DQ42" s="12">
        <v>0</v>
      </c>
      <c r="DR42" s="12">
        <v>0</v>
      </c>
      <c r="DS42" s="12">
        <v>0</v>
      </c>
      <c r="DT42" s="12">
        <v>1.231889326849821e-06</v>
      </c>
      <c r="DU42" s="12">
        <v>2.1283495838547151e-08</v>
      </c>
      <c r="DV42" s="12">
        <v>2.1450745183477231e-09</v>
      </c>
      <c r="DW42" s="12">
        <v>0</v>
      </c>
      <c r="DX42" s="12">
        <v>1.756113694756024e-06</v>
      </c>
      <c r="DY42" s="12">
        <v>2.5740935303364873e-06</v>
      </c>
      <c r="DZ42" s="12">
        <v>1.52599485380816e-06</v>
      </c>
      <c r="EA42" s="12">
        <v>6.5533008222627565e-10</v>
      </c>
      <c r="EB42" s="12">
        <v>1.8629266307486306e-06</v>
      </c>
      <c r="EC42" s="12">
        <v>5.0958312314911943e-06</v>
      </c>
      <c r="ED42" s="12">
        <v>0</v>
      </c>
      <c r="EE42" s="12">
        <v>0.00027783918988803519</v>
      </c>
      <c r="EF42" s="12">
        <v>1.4373186618315822e-06</v>
      </c>
      <c r="EG42" s="12">
        <v>0</v>
      </c>
      <c r="EH42" s="12">
        <v>9.8373046671006182e-12</v>
      </c>
      <c r="EI42" s="12">
        <v>0.00013101404385546577</v>
      </c>
      <c r="EJ42" s="12">
        <v>7.0681044328691669e-06</v>
      </c>
      <c r="EK42" s="12">
        <v>0</v>
      </c>
      <c r="EL42" s="12">
        <v>9.5327471881199863e-06</v>
      </c>
      <c r="EM42" s="12">
        <v>8.2765657334937412e-06</v>
      </c>
      <c r="EN42" s="12">
        <v>7.663652948489243e-05</v>
      </c>
      <c r="EO42" s="12">
        <v>0</v>
      </c>
      <c r="EP42" s="12">
        <v>5.9111314619348189e-07</v>
      </c>
      <c r="EQ42" s="12">
        <v>0</v>
      </c>
      <c r="ER42" s="12">
        <v>0</v>
      </c>
      <c r="ES42" s="3">
        <v>0</v>
      </c>
      <c r="ET42" s="12">
        <v>0</v>
      </c>
      <c r="EU42" s="12">
        <v>0.00058600663525076153</v>
      </c>
      <c r="EV42" s="12">
        <v>0.00081460266222933484</v>
      </c>
      <c r="EW42" s="12">
        <v>0.0021647254733041243</v>
      </c>
      <c r="EX42" s="12">
        <v>0</v>
      </c>
      <c r="EY42" s="12">
        <v>0</v>
      </c>
      <c r="EZ42" s="12">
        <v>2.0287052655934881e-06</v>
      </c>
      <c r="FA42" s="12">
        <v>0</v>
      </c>
      <c r="FB42" s="12">
        <v>0</v>
      </c>
      <c r="FC42" s="12">
        <v>0</v>
      </c>
      <c r="FD42" s="12">
        <v>0.0012751696430778326</v>
      </c>
      <c r="FE42" s="12">
        <v>0.00015584024887065569</v>
      </c>
      <c r="FF42" s="12">
        <v>3.0901740454766445e-05</v>
      </c>
      <c r="FG42" s="3">
        <v>0</v>
      </c>
      <c r="FH42" s="12">
        <v>2.6850825849937619e-05</v>
      </c>
      <c r="FI42" s="12">
        <v>9.5979777779033192e-05</v>
      </c>
      <c r="FJ42" s="12">
        <v>0.0038009514541741535</v>
      </c>
      <c r="FK42" s="12">
        <v>0.00010389959284536221</v>
      </c>
      <c r="FL42" s="12">
        <v>0.0013430778330734839</v>
      </c>
      <c r="FM42" s="12">
        <v>0</v>
      </c>
      <c r="FN42" s="12">
        <v>0.00078614426518107438</v>
      </c>
      <c r="FO42" s="12">
        <v>4.1972551447519529e-05</v>
      </c>
      <c r="FP42" s="12">
        <v>3.1359161490007072e-05</v>
      </c>
      <c r="FQ42" s="12">
        <v>8.0309583057650859e-05</v>
      </c>
      <c r="FR42" s="12">
        <v>1.6725255436394435e-05</v>
      </c>
      <c r="FS42" s="12">
        <v>8.3613592014440848e-05</v>
      </c>
      <c r="FT42" s="12">
        <v>0.00016296964698403132</v>
      </c>
      <c r="FU42" s="12">
        <v>9.2520202069524662e-05</v>
      </c>
      <c r="FV42" s="12">
        <v>2.4544452269906437e-06</v>
      </c>
      <c r="FW42" s="12">
        <v>9.7463209738727971e-06</v>
      </c>
      <c r="FX42" s="12">
        <v>2.1943540592698014e-05</v>
      </c>
      <c r="FY42" s="12">
        <v>5.95841486910696e-06</v>
      </c>
      <c r="FZ42" s="12">
        <v>3.8063419015027599e-06</v>
      </c>
      <c r="GA42" s="12">
        <v>1.2140216382757482e-05</v>
      </c>
      <c r="GB42" s="12">
        <v>1.7492106398756435e-05</v>
      </c>
      <c r="GC42" s="12">
        <v>6.9280748609414454e-06</v>
      </c>
      <c r="GD42" s="12">
        <v>8.7025449359124723e-06</v>
      </c>
      <c r="GE42" s="12">
        <v>1.584100542158573e-05</v>
      </c>
      <c r="GF42" s="12">
        <v>6.21482849730839e-06</v>
      </c>
      <c r="GG42" s="12">
        <v>2.2272622007061489e-06</v>
      </c>
      <c r="GH42" s="12">
        <v>1.8516150874578893e-05</v>
      </c>
      <c r="GI42" s="12">
        <v>2.8877583560748621e-05</v>
      </c>
      <c r="GJ42" s="12">
        <v>6.410932736355184e-05</v>
      </c>
      <c r="GK42" s="12">
        <v>1.4453390378823734e-05</v>
      </c>
      <c r="GL42" s="3">
        <v>0</v>
      </c>
      <c r="GM42" s="12">
        <v>5.741971676304247e-06</v>
      </c>
      <c r="GN42" s="12">
        <v>2.9620447450702633e-06</v>
      </c>
      <c r="GO42" s="12">
        <v>8.0725050219334615e-05</v>
      </c>
      <c r="GP42" s="12">
        <v>1.2970084415606391e-05</v>
      </c>
      <c r="GQ42" s="12">
        <v>1.6065807519776666e-06</v>
      </c>
      <c r="GR42" s="12">
        <v>9.4717193357208274e-06</v>
      </c>
      <c r="GS42" s="12">
        <v>6.7636854825309327e-06</v>
      </c>
      <c r="GT42" s="12">
        <v>7.6104358834952244e-06</v>
      </c>
      <c r="GU42" s="12">
        <v>8.6405066208386443e-06</v>
      </c>
      <c r="GV42" s="12">
        <v>0.00014398628342361457</v>
      </c>
      <c r="GW42" s="12">
        <v>5.76538286170941e-05</v>
      </c>
      <c r="GX42" s="12">
        <v>8.7192921908490657e-05</v>
      </c>
      <c r="GY42" s="12">
        <v>0.00022921686565556274</v>
      </c>
      <c r="GZ42" s="12">
        <v>0.00019228006956719624</v>
      </c>
      <c r="HA42" s="12">
        <v>8.9954275223614881e-05</v>
      </c>
      <c r="HB42" s="12">
        <v>6.473121807017093e-06</v>
      </c>
      <c r="HC42" s="12">
        <v>2.163797096605243e-05</v>
      </c>
      <c r="HD42" s="12">
        <v>5.8353204709950036e-05</v>
      </c>
      <c r="HE42" s="12">
        <v>0.00039080247071201439</v>
      </c>
      <c r="HF42" s="12">
        <v>0.00049457996487338148</v>
      </c>
      <c r="HG42" s="12">
        <v>1.2670848759561378e-05</v>
      </c>
      <c r="HH42" s="12">
        <v>2.4862333009081777e-05</v>
      </c>
      <c r="HI42" s="12">
        <v>2.7899170047185776e-05</v>
      </c>
      <c r="HJ42" s="12">
        <v>2.6333593054315258e-05</v>
      </c>
      <c r="HK42" s="12">
        <v>1.3328151321042031e-05</v>
      </c>
      <c r="HL42" s="12">
        <v>1.8434418285141905e-05</v>
      </c>
      <c r="HM42" s="12">
        <v>7.6874801122426863e-06</v>
      </c>
      <c r="HN42" s="12">
        <v>0.01004574237120855</v>
      </c>
      <c r="HO42" s="12">
        <v>0.00069916366539303466</v>
      </c>
      <c r="HP42" s="12">
        <v>8.7381613416053947e-06</v>
      </c>
      <c r="HQ42" s="12">
        <v>2.7299538182889212e-05</v>
      </c>
      <c r="HR42" s="12">
        <v>1.2903960688033985e-05</v>
      </c>
      <c r="HS42" s="12">
        <v>6.4422948774315608e-06</v>
      </c>
      <c r="HT42" s="12">
        <v>2.0887280823460181e-06</v>
      </c>
      <c r="HU42" s="12">
        <v>0.00020593952730856555</v>
      </c>
      <c r="HV42" s="12">
        <v>1.8623334815450024e-05</v>
      </c>
      <c r="HW42" s="12">
        <v>0.00043770033785379465</v>
      </c>
      <c r="HX42" s="12">
        <v>6.8842147598987817e-05</v>
      </c>
      <c r="HY42" s="12">
        <v>1.1747547214489072e-05</v>
      </c>
      <c r="HZ42" s="12">
        <v>1.5701823301876628e-06</v>
      </c>
      <c r="IA42" s="12">
        <v>3.0851632347394347e-06</v>
      </c>
      <c r="IB42" s="12">
        <v>1.6006627564139605e-07</v>
      </c>
      <c r="IC42" s="12">
        <v>6.224725899521978e-06</v>
      </c>
      <c r="ID42" s="12">
        <v>5.366610324944137e-06</v>
      </c>
      <c r="IE42" s="12">
        <v>2.0089519287288374e-06</v>
      </c>
      <c r="IF42" s="12">
        <v>1.8195031877175929e-05</v>
      </c>
      <c r="IG42" s="12">
        <v>3.828029686489895e-06</v>
      </c>
      <c r="IH42" s="12">
        <v>1.325866497411017e-06</v>
      </c>
      <c r="II42" s="12">
        <v>6.2728053219819861e-06</v>
      </c>
      <c r="IJ42" s="12">
        <v>3.1680710825240488e-08</v>
      </c>
      <c r="IK42" s="12">
        <v>3.4359027494621604e-05</v>
      </c>
      <c r="IL42" s="12">
        <v>0</v>
      </c>
      <c r="IM42" s="12">
        <v>3.9810793249428912e-05</v>
      </c>
      <c r="IN42" s="12">
        <v>1.2498576586886856e-05</v>
      </c>
      <c r="IO42" s="12">
        <v>1.2414883883403687e-06</v>
      </c>
      <c r="IP42" s="12">
        <v>3.0344661345843584e-05</v>
      </c>
      <c r="IQ42" s="12">
        <v>9.458652109826929e-05</v>
      </c>
      <c r="IR42" s="12">
        <v>1.4477500888978713e-05</v>
      </c>
      <c r="IS42" s="12">
        <v>1.4130691156310612e-05</v>
      </c>
      <c r="IT42" s="12">
        <v>7.3682007323136713e-06</v>
      </c>
      <c r="IU42" s="12">
        <v>0</v>
      </c>
      <c r="IV42" s="12">
        <v>6.8566783561004621e-05</v>
      </c>
      <c r="IW42" s="12">
        <v>2.7886046204196373e-05</v>
      </c>
      <c r="IX42" s="12">
        <v>4.0784645976205146e-07</v>
      </c>
      <c r="IY42" s="12">
        <v>1.8145168902767901e-07</v>
      </c>
      <c r="IZ42" s="12">
        <v>6.7922089132748133e-07</v>
      </c>
      <c r="JA42" s="12">
        <v>1.6837714735783296e-05</v>
      </c>
      <c r="JB42" s="12">
        <v>1.6058152230420762e-09</v>
      </c>
      <c r="JC42" s="12">
        <v>2.9012570715552548e-07</v>
      </c>
      <c r="JD42" s="12">
        <v>6.1000091187958051e-07</v>
      </c>
      <c r="JE42" s="12">
        <v>6.6882199376162059e-07</v>
      </c>
      <c r="JF42" s="12">
        <v>3.3513311764271535e-07</v>
      </c>
      <c r="JG42" s="12">
        <v>2.2107310773924001e-07</v>
      </c>
      <c r="JH42" s="12">
        <v>5.7113858564242644e-07</v>
      </c>
      <c r="JI42" s="12">
        <v>4.5189968605695491e-07</v>
      </c>
      <c r="JJ42" s="12">
        <v>3.1801991195310244e-06</v>
      </c>
      <c r="JK42" s="12">
        <v>4.2250927147472633e-07</v>
      </c>
      <c r="JL42" s="12">
        <v>0</v>
      </c>
      <c r="JM42" s="12">
        <v>0</v>
      </c>
      <c r="JN42" s="12">
        <v>3.7737841342697597e-06</v>
      </c>
      <c r="JO42" s="12">
        <v>0</v>
      </c>
      <c r="JP42" s="12">
        <v>0</v>
      </c>
      <c r="JQ42" s="12">
        <v>0</v>
      </c>
      <c r="JR42" s="12">
        <v>0</v>
      </c>
      <c r="JS42" s="12">
        <v>1.2756214102662892e-10</v>
      </c>
      <c r="JT42" s="12">
        <v>8.5843819632188989e-11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8.3367766256251556e-10</v>
      </c>
      <c r="KH42" s="12">
        <v>1.0790954834113117e-09</v>
      </c>
      <c r="KI42" s="12">
        <v>7.7874857862287247e-12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3">
        <v>0</v>
      </c>
      <c r="LD42" s="12">
        <v>0</v>
      </c>
      <c r="LE42" s="12">
        <v>2.5866198678454076e-05</v>
      </c>
      <c r="LF42" s="12">
        <v>0</v>
      </c>
      <c r="LG42" s="12">
        <v>4.524989532405182e-07</v>
      </c>
      <c r="LH42" s="12">
        <v>2.7644156727641084e-10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1.5780411068153953e-08</v>
      </c>
      <c r="LX42" s="12">
        <v>3.1112891838042065e-06</v>
      </c>
      <c r="LY42" s="12">
        <v>2.9669748070373215e-06</v>
      </c>
      <c r="LZ42" s="12">
        <v>2.8024640789386944e-06</v>
      </c>
      <c r="MA42" s="12">
        <v>2.7938715134664102e-06</v>
      </c>
      <c r="MB42" s="12">
        <v>4.8137036635768409e-06</v>
      </c>
      <c r="MC42" s="12">
        <v>0</v>
      </c>
      <c r="MD42" s="12">
        <v>0</v>
      </c>
      <c r="ME42" s="12">
        <v>0</v>
      </c>
      <c r="MF42" s="12">
        <v>1.4393620329070669e-09</v>
      </c>
      <c r="MG42" s="12">
        <v>1.5633977630822259e-09</v>
      </c>
      <c r="MH42" s="12">
        <v>1.8109907564410356e-09</v>
      </c>
      <c r="MI42" s="12">
        <v>7.4153215721360274e-07</v>
      </c>
      <c r="MJ42" s="12">
        <v>1.3822501138202154e-07</v>
      </c>
      <c r="MK42" s="12">
        <v>1.4674770716749325e-09</v>
      </c>
      <c r="ML42" s="12">
        <v>1.2963411495978465e-09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6.7971540366509567e-09</v>
      </c>
      <c r="MX42" s="12">
        <v>2.6750601734812998e-09</v>
      </c>
      <c r="MY42" s="12">
        <v>0</v>
      </c>
      <c r="MZ42" s="12">
        <v>5.3695498120410952e-09</v>
      </c>
      <c r="NA42" s="12">
        <v>1.126260151581075e-08</v>
      </c>
      <c r="NB42" s="12">
        <v>2.5574481423595237e-11</v>
      </c>
      <c r="NC42" s="12">
        <v>7.6910279479267022e-09</v>
      </c>
      <c r="ND42" s="12">
        <v>0</v>
      </c>
      <c r="NE42" s="12">
        <v>0</v>
      </c>
      <c r="NF42" s="12">
        <v>0</v>
      </c>
      <c r="NG42" s="12">
        <v>3.4204915190786769e-10</v>
      </c>
      <c r="NH42" s="12">
        <v>0</v>
      </c>
      <c r="NI42" s="12">
        <v>0</v>
      </c>
      <c r="NJ42" s="12">
        <v>0</v>
      </c>
      <c r="NK42" s="12">
        <v>2.0050171913704272e-09</v>
      </c>
      <c r="NL42" s="12">
        <v>3.3924919590711583e-09</v>
      </c>
      <c r="NM42" s="12">
        <v>7.8540305225923302e-06</v>
      </c>
      <c r="NN42" s="12">
        <v>1.1539652444997312e-09</v>
      </c>
      <c r="NO42" s="12">
        <v>5.3097619427485281e-09</v>
      </c>
      <c r="NP42" s="12">
        <v>2.2186391016472575e-05</v>
      </c>
    </row>
    <row r="43">
      <c r="A43" s="9">
        <v>40</v>
      </c>
      <c r="B43" s="62" t="s">
        <v>791</v>
      </c>
      <c r="C43" s="12">
        <v>7.7516689106596743e-07</v>
      </c>
      <c r="D43" s="12">
        <v>3.3037302272253246e-06</v>
      </c>
      <c r="E43" s="12">
        <v>1.6355266858175869e-07</v>
      </c>
      <c r="F43" s="12">
        <v>1.1292736411770535e-06</v>
      </c>
      <c r="G43" s="12">
        <v>2.0088531304636408e-07</v>
      </c>
      <c r="H43" s="12">
        <v>1.6781309472237809e-07</v>
      </c>
      <c r="I43" s="12">
        <v>5.6523943390659927e-07</v>
      </c>
      <c r="J43" s="12">
        <v>1.6334202388085413e-06</v>
      </c>
      <c r="K43" s="12">
        <v>8.8989988888662963e-08</v>
      </c>
      <c r="L43" s="12">
        <v>0</v>
      </c>
      <c r="M43" s="12">
        <v>1.6331259367341574e-07</v>
      </c>
      <c r="N43" s="12">
        <v>1.7362740424733085e-09</v>
      </c>
      <c r="O43" s="12">
        <v>2.4688586678117539e-07</v>
      </c>
      <c r="P43" s="12">
        <v>8.4235165446197778e-09</v>
      </c>
      <c r="Q43" s="12">
        <v>0</v>
      </c>
      <c r="R43" s="12">
        <v>7.8088986806645719e-09</v>
      </c>
      <c r="S43" s="12">
        <v>1.9314442761306393e-07</v>
      </c>
      <c r="T43" s="12">
        <v>2.2605171028500798e-07</v>
      </c>
      <c r="U43" s="12">
        <v>2.2774920525316932e-07</v>
      </c>
      <c r="V43" s="12">
        <v>0</v>
      </c>
      <c r="W43" s="12">
        <v>1.6307930669549115e-08</v>
      </c>
      <c r="X43" s="12">
        <v>5.2919112725503924e-07</v>
      </c>
      <c r="Y43" s="12">
        <v>7.0327626695236318e-08</v>
      </c>
      <c r="Z43" s="12">
        <v>4.5129867910174374e-07</v>
      </c>
      <c r="AA43" s="12">
        <v>9.0811120073691781e-09</v>
      </c>
      <c r="AB43" s="12">
        <v>2.7400284283783801e-07</v>
      </c>
      <c r="AC43" s="12">
        <v>1.8083493394676878e-09</v>
      </c>
      <c r="AD43" s="12">
        <v>2.6600586764338132e-07</v>
      </c>
      <c r="AE43" s="12">
        <v>2.6980649604240738e-06</v>
      </c>
      <c r="AF43" s="12">
        <v>4.9308781855526912e-06</v>
      </c>
      <c r="AG43" s="12">
        <v>2.348281986946289e-07</v>
      </c>
      <c r="AH43" s="12">
        <v>1.1932449193514912e-06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1.725297070651372e-07</v>
      </c>
      <c r="AR43" s="12">
        <v>0</v>
      </c>
      <c r="AS43" s="12">
        <v>6.6445234572866632e-08</v>
      </c>
      <c r="AT43" s="12">
        <v>5.6107650226774221e-08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1.7661800251850696e-07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4.9470350706187149e-08</v>
      </c>
      <c r="BO43" s="12">
        <v>1.6075444858645545e-09</v>
      </c>
      <c r="BP43" s="12">
        <v>0</v>
      </c>
      <c r="BQ43" s="12">
        <v>0</v>
      </c>
      <c r="BR43" s="12">
        <v>0</v>
      </c>
      <c r="BS43" s="12">
        <v>2.4415823232955821e-07</v>
      </c>
      <c r="BT43" s="12">
        <v>7.9729188606919071e-08</v>
      </c>
      <c r="BU43" s="12">
        <v>3.1615309052844373e-05</v>
      </c>
      <c r="BV43" s="12">
        <v>1.4046746499328218e-06</v>
      </c>
      <c r="BW43" s="12">
        <v>1.0119075706258927e-06</v>
      </c>
      <c r="BX43" s="12">
        <v>4.5225334854033519e-07</v>
      </c>
      <c r="BY43" s="12">
        <v>0</v>
      </c>
      <c r="BZ43" s="12">
        <v>0</v>
      </c>
      <c r="CA43" s="12">
        <v>0</v>
      </c>
      <c r="CB43" s="12">
        <v>4.424613282862991e-07</v>
      </c>
      <c r="CC43" s="12">
        <v>1.6975748882400204e-07</v>
      </c>
      <c r="CD43" s="12">
        <v>5.1020483306752024e-07</v>
      </c>
      <c r="CE43" s="12">
        <v>3.4886076013049262e-06</v>
      </c>
      <c r="CF43" s="12">
        <v>3.6182834745360178e-06</v>
      </c>
      <c r="CG43" s="12">
        <v>6.1970571596502895e-05</v>
      </c>
      <c r="CH43" s="12">
        <v>1.2670204464550123e-06</v>
      </c>
      <c r="CI43" s="12">
        <v>3.4243206429007274e-05</v>
      </c>
      <c r="CJ43" s="12">
        <v>0</v>
      </c>
      <c r="CK43" s="12">
        <v>0</v>
      </c>
      <c r="CL43" s="12">
        <v>3.8473811395318579e-07</v>
      </c>
      <c r="CM43" s="12">
        <v>0</v>
      </c>
      <c r="CN43" s="12">
        <v>0</v>
      </c>
      <c r="CO43" s="12">
        <v>0</v>
      </c>
      <c r="CP43" s="12">
        <v>1.2433141916352444e-06</v>
      </c>
      <c r="CQ43" s="12">
        <v>0</v>
      </c>
      <c r="CR43" s="12">
        <v>1.5067410391406083e-08</v>
      </c>
      <c r="CS43" s="12">
        <v>-3.4963436727090876e-05</v>
      </c>
      <c r="CT43" s="12">
        <v>0</v>
      </c>
      <c r="CU43" s="12">
        <v>4.3994131207503083e-08</v>
      </c>
      <c r="CV43" s="12">
        <v>0.015531377910967457</v>
      </c>
      <c r="CW43" s="12">
        <v>0</v>
      </c>
      <c r="CX43" s="12">
        <v>0</v>
      </c>
      <c r="CY43" s="12">
        <v>0.0020726252106375233</v>
      </c>
      <c r="CZ43" s="12">
        <v>0</v>
      </c>
      <c r="DA43" s="12">
        <v>1.1739913575715817e-08</v>
      </c>
      <c r="DB43" s="12">
        <v>0</v>
      </c>
      <c r="DC43" s="12">
        <v>3.8080379170938703e-06</v>
      </c>
      <c r="DD43" s="12">
        <v>0</v>
      </c>
      <c r="DE43" s="12">
        <v>0</v>
      </c>
      <c r="DF43" s="12">
        <v>1.8477604312356457e-08</v>
      </c>
      <c r="DG43" s="12">
        <v>6.2358165393945028e-05</v>
      </c>
      <c r="DH43" s="12">
        <v>2.5869360536361886e-08</v>
      </c>
      <c r="DI43" s="12">
        <v>5.6764542807660365e-09</v>
      </c>
      <c r="DJ43" s="12">
        <v>4.8281656618968014e-08</v>
      </c>
      <c r="DK43" s="12">
        <v>0</v>
      </c>
      <c r="DL43" s="12">
        <v>9.043103270877043e-08</v>
      </c>
      <c r="DM43" s="12">
        <v>8.6064749981904848e-09</v>
      </c>
      <c r="DN43" s="12">
        <v>0</v>
      </c>
      <c r="DO43" s="12">
        <v>3.2723940059362085e-06</v>
      </c>
      <c r="DP43" s="12">
        <v>0</v>
      </c>
      <c r="DQ43" s="12">
        <v>0</v>
      </c>
      <c r="DR43" s="12">
        <v>3.1348118170690349e-08</v>
      </c>
      <c r="DS43" s="12">
        <v>6.3871955521103796e-07</v>
      </c>
      <c r="DT43" s="12">
        <v>3.1275585798597936e-06</v>
      </c>
      <c r="DU43" s="12">
        <v>6.7878433620552513e-08</v>
      </c>
      <c r="DV43" s="12">
        <v>7.5047827234903947e-08</v>
      </c>
      <c r="DW43" s="12">
        <v>3.7370072191908002e-07</v>
      </c>
      <c r="DX43" s="12">
        <v>5.2787274974483575e-06</v>
      </c>
      <c r="DY43" s="12">
        <v>7.6418524490890802e-06</v>
      </c>
      <c r="DZ43" s="12">
        <v>4.5372391026634836e-06</v>
      </c>
      <c r="EA43" s="12">
        <v>7.7121096935989043e-09</v>
      </c>
      <c r="EB43" s="12">
        <v>5.6193629546362929e-06</v>
      </c>
      <c r="EC43" s="12">
        <v>1.4349634997300846e-05</v>
      </c>
      <c r="ED43" s="12">
        <v>0</v>
      </c>
      <c r="EE43" s="12">
        <v>0.00068574772540192896</v>
      </c>
      <c r="EF43" s="12">
        <v>4.2670466347053476e-06</v>
      </c>
      <c r="EG43" s="12">
        <v>0</v>
      </c>
      <c r="EH43" s="12">
        <v>2.045237894206397e-07</v>
      </c>
      <c r="EI43" s="12">
        <v>0.00032515586288423833</v>
      </c>
      <c r="EJ43" s="12">
        <v>2.0986500426984009e-05</v>
      </c>
      <c r="EK43" s="12">
        <v>0</v>
      </c>
      <c r="EL43" s="12">
        <v>2.6122911177383143e-05</v>
      </c>
      <c r="EM43" s="12">
        <v>2.2273532771741426e-05</v>
      </c>
      <c r="EN43" s="12">
        <v>0.00019354620392367114</v>
      </c>
      <c r="EO43" s="12">
        <v>8.4709281566124004e-09</v>
      </c>
      <c r="EP43" s="12">
        <v>3.4464851259504524e-05</v>
      </c>
      <c r="EQ43" s="12">
        <v>1.2840993076621545e-09</v>
      </c>
      <c r="ER43" s="12">
        <v>4.1059128919498742e-09</v>
      </c>
      <c r="ES43" s="3">
        <v>0</v>
      </c>
      <c r="ET43" s="12">
        <v>5.3433077450889683e-09</v>
      </c>
      <c r="EU43" s="12">
        <v>0.0014166797775669309</v>
      </c>
      <c r="EV43" s="12">
        <v>0.0019440618160001131</v>
      </c>
      <c r="EW43" s="12">
        <v>0.0053186584381825792</v>
      </c>
      <c r="EX43" s="12">
        <v>3.2037164521751772e-08</v>
      </c>
      <c r="EY43" s="12">
        <v>5.1350099531884297e-09</v>
      </c>
      <c r="EZ43" s="12">
        <v>2.0098604661723882e-05</v>
      </c>
      <c r="FA43" s="12">
        <v>7.408413690596684e-09</v>
      </c>
      <c r="FB43" s="12">
        <v>8.3633229178149315e-09</v>
      </c>
      <c r="FC43" s="12">
        <v>2.5470855127037579e-09</v>
      </c>
      <c r="FD43" s="12">
        <v>0.0098354349984536363</v>
      </c>
      <c r="FE43" s="12">
        <v>0.0088135313494475832</v>
      </c>
      <c r="FF43" s="12">
        <v>0.001801623980876584</v>
      </c>
      <c r="FG43" s="3">
        <v>0</v>
      </c>
      <c r="FH43" s="12">
        <v>0.00089326719221455785</v>
      </c>
      <c r="FI43" s="12">
        <v>0.00090430920362062801</v>
      </c>
      <c r="FJ43" s="12">
        <v>0.016581692794837039</v>
      </c>
      <c r="FK43" s="12">
        <v>0.0058220779209605415</v>
      </c>
      <c r="FL43" s="12">
        <v>0.0045648051658625727</v>
      </c>
      <c r="FM43" s="12">
        <v>0</v>
      </c>
      <c r="FN43" s="12">
        <v>0.0022455181802862696</v>
      </c>
      <c r="FO43" s="12">
        <v>0.00010645296325306764</v>
      </c>
      <c r="FP43" s="12">
        <v>2.4885243017834872e-06</v>
      </c>
      <c r="FQ43" s="12">
        <v>-6.5097646116977253e-05</v>
      </c>
      <c r="FR43" s="12">
        <v>-3.1599119866979617e-05</v>
      </c>
      <c r="FS43" s="12">
        <v>9.6076892782702997e-05</v>
      </c>
      <c r="FT43" s="12">
        <v>0.00040098536565991421</v>
      </c>
      <c r="FU43" s="12">
        <v>9.6020576133389266e-05</v>
      </c>
      <c r="FV43" s="12">
        <v>9.204620519843718e-06</v>
      </c>
      <c r="FW43" s="12">
        <v>3.1068054333387712e-05</v>
      </c>
      <c r="FX43" s="12">
        <v>6.2805427473407006e-05</v>
      </c>
      <c r="FY43" s="12">
        <v>1.9840845116593189e-05</v>
      </c>
      <c r="FZ43" s="12">
        <v>4.4560051096496455e-06</v>
      </c>
      <c r="GA43" s="12">
        <v>3.099794460254505e-05</v>
      </c>
      <c r="GB43" s="12">
        <v>2.1146404303852394e-05</v>
      </c>
      <c r="GC43" s="12">
        <v>2.0251897833218594e-06</v>
      </c>
      <c r="GD43" s="12">
        <v>6.8395979588342632e-06</v>
      </c>
      <c r="GE43" s="12">
        <v>3.3035230776762037e-05</v>
      </c>
      <c r="GF43" s="12">
        <v>1.5612169193740916e-05</v>
      </c>
      <c r="GG43" s="12">
        <v>4.3859719584347584e-06</v>
      </c>
      <c r="GH43" s="12">
        <v>4.5276251060659246e-05</v>
      </c>
      <c r="GI43" s="12">
        <v>5.1229691682183121e-05</v>
      </c>
      <c r="GJ43" s="12">
        <v>0.00013468045161803307</v>
      </c>
      <c r="GK43" s="12">
        <v>2.6237486633364064e-05</v>
      </c>
      <c r="GL43" s="3">
        <v>0</v>
      </c>
      <c r="GM43" s="12">
        <v>1.8277478296957011e-05</v>
      </c>
      <c r="GN43" s="12">
        <v>-1.1567682534512506e-05</v>
      </c>
      <c r="GO43" s="12">
        <v>0.00018204317744867902</v>
      </c>
      <c r="GP43" s="12">
        <v>-3.8080950281086061e-05</v>
      </c>
      <c r="GQ43" s="12">
        <v>-0.00011022676578067238</v>
      </c>
      <c r="GR43" s="12">
        <v>2.4755250369580207e-05</v>
      </c>
      <c r="GS43" s="12">
        <v>-1.9159225234690015e-06</v>
      </c>
      <c r="GT43" s="12">
        <v>6.4906465339685079e-06</v>
      </c>
      <c r="GU43" s="12">
        <v>2.123095395905861e-05</v>
      </c>
      <c r="GV43" s="12">
        <v>0.00018490136914606469</v>
      </c>
      <c r="GW43" s="12">
        <v>0.00013192724432031777</v>
      </c>
      <c r="GX43" s="12">
        <v>0.0002003771013269643</v>
      </c>
      <c r="GY43" s="12">
        <v>0.00055327962246351698</v>
      </c>
      <c r="GZ43" s="12">
        <v>0.00049964465368462936</v>
      </c>
      <c r="HA43" s="12">
        <v>0.00024462363561339906</v>
      </c>
      <c r="HB43" s="12">
        <v>1.0292743439266912e-05</v>
      </c>
      <c r="HC43" s="12">
        <v>4.8590190238201583e-05</v>
      </c>
      <c r="HD43" s="12">
        <v>0.00014653600243754898</v>
      </c>
      <c r="HE43" s="12">
        <v>0.00089774800725921935</v>
      </c>
      <c r="HF43" s="12">
        <v>0.0012203414646821933</v>
      </c>
      <c r="HG43" s="12">
        <v>3.3001049778966937e-05</v>
      </c>
      <c r="HH43" s="12">
        <v>5.6758037116569666e-05</v>
      </c>
      <c r="HI43" s="12">
        <v>6.8019149563435164e-05</v>
      </c>
      <c r="HJ43" s="12">
        <v>7.6593942321316833e-05</v>
      </c>
      <c r="HK43" s="12">
        <v>3.946088697398702e-05</v>
      </c>
      <c r="HL43" s="12">
        <v>4.9813527275956599e-05</v>
      </c>
      <c r="HM43" s="12">
        <v>2.1007561079865749e-05</v>
      </c>
      <c r="HN43" s="12">
        <v>0.024850102855331194</v>
      </c>
      <c r="HO43" s="12">
        <v>0.0017736956363410101</v>
      </c>
      <c r="HP43" s="12">
        <v>8.4638494594842734e-06</v>
      </c>
      <c r="HQ43" s="12">
        <v>7.0456224598396255e-05</v>
      </c>
      <c r="HR43" s="12">
        <v>3.347487648235736e-05</v>
      </c>
      <c r="HS43" s="12">
        <v>1.8380258992065252e-05</v>
      </c>
      <c r="HT43" s="12">
        <v>5.7247080753011356e-06</v>
      </c>
      <c r="HU43" s="12">
        <v>0.00058737794275436279</v>
      </c>
      <c r="HV43" s="12">
        <v>-1.7553940987259151e-05</v>
      </c>
      <c r="HW43" s="12">
        <v>0.0011892608604783281</v>
      </c>
      <c r="HX43" s="12">
        <v>0.00018679842945675765</v>
      </c>
      <c r="HY43" s="12">
        <v>3.3215133527160005e-05</v>
      </c>
      <c r="HZ43" s="12">
        <v>4.3520250948875683e-06</v>
      </c>
      <c r="IA43" s="12">
        <v>-7.3650711202275455e-06</v>
      </c>
      <c r="IB43" s="12">
        <v>-6.1656009274956746e-05</v>
      </c>
      <c r="IC43" s="12">
        <v>1.5365519807459449e-05</v>
      </c>
      <c r="ID43" s="12">
        <v>1.0326384328186581e-05</v>
      </c>
      <c r="IE43" s="12">
        <v>6.5516412849414419e-06</v>
      </c>
      <c r="IF43" s="12">
        <v>6.5623682520508703e-05</v>
      </c>
      <c r="IG43" s="12">
        <v>1.1089540314555845e-05</v>
      </c>
      <c r="IH43" s="12">
        <v>6.2939783852692439e-06</v>
      </c>
      <c r="II43" s="12">
        <v>2.0617289644858627e-05</v>
      </c>
      <c r="IJ43" s="12">
        <v>1.4228279091613893e-06</v>
      </c>
      <c r="IK43" s="12">
        <v>8.9607530042781487e-05</v>
      </c>
      <c r="IL43" s="12">
        <v>6.4814361719734635e-09</v>
      </c>
      <c r="IM43" s="12">
        <v>9.031694848350538e-05</v>
      </c>
      <c r="IN43" s="12">
        <v>3.190473289030305e-05</v>
      </c>
      <c r="IO43" s="12">
        <v>3.3039923171177418e-06</v>
      </c>
      <c r="IP43" s="12">
        <v>8.8648602133712786e-05</v>
      </c>
      <c r="IQ43" s="12">
        <v>0.00018530285085121168</v>
      </c>
      <c r="IR43" s="12">
        <v>-0.00016955365172507023</v>
      </c>
      <c r="IS43" s="12">
        <v>3.6515630922222532e-05</v>
      </c>
      <c r="IT43" s="12">
        <v>-0.00012008748374102641</v>
      </c>
      <c r="IU43" s="12">
        <v>3.0108929116983049e-09</v>
      </c>
      <c r="IV43" s="12">
        <v>0.00017076732872992032</v>
      </c>
      <c r="IW43" s="12">
        <v>6.6607720610881602e-05</v>
      </c>
      <c r="IX43" s="12">
        <v>2.1862631672730712e-06</v>
      </c>
      <c r="IY43" s="12">
        <v>1.6696515930216857e-06</v>
      </c>
      <c r="IZ43" s="12">
        <v>3.8247615743190933e-06</v>
      </c>
      <c r="JA43" s="12">
        <v>4.2641344045968236e-05</v>
      </c>
      <c r="JB43" s="12">
        <v>6.3667962702526377e-06</v>
      </c>
      <c r="JC43" s="12">
        <v>1.215941841278621e-06</v>
      </c>
      <c r="JD43" s="12">
        <v>2.5863937577631483e-06</v>
      </c>
      <c r="JE43" s="12">
        <v>2.168258499597655e-06</v>
      </c>
      <c r="JF43" s="12">
        <v>1.4843532236299443e-06</v>
      </c>
      <c r="JG43" s="12">
        <v>1.0706288922001195e-06</v>
      </c>
      <c r="JH43" s="12">
        <v>2.3236517024265004e-06</v>
      </c>
      <c r="JI43" s="12">
        <v>1.8344526298398632e-06</v>
      </c>
      <c r="JJ43" s="12">
        <v>8.4441702543632495e-06</v>
      </c>
      <c r="JK43" s="12">
        <v>1.2660544159529055e-06</v>
      </c>
      <c r="JL43" s="12">
        <v>1.187538212996157e-07</v>
      </c>
      <c r="JM43" s="12">
        <v>0</v>
      </c>
      <c r="JN43" s="12">
        <v>1.0013775464146485e-05</v>
      </c>
      <c r="JO43" s="12">
        <v>2.2178538390411264e-08</v>
      </c>
      <c r="JP43" s="12">
        <v>3.0847141762907786e-08</v>
      </c>
      <c r="JQ43" s="12">
        <v>0</v>
      </c>
      <c r="JR43" s="12">
        <v>0</v>
      </c>
      <c r="JS43" s="12">
        <v>1.2667623684151146e-09</v>
      </c>
      <c r="JT43" s="12">
        <v>6.7421844523389367e-10</v>
      </c>
      <c r="JU43" s="12">
        <v>0</v>
      </c>
      <c r="JV43" s="12">
        <v>0</v>
      </c>
      <c r="JW43" s="12">
        <v>0</v>
      </c>
      <c r="JX43" s="12">
        <v>4.3448423766547434e-09</v>
      </c>
      <c r="JY43" s="12">
        <v>6.9855209926602463e-10</v>
      </c>
      <c r="JZ43" s="12">
        <v>4.0668457573683551e-08</v>
      </c>
      <c r="KA43" s="12">
        <v>5.0947296428612556e-08</v>
      </c>
      <c r="KB43" s="12">
        <v>3.818041838615427e-08</v>
      </c>
      <c r="KC43" s="12">
        <v>2.315067883201947e-08</v>
      </c>
      <c r="KD43" s="12">
        <v>6.4355257936445165e-08</v>
      </c>
      <c r="KE43" s="12">
        <v>1.5379128055020543e-08</v>
      </c>
      <c r="KF43" s="12">
        <v>2.2393590285725175e-07</v>
      </c>
      <c r="KG43" s="12">
        <v>3.0135143192019797e-09</v>
      </c>
      <c r="KH43" s="12">
        <v>9.970258344736882e-07</v>
      </c>
      <c r="KI43" s="12">
        <v>5.6565537042005977e-07</v>
      </c>
      <c r="KJ43" s="12">
        <v>1.7600564261756438e-08</v>
      </c>
      <c r="KK43" s="12">
        <v>1.069017732046636e-08</v>
      </c>
      <c r="KL43" s="12">
        <v>5.4758272362373681e-07</v>
      </c>
      <c r="KM43" s="12">
        <v>2.653359455285641e-07</v>
      </c>
      <c r="KN43" s="12">
        <v>7.2704351330098007e-08</v>
      </c>
      <c r="KO43" s="12">
        <v>1.5724032535266991e-07</v>
      </c>
      <c r="KP43" s="12">
        <v>5.4562192082145415e-07</v>
      </c>
      <c r="KQ43" s="12">
        <v>7.3593061164627258e-07</v>
      </c>
      <c r="KR43" s="12">
        <v>5.9978528481452858e-08</v>
      </c>
      <c r="KS43" s="12">
        <v>1.60883345636848e-07</v>
      </c>
      <c r="KT43" s="12">
        <v>0</v>
      </c>
      <c r="KU43" s="12">
        <v>8.8434622767811489e-10</v>
      </c>
      <c r="KV43" s="12">
        <v>2.6013306101153271e-08</v>
      </c>
      <c r="KW43" s="12">
        <v>0</v>
      </c>
      <c r="KX43" s="12">
        <v>4.8138911196235438e-08</v>
      </c>
      <c r="KY43" s="12">
        <v>0</v>
      </c>
      <c r="KZ43" s="12">
        <v>0</v>
      </c>
      <c r="LA43" s="12">
        <v>0</v>
      </c>
      <c r="LB43" s="12">
        <v>2.7718584336743498e-10</v>
      </c>
      <c r="LC43" s="3">
        <v>0</v>
      </c>
      <c r="LD43" s="12">
        <v>2.6815089336531008e-08</v>
      </c>
      <c r="LE43" s="12">
        <v>6.3947878512514989e-05</v>
      </c>
      <c r="LF43" s="12">
        <v>6.99540143039996e-09</v>
      </c>
      <c r="LG43" s="12">
        <v>1.2965598184118305e-06</v>
      </c>
      <c r="LH43" s="12">
        <v>1.6258203652310843e-08</v>
      </c>
      <c r="LI43" s="12">
        <v>9.2916961273309504e-10</v>
      </c>
      <c r="LJ43" s="12">
        <v>1.0505922827192388e-09</v>
      </c>
      <c r="LK43" s="12">
        <v>7.1731992965830795e-07</v>
      </c>
      <c r="LL43" s="12">
        <v>0</v>
      </c>
      <c r="LM43" s="12">
        <v>1.3924975270985648e-09</v>
      </c>
      <c r="LN43" s="12">
        <v>0</v>
      </c>
      <c r="LO43" s="12">
        <v>2.3903187713950932e-09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0</v>
      </c>
      <c r="LV43" s="12">
        <v>0</v>
      </c>
      <c r="LW43" s="12">
        <v>5.0031410830667865e-08</v>
      </c>
      <c r="LX43" s="12">
        <v>9.2497251578408431e-06</v>
      </c>
      <c r="LY43" s="12">
        <v>8.8237583858837114e-06</v>
      </c>
      <c r="LZ43" s="12">
        <v>8.3391891012050259e-06</v>
      </c>
      <c r="MA43" s="12">
        <v>8.3139668347093826e-06</v>
      </c>
      <c r="MB43" s="12">
        <v>1.4324267429123268e-05</v>
      </c>
      <c r="MC43" s="12">
        <v>1.90208817858839e-09</v>
      </c>
      <c r="MD43" s="12">
        <v>0</v>
      </c>
      <c r="ME43" s="12">
        <v>1.0088234089977222e-08</v>
      </c>
      <c r="MF43" s="12">
        <v>2.5766722577407993e-08</v>
      </c>
      <c r="MG43" s="12">
        <v>3.9974753728881979e-08</v>
      </c>
      <c r="MH43" s="12">
        <v>4.6044987280642111e-08</v>
      </c>
      <c r="MI43" s="12">
        <v>2.224337737821605e-06</v>
      </c>
      <c r="MJ43" s="12">
        <v>4.4389579199754057e-07</v>
      </c>
      <c r="MK43" s="12">
        <v>2.783522630992786e-08</v>
      </c>
      <c r="ML43" s="12">
        <v>8.0646479402147457e-08</v>
      </c>
      <c r="MM43" s="12">
        <v>2.5070493122580147e-08</v>
      </c>
      <c r="MN43" s="12">
        <v>1.3123180136036824e-06</v>
      </c>
      <c r="MO43" s="12">
        <v>0</v>
      </c>
      <c r="MP43" s="12">
        <v>9.7231056607374898e-08</v>
      </c>
      <c r="MQ43" s="12">
        <v>8.5457042445741601e-07</v>
      </c>
      <c r="MR43" s="12">
        <v>0</v>
      </c>
      <c r="MS43" s="12">
        <v>0</v>
      </c>
      <c r="MT43" s="12">
        <v>0</v>
      </c>
      <c r="MU43" s="12">
        <v>0</v>
      </c>
      <c r="MV43" s="12">
        <v>4.4941653126959431e-08</v>
      </c>
      <c r="MW43" s="12">
        <v>8.3705010703173722e-08</v>
      </c>
      <c r="MX43" s="12">
        <v>4.0943202879342665e-08</v>
      </c>
      <c r="MY43" s="12">
        <v>0</v>
      </c>
      <c r="MZ43" s="12">
        <v>4.9598664872057013e-07</v>
      </c>
      <c r="NA43" s="12">
        <v>1.3061806190195889e-06</v>
      </c>
      <c r="NB43" s="12">
        <v>8.360214673362978e-10</v>
      </c>
      <c r="NC43" s="12">
        <v>8.9238843520491495e-07</v>
      </c>
      <c r="ND43" s="12">
        <v>0</v>
      </c>
      <c r="NE43" s="12">
        <v>0</v>
      </c>
      <c r="NF43" s="12">
        <v>0</v>
      </c>
      <c r="NG43" s="12">
        <v>5.0226465930988307e-08</v>
      </c>
      <c r="NH43" s="12">
        <v>0</v>
      </c>
      <c r="NI43" s="12">
        <v>0</v>
      </c>
      <c r="NJ43" s="12">
        <v>0</v>
      </c>
      <c r="NK43" s="12">
        <v>1.9493927681906116e-07</v>
      </c>
      <c r="NL43" s="12">
        <v>4.9634628586170175e-07</v>
      </c>
      <c r="NM43" s="12">
        <v>2.0436002074385421e-05</v>
      </c>
      <c r="NN43" s="12">
        <v>1.7907941888921772e-07</v>
      </c>
      <c r="NO43" s="12">
        <v>5.4930625201411597e-08</v>
      </c>
      <c r="NP43" s="12">
        <v>5.6017545759812284e-05</v>
      </c>
    </row>
    <row r="44">
      <c r="A44" s="9">
        <v>41</v>
      </c>
      <c r="B44" s="62" t="s">
        <v>792</v>
      </c>
      <c r="C44" s="12">
        <v>1.9749945390953369e-09</v>
      </c>
      <c r="D44" s="12">
        <v>8.4173475836172448e-09</v>
      </c>
      <c r="E44" s="12">
        <v>4.1670462325764376e-10</v>
      </c>
      <c r="F44" s="12">
        <v>2.8771988331467401e-09</v>
      </c>
      <c r="G44" s="12">
        <v>5.1182190677086435e-10</v>
      </c>
      <c r="H44" s="12">
        <v>4.2755947072200267e-10</v>
      </c>
      <c r="I44" s="12">
        <v>1.4401347737023916e-09</v>
      </c>
      <c r="J44" s="12">
        <v>4.161679360761211e-09</v>
      </c>
      <c r="K44" s="12">
        <v>2.2673148726408541e-10</v>
      </c>
      <c r="L44" s="12">
        <v>0</v>
      </c>
      <c r="M44" s="12">
        <v>4.1609295286973663e-10</v>
      </c>
      <c r="N44" s="12">
        <v>4.4237335105246997e-12</v>
      </c>
      <c r="O44" s="12">
        <v>6.2902356162570573e-10</v>
      </c>
      <c r="P44" s="12">
        <v>2.1461699883396483e-11</v>
      </c>
      <c r="Q44" s="12">
        <v>0</v>
      </c>
      <c r="R44" s="12">
        <v>1.9895757195528676e-11</v>
      </c>
      <c r="S44" s="12">
        <v>4.920994358620425e-10</v>
      </c>
      <c r="T44" s="12">
        <v>5.7594164367897205e-10</v>
      </c>
      <c r="U44" s="12">
        <v>5.8026657464661226e-10</v>
      </c>
      <c r="V44" s="12">
        <v>0</v>
      </c>
      <c r="W44" s="12">
        <v>4.1549857698403599e-11</v>
      </c>
      <c r="X44" s="12">
        <v>1.3482897663871779e-09</v>
      </c>
      <c r="Y44" s="12">
        <v>1.7918293501883706e-10</v>
      </c>
      <c r="Z44" s="12">
        <v>1.1498329417826377e-09</v>
      </c>
      <c r="AA44" s="12">
        <v>2.3137142246624829e-11</v>
      </c>
      <c r="AB44" s="12">
        <v>6.9811304447892791e-10</v>
      </c>
      <c r="AC44" s="12">
        <v>4.6073692147945565e-12</v>
      </c>
      <c r="AD44" s="12">
        <v>6.7773810003746207e-10</v>
      </c>
      <c r="AE44" s="12">
        <v>6.8742146038181968e-09</v>
      </c>
      <c r="AF44" s="12">
        <v>1.2563046231269104e-08</v>
      </c>
      <c r="AG44" s="12">
        <v>5.9830265636051062e-10</v>
      </c>
      <c r="AH44" s="12">
        <v>3.0401868638658068e-09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4.3957660371276931e-10</v>
      </c>
      <c r="AR44" s="12">
        <v>0</v>
      </c>
      <c r="AS44" s="12">
        <v>1.6929125449341797e-10</v>
      </c>
      <c r="AT44" s="12">
        <v>1.4295283257901698e-10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4.4999289120862737e-10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1.2604211250237224e-10</v>
      </c>
      <c r="BO44" s="12">
        <v>4.0957523051189381e-12</v>
      </c>
      <c r="BP44" s="12">
        <v>0</v>
      </c>
      <c r="BQ44" s="12">
        <v>0</v>
      </c>
      <c r="BR44" s="12">
        <v>0</v>
      </c>
      <c r="BS44" s="12">
        <v>6.2207400894398037e-10</v>
      </c>
      <c r="BT44" s="12">
        <v>1.2508707982486109e-08</v>
      </c>
      <c r="BU44" s="12">
        <v>1.496282899514015e-07</v>
      </c>
      <c r="BV44" s="12">
        <v>3.5788741686425927e-09</v>
      </c>
      <c r="BW44" s="12">
        <v>2.5781698742410452e-09</v>
      </c>
      <c r="BX44" s="12">
        <v>1.1522652785472622e-09</v>
      </c>
      <c r="BY44" s="12">
        <v>0</v>
      </c>
      <c r="BZ44" s="12">
        <v>0</v>
      </c>
      <c r="CA44" s="12">
        <v>0</v>
      </c>
      <c r="CB44" s="12">
        <v>1.1273168619529491e-09</v>
      </c>
      <c r="CC44" s="12">
        <v>4.3251345905253579e-10</v>
      </c>
      <c r="CD44" s="12">
        <v>1.2999158900385087e-09</v>
      </c>
      <c r="CE44" s="12">
        <v>7.2554715582668408e-08</v>
      </c>
      <c r="CF44" s="12">
        <v>4.1977112630431015e-07</v>
      </c>
      <c r="CG44" s="12">
        <v>9.3947825066820759e-06</v>
      </c>
      <c r="CH44" s="12">
        <v>3.2281544677813541e-09</v>
      </c>
      <c r="CI44" s="12">
        <v>5.1389504738859648e-06</v>
      </c>
      <c r="CJ44" s="12">
        <v>0</v>
      </c>
      <c r="CK44" s="12">
        <v>0</v>
      </c>
      <c r="CL44" s="12">
        <v>9.802478444280162e-10</v>
      </c>
      <c r="CM44" s="12">
        <v>0</v>
      </c>
      <c r="CN44" s="12">
        <v>7.4614365789527932e-06</v>
      </c>
      <c r="CO44" s="12">
        <v>0</v>
      </c>
      <c r="CP44" s="12">
        <v>1.9506349462957391e-07</v>
      </c>
      <c r="CQ44" s="12">
        <v>0</v>
      </c>
      <c r="CR44" s="12">
        <v>2.3639251813735286e-09</v>
      </c>
      <c r="CS44" s="12">
        <v>-4.164085535142525e-07</v>
      </c>
      <c r="CT44" s="12">
        <v>0</v>
      </c>
      <c r="CU44" s="12">
        <v>1.0262617778205107e-05</v>
      </c>
      <c r="CV44" s="12">
        <v>8.621279834523807e-05</v>
      </c>
      <c r="CW44" s="12">
        <v>0</v>
      </c>
      <c r="CX44" s="12">
        <v>0</v>
      </c>
      <c r="CY44" s="12">
        <v>0.00038129815253030422</v>
      </c>
      <c r="CZ44" s="12">
        <v>0</v>
      </c>
      <c r="DA44" s="12">
        <v>2.9911320347551821e-11</v>
      </c>
      <c r="DB44" s="12">
        <v>0</v>
      </c>
      <c r="DC44" s="12">
        <v>4.2573878981599197e-05</v>
      </c>
      <c r="DD44" s="12">
        <v>0</v>
      </c>
      <c r="DE44" s="12">
        <v>0</v>
      </c>
      <c r="DF44" s="12">
        <v>4.707782031593871e-11</v>
      </c>
      <c r="DG44" s="12">
        <v>1.008725741180604e-11</v>
      </c>
      <c r="DH44" s="12">
        <v>6.5910768865456068e-11</v>
      </c>
      <c r="DI44" s="12">
        <v>1.4462648411776929e-11</v>
      </c>
      <c r="DJ44" s="12">
        <v>1.2301352039147293e-10</v>
      </c>
      <c r="DK44" s="12">
        <v>0</v>
      </c>
      <c r="DL44" s="12">
        <v>2.3040302394619993e-10</v>
      </c>
      <c r="DM44" s="12">
        <v>2.1927847174835327e-11</v>
      </c>
      <c r="DN44" s="12">
        <v>0</v>
      </c>
      <c r="DO44" s="12">
        <v>5.1178850409299641e-07</v>
      </c>
      <c r="DP44" s="12">
        <v>0</v>
      </c>
      <c r="DQ44" s="12">
        <v>0</v>
      </c>
      <c r="DR44" s="12">
        <v>1.4979229087760657e-05</v>
      </c>
      <c r="DS44" s="12">
        <v>0.00066041112093408129</v>
      </c>
      <c r="DT44" s="12">
        <v>0.00012337158785543335</v>
      </c>
      <c r="DU44" s="12">
        <v>9.9251232816485688e-09</v>
      </c>
      <c r="DV44" s="12">
        <v>1.1740906878528916e-09</v>
      </c>
      <c r="DW44" s="12">
        <v>9.521264305177333e-10</v>
      </c>
      <c r="DX44" s="12">
        <v>4.5273118476559687e-06</v>
      </c>
      <c r="DY44" s="12">
        <v>1.198929807277709e-06</v>
      </c>
      <c r="DZ44" s="12">
        <v>7.107768905821998e-07</v>
      </c>
      <c r="EA44" s="12">
        <v>1.9649155175883082e-11</v>
      </c>
      <c r="EB44" s="12">
        <v>8.6453644151349667e-07</v>
      </c>
      <c r="EC44" s="12">
        <v>1.883112245768112e-06</v>
      </c>
      <c r="ED44" s="12">
        <v>0</v>
      </c>
      <c r="EE44" s="12">
        <v>5.4531195989244646e-05</v>
      </c>
      <c r="EF44" s="12">
        <v>6.6945671006800191e-07</v>
      </c>
      <c r="EG44" s="12">
        <v>0</v>
      </c>
      <c r="EH44" s="12">
        <v>5.2109213109628675e-10</v>
      </c>
      <c r="EI44" s="12">
        <v>0.00015006690433236216</v>
      </c>
      <c r="EJ44" s="12">
        <v>0.00013922193421108287</v>
      </c>
      <c r="EK44" s="12">
        <v>0</v>
      </c>
      <c r="EL44" s="12">
        <v>1.4208054278602007e-05</v>
      </c>
      <c r="EM44" s="12">
        <v>8.596835889890284e-05</v>
      </c>
      <c r="EN44" s="12">
        <v>3.0006153415028887e-05</v>
      </c>
      <c r="EO44" s="12">
        <v>2.191501452021362e-06</v>
      </c>
      <c r="EP44" s="12">
        <v>0.017633298939742862</v>
      </c>
      <c r="EQ44" s="12">
        <v>0.041521253632517345</v>
      </c>
      <c r="ER44" s="12">
        <v>0.20088650610445849</v>
      </c>
      <c r="ES44" s="3">
        <v>0</v>
      </c>
      <c r="ET44" s="12">
        <v>1.3613847210043522e-11</v>
      </c>
      <c r="EU44" s="12">
        <v>-4.7521272573450517e-07</v>
      </c>
      <c r="EV44" s="12">
        <v>0.00027480681030456655</v>
      </c>
      <c r="EW44" s="12">
        <v>2.8084862971451647e-05</v>
      </c>
      <c r="EX44" s="12">
        <v>8.1625293479122563e-11</v>
      </c>
      <c r="EY44" s="12">
        <v>0.00053873173199221768</v>
      </c>
      <c r="EZ44" s="12">
        <v>0.0037012703779959531</v>
      </c>
      <c r="FA44" s="12">
        <v>1.8875388965809718e-11</v>
      </c>
      <c r="FB44" s="12">
        <v>0.00035158932216982909</v>
      </c>
      <c r="FC44" s="12">
        <v>6.4895444273698615e-12</v>
      </c>
      <c r="FD44" s="12">
        <v>0.00028097282320536032</v>
      </c>
      <c r="FE44" s="12">
        <v>0.00082634554040465888</v>
      </c>
      <c r="FF44" s="12">
        <v>0.00014881488646238902</v>
      </c>
      <c r="FG44" s="3">
        <v>0</v>
      </c>
      <c r="FH44" s="12">
        <v>8.6619217501441274e-05</v>
      </c>
      <c r="FI44" s="12">
        <v>0.00011912608911485324</v>
      </c>
      <c r="FJ44" s="12">
        <v>0.00066984567321307965</v>
      </c>
      <c r="FK44" s="12">
        <v>0.00027830240828145879</v>
      </c>
      <c r="FL44" s="12">
        <v>0.0017608325280904634</v>
      </c>
      <c r="FM44" s="12">
        <v>0.0052888475537857145</v>
      </c>
      <c r="FN44" s="12">
        <v>0.0026354191201827279</v>
      </c>
      <c r="FO44" s="12">
        <v>2.9463545157670046e-06</v>
      </c>
      <c r="FP44" s="12">
        <v>1.4729811032713731e-06</v>
      </c>
      <c r="FQ44" s="12">
        <v>4.6945787247740039e-05</v>
      </c>
      <c r="FR44" s="12">
        <v>9.3688164349749299e-06</v>
      </c>
      <c r="FS44" s="12">
        <v>-1.4881827886313688e-07</v>
      </c>
      <c r="FT44" s="12">
        <v>0.00059946004698850934</v>
      </c>
      <c r="FU44" s="12">
        <v>1.4420272073669027e-06</v>
      </c>
      <c r="FV44" s="12">
        <v>6.9294441695492337e-06</v>
      </c>
      <c r="FW44" s="12">
        <v>2.1190489771449334e-05</v>
      </c>
      <c r="FX44" s="12">
        <v>9.7462851348570633e-06</v>
      </c>
      <c r="FY44" s="12">
        <v>5.7124628370794599e-06</v>
      </c>
      <c r="FZ44" s="12">
        <v>3.7543298990651373e-07</v>
      </c>
      <c r="GA44" s="12">
        <v>3.0308957481516247e-06</v>
      </c>
      <c r="GB44" s="12">
        <v>2.2329966354468203e-06</v>
      </c>
      <c r="GC44" s="12">
        <v>3.8930234996645707e-05</v>
      </c>
      <c r="GD44" s="12">
        <v>2.4377980261847445e-07</v>
      </c>
      <c r="GE44" s="12">
        <v>1.0254778819870486e-06</v>
      </c>
      <c r="GF44" s="12">
        <v>2.5672185497560176e-06</v>
      </c>
      <c r="GG44" s="12">
        <v>6.8154659097268116e-07</v>
      </c>
      <c r="GH44" s="12">
        <v>2.8974083861102283e-06</v>
      </c>
      <c r="GI44" s="12">
        <v>0.00094009475977388296</v>
      </c>
      <c r="GJ44" s="12">
        <v>1.1102410283707338e-05</v>
      </c>
      <c r="GK44" s="12">
        <v>8.3782226977813279e-06</v>
      </c>
      <c r="GL44" s="3">
        <v>0</v>
      </c>
      <c r="GM44" s="12">
        <v>4.50159657448589e-07</v>
      </c>
      <c r="GN44" s="12">
        <v>1.8689560267649747e-06</v>
      </c>
      <c r="GO44" s="12">
        <v>2.2214339533508278e-05</v>
      </c>
      <c r="GP44" s="12">
        <v>3.663072179141994e-07</v>
      </c>
      <c r="GQ44" s="12">
        <v>-8.3907757213138275e-07</v>
      </c>
      <c r="GR44" s="12">
        <v>4.9851693645986467e-07</v>
      </c>
      <c r="GS44" s="12">
        <v>7.2776929356522372e-05</v>
      </c>
      <c r="GT44" s="12">
        <v>0.00032666021099401143</v>
      </c>
      <c r="GU44" s="12">
        <v>0.00010999888656115927</v>
      </c>
      <c r="GV44" s="12">
        <v>3.5446597404636347e-06</v>
      </c>
      <c r="GW44" s="12">
        <v>0.00032931099708255268</v>
      </c>
      <c r="GX44" s="12">
        <v>0.00057438911276598548</v>
      </c>
      <c r="GY44" s="12">
        <v>0.00042371018100830735</v>
      </c>
      <c r="GZ44" s="12">
        <v>0.00022845090120128929</v>
      </c>
      <c r="HA44" s="12">
        <v>0.00075146611151487817</v>
      </c>
      <c r="HB44" s="12">
        <v>1.3961705087332135e-05</v>
      </c>
      <c r="HC44" s="12">
        <v>0.0002142184642804686</v>
      </c>
      <c r="HD44" s="12">
        <v>6.6540531002464394e-05</v>
      </c>
      <c r="HE44" s="12">
        <v>0.00022041802509754698</v>
      </c>
      <c r="HF44" s="12">
        <v>9.8091983676176992e-05</v>
      </c>
      <c r="HG44" s="12">
        <v>4.0661980098213772e-05</v>
      </c>
      <c r="HH44" s="12">
        <v>3.381615070759271e-05</v>
      </c>
      <c r="HI44" s="12">
        <v>2.8225426666734012e-05</v>
      </c>
      <c r="HJ44" s="12">
        <v>1.7877688868306322e-05</v>
      </c>
      <c r="HK44" s="12">
        <v>1.6524300821527112e-05</v>
      </c>
      <c r="HL44" s="12">
        <v>1.5405039500212548e-05</v>
      </c>
      <c r="HM44" s="12">
        <v>3.4999057426797088e-06</v>
      </c>
      <c r="HN44" s="12">
        <v>0.00091124399249535993</v>
      </c>
      <c r="HO44" s="12">
        <v>0.0023000422941123156</v>
      </c>
      <c r="HP44" s="12">
        <v>7.5170136080176136e-06</v>
      </c>
      <c r="HQ44" s="12">
        <v>5.4608612229470337e-05</v>
      </c>
      <c r="HR44" s="12">
        <v>1.1466892825701647e-05</v>
      </c>
      <c r="HS44" s="12">
        <v>6.7658642604907974e-05</v>
      </c>
      <c r="HT44" s="12">
        <v>6.0241438268191664e-06</v>
      </c>
      <c r="HU44" s="12">
        <v>0.00044524346218664871</v>
      </c>
      <c r="HV44" s="12">
        <v>2.3490124585929717e-06</v>
      </c>
      <c r="HW44" s="12">
        <v>0.00011513599158209024</v>
      </c>
      <c r="HX44" s="12">
        <v>1.8055907017638926e-05</v>
      </c>
      <c r="HY44" s="12">
        <v>4.2885518336263487e-06</v>
      </c>
      <c r="HZ44" s="12">
        <v>3.6535175515743419e-07</v>
      </c>
      <c r="IA44" s="12">
        <v>1.6355457529994747e-07</v>
      </c>
      <c r="IB44" s="12">
        <v>-4.2024134020802197e-07</v>
      </c>
      <c r="IC44" s="12">
        <v>0.00021316329876423394</v>
      </c>
      <c r="ID44" s="12">
        <v>6.5562504292182997e-05</v>
      </c>
      <c r="IE44" s="12">
        <v>9.3302911608232023e-07</v>
      </c>
      <c r="IF44" s="12">
        <v>8.4982715270703666e-06</v>
      </c>
      <c r="IG44" s="12">
        <v>1.4961793890416801e-05</v>
      </c>
      <c r="IH44" s="12">
        <v>1.4329822214418342e-05</v>
      </c>
      <c r="II44" s="12">
        <v>2.9232658863638914e-06</v>
      </c>
      <c r="IJ44" s="12">
        <v>5.2646047044756095e-05</v>
      </c>
      <c r="IK44" s="12">
        <v>6.7259052661648779e-05</v>
      </c>
      <c r="IL44" s="12">
        <v>1.6513606544185097e-11</v>
      </c>
      <c r="IM44" s="12">
        <v>4.2883143844512413e-06</v>
      </c>
      <c r="IN44" s="12">
        <v>1.1098493420151928e-06</v>
      </c>
      <c r="IO44" s="12">
        <v>2.5151847424749629e-07</v>
      </c>
      <c r="IP44" s="12">
        <v>7.4953709143326132e-05</v>
      </c>
      <c r="IQ44" s="12">
        <v>0.0017207045031697084</v>
      </c>
      <c r="IR44" s="12">
        <v>4.2842350600753962e-05</v>
      </c>
      <c r="IS44" s="12">
        <v>1.4635549155709024e-06</v>
      </c>
      <c r="IT44" s="12">
        <v>1.6056273152029512e-05</v>
      </c>
      <c r="IU44" s="12">
        <v>7.6712474783690919e-12</v>
      </c>
      <c r="IV44" s="12">
        <v>3.0888011192028173e-06</v>
      </c>
      <c r="IW44" s="12">
        <v>0.00011802892429616005</v>
      </c>
      <c r="IX44" s="12">
        <v>1.9244706223740453e-07</v>
      </c>
      <c r="IY44" s="12">
        <v>8.7395859577872335e-08</v>
      </c>
      <c r="IZ44" s="12">
        <v>3.2096649872240285e-07</v>
      </c>
      <c r="JA44" s="12">
        <v>1.1316018317088411e-07</v>
      </c>
      <c r="JB44" s="12">
        <v>1.6957314177446363e-08</v>
      </c>
      <c r="JC44" s="12">
        <v>1.3603474092419039e-07</v>
      </c>
      <c r="JD44" s="12">
        <v>2.8609448282831066e-07</v>
      </c>
      <c r="JE44" s="12">
        <v>3.119811929242561e-07</v>
      </c>
      <c r="JF44" s="12">
        <v>1.5734117820496224e-07</v>
      </c>
      <c r="JG44" s="12">
        <v>1.0402433871537543e-07</v>
      </c>
      <c r="JH44" s="12">
        <v>2.6761819151332728e-07</v>
      </c>
      <c r="JI44" s="12">
        <v>2.1173606773712131e-07</v>
      </c>
      <c r="JJ44" s="12">
        <v>5.3806170578835599e-07</v>
      </c>
      <c r="JK44" s="12">
        <v>1.9682108278401149e-07</v>
      </c>
      <c r="JL44" s="12">
        <v>3.0256471382687726e-10</v>
      </c>
      <c r="JM44" s="12">
        <v>0</v>
      </c>
      <c r="JN44" s="12">
        <v>3.5484075293138954e-07</v>
      </c>
      <c r="JO44" s="12">
        <v>5.6507176339721784e-11</v>
      </c>
      <c r="JP44" s="12">
        <v>7.8593316136947852e-11</v>
      </c>
      <c r="JQ44" s="12">
        <v>0</v>
      </c>
      <c r="JR44" s="12">
        <v>0</v>
      </c>
      <c r="JS44" s="12">
        <v>3.2274969284497175e-12</v>
      </c>
      <c r="JT44" s="12">
        <v>1.7177949198309737e-12</v>
      </c>
      <c r="JU44" s="12">
        <v>0</v>
      </c>
      <c r="JV44" s="12">
        <v>0</v>
      </c>
      <c r="JW44" s="12">
        <v>0</v>
      </c>
      <c r="JX44" s="12">
        <v>1.1069925800523994e-11</v>
      </c>
      <c r="JY44" s="12">
        <v>1.7797929674560546e-12</v>
      </c>
      <c r="JZ44" s="12">
        <v>1.0361637287036825e-10</v>
      </c>
      <c r="KA44" s="12">
        <v>1.2980512117824479e-10</v>
      </c>
      <c r="KB44" s="12">
        <v>9.7277268523860072e-11</v>
      </c>
      <c r="KC44" s="12">
        <v>5.8984026274281947e-11</v>
      </c>
      <c r="KD44" s="12">
        <v>1.6396634641060106e-10</v>
      </c>
      <c r="KE44" s="12">
        <v>3.9183425240137919e-11</v>
      </c>
      <c r="KF44" s="12">
        <v>5.7055092309511239e-10</v>
      </c>
      <c r="KG44" s="12">
        <v>7.6779263826981747e-12</v>
      </c>
      <c r="KH44" s="12">
        <v>2.540253719705028e-09</v>
      </c>
      <c r="KI44" s="12">
        <v>1.4411945098084644e-09</v>
      </c>
      <c r="KJ44" s="12">
        <v>4.48432701429805e-11</v>
      </c>
      <c r="KK44" s="12">
        <v>2.723676936310886e-11</v>
      </c>
      <c r="KL44" s="12">
        <v>1.3951484529643012e-09</v>
      </c>
      <c r="KM44" s="12">
        <v>6.7603125144313712e-10</v>
      </c>
      <c r="KN44" s="12">
        <v>1.8523842865367255e-10</v>
      </c>
      <c r="KO44" s="12">
        <v>4.0062183702150561e-10</v>
      </c>
      <c r="KP44" s="12">
        <v>1.390152658031128e-09</v>
      </c>
      <c r="KQ44" s="12">
        <v>1.8750271146846353e-09</v>
      </c>
      <c r="KR44" s="12">
        <v>1.5281517771088951e-10</v>
      </c>
      <c r="KS44" s="12">
        <v>4.099036384632199e-10</v>
      </c>
      <c r="KT44" s="12">
        <v>0</v>
      </c>
      <c r="KU44" s="12">
        <v>2.253165080273279e-12</v>
      </c>
      <c r="KV44" s="12">
        <v>6.6277517894170439e-11</v>
      </c>
      <c r="KW44" s="12">
        <v>0</v>
      </c>
      <c r="KX44" s="12">
        <v>1.2264982912237089e-10</v>
      </c>
      <c r="KY44" s="12">
        <v>0</v>
      </c>
      <c r="KZ44" s="12">
        <v>0</v>
      </c>
      <c r="LA44" s="12">
        <v>0</v>
      </c>
      <c r="LB44" s="12">
        <v>7.0622279314898128e-13</v>
      </c>
      <c r="LC44" s="3">
        <v>0</v>
      </c>
      <c r="LD44" s="12">
        <v>6.8320326390843535e-11</v>
      </c>
      <c r="LE44" s="12">
        <v>5.6800596352507343e-07</v>
      </c>
      <c r="LF44" s="12">
        <v>1.7823103364000474e-11</v>
      </c>
      <c r="LG44" s="12">
        <v>1.3851672873585586e-07</v>
      </c>
      <c r="LH44" s="12">
        <v>4.1423161642853507e-11</v>
      </c>
      <c r="LI44" s="12">
        <v>2.3673675078119701e-12</v>
      </c>
      <c r="LJ44" s="12">
        <v>2.6767319981028758e-12</v>
      </c>
      <c r="LK44" s="12">
        <v>1.8276102348892078e-09</v>
      </c>
      <c r="LL44" s="12">
        <v>0</v>
      </c>
      <c r="LM44" s="12">
        <v>3.5478489128212573e-12</v>
      </c>
      <c r="LN44" s="12">
        <v>0</v>
      </c>
      <c r="LO44" s="12">
        <v>6.0901292026424208e-12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7.6641431883683249e-07</v>
      </c>
      <c r="LX44" s="12">
        <v>1.4484628733747446e-06</v>
      </c>
      <c r="LY44" s="12">
        <v>1.3811788279941416e-06</v>
      </c>
      <c r="LZ44" s="12">
        <v>1.3044397827848093e-06</v>
      </c>
      <c r="MA44" s="12">
        <v>1.3004327183472731e-06</v>
      </c>
      <c r="MB44" s="12">
        <v>2.240580277919077e-06</v>
      </c>
      <c r="MC44" s="12">
        <v>4.8461999717557282e-12</v>
      </c>
      <c r="MD44" s="12">
        <v>0</v>
      </c>
      <c r="ME44" s="12">
        <v>2.5703119504267971e-11</v>
      </c>
      <c r="MF44" s="12">
        <v>6.5649264651622762e-11</v>
      </c>
      <c r="MG44" s="12">
        <v>1.0184893243783313e-10</v>
      </c>
      <c r="MH44" s="12">
        <v>1.1731486403776689e-10</v>
      </c>
      <c r="MI44" s="12">
        <v>3.4478759021895129e-07</v>
      </c>
      <c r="MJ44" s="12">
        <v>6.3634412890670071e-08</v>
      </c>
      <c r="MK44" s="12">
        <v>7.0919463395801819e-11</v>
      </c>
      <c r="ML44" s="12">
        <v>2.0547363187490842e-10</v>
      </c>
      <c r="MM44" s="12">
        <v>6.3875389390578734e-11</v>
      </c>
      <c r="MN44" s="12">
        <v>3.3435650313438722e-09</v>
      </c>
      <c r="MO44" s="12">
        <v>0</v>
      </c>
      <c r="MP44" s="12">
        <v>2.4772833830140072e-10</v>
      </c>
      <c r="MQ44" s="12">
        <v>2.1773013541056286e-09</v>
      </c>
      <c r="MR44" s="12">
        <v>0</v>
      </c>
      <c r="MS44" s="12">
        <v>0</v>
      </c>
      <c r="MT44" s="12">
        <v>0</v>
      </c>
      <c r="MU44" s="12">
        <v>0</v>
      </c>
      <c r="MV44" s="12">
        <v>1.1450375464515067e-10</v>
      </c>
      <c r="MW44" s="12">
        <v>2.1326625393707151e-10</v>
      </c>
      <c r="MX44" s="12">
        <v>1.0431637758493064e-10</v>
      </c>
      <c r="MY44" s="12">
        <v>0</v>
      </c>
      <c r="MZ44" s="12">
        <v>1.2636903536221351e-09</v>
      </c>
      <c r="NA44" s="12">
        <v>3.3279279847574402e-09</v>
      </c>
      <c r="NB44" s="12">
        <v>2.1300417388636192e-12</v>
      </c>
      <c r="NC44" s="12">
        <v>2.2736552690710228e-09</v>
      </c>
      <c r="ND44" s="12">
        <v>0</v>
      </c>
      <c r="NE44" s="12">
        <v>0</v>
      </c>
      <c r="NF44" s="12">
        <v>0</v>
      </c>
      <c r="NG44" s="12">
        <v>1.2796856660808819e-10</v>
      </c>
      <c r="NH44" s="12">
        <v>0</v>
      </c>
      <c r="NI44" s="12">
        <v>0</v>
      </c>
      <c r="NJ44" s="12">
        <v>0</v>
      </c>
      <c r="NK44" s="12">
        <v>4.9667240901298492e-10</v>
      </c>
      <c r="NL44" s="12">
        <v>1.2646066484200383e-09</v>
      </c>
      <c r="NM44" s="12">
        <v>3.3252499030707518e-07</v>
      </c>
      <c r="NN44" s="12">
        <v>4.5626416510670188e-10</v>
      </c>
      <c r="NO44" s="12">
        <v>1.399539712702309e-10</v>
      </c>
      <c r="NP44" s="12">
        <v>1.0932438835943764e-05</v>
      </c>
    </row>
    <row r="45">
      <c r="A45" s="9">
        <v>42</v>
      </c>
      <c r="B45" s="62" t="s">
        <v>793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3.9989848277173255e-11</v>
      </c>
      <c r="BU45" s="12">
        <v>4.7835576795839383e-10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1.5146493246232822e-10</v>
      </c>
      <c r="CF45" s="12">
        <v>1.3341864091799967e-09</v>
      </c>
      <c r="CG45" s="12">
        <v>3.0017452550397081e-08</v>
      </c>
      <c r="CH45" s="12">
        <v>0</v>
      </c>
      <c r="CI45" s="12">
        <v>1.6416701944495514e-08</v>
      </c>
      <c r="CJ45" s="12">
        <v>0</v>
      </c>
      <c r="CK45" s="12">
        <v>0</v>
      </c>
      <c r="CL45" s="12">
        <v>0</v>
      </c>
      <c r="CM45" s="12">
        <v>0</v>
      </c>
      <c r="CN45" s="12">
        <v>1.0133194355294982e-08</v>
      </c>
      <c r="CO45" s="12">
        <v>0</v>
      </c>
      <c r="CP45" s="12">
        <v>6.2361033334327616e-10</v>
      </c>
      <c r="CQ45" s="12">
        <v>0</v>
      </c>
      <c r="CR45" s="12">
        <v>7.5573759875181143e-12</v>
      </c>
      <c r="CS45" s="12">
        <v>-1.4004456522924316e-07</v>
      </c>
      <c r="CT45" s="12">
        <v>0</v>
      </c>
      <c r="CU45" s="12">
        <v>1.395010238782886e-08</v>
      </c>
      <c r="CV45" s="12">
        <v>9.2150245278971136e-07</v>
      </c>
      <c r="CW45" s="12">
        <v>0</v>
      </c>
      <c r="CX45" s="12">
        <v>0</v>
      </c>
      <c r="CY45" s="12">
        <v>9.8508612238879887e-07</v>
      </c>
      <c r="CZ45" s="12">
        <v>0</v>
      </c>
      <c r="DA45" s="12">
        <v>0</v>
      </c>
      <c r="DB45" s="12">
        <v>0</v>
      </c>
      <c r="DC45" s="12">
        <v>5.782921460780607e-08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1.6360824053403708e-09</v>
      </c>
      <c r="DP45" s="12">
        <v>0</v>
      </c>
      <c r="DQ45" s="12">
        <v>0</v>
      </c>
      <c r="DR45" s="12">
        <v>2.034281585017218e-08</v>
      </c>
      <c r="DS45" s="12">
        <v>8.968859658271541e-07</v>
      </c>
      <c r="DT45" s="12">
        <v>1.5638625092329256e-07</v>
      </c>
      <c r="DU45" s="12">
        <v>3.1692003834597168e-11</v>
      </c>
      <c r="DV45" s="12">
        <v>3.1941045012844678e-12</v>
      </c>
      <c r="DW45" s="12">
        <v>0</v>
      </c>
      <c r="DX45" s="12">
        <v>7.6522923370722004e-09</v>
      </c>
      <c r="DY45" s="12">
        <v>3.8329315189982608e-09</v>
      </c>
      <c r="DZ45" s="12">
        <v>2.2722693266805463e-09</v>
      </c>
      <c r="EA45" s="12">
        <v>0</v>
      </c>
      <c r="EB45" s="12">
        <v>2.7629874018404258e-09</v>
      </c>
      <c r="EC45" s="12">
        <v>5.4747163922041031e-09</v>
      </c>
      <c r="ED45" s="12">
        <v>0</v>
      </c>
      <c r="EE45" s="12">
        <v>7.4319106252600901e-08</v>
      </c>
      <c r="EF45" s="12">
        <v>2.1402268164896536e-09</v>
      </c>
      <c r="EG45" s="12">
        <v>0</v>
      </c>
      <c r="EH45" s="12">
        <v>0</v>
      </c>
      <c r="EI45" s="12">
        <v>2.0588629124158784e-07</v>
      </c>
      <c r="EJ45" s="12">
        <v>1.9512767537414915e-07</v>
      </c>
      <c r="EK45" s="12">
        <v>0</v>
      </c>
      <c r="EL45" s="12">
        <v>2.3738986480382574e-08</v>
      </c>
      <c r="EM45" s="12">
        <v>1.1991376233715745e-07</v>
      </c>
      <c r="EN45" s="12">
        <v>5.3158255480115537e-08</v>
      </c>
      <c r="EO45" s="12">
        <v>2.9761951614318774e-09</v>
      </c>
      <c r="EP45" s="12">
        <v>3.8306434087590037e-07</v>
      </c>
      <c r="EQ45" s="12">
        <v>1.3976054362120175e-08</v>
      </c>
      <c r="ER45" s="12">
        <v>1.5242047611910352e-07</v>
      </c>
      <c r="ES45" s="3">
        <v>0</v>
      </c>
      <c r="ET45" s="12">
        <v>0</v>
      </c>
      <c r="EU45" s="12">
        <v>-1.1886490075422988e-07</v>
      </c>
      <c r="EV45" s="12">
        <v>1.0718199672329615e-07</v>
      </c>
      <c r="EW45" s="12">
        <v>-6.8136427063986413e-08</v>
      </c>
      <c r="EX45" s="12">
        <v>0</v>
      </c>
      <c r="EY45" s="12">
        <v>1.7681886146596097e-07</v>
      </c>
      <c r="EZ45" s="12">
        <v>1.0170373691340709e-07</v>
      </c>
      <c r="FA45" s="12">
        <v>0</v>
      </c>
      <c r="FB45" s="12">
        <v>0</v>
      </c>
      <c r="FC45" s="12">
        <v>0</v>
      </c>
      <c r="FD45" s="12">
        <v>2.7315305379454534e-05</v>
      </c>
      <c r="FE45" s="12">
        <v>3.5062850016349582e-05</v>
      </c>
      <c r="FF45" s="12">
        <v>7.1512511481477986e-06</v>
      </c>
      <c r="FG45" s="3">
        <v>0</v>
      </c>
      <c r="FH45" s="12">
        <v>3.4479032714758362e-06</v>
      </c>
      <c r="FI45" s="12">
        <v>2.8493522453369489e-06</v>
      </c>
      <c r="FJ45" s="12">
        <v>2.9917466144522462e-05</v>
      </c>
      <c r="FK45" s="12">
        <v>2.2791262538619441e-05</v>
      </c>
      <c r="FL45" s="12">
        <v>7.3887049403368597e-06</v>
      </c>
      <c r="FM45" s="12">
        <v>7.1826543871205562e-06</v>
      </c>
      <c r="FN45" s="12">
        <v>4.8027285891954071e-06</v>
      </c>
      <c r="FO45" s="12">
        <v>7.3963008815500893e-09</v>
      </c>
      <c r="FP45" s="12">
        <v>-3.0962640608856824e-07</v>
      </c>
      <c r="FQ45" s="12">
        <v>-1.0417763842244379e-06</v>
      </c>
      <c r="FR45" s="12">
        <v>-2.9198693396516747e-07</v>
      </c>
      <c r="FS45" s="12">
        <v>-4.5045286572470559e-07</v>
      </c>
      <c r="FT45" s="12">
        <v>6.7156380509441214e-07</v>
      </c>
      <c r="FU45" s="12">
        <v>-5.3662758204283199e-07</v>
      </c>
      <c r="FV45" s="12">
        <v>4.5484654816166718e-09</v>
      </c>
      <c r="FW45" s="12">
        <v>2.4156419369838208e-08</v>
      </c>
      <c r="FX45" s="12">
        <v>2.2034944906583387e-08</v>
      </c>
      <c r="FY45" s="12">
        <v>-1.383426761432287e-08</v>
      </c>
      <c r="FZ45" s="12">
        <v>-2.4780765103645185e-08</v>
      </c>
      <c r="GA45" s="12">
        <v>2.0895186048637141e-09</v>
      </c>
      <c r="GB45" s="12">
        <v>-1.0641943516688305e-07</v>
      </c>
      <c r="GC45" s="12">
        <v>-1.5382569105132748e-08</v>
      </c>
      <c r="GD45" s="12">
        <v>-6.1434426040907896e-08</v>
      </c>
      <c r="GE45" s="12">
        <v>-2.8282351632221429e-08</v>
      </c>
      <c r="GF45" s="12">
        <v>2.7414858931077869e-11</v>
      </c>
      <c r="GG45" s="12">
        <v>-6.7226020150053977e-09</v>
      </c>
      <c r="GH45" s="12">
        <v>-7.8653805222617962e-09</v>
      </c>
      <c r="GI45" s="12">
        <v>1.1711584114331952e-06</v>
      </c>
      <c r="GJ45" s="12">
        <v>-8.4367685508178807e-08</v>
      </c>
      <c r="GK45" s="12">
        <v>-3.6822769039752203e-08</v>
      </c>
      <c r="GL45" s="3">
        <v>0</v>
      </c>
      <c r="GM45" s="12">
        <v>3.2253840856813175e-10</v>
      </c>
      <c r="GN45" s="12">
        <v>-9.1088345096661265e-08</v>
      </c>
      <c r="GO45" s="12">
        <v>-4.7428317894469199e-08</v>
      </c>
      <c r="GP45" s="12">
        <v>-2.8558473252431817e-07</v>
      </c>
      <c r="GQ45" s="12">
        <v>-4.6361550647779029e-07</v>
      </c>
      <c r="GR45" s="12">
        <v>1.5861989881518585e-09</v>
      </c>
      <c r="GS45" s="12">
        <v>1.8801278247267208e-08</v>
      </c>
      <c r="GT45" s="12">
        <v>3.8622821083427277e-07</v>
      </c>
      <c r="GU45" s="12">
        <v>1.409653755804661e-07</v>
      </c>
      <c r="GV45" s="12">
        <v>-6.9703261433066736e-07</v>
      </c>
      <c r="GW45" s="12">
        <v>3.9504390913198241e-07</v>
      </c>
      <c r="GX45" s="12">
        <v>7.0457043428932973e-07</v>
      </c>
      <c r="GY45" s="12">
        <v>4.9137607063344902e-07</v>
      </c>
      <c r="GZ45" s="12">
        <v>3.5286727595083045e-07</v>
      </c>
      <c r="HA45" s="12">
        <v>1.0379839144303202e-06</v>
      </c>
      <c r="HB45" s="12">
        <v>-1.3520572207969794e-08</v>
      </c>
      <c r="HC45" s="12">
        <v>2.6923150305299984e-07</v>
      </c>
      <c r="HD45" s="12">
        <v>7.3265907843511708e-08</v>
      </c>
      <c r="HE45" s="12">
        <v>2.4911679006100479e-08</v>
      </c>
      <c r="HF45" s="12">
        <v>1.2528057588794518e-07</v>
      </c>
      <c r="HG45" s="12">
        <v>5.160463436403569e-08</v>
      </c>
      <c r="HH45" s="12">
        <v>1.6923141836024438e-08</v>
      </c>
      <c r="HI45" s="12">
        <v>2.0300305885423092e-08</v>
      </c>
      <c r="HJ45" s="12">
        <v>4.3892705571063687e-08</v>
      </c>
      <c r="HK45" s="12">
        <v>3.2831225271137907e-08</v>
      </c>
      <c r="HL45" s="12">
        <v>1.6580243887080071e-08</v>
      </c>
      <c r="HM45" s="12">
        <v>4.7086495609455063e-09</v>
      </c>
      <c r="HN45" s="12">
        <v>1.3419345112818379e-06</v>
      </c>
      <c r="HO45" s="12">
        <v>3.1976423766213098e-06</v>
      </c>
      <c r="HP45" s="12">
        <v>-5.1692892252311683e-08</v>
      </c>
      <c r="HQ45" s="12">
        <v>7.8937953339508715e-08</v>
      </c>
      <c r="HR45" s="12">
        <v>1.8207864386910439e-08</v>
      </c>
      <c r="HS45" s="12">
        <v>9.5810762180370511e-08</v>
      </c>
      <c r="HT45" s="12">
        <v>9.0519149652362094e-09</v>
      </c>
      <c r="HU45" s="12">
        <v>7.361180278321853e-07</v>
      </c>
      <c r="HV45" s="12">
        <v>-2.6216392934378783e-07</v>
      </c>
      <c r="HW45" s="12">
        <v>2.8699858580034954e-07</v>
      </c>
      <c r="HX45" s="12">
        <v>4.419186753826184e-08</v>
      </c>
      <c r="HY45" s="12">
        <v>1.1081375233242154e-08</v>
      </c>
      <c r="HZ45" s="12">
        <v>1.167115970209833e-09</v>
      </c>
      <c r="IA45" s="12">
        <v>-6.1995262191155449e-08</v>
      </c>
      <c r="IB45" s="12">
        <v>-2.5249674298941686e-07</v>
      </c>
      <c r="IC45" s="12">
        <v>2.8766760754894367e-07</v>
      </c>
      <c r="ID45" s="12">
        <v>7.3956368388737832e-08</v>
      </c>
      <c r="IE45" s="12">
        <v>2.9778513980108102e-09</v>
      </c>
      <c r="IF45" s="12">
        <v>2.7073782349260084e-08</v>
      </c>
      <c r="IG45" s="12">
        <v>1.2447548645038759e-08</v>
      </c>
      <c r="IH45" s="12">
        <v>2.0558489122266491e-08</v>
      </c>
      <c r="II45" s="12">
        <v>9.3291333817091274e-09</v>
      </c>
      <c r="IJ45" s="12">
        <v>7.1492384475241552e-08</v>
      </c>
      <c r="IK45" s="12">
        <v>9.2396602124178804e-08</v>
      </c>
      <c r="IL45" s="12">
        <v>0</v>
      </c>
      <c r="IM45" s="12">
        <v>-3.5967199626911962e-08</v>
      </c>
      <c r="IN45" s="12">
        <v>3.3226797240074679e-09</v>
      </c>
      <c r="IO45" s="12">
        <v>8.034646539849921e-10</v>
      </c>
      <c r="IP45" s="12">
        <v>1.2560148643987387e-07</v>
      </c>
      <c r="IQ45" s="12">
        <v>2.1320073347454388e-06</v>
      </c>
      <c r="IR45" s="12">
        <v>-7.7835755129419169e-07</v>
      </c>
      <c r="IS45" s="12">
        <v>4.6781316753174214e-09</v>
      </c>
      <c r="IT45" s="12">
        <v>-5.355282642872757e-07</v>
      </c>
      <c r="IU45" s="12">
        <v>0</v>
      </c>
      <c r="IV45" s="12">
        <v>6.8818630581240818e-09</v>
      </c>
      <c r="IW45" s="12">
        <v>1.4391501670322285e-07</v>
      </c>
      <c r="IX45" s="12">
        <v>6.0730021349670014e-10</v>
      </c>
      <c r="IY45" s="12">
        <v>2.7018905484710446e-10</v>
      </c>
      <c r="IZ45" s="12">
        <v>1.0113879437748624e-09</v>
      </c>
      <c r="JA45" s="12">
        <v>3.5383845653257928e-10</v>
      </c>
      <c r="JB45" s="12">
        <v>2.391125151260768e-12</v>
      </c>
      <c r="JC45" s="12">
        <v>4.3200915363891509e-10</v>
      </c>
      <c r="JD45" s="12">
        <v>9.0831653714435468e-10</v>
      </c>
      <c r="JE45" s="12">
        <v>9.9590355605806808e-10</v>
      </c>
      <c r="JF45" s="12">
        <v>4.9902704565090134e-10</v>
      </c>
      <c r="JG45" s="12">
        <v>3.2918698278452384e-10</v>
      </c>
      <c r="JH45" s="12">
        <v>8.5044892923482018e-10</v>
      </c>
      <c r="JI45" s="12">
        <v>6.7289728585996656e-10</v>
      </c>
      <c r="JJ45" s="12">
        <v>1.7200169298283774e-09</v>
      </c>
      <c r="JK45" s="12">
        <v>6.2913374538211754e-10</v>
      </c>
      <c r="JL45" s="12">
        <v>0</v>
      </c>
      <c r="JM45" s="12">
        <v>0</v>
      </c>
      <c r="JN45" s="12">
        <v>1.1317999191507231e-09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3">
        <v>0</v>
      </c>
      <c r="LD45" s="12">
        <v>0</v>
      </c>
      <c r="LE45" s="12">
        <v>8.9715530416735328e-10</v>
      </c>
      <c r="LF45" s="12">
        <v>0</v>
      </c>
      <c r="LG45" s="12">
        <v>4.4257799236030914e-10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1.0541664116328637e-09</v>
      </c>
      <c r="LX45" s="12">
        <v>4.6305350708441343e-09</v>
      </c>
      <c r="LY45" s="12">
        <v>4.4154066525162726e-09</v>
      </c>
      <c r="LZ45" s="12">
        <v>4.1700372045116934e-09</v>
      </c>
      <c r="MA45" s="12">
        <v>4.1572241410490057e-09</v>
      </c>
      <c r="MB45" s="12">
        <v>7.1626907755327908e-09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1.1020513353850861e-09</v>
      </c>
      <c r="MJ45" s="12">
        <v>2.0311963099302895e-10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P45" s="12">
        <v>0</v>
      </c>
      <c r="MQ45" s="12">
        <v>0</v>
      </c>
      <c r="MR45" s="12">
        <v>0</v>
      </c>
      <c r="MS45" s="12">
        <v>0</v>
      </c>
      <c r="MT45" s="12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0</v>
      </c>
      <c r="ND45" s="12">
        <v>0</v>
      </c>
      <c r="NE45" s="12">
        <v>0</v>
      </c>
      <c r="NF45" s="12">
        <v>0</v>
      </c>
      <c r="NG45" s="12">
        <v>0</v>
      </c>
      <c r="NH45" s="12">
        <v>0</v>
      </c>
      <c r="NI45" s="12">
        <v>0</v>
      </c>
      <c r="NJ45" s="12">
        <v>0</v>
      </c>
      <c r="NK45" s="12">
        <v>0</v>
      </c>
      <c r="NL45" s="12">
        <v>0</v>
      </c>
      <c r="NM45" s="12">
        <v>1.0568794654035262e-09</v>
      </c>
      <c r="NN45" s="12">
        <v>0</v>
      </c>
      <c r="NO45" s="12">
        <v>0</v>
      </c>
      <c r="NP45" s="12">
        <v>1.6487672901394661e-08</v>
      </c>
    </row>
    <row r="46">
      <c r="A46" s="9">
        <v>43</v>
      </c>
      <c r="B46" s="62" t="s">
        <v>794</v>
      </c>
      <c r="C46" s="12">
        <v>4.1644188884711945e-06</v>
      </c>
      <c r="D46" s="12">
        <v>1.4568634974100962e-05</v>
      </c>
      <c r="E46" s="12">
        <v>1.1385237862290581e-05</v>
      </c>
      <c r="F46" s="12">
        <v>1.5070996556012304e-05</v>
      </c>
      <c r="G46" s="12">
        <v>1.9792350912519093e-06</v>
      </c>
      <c r="H46" s="12">
        <v>4.6577273090330751e-06</v>
      </c>
      <c r="I46" s="12">
        <v>9.7067618026097859e-06</v>
      </c>
      <c r="J46" s="12">
        <v>8.4172333873411312e-06</v>
      </c>
      <c r="K46" s="12">
        <v>0.00011480496621178633</v>
      </c>
      <c r="L46" s="12">
        <v>2.5935969077603972e-05</v>
      </c>
      <c r="M46" s="12">
        <v>1.1424945236479921e-06</v>
      </c>
      <c r="N46" s="12">
        <v>1.5641011118275661e-06</v>
      </c>
      <c r="O46" s="12">
        <v>1.0529276039851008e-05</v>
      </c>
      <c r="P46" s="12">
        <v>2.2047933459565596e-09</v>
      </c>
      <c r="Q46" s="12">
        <v>1.468445454171026e-08</v>
      </c>
      <c r="R46" s="12">
        <v>2.4483339573123465e-09</v>
      </c>
      <c r="S46" s="12">
        <v>1.5899087506188458e-09</v>
      </c>
      <c r="T46" s="12">
        <v>7.4512230973078638e-10</v>
      </c>
      <c r="U46" s="12">
        <v>9.0212858407580536e-07</v>
      </c>
      <c r="V46" s="12">
        <v>0</v>
      </c>
      <c r="W46" s="12">
        <v>0</v>
      </c>
      <c r="X46" s="12">
        <v>8.2739989928601624e-06</v>
      </c>
      <c r="Y46" s="12">
        <v>0</v>
      </c>
      <c r="Z46" s="12">
        <v>0</v>
      </c>
      <c r="AA46" s="12">
        <v>2.3763567284280257e-07</v>
      </c>
      <c r="AB46" s="12">
        <v>1.5230766408559998e-05</v>
      </c>
      <c r="AC46" s="12">
        <v>3.318392929841135e-06</v>
      </c>
      <c r="AD46" s="12">
        <v>1.599584737036917e-06</v>
      </c>
      <c r="AE46" s="12">
        <v>7.6370440070274699e-07</v>
      </c>
      <c r="AF46" s="12">
        <v>1.083422114219602e-06</v>
      </c>
      <c r="AG46" s="12">
        <v>0.00011534948476180333</v>
      </c>
      <c r="AH46" s="12">
        <v>0</v>
      </c>
      <c r="AI46" s="12">
        <v>9.2385758250930438e-06</v>
      </c>
      <c r="AJ46" s="12">
        <v>0.00012101429574923542</v>
      </c>
      <c r="AK46" s="12">
        <v>4.4661910884085269e-06</v>
      </c>
      <c r="AL46" s="12">
        <v>3.607323752719744e-05</v>
      </c>
      <c r="AM46" s="12">
        <v>0</v>
      </c>
      <c r="AN46" s="12">
        <v>7.2218653043636588e-05</v>
      </c>
      <c r="AO46" s="12">
        <v>3.5069459907459432e-05</v>
      </c>
      <c r="AP46" s="12">
        <v>0</v>
      </c>
      <c r="AQ46" s="12">
        <v>0</v>
      </c>
      <c r="AR46" s="12">
        <v>6.9017695709196693e-05</v>
      </c>
      <c r="AS46" s="12">
        <v>0.00012807474564496455</v>
      </c>
      <c r="AT46" s="12">
        <v>5.9948210536383482e-05</v>
      </c>
      <c r="AU46" s="12">
        <v>9.3046783808999818e-06</v>
      </c>
      <c r="AV46" s="12">
        <v>0.00016525499919117705</v>
      </c>
      <c r="AW46" s="12">
        <v>3.5346659491023894e-05</v>
      </c>
      <c r="AX46" s="12">
        <v>6.8087556900022666e-05</v>
      </c>
      <c r="AY46" s="12">
        <v>2.6566426981815145e-05</v>
      </c>
      <c r="AZ46" s="12">
        <v>4.7146138425396416e-05</v>
      </c>
      <c r="BA46" s="12">
        <v>4.9739590567013313e-06</v>
      </c>
      <c r="BB46" s="12">
        <v>1.5040257760445544e-06</v>
      </c>
      <c r="BC46" s="12">
        <v>2.027272851732273e-06</v>
      </c>
      <c r="BD46" s="12">
        <v>4.3362212536878873e-05</v>
      </c>
      <c r="BE46" s="12">
        <v>1.2219271430328859e-05</v>
      </c>
      <c r="BF46" s="12">
        <v>2.2831366893004505e-05</v>
      </c>
      <c r="BG46" s="12">
        <v>5.3381277381318375e-07</v>
      </c>
      <c r="BH46" s="12">
        <v>3.7105584059691157e-07</v>
      </c>
      <c r="BI46" s="12">
        <v>9.0940625575624431e-05</v>
      </c>
      <c r="BJ46" s="12">
        <v>3.8644460342812594e-05</v>
      </c>
      <c r="BK46" s="12">
        <v>2.1699799631433581e-05</v>
      </c>
      <c r="BL46" s="12">
        <v>1.6378067724650127e-08</v>
      </c>
      <c r="BM46" s="12">
        <v>0</v>
      </c>
      <c r="BN46" s="12">
        <v>1.6622802935527365e-07</v>
      </c>
      <c r="BO46" s="12">
        <v>1.6641224401388322e-07</v>
      </c>
      <c r="BP46" s="12">
        <v>1.2536494902936999e-09</v>
      </c>
      <c r="BQ46" s="12">
        <v>0</v>
      </c>
      <c r="BR46" s="12">
        <v>5.2575454192415166e-07</v>
      </c>
      <c r="BS46" s="12">
        <v>1.3046326924935512e-08</v>
      </c>
      <c r="BT46" s="12">
        <v>0.00075206363262961306</v>
      </c>
      <c r="BU46" s="12">
        <v>9.9992152471172445e-06</v>
      </c>
      <c r="BV46" s="12">
        <v>9.4895374601399902e-11</v>
      </c>
      <c r="BW46" s="12">
        <v>3.8511435338018791e-08</v>
      </c>
      <c r="BX46" s="12">
        <v>8.1524779170026898e-08</v>
      </c>
      <c r="BY46" s="12">
        <v>0</v>
      </c>
      <c r="BZ46" s="12">
        <v>0</v>
      </c>
      <c r="CA46" s="12">
        <v>2.0987980944621549e-07</v>
      </c>
      <c r="CB46" s="12">
        <v>0</v>
      </c>
      <c r="CC46" s="12">
        <v>0</v>
      </c>
      <c r="CD46" s="12">
        <v>0</v>
      </c>
      <c r="CE46" s="12">
        <v>2.5578200628448282e-06</v>
      </c>
      <c r="CF46" s="12">
        <v>2.0528629271058144e-05</v>
      </c>
      <c r="CG46" s="12">
        <v>0.0004618303527467843</v>
      </c>
      <c r="CH46" s="12">
        <v>0</v>
      </c>
      <c r="CI46" s="12">
        <v>0.00025263326638826143</v>
      </c>
      <c r="CJ46" s="12">
        <v>0.00020743794533528226</v>
      </c>
      <c r="CK46" s="12">
        <v>8.6486780945438781e-05</v>
      </c>
      <c r="CL46" s="12">
        <v>9.2598312501576262e-05</v>
      </c>
      <c r="CM46" s="12">
        <v>9.4080500540092946e-06</v>
      </c>
      <c r="CN46" s="12">
        <v>5.2701061664684395e-05</v>
      </c>
      <c r="CO46" s="12">
        <v>6.2005025447577058e-06</v>
      </c>
      <c r="CP46" s="12">
        <v>1.5608197571422456e-05</v>
      </c>
      <c r="CQ46" s="12">
        <v>3.4815458434528882e-06</v>
      </c>
      <c r="CR46" s="12">
        <v>1.1141448879483002e-05</v>
      </c>
      <c r="CS46" s="12">
        <v>-9.2303877701902572e-06</v>
      </c>
      <c r="CT46" s="12">
        <v>0.00079458567777192495</v>
      </c>
      <c r="CU46" s="12">
        <v>0.00016420894990410386</v>
      </c>
      <c r="CV46" s="12">
        <v>0.0021735441254852952</v>
      </c>
      <c r="CW46" s="12">
        <v>0.00041153199831574499</v>
      </c>
      <c r="CX46" s="12">
        <v>3.2964821253382766e-06</v>
      </c>
      <c r="CY46" s="12">
        <v>0.0019910572722457091</v>
      </c>
      <c r="CZ46" s="12">
        <v>2.2474018134102749e-05</v>
      </c>
      <c r="DA46" s="12">
        <v>3.1368509216358356e-06</v>
      </c>
      <c r="DB46" s="12">
        <v>3.8194738802410763e-05</v>
      </c>
      <c r="DC46" s="12">
        <v>0.00019003437543768805</v>
      </c>
      <c r="DD46" s="12">
        <v>3.6374432101686118e-05</v>
      </c>
      <c r="DE46" s="12">
        <v>0.0015361379905423547</v>
      </c>
      <c r="DF46" s="12">
        <v>0.00069386335240463571</v>
      </c>
      <c r="DG46" s="12">
        <v>0.00011385171480685924</v>
      </c>
      <c r="DH46" s="12">
        <v>0.00016346025075999037</v>
      </c>
      <c r="DI46" s="12">
        <v>0.00012984035423640065</v>
      </c>
      <c r="DJ46" s="12">
        <v>5.5232502164943372e-05</v>
      </c>
      <c r="DK46" s="12">
        <v>8.2603773310755866e-05</v>
      </c>
      <c r="DL46" s="12">
        <v>0.00018732499219274493</v>
      </c>
      <c r="DM46" s="12">
        <v>0.0003916681522938819</v>
      </c>
      <c r="DN46" s="12">
        <v>8.4167977437787198e-05</v>
      </c>
      <c r="DO46" s="12">
        <v>0.00044596693039803309</v>
      </c>
      <c r="DP46" s="12">
        <v>0.00011292025721306584</v>
      </c>
      <c r="DQ46" s="12">
        <v>0.00036773561450279641</v>
      </c>
      <c r="DR46" s="12">
        <v>0.00014838670066318372</v>
      </c>
      <c r="DS46" s="12">
        <v>0.0032925195595758963</v>
      </c>
      <c r="DT46" s="12">
        <v>0.00069741777389103034</v>
      </c>
      <c r="DU46" s="12">
        <v>-1.0656352310066059e-05</v>
      </c>
      <c r="DV46" s="12">
        <v>5.9766807437579658e-07</v>
      </c>
      <c r="DW46" s="12">
        <v>8.5839769706506488e-06</v>
      </c>
      <c r="DX46" s="12">
        <v>8.0536734644292437e-05</v>
      </c>
      <c r="DY46" s="12">
        <v>0.00011423312962856929</v>
      </c>
      <c r="DZ46" s="12">
        <v>8.6953779914886626e-05</v>
      </c>
      <c r="EA46" s="12">
        <v>4.4600330310219802e-06</v>
      </c>
      <c r="EB46" s="12">
        <v>5.6580735051048393e-05</v>
      </c>
      <c r="EC46" s="12">
        <v>0.00059491442958955316</v>
      </c>
      <c r="ED46" s="12">
        <v>0.00040140880548034211</v>
      </c>
      <c r="EE46" s="12">
        <v>0.00089053827430658034</v>
      </c>
      <c r="EF46" s="12">
        <v>0.00082781549489658983</v>
      </c>
      <c r="EG46" s="12">
        <v>1.3135860746395136e-05</v>
      </c>
      <c r="EH46" s="12">
        <v>2.43258647059861e-05</v>
      </c>
      <c r="EI46" s="12">
        <v>0.0008165879958843752</v>
      </c>
      <c r="EJ46" s="12">
        <v>0.0010692561958637991</v>
      </c>
      <c r="EK46" s="12">
        <v>0.00015737704806581784</v>
      </c>
      <c r="EL46" s="12">
        <v>0.00019466071222239975</v>
      </c>
      <c r="EM46" s="12">
        <v>0.00045486162240918635</v>
      </c>
      <c r="EN46" s="12">
        <v>0.00058169130725075583</v>
      </c>
      <c r="EO46" s="12">
        <v>0.0052868271552943312</v>
      </c>
      <c r="EP46" s="12">
        <v>0.010399488239904482</v>
      </c>
      <c r="EQ46" s="12">
        <v>0.020430608529321811</v>
      </c>
      <c r="ER46" s="12">
        <v>0.098451941407927707</v>
      </c>
      <c r="ES46" s="3">
        <v>0</v>
      </c>
      <c r="ET46" s="12">
        <v>1.4151797912631173e-06</v>
      </c>
      <c r="EU46" s="12">
        <v>-5.189889747794302e-06</v>
      </c>
      <c r="EV46" s="12">
        <v>0.000662051759567819</v>
      </c>
      <c r="EW46" s="12">
        <v>0.00033226139640980893</v>
      </c>
      <c r="EX46" s="12">
        <v>1.2693181142001504e-06</v>
      </c>
      <c r="EY46" s="12">
        <v>0.00050926565991765845</v>
      </c>
      <c r="EZ46" s="12">
        <v>0.0018906694505754702</v>
      </c>
      <c r="FA46" s="12">
        <v>0</v>
      </c>
      <c r="FB46" s="12">
        <v>0.00017188823878606319</v>
      </c>
      <c r="FC46" s="12">
        <v>0.0048882566763285154</v>
      </c>
      <c r="FD46" s="12">
        <v>0.0054804972095788169</v>
      </c>
      <c r="FE46" s="12">
        <v>0.0046895815496087777</v>
      </c>
      <c r="FF46" s="12">
        <v>0.0030076305555563577</v>
      </c>
      <c r="FG46" s="3">
        <v>0</v>
      </c>
      <c r="FH46" s="12">
        <v>0.00042900728696168864</v>
      </c>
      <c r="FI46" s="12">
        <v>0.0010433050833316539</v>
      </c>
      <c r="FJ46" s="12">
        <v>0.0034329956361747885</v>
      </c>
      <c r="FK46" s="12">
        <v>0.0021277666258040975</v>
      </c>
      <c r="FL46" s="12">
        <v>0.0044287508760648036</v>
      </c>
      <c r="FM46" s="12">
        <v>0.012554033818709539</v>
      </c>
      <c r="FN46" s="12">
        <v>0.006411305644311022</v>
      </c>
      <c r="FO46" s="12">
        <v>9.9919375538477909e-05</v>
      </c>
      <c r="FP46" s="12">
        <v>0.00011548041101868004</v>
      </c>
      <c r="FQ46" s="12">
        <v>0.00077769840819104526</v>
      </c>
      <c r="FR46" s="12">
        <v>0.00014102574194552436</v>
      </c>
      <c r="FS46" s="12">
        <v>3.9440326004947703e-05</v>
      </c>
      <c r="FT46" s="12">
        <v>0.0029087962595998498</v>
      </c>
      <c r="FU46" s="12">
        <v>7.6297793915344986e-06</v>
      </c>
      <c r="FV46" s="12">
        <v>6.9734466127035658e-05</v>
      </c>
      <c r="FW46" s="12">
        <v>0.00014220608525750529</v>
      </c>
      <c r="FX46" s="12">
        <v>0.00047999063453901521</v>
      </c>
      <c r="FY46" s="12">
        <v>0.00013820921737081683</v>
      </c>
      <c r="FZ46" s="12">
        <v>2.1954453726580508e-05</v>
      </c>
      <c r="GA46" s="12">
        <v>7.8632918374663808e-05</v>
      </c>
      <c r="GB46" s="12">
        <v>0.00010938919720121507</v>
      </c>
      <c r="GC46" s="12">
        <v>0.00023892508775843807</v>
      </c>
      <c r="GD46" s="12">
        <v>1.9763907558105508e-05</v>
      </c>
      <c r="GE46" s="12">
        <v>5.4279018099447857e-05</v>
      </c>
      <c r="GF46" s="12">
        <v>7.2754814165336035e-05</v>
      </c>
      <c r="GG46" s="12">
        <v>3.4561040361149051e-05</v>
      </c>
      <c r="GH46" s="12">
        <v>7.8934670851449492e-05</v>
      </c>
      <c r="GI46" s="12">
        <v>0.0023449462194317866</v>
      </c>
      <c r="GJ46" s="12">
        <v>3.5898024082461469e-05</v>
      </c>
      <c r="GK46" s="12">
        <v>0.00010676575757587097</v>
      </c>
      <c r="GL46" s="3">
        <v>0</v>
      </c>
      <c r="GM46" s="12">
        <v>2.1961836929376204e-05</v>
      </c>
      <c r="GN46" s="12">
        <v>3.905605239099777e-05</v>
      </c>
      <c r="GO46" s="12">
        <v>9.1271947642198627e-05</v>
      </c>
      <c r="GP46" s="12">
        <v>5.4309201040418367e-05</v>
      </c>
      <c r="GQ46" s="12">
        <v>1.6869631269183313e-05</v>
      </c>
      <c r="GR46" s="12">
        <v>3.0139381249122896e-05</v>
      </c>
      <c r="GS46" s="12">
        <v>0.00027401897188391206</v>
      </c>
      <c r="GT46" s="12">
        <v>0.00094487826481050687</v>
      </c>
      <c r="GU46" s="12">
        <v>0.00041308978793774364</v>
      </c>
      <c r="GV46" s="12">
        <v>0.00026322062054485703</v>
      </c>
      <c r="GW46" s="12">
        <v>0.00090269806160662633</v>
      </c>
      <c r="GX46" s="12">
        <v>0.0015476584327332101</v>
      </c>
      <c r="GY46" s="12">
        <v>0.0018972942948509404</v>
      </c>
      <c r="GZ46" s="12">
        <v>0.0016379374280978073</v>
      </c>
      <c r="HA46" s="12">
        <v>0.0029187267853184743</v>
      </c>
      <c r="HB46" s="12">
        <v>0.00016705835820129356</v>
      </c>
      <c r="HC46" s="12">
        <v>0.00053857073860120487</v>
      </c>
      <c r="HD46" s="12">
        <v>0.00065758874964797756</v>
      </c>
      <c r="HE46" s="12">
        <v>0.00060117911829520748</v>
      </c>
      <c r="HF46" s="12">
        <v>0.0003766831954351353</v>
      </c>
      <c r="HG46" s="12">
        <v>0.00031466213440660868</v>
      </c>
      <c r="HH46" s="12">
        <v>0.00026693311490341443</v>
      </c>
      <c r="HI46" s="12">
        <v>0.00032929977104517413</v>
      </c>
      <c r="HJ46" s="12">
        <v>0.00055326105949794941</v>
      </c>
      <c r="HK46" s="12">
        <v>0.00031814449647837102</v>
      </c>
      <c r="HL46" s="12">
        <v>0.00048582556643666369</v>
      </c>
      <c r="HM46" s="12">
        <v>0.00016336427133962467</v>
      </c>
      <c r="HN46" s="12">
        <v>0.0049909797588064547</v>
      </c>
      <c r="HO46" s="12">
        <v>0.0077072604202296953</v>
      </c>
      <c r="HP46" s="12">
        <v>0.00017045300383323567</v>
      </c>
      <c r="HQ46" s="12">
        <v>0.00026824835395721842</v>
      </c>
      <c r="HR46" s="12">
        <v>0.00010218742324464931</v>
      </c>
      <c r="HS46" s="12">
        <v>0.00026084244590263102</v>
      </c>
      <c r="HT46" s="12">
        <v>3.9314539994123022e-05</v>
      </c>
      <c r="HU46" s="12">
        <v>0.0044900117081670176</v>
      </c>
      <c r="HV46" s="12">
        <v>5.7253759852041119e-05</v>
      </c>
      <c r="HW46" s="12">
        <v>0.0056998274948028187</v>
      </c>
      <c r="HX46" s="12">
        <v>0.0008939052827728459</v>
      </c>
      <c r="HY46" s="12">
        <v>0.00021849481148886578</v>
      </c>
      <c r="HZ46" s="12">
        <v>1.9480730870534432e-05</v>
      </c>
      <c r="IA46" s="12">
        <v>1.5947220210219408e-05</v>
      </c>
      <c r="IB46" s="12">
        <v>1.0914441450784811e-05</v>
      </c>
      <c r="IC46" s="12">
        <v>0.00057975788678803588</v>
      </c>
      <c r="ID46" s="12">
        <v>0.00016631627134588672</v>
      </c>
      <c r="IE46" s="12">
        <v>4.5756929651148198e-05</v>
      </c>
      <c r="IF46" s="12">
        <v>0.00041600905779687753</v>
      </c>
      <c r="IG46" s="12">
        <v>6.63462813388359e-05</v>
      </c>
      <c r="IH46" s="12">
        <v>7.6411450328000066e-05</v>
      </c>
      <c r="II46" s="12">
        <v>0.00014476205965242237</v>
      </c>
      <c r="IJ46" s="12">
        <v>0.00012385872393357454</v>
      </c>
      <c r="IK46" s="12">
        <v>0.00051456772714610164</v>
      </c>
      <c r="IL46" s="12">
        <v>0</v>
      </c>
      <c r="IM46" s="12">
        <v>0.00021176444234560863</v>
      </c>
      <c r="IN46" s="12">
        <v>4.8977888539054144e-05</v>
      </c>
      <c r="IO46" s="12">
        <v>2.7825605350148798e-05</v>
      </c>
      <c r="IP46" s="12">
        <v>0.00090295361640953665</v>
      </c>
      <c r="IQ46" s="12">
        <v>0.0045527909495423199</v>
      </c>
      <c r="IR46" s="12">
        <v>0.00020975161494554343</v>
      </c>
      <c r="IS46" s="12">
        <v>7.1883016764804432e-05</v>
      </c>
      <c r="IT46" s="12">
        <v>1.8056034615192783e-05</v>
      </c>
      <c r="IU46" s="12">
        <v>0</v>
      </c>
      <c r="IV46" s="12">
        <v>7.5610530416668787e-05</v>
      </c>
      <c r="IW46" s="12">
        <v>0.00050047832833810481</v>
      </c>
      <c r="IX46" s="12">
        <v>1.0048418985949254e-05</v>
      </c>
      <c r="IY46" s="12">
        <v>4.4673541412997262e-06</v>
      </c>
      <c r="IZ46" s="12">
        <v>1.5905556336132654e-05</v>
      </c>
      <c r="JA46" s="12">
        <v>5.7799599069662551e-06</v>
      </c>
      <c r="JB46" s="12">
        <v>3.8084091562808736e-06</v>
      </c>
      <c r="JC46" s="12">
        <v>8.4123970774794465e-06</v>
      </c>
      <c r="JD46" s="12">
        <v>1.7444573257392112e-05</v>
      </c>
      <c r="JE46" s="12">
        <v>2.0661256738359211e-05</v>
      </c>
      <c r="JF46" s="12">
        <v>2.7094198715956113e-05</v>
      </c>
      <c r="JG46" s="12">
        <v>9.4664214828701141e-06</v>
      </c>
      <c r="JH46" s="12">
        <v>2.3932080670596749e-05</v>
      </c>
      <c r="JI46" s="12">
        <v>1.1484300540716944e-05</v>
      </c>
      <c r="JJ46" s="12">
        <v>2.6400797259961206e-05</v>
      </c>
      <c r="JK46" s="12">
        <v>9.6200170255698148e-06</v>
      </c>
      <c r="JL46" s="12">
        <v>1.5354564184064636e-07</v>
      </c>
      <c r="JM46" s="12">
        <v>0</v>
      </c>
      <c r="JN46" s="12">
        <v>7.7391953842955593e-05</v>
      </c>
      <c r="JO46" s="12">
        <v>3.6168301137720829e-06</v>
      </c>
      <c r="JP46" s="12">
        <v>0.00013031415729833628</v>
      </c>
      <c r="JQ46" s="12">
        <v>6.1744400807908764e-05</v>
      </c>
      <c r="JR46" s="12">
        <v>6.6360488154514297e-05</v>
      </c>
      <c r="JS46" s="12">
        <v>4.1588816084909366e-08</v>
      </c>
      <c r="JT46" s="12">
        <v>0</v>
      </c>
      <c r="JU46" s="12">
        <v>0</v>
      </c>
      <c r="JV46" s="12">
        <v>0</v>
      </c>
      <c r="JW46" s="12">
        <v>0</v>
      </c>
      <c r="JX46" s="12">
        <v>8.920792719159294e-09</v>
      </c>
      <c r="JY46" s="12">
        <v>0</v>
      </c>
      <c r="JZ46" s="12">
        <v>5.198762552734456e-09</v>
      </c>
      <c r="KA46" s="12">
        <v>0</v>
      </c>
      <c r="KB46" s="12">
        <v>2.6964281156488417e-09</v>
      </c>
      <c r="KC46" s="12">
        <v>3.2050351000611241e-09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0</v>
      </c>
      <c r="KK46" s="12">
        <v>0</v>
      </c>
      <c r="KL46" s="12">
        <v>4.5164152661356538e-06</v>
      </c>
      <c r="KM46" s="12">
        <v>2.9548875563897659e-05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0</v>
      </c>
      <c r="LC46" s="3">
        <v>0</v>
      </c>
      <c r="LD46" s="12">
        <v>0</v>
      </c>
      <c r="LE46" s="12">
        <v>4.6896944984201185e-06</v>
      </c>
      <c r="LF46" s="12">
        <v>8.8216186747851717e-06</v>
      </c>
      <c r="LG46" s="12">
        <v>7.0278906579794602e-06</v>
      </c>
      <c r="LH46" s="12">
        <v>2.1956088785636572e-07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5.527897995675134e-05</v>
      </c>
      <c r="LX46" s="12">
        <v>7.6654682656399862e-05</v>
      </c>
      <c r="LY46" s="12">
        <v>7.2699025627770606e-05</v>
      </c>
      <c r="LZ46" s="12">
        <v>6.8821368148813867e-05</v>
      </c>
      <c r="MA46" s="12">
        <v>7.1252380075557725e-05</v>
      </c>
      <c r="MB46" s="12">
        <v>0.00011984754028110601</v>
      </c>
      <c r="MC46" s="12">
        <v>0.0001185945250515545</v>
      </c>
      <c r="MD46" s="12">
        <v>5.7357979562935479e-05</v>
      </c>
      <c r="ME46" s="12">
        <v>0</v>
      </c>
      <c r="MF46" s="12">
        <v>4.1053321261535791e-06</v>
      </c>
      <c r="MG46" s="12">
        <v>1.9330673267150746e-06</v>
      </c>
      <c r="MH46" s="12">
        <v>2.1215039687497494e-06</v>
      </c>
      <c r="MI46" s="12">
        <v>1.94721764991483e-05</v>
      </c>
      <c r="MJ46" s="12">
        <v>6.075152421911753e-06</v>
      </c>
      <c r="MK46" s="12">
        <v>0</v>
      </c>
      <c r="ML46" s="12">
        <v>0</v>
      </c>
      <c r="MM46" s="12">
        <v>0</v>
      </c>
      <c r="MN46" s="12">
        <v>0</v>
      </c>
      <c r="MO46" s="12">
        <v>0</v>
      </c>
      <c r="MP46" s="12">
        <v>0</v>
      </c>
      <c r="MQ46" s="12">
        <v>0</v>
      </c>
      <c r="MR46" s="12">
        <v>0</v>
      </c>
      <c r="MS46" s="12">
        <v>0</v>
      </c>
      <c r="MT46" s="12">
        <v>0</v>
      </c>
      <c r="MU46" s="12">
        <v>0</v>
      </c>
      <c r="MV46" s="12">
        <v>0</v>
      </c>
      <c r="MW46" s="12">
        <v>-1.8296073528474131e-07</v>
      </c>
      <c r="MX46" s="12">
        <v>-1.4211941606784827e-07</v>
      </c>
      <c r="MY46" s="12">
        <v>8.8368701890732997e-07</v>
      </c>
      <c r="MZ46" s="12">
        <v>0</v>
      </c>
      <c r="NA46" s="12">
        <v>0</v>
      </c>
      <c r="NB46" s="12">
        <v>0</v>
      </c>
      <c r="NC46" s="12">
        <v>0</v>
      </c>
      <c r="ND46" s="12">
        <v>0</v>
      </c>
      <c r="NE46" s="12">
        <v>0</v>
      </c>
      <c r="NF46" s="12">
        <v>0</v>
      </c>
      <c r="NG46" s="12">
        <v>0</v>
      </c>
      <c r="NH46" s="12">
        <v>0</v>
      </c>
      <c r="NI46" s="12">
        <v>1.6262015137969196e-06</v>
      </c>
      <c r="NJ46" s="12">
        <v>0</v>
      </c>
      <c r="NK46" s="12">
        <v>0</v>
      </c>
      <c r="NL46" s="12">
        <v>0</v>
      </c>
      <c r="NM46" s="12">
        <v>2.1390612365704524e-05</v>
      </c>
      <c r="NN46" s="12">
        <v>4.7349624886094313e-07</v>
      </c>
      <c r="NO46" s="12">
        <v>0</v>
      </c>
      <c r="NP46" s="12">
        <v>8.848944094532905e-05</v>
      </c>
    </row>
    <row r="47">
      <c r="A47" s="9">
        <v>44</v>
      </c>
      <c r="B47" s="62" t="s">
        <v>795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-1.4878684187864167e-05</v>
      </c>
      <c r="CT47" s="12">
        <v>0</v>
      </c>
      <c r="CU47" s="12">
        <v>0</v>
      </c>
      <c r="CV47" s="12">
        <v>8.4679168834374683e-05</v>
      </c>
      <c r="CW47" s="12">
        <v>0</v>
      </c>
      <c r="CX47" s="12">
        <v>0</v>
      </c>
      <c r="CY47" s="12">
        <v>4.9839974657016636e-05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9.3665054036649995e-07</v>
      </c>
      <c r="EO47" s="12">
        <v>0</v>
      </c>
      <c r="EP47" s="12">
        <v>1.4178931810535445e-05</v>
      </c>
      <c r="EQ47" s="12">
        <v>0</v>
      </c>
      <c r="ER47" s="12">
        <v>0</v>
      </c>
      <c r="ES47" s="3">
        <v>0</v>
      </c>
      <c r="ET47" s="12">
        <v>0</v>
      </c>
      <c r="EU47" s="12">
        <v>-1.2609949492427683e-05</v>
      </c>
      <c r="EV47" s="12">
        <v>-2.8375852939283095e-05</v>
      </c>
      <c r="EW47" s="12">
        <v>-1.2405837768842303e-05</v>
      </c>
      <c r="EX47" s="12">
        <v>0</v>
      </c>
      <c r="EY47" s="12">
        <v>0</v>
      </c>
      <c r="EZ47" s="12">
        <v>6.3073467317645446e-06</v>
      </c>
      <c r="FA47" s="12">
        <v>0</v>
      </c>
      <c r="FB47" s="12">
        <v>0</v>
      </c>
      <c r="FC47" s="12">
        <v>0</v>
      </c>
      <c r="FD47" s="12">
        <v>0.0028724000462746206</v>
      </c>
      <c r="FE47" s="12">
        <v>0.0036198437860669162</v>
      </c>
      <c r="FF47" s="12">
        <v>0.00074123486096785681</v>
      </c>
      <c r="FG47" s="3">
        <v>0</v>
      </c>
      <c r="FH47" s="12">
        <v>0.00035522492093734983</v>
      </c>
      <c r="FI47" s="12">
        <v>0.00028667121437548384</v>
      </c>
      <c r="FJ47" s="12">
        <v>0.0030940393211947919</v>
      </c>
      <c r="FK47" s="12">
        <v>0.002390493066802629</v>
      </c>
      <c r="FL47" s="12">
        <v>0.00053690265641100803</v>
      </c>
      <c r="FM47" s="12">
        <v>0</v>
      </c>
      <c r="FN47" s="12">
        <v>0.00012995999455574933</v>
      </c>
      <c r="FO47" s="12">
        <v>-2.6584839024897654e-08</v>
      </c>
      <c r="FP47" s="12">
        <v>-3.3777775576657861e-05</v>
      </c>
      <c r="FQ47" s="12">
        <v>-0.00012101610114394586</v>
      </c>
      <c r="FR47" s="12">
        <v>-3.307184680277638e-05</v>
      </c>
      <c r="FS47" s="12">
        <v>-4.8311559048176349e-05</v>
      </c>
      <c r="FT47" s="12">
        <v>-1.6605804446730022e-05</v>
      </c>
      <c r="FU47" s="12">
        <v>-5.758474100685128e-05</v>
      </c>
      <c r="FV47" s="12">
        <v>-7.4315343788701778e-07</v>
      </c>
      <c r="FW47" s="12">
        <v>-8.6411011833489256e-07</v>
      </c>
      <c r="FX47" s="12">
        <v>-9.7953277946748098e-07</v>
      </c>
      <c r="FY47" s="12">
        <v>-2.8286279029324038e-06</v>
      </c>
      <c r="FZ47" s="12">
        <v>-2.7909265723000149e-06</v>
      </c>
      <c r="GA47" s="12">
        <v>-5.1412411605568024e-07</v>
      </c>
      <c r="GB47" s="12">
        <v>-1.2054952979337433e-05</v>
      </c>
      <c r="GC47" s="12">
        <v>-7.8858075394530079e-06</v>
      </c>
      <c r="GD47" s="12">
        <v>-6.6849525400427427e-06</v>
      </c>
      <c r="GE47" s="12">
        <v>-3.3908979476397685e-06</v>
      </c>
      <c r="GF47" s="12">
        <v>-6.4896049314583715e-07</v>
      </c>
      <c r="GG47" s="12">
        <v>-9.5606262752389676e-07</v>
      </c>
      <c r="GH47" s="12">
        <v>-1.5630109610601118e-06</v>
      </c>
      <c r="GI47" s="12">
        <v>-1.1842226073451966e-05</v>
      </c>
      <c r="GJ47" s="12">
        <v>-1.0673122390101616e-05</v>
      </c>
      <c r="GK47" s="12">
        <v>-5.4606780434218175e-06</v>
      </c>
      <c r="GL47" s="3">
        <v>0</v>
      </c>
      <c r="GM47" s="12">
        <v>-1.165267898344801e-07</v>
      </c>
      <c r="GN47" s="12">
        <v>-1.0122371609215473e-05</v>
      </c>
      <c r="GO47" s="12">
        <v>-8.4590579344622455e-06</v>
      </c>
      <c r="GP47" s="12">
        <v>-3.0814747031585286e-05</v>
      </c>
      <c r="GQ47" s="12">
        <v>-4.9531808792613731e-05</v>
      </c>
      <c r="GR47" s="12">
        <v>0</v>
      </c>
      <c r="GS47" s="12">
        <v>-8.9895895481435645e-06</v>
      </c>
      <c r="GT47" s="12">
        <v>-6.8198289628558719e-06</v>
      </c>
      <c r="GU47" s="12">
        <v>-1.5469115933907261e-06</v>
      </c>
      <c r="GV47" s="12">
        <v>-7.6120704644151902e-05</v>
      </c>
      <c r="GW47" s="12">
        <v>-5.832267201669416e-06</v>
      </c>
      <c r="GX47" s="12">
        <v>-8.4549806414117384e-06</v>
      </c>
      <c r="GY47" s="12">
        <v>-9.9886909295462035e-06</v>
      </c>
      <c r="GZ47" s="12">
        <v>0</v>
      </c>
      <c r="HA47" s="12">
        <v>-2.9604053546295816e-06</v>
      </c>
      <c r="HB47" s="12">
        <v>-4.0358908288046999e-06</v>
      </c>
      <c r="HC47" s="12">
        <v>-2.4636090589103377e-06</v>
      </c>
      <c r="HD47" s="12">
        <v>-3.899056600889392e-06</v>
      </c>
      <c r="HE47" s="12">
        <v>-2.9678671579314244e-05</v>
      </c>
      <c r="HF47" s="12">
        <v>-1.4198019546991146e-06</v>
      </c>
      <c r="HG47" s="12">
        <v>-1.3062369219712051e-06</v>
      </c>
      <c r="HH47" s="12">
        <v>-3.8747370606153852e-06</v>
      </c>
      <c r="HI47" s="12">
        <v>-3.0196135913122635e-06</v>
      </c>
      <c r="HJ47" s="12">
        <v>0</v>
      </c>
      <c r="HK47" s="12">
        <v>-5.9403117436978852e-08</v>
      </c>
      <c r="HL47" s="12">
        <v>-2.0660976786698153e-06</v>
      </c>
      <c r="HM47" s="12">
        <v>-6.0360437309764968e-07</v>
      </c>
      <c r="HN47" s="12">
        <v>0</v>
      </c>
      <c r="HO47" s="12">
        <v>-1.5741092384365351e-06</v>
      </c>
      <c r="HP47" s="12">
        <v>-7.2357695795573817e-06</v>
      </c>
      <c r="HQ47" s="12">
        <v>0</v>
      </c>
      <c r="HR47" s="12">
        <v>0</v>
      </c>
      <c r="HS47" s="12">
        <v>0</v>
      </c>
      <c r="HT47" s="12">
        <v>0</v>
      </c>
      <c r="HU47" s="12">
        <v>-3.9467019111841211e-07</v>
      </c>
      <c r="HV47" s="12">
        <v>-2.8567008410777767e-05</v>
      </c>
      <c r="HW47" s="12">
        <v>-8.7087138594988064e-06</v>
      </c>
      <c r="HX47" s="12">
        <v>-1.4534032699337857e-06</v>
      </c>
      <c r="HY47" s="12">
        <v>-2.8226569696140919e-07</v>
      </c>
      <c r="HZ47" s="12">
        <v>0</v>
      </c>
      <c r="IA47" s="12">
        <v>-6.7179352411389167e-06</v>
      </c>
      <c r="IB47" s="12">
        <v>-2.6988781065169441e-05</v>
      </c>
      <c r="IC47" s="12">
        <v>-5.1856899631672232e-07</v>
      </c>
      <c r="ID47" s="12">
        <v>-1.6614768963230331e-06</v>
      </c>
      <c r="IE47" s="12">
        <v>0</v>
      </c>
      <c r="IF47" s="12">
        <v>0</v>
      </c>
      <c r="IG47" s="12">
        <v>-9.6788231744473719e-07</v>
      </c>
      <c r="IH47" s="12">
        <v>0</v>
      </c>
      <c r="II47" s="12">
        <v>0</v>
      </c>
      <c r="IJ47" s="12">
        <v>0</v>
      </c>
      <c r="IK47" s="12">
        <v>-1.3614475820628003e-06</v>
      </c>
      <c r="IL47" s="12">
        <v>0</v>
      </c>
      <c r="IM47" s="12">
        <v>-5.2778643791180065e-06</v>
      </c>
      <c r="IN47" s="12">
        <v>0</v>
      </c>
      <c r="IO47" s="12">
        <v>0</v>
      </c>
      <c r="IP47" s="12">
        <v>0</v>
      </c>
      <c r="IQ47" s="12">
        <v>-2.2684104888125192e-05</v>
      </c>
      <c r="IR47" s="12">
        <v>-8.99083113865305e-05</v>
      </c>
      <c r="IS47" s="12">
        <v>0</v>
      </c>
      <c r="IT47" s="12">
        <v>-5.9466072680702727e-05</v>
      </c>
      <c r="IU47" s="12">
        <v>0</v>
      </c>
      <c r="IV47" s="12">
        <v>0</v>
      </c>
      <c r="IW47" s="12">
        <v>-2.2657230087544783e-06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0</v>
      </c>
      <c r="JE47" s="12">
        <v>0</v>
      </c>
      <c r="JF47" s="12">
        <v>0</v>
      </c>
      <c r="JG47" s="12">
        <v>0</v>
      </c>
      <c r="JH47" s="12">
        <v>0</v>
      </c>
      <c r="JI47" s="12">
        <v>0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3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0</v>
      </c>
      <c r="MC47" s="12">
        <v>0</v>
      </c>
      <c r="MD47" s="12">
        <v>0</v>
      </c>
      <c r="ME47" s="12">
        <v>0</v>
      </c>
      <c r="MF47" s="12">
        <v>0</v>
      </c>
      <c r="MG47" s="12">
        <v>0</v>
      </c>
      <c r="MH47" s="12">
        <v>0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  <c r="MO47" s="12">
        <v>0</v>
      </c>
      <c r="MP47" s="12">
        <v>0</v>
      </c>
      <c r="MQ47" s="12">
        <v>0</v>
      </c>
      <c r="MR47" s="12">
        <v>0</v>
      </c>
      <c r="MS47" s="12">
        <v>0</v>
      </c>
      <c r="MT47" s="12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2">
        <v>0</v>
      </c>
      <c r="NI47" s="12">
        <v>0</v>
      </c>
      <c r="NJ47" s="12">
        <v>0</v>
      </c>
      <c r="NK47" s="12">
        <v>0</v>
      </c>
      <c r="NL47" s="12">
        <v>0</v>
      </c>
      <c r="NM47" s="12">
        <v>0</v>
      </c>
      <c r="NN47" s="12">
        <v>0</v>
      </c>
      <c r="NO47" s="12">
        <v>0</v>
      </c>
      <c r="NP47" s="12">
        <v>0</v>
      </c>
    </row>
    <row r="48">
      <c r="A48" s="9">
        <v>45</v>
      </c>
      <c r="B48" s="62" t="s">
        <v>796</v>
      </c>
      <c r="C48" s="12">
        <v>0.0080945175171748644</v>
      </c>
      <c r="D48" s="12">
        <v>0.036013563987566603</v>
      </c>
      <c r="E48" s="12">
        <v>0.0092438041585800705</v>
      </c>
      <c r="F48" s="12">
        <v>0.0081296680812509223</v>
      </c>
      <c r="G48" s="12">
        <v>0.0046937991544677149</v>
      </c>
      <c r="H48" s="12">
        <v>0.0059755480770054209</v>
      </c>
      <c r="I48" s="12">
        <v>0.015747298341807721</v>
      </c>
      <c r="J48" s="12">
        <v>0.020019311280538285</v>
      </c>
      <c r="K48" s="12">
        <v>0.014714172184324473</v>
      </c>
      <c r="L48" s="12">
        <v>0.012159510165600825</v>
      </c>
      <c r="M48" s="12">
        <v>0.0082350801962675531</v>
      </c>
      <c r="N48" s="12">
        <v>0.0074112346567291832</v>
      </c>
      <c r="O48" s="12">
        <v>0.0070053721229584457</v>
      </c>
      <c r="P48" s="12">
        <v>0.07997594227576181</v>
      </c>
      <c r="Q48" s="12">
        <v>0.088153884242877067</v>
      </c>
      <c r="R48" s="12">
        <v>0.19549880593957908</v>
      </c>
      <c r="S48" s="12">
        <v>0.23152195245262405</v>
      </c>
      <c r="T48" s="12">
        <v>0.28455001842749483</v>
      </c>
      <c r="U48" s="12">
        <v>0.059931863672514657</v>
      </c>
      <c r="V48" s="12">
        <v>0.019924723330040434</v>
      </c>
      <c r="W48" s="12">
        <v>0.018086200353096622</v>
      </c>
      <c r="X48" s="12">
        <v>0.0036444104865426862</v>
      </c>
      <c r="Y48" s="12">
        <v>0.0010224507158100816</v>
      </c>
      <c r="Z48" s="12">
        <v>0.01912622247742591</v>
      </c>
      <c r="AA48" s="12">
        <v>0.0061414237589654313</v>
      </c>
      <c r="AB48" s="12">
        <v>0.026065077180777965</v>
      </c>
      <c r="AC48" s="12">
        <v>0.042388057788769064</v>
      </c>
      <c r="AD48" s="12">
        <v>0.0033350594144553676</v>
      </c>
      <c r="AE48" s="12">
        <v>0.0046478687715434154</v>
      </c>
      <c r="AF48" s="12">
        <v>0.0099265432081166432</v>
      </c>
      <c r="AG48" s="12">
        <v>0.0095574194289915187</v>
      </c>
      <c r="AH48" s="12">
        <v>0.00069676511902327953</v>
      </c>
      <c r="AI48" s="12">
        <v>0.042984012907730684</v>
      </c>
      <c r="AJ48" s="12">
        <v>0.016203162345896711</v>
      </c>
      <c r="AK48" s="12">
        <v>0.001915629216713064</v>
      </c>
      <c r="AL48" s="12">
        <v>0.0053646050226634759</v>
      </c>
      <c r="AM48" s="12">
        <v>0.013757081206796336</v>
      </c>
      <c r="AN48" s="12">
        <v>0.021320721613518213</v>
      </c>
      <c r="AO48" s="12">
        <v>0.017144978239747737</v>
      </c>
      <c r="AP48" s="12">
        <v>0.00021198355357919809</v>
      </c>
      <c r="AQ48" s="12">
        <v>0.0020012432995387412</v>
      </c>
      <c r="AR48" s="12">
        <v>0.035918948558937271</v>
      </c>
      <c r="AS48" s="12">
        <v>0.067979623544482837</v>
      </c>
      <c r="AT48" s="12">
        <v>0.067998508366846594</v>
      </c>
      <c r="AU48" s="12">
        <v>0.095659321069328604</v>
      </c>
      <c r="AV48" s="12">
        <v>0.22457011810797389</v>
      </c>
      <c r="AW48" s="12">
        <v>0.0030349788937877021</v>
      </c>
      <c r="AX48" s="12">
        <v>0.1908058923704703</v>
      </c>
      <c r="AY48" s="12">
        <v>0.022119499513656358</v>
      </c>
      <c r="AZ48" s="12">
        <v>0.055259664363896802</v>
      </c>
      <c r="BA48" s="12">
        <v>0.03766939032439974</v>
      </c>
      <c r="BB48" s="12">
        <v>0.064497231926430518</v>
      </c>
      <c r="BC48" s="12">
        <v>0.04511778283239018</v>
      </c>
      <c r="BD48" s="12">
        <v>0.043547363046258593</v>
      </c>
      <c r="BE48" s="12">
        <v>0.012538621775209214</v>
      </c>
      <c r="BF48" s="12">
        <v>0.014153568009135526</v>
      </c>
      <c r="BG48" s="12">
        <v>0.01964952144727047</v>
      </c>
      <c r="BH48" s="12">
        <v>0.054780877118526659</v>
      </c>
      <c r="BI48" s="12">
        <v>0.017624582182473546</v>
      </c>
      <c r="BJ48" s="12">
        <v>0.086312141341367291</v>
      </c>
      <c r="BK48" s="12">
        <v>0.011851188070771202</v>
      </c>
      <c r="BL48" s="12">
        <v>0.025208064077549254</v>
      </c>
      <c r="BM48" s="12">
        <v>0.042220016328855504</v>
      </c>
      <c r="BN48" s="12">
        <v>0.0028052851088705855</v>
      </c>
      <c r="BO48" s="12">
        <v>0.037077149215543129</v>
      </c>
      <c r="BP48" s="12">
        <v>0.04152967304983949</v>
      </c>
      <c r="BQ48" s="12">
        <v>0.051814572018996523</v>
      </c>
      <c r="BR48" s="12">
        <v>0.039977360782983119</v>
      </c>
      <c r="BS48" s="12">
        <v>0.073015401129845531</v>
      </c>
      <c r="BT48" s="12">
        <v>0.1348995813033754</v>
      </c>
      <c r="BU48" s="12">
        <v>0.037212120586715629</v>
      </c>
      <c r="BV48" s="12">
        <v>0.039454314881495728</v>
      </c>
      <c r="BW48" s="12">
        <v>0.049626449434785398</v>
      </c>
      <c r="BX48" s="12">
        <v>0.041224626915964437</v>
      </c>
      <c r="BY48" s="12">
        <v>0.061476780901567052</v>
      </c>
      <c r="BZ48" s="12">
        <v>0.061579040093078942</v>
      </c>
      <c r="CA48" s="12">
        <v>0.050300635101538385</v>
      </c>
      <c r="CB48" s="12">
        <v>0.00088360838338064128</v>
      </c>
      <c r="CC48" s="12">
        <v>0.064823415773839224</v>
      </c>
      <c r="CD48" s="12">
        <v>0.00057919152217175034</v>
      </c>
      <c r="CE48" s="12">
        <v>0.033600371835641296</v>
      </c>
      <c r="CF48" s="12">
        <v>0.076569259896149586</v>
      </c>
      <c r="CG48" s="12">
        <v>0.041965144012084142</v>
      </c>
      <c r="CH48" s="12">
        <v>0.11252173530490718</v>
      </c>
      <c r="CI48" s="12">
        <v>0.05313677312429245</v>
      </c>
      <c r="CJ48" s="12">
        <v>0.046903765603613347</v>
      </c>
      <c r="CK48" s="12">
        <v>0.021390841233246107</v>
      </c>
      <c r="CL48" s="12">
        <v>0.015804897657262881</v>
      </c>
      <c r="CM48" s="12">
        <v>0.075186351758646783</v>
      </c>
      <c r="CN48" s="12">
        <v>0.10257801918702447</v>
      </c>
      <c r="CO48" s="12">
        <v>0.0046360096943106341</v>
      </c>
      <c r="CP48" s="12">
        <v>0.15697463343106943</v>
      </c>
      <c r="CQ48" s="12">
        <v>0.10367142946418614</v>
      </c>
      <c r="CR48" s="12">
        <v>0.082255845624649007</v>
      </c>
      <c r="CS48" s="12">
        <v>0.052854458106555799</v>
      </c>
      <c r="CT48" s="12">
        <v>0.076581150134619982</v>
      </c>
      <c r="CU48" s="12">
        <v>0.081271841108476725</v>
      </c>
      <c r="CV48" s="12">
        <v>0.14847794258891878</v>
      </c>
      <c r="CW48" s="12">
        <v>0.042627738418723575</v>
      </c>
      <c r="CX48" s="12">
        <v>0.068789558738963294</v>
      </c>
      <c r="CY48" s="12">
        <v>0.10183220698371974</v>
      </c>
      <c r="CZ48" s="12">
        <v>0.036540189458415188</v>
      </c>
      <c r="DA48" s="12">
        <v>0.085941185680283971</v>
      </c>
      <c r="DB48" s="12">
        <v>0.3717973407597619</v>
      </c>
      <c r="DC48" s="12">
        <v>0.1811729272192274</v>
      </c>
      <c r="DD48" s="12">
        <v>0.083836805536841461</v>
      </c>
      <c r="DE48" s="12">
        <v>0.63706593166135361</v>
      </c>
      <c r="DF48" s="12">
        <v>0.23980664398854964</v>
      </c>
      <c r="DG48" s="12">
        <v>0.18523344915016984</v>
      </c>
      <c r="DH48" s="12">
        <v>0.47900240797071553</v>
      </c>
      <c r="DI48" s="12">
        <v>0.12230953610054787</v>
      </c>
      <c r="DJ48" s="12">
        <v>0.46845862738776822</v>
      </c>
      <c r="DK48" s="12">
        <v>0.12336780976728173</v>
      </c>
      <c r="DL48" s="12">
        <v>0.066853723342025509</v>
      </c>
      <c r="DM48" s="12">
        <v>0.1278209197907611</v>
      </c>
      <c r="DN48" s="12">
        <v>0.07429671821539903</v>
      </c>
      <c r="DO48" s="12">
        <v>0.19376050688164775</v>
      </c>
      <c r="DP48" s="12">
        <v>0.20717491585687953</v>
      </c>
      <c r="DQ48" s="12">
        <v>0.19517425603370167</v>
      </c>
      <c r="DR48" s="12">
        <v>0.15223614561462381</v>
      </c>
      <c r="DS48" s="12">
        <v>0.21143950291452537</v>
      </c>
      <c r="DT48" s="12">
        <v>0.26955141062848814</v>
      </c>
      <c r="DU48" s="12">
        <v>0.00095120187645351972</v>
      </c>
      <c r="DV48" s="12">
        <v>0.00068077421391057218</v>
      </c>
      <c r="DW48" s="12">
        <v>0.011259339836477972</v>
      </c>
      <c r="DX48" s="12">
        <v>0.099425844756878309</v>
      </c>
      <c r="DY48" s="12">
        <v>0.069781965365016713</v>
      </c>
      <c r="DZ48" s="12">
        <v>0.039970419713580063</v>
      </c>
      <c r="EA48" s="12">
        <v>0.036285820017432378</v>
      </c>
      <c r="EB48" s="12">
        <v>0.032662046054962791</v>
      </c>
      <c r="EC48" s="12">
        <v>0.15742873412840974</v>
      </c>
      <c r="ED48" s="12">
        <v>0.030264312152102704</v>
      </c>
      <c r="EE48" s="12">
        <v>0.065278283564003059</v>
      </c>
      <c r="EF48" s="12">
        <v>0.007939991386637528</v>
      </c>
      <c r="EG48" s="12">
        <v>0.0023532542803807251</v>
      </c>
      <c r="EH48" s="12">
        <v>0.0080396810712895003</v>
      </c>
      <c r="EI48" s="12">
        <v>0.047526525713473183</v>
      </c>
      <c r="EJ48" s="12">
        <v>0.051064275781021164</v>
      </c>
      <c r="EK48" s="12">
        <v>0.017132842767711935</v>
      </c>
      <c r="EL48" s="12">
        <v>0.065725426877584855</v>
      </c>
      <c r="EM48" s="12">
        <v>0.030219769607889801</v>
      </c>
      <c r="EN48" s="12">
        <v>0.020917199077958366</v>
      </c>
      <c r="EO48" s="12">
        <v>0.0060600496754630549</v>
      </c>
      <c r="EP48" s="12">
        <v>0.0053929039105432182</v>
      </c>
      <c r="EQ48" s="12">
        <v>0.0022517663551469163</v>
      </c>
      <c r="ER48" s="12">
        <v>0.011915761064144083</v>
      </c>
      <c r="ES48" s="3">
        <v>0</v>
      </c>
      <c r="ET48" s="12">
        <v>0.00043335240484029705</v>
      </c>
      <c r="EU48" s="12">
        <v>0.0096307748690361121</v>
      </c>
      <c r="EV48" s="12">
        <v>0.0057403637020746433</v>
      </c>
      <c r="EW48" s="12">
        <v>0.0030477319070627245</v>
      </c>
      <c r="EX48" s="12">
        <v>0.0028931756014264338</v>
      </c>
      <c r="EY48" s="12">
        <v>0.0060365326830606122</v>
      </c>
      <c r="EZ48" s="12">
        <v>0.0094308923369456482</v>
      </c>
      <c r="FA48" s="12">
        <v>0.00079464028393679432</v>
      </c>
      <c r="FB48" s="12">
        <v>0.00034821569116619971</v>
      </c>
      <c r="FC48" s="12">
        <v>0.0061073605267529321</v>
      </c>
      <c r="FD48" s="12">
        <v>0.0069675637974691449</v>
      </c>
      <c r="FE48" s="12">
        <v>0.080264939432268187</v>
      </c>
      <c r="FF48" s="12">
        <v>0.0040877023191221978</v>
      </c>
      <c r="FG48" s="3">
        <v>0</v>
      </c>
      <c r="FH48" s="12">
        <v>0.027085663398491975</v>
      </c>
      <c r="FI48" s="12">
        <v>0.095546441659626682</v>
      </c>
      <c r="FJ48" s="12">
        <v>0.0043735716200785637</v>
      </c>
      <c r="FK48" s="12">
        <v>0.11276638575746711</v>
      </c>
      <c r="FL48" s="12">
        <v>0.083819489157554009</v>
      </c>
      <c r="FM48" s="12">
        <v>0.041822507214807951</v>
      </c>
      <c r="FN48" s="12">
        <v>0.016993338161237041</v>
      </c>
      <c r="FO48" s="12">
        <v>0.018136279571898346</v>
      </c>
      <c r="FP48" s="12">
        <v>0.0092647032105184421</v>
      </c>
      <c r="FQ48" s="12">
        <v>0.019443938471997844</v>
      </c>
      <c r="FR48" s="12">
        <v>0.0051805423212869829</v>
      </c>
      <c r="FS48" s="12">
        <v>0.007647386184995008</v>
      </c>
      <c r="FT48" s="12">
        <v>0.022379116185206136</v>
      </c>
      <c r="FU48" s="12">
        <v>0.015282600379047901</v>
      </c>
      <c r="FV48" s="12">
        <v>0.029443608897371229</v>
      </c>
      <c r="FW48" s="12">
        <v>0.023386520318084678</v>
      </c>
      <c r="FX48" s="12">
        <v>0.028892345620638384</v>
      </c>
      <c r="FY48" s="12">
        <v>0.032332286094359876</v>
      </c>
      <c r="FZ48" s="12">
        <v>0.027799584527407172</v>
      </c>
      <c r="GA48" s="12">
        <v>0.075456582836821426</v>
      </c>
      <c r="GB48" s="12">
        <v>0.014181751569629615</v>
      </c>
      <c r="GC48" s="12">
        <v>0.02378648373139583</v>
      </c>
      <c r="GD48" s="12">
        <v>0.040515576898165297</v>
      </c>
      <c r="GE48" s="12">
        <v>0.047317666920664254</v>
      </c>
      <c r="GF48" s="12">
        <v>0.016984642313360058</v>
      </c>
      <c r="GG48" s="12">
        <v>0.022690301813831457</v>
      </c>
      <c r="GH48" s="12">
        <v>0.016919543310561929</v>
      </c>
      <c r="GI48" s="12">
        <v>0.021183878312690342</v>
      </c>
      <c r="GJ48" s="12">
        <v>0.018482301448031709</v>
      </c>
      <c r="GK48" s="12">
        <v>0.024937289659567197</v>
      </c>
      <c r="GL48" s="3">
        <v>0</v>
      </c>
      <c r="GM48" s="12">
        <v>0.020346636396256612</v>
      </c>
      <c r="GN48" s="12">
        <v>0.028221615513918535</v>
      </c>
      <c r="GO48" s="12">
        <v>0.027647255259123957</v>
      </c>
      <c r="GP48" s="12">
        <v>0.023476601268574378</v>
      </c>
      <c r="GQ48" s="12">
        <v>0.034872135594496173</v>
      </c>
      <c r="GR48" s="12">
        <v>0.04906856318450583</v>
      </c>
      <c r="GS48" s="12">
        <v>0.014826149241953209</v>
      </c>
      <c r="GT48" s="12">
        <v>0.04796991754331692</v>
      </c>
      <c r="GU48" s="12">
        <v>0.016882102881904851</v>
      </c>
      <c r="GV48" s="12">
        <v>0.02782864577275114</v>
      </c>
      <c r="GW48" s="12">
        <v>0.061891256350167685</v>
      </c>
      <c r="GX48" s="12">
        <v>0.092625794924327751</v>
      </c>
      <c r="GY48" s="12">
        <v>0.17872681760079359</v>
      </c>
      <c r="GZ48" s="12">
        <v>0.071260236884547384</v>
      </c>
      <c r="HA48" s="12">
        <v>0.043708050613744998</v>
      </c>
      <c r="HB48" s="12">
        <v>0.02544958543136951</v>
      </c>
      <c r="HC48" s="12">
        <v>0.059032761347601242</v>
      </c>
      <c r="HD48" s="12">
        <v>0.02186709778242904</v>
      </c>
      <c r="HE48" s="12">
        <v>0.025945991182815112</v>
      </c>
      <c r="HF48" s="12">
        <v>0.016505466481254522</v>
      </c>
      <c r="HG48" s="12">
        <v>0.032569819713750885</v>
      </c>
      <c r="HH48" s="12">
        <v>0.09366117204349951</v>
      </c>
      <c r="HI48" s="12">
        <v>0.12218786122638414</v>
      </c>
      <c r="HJ48" s="12">
        <v>0.028889143939071087</v>
      </c>
      <c r="HK48" s="12">
        <v>0.0096731826607907925</v>
      </c>
      <c r="HL48" s="12">
        <v>0.025129161659382695</v>
      </c>
      <c r="HM48" s="12">
        <v>0.024232467255560431</v>
      </c>
      <c r="HN48" s="12">
        <v>0.056431580478876177</v>
      </c>
      <c r="HO48" s="12">
        <v>0.038595153307337995</v>
      </c>
      <c r="HP48" s="12">
        <v>0.016558295811289418</v>
      </c>
      <c r="HQ48" s="12">
        <v>0.10293571558228697</v>
      </c>
      <c r="HR48" s="12">
        <v>0.02233131530687453</v>
      </c>
      <c r="HS48" s="12">
        <v>0.19599991491150079</v>
      </c>
      <c r="HT48" s="12">
        <v>0.016400747763596461</v>
      </c>
      <c r="HU48" s="12">
        <v>0.13199550562461473</v>
      </c>
      <c r="HV48" s="12">
        <v>0.045326493770778097</v>
      </c>
      <c r="HW48" s="12">
        <v>0.3395044919273324</v>
      </c>
      <c r="HX48" s="12">
        <v>0.14051353432292202</v>
      </c>
      <c r="HY48" s="12">
        <v>0.049022719282084203</v>
      </c>
      <c r="HZ48" s="12">
        <v>0.030400741394613677</v>
      </c>
      <c r="IA48" s="12">
        <v>0.024121384157379671</v>
      </c>
      <c r="IB48" s="12">
        <v>0.017282207970289565</v>
      </c>
      <c r="IC48" s="12">
        <v>0.01790874240679588</v>
      </c>
      <c r="ID48" s="12">
        <v>0.028882923288813006</v>
      </c>
      <c r="IE48" s="12">
        <v>0.01656901817407494</v>
      </c>
      <c r="IF48" s="12">
        <v>0.059071419240239044</v>
      </c>
      <c r="IG48" s="12">
        <v>0.021820412755294047</v>
      </c>
      <c r="IH48" s="12">
        <v>0.016850988719998346</v>
      </c>
      <c r="II48" s="12">
        <v>0.032214435079225556</v>
      </c>
      <c r="IJ48" s="12">
        <v>0.015358392743771024</v>
      </c>
      <c r="IK48" s="12">
        <v>0.011445667537963417</v>
      </c>
      <c r="IL48" s="12">
        <v>0.011181288184739551</v>
      </c>
      <c r="IM48" s="12">
        <v>0.19102544040360095</v>
      </c>
      <c r="IN48" s="12">
        <v>0.03107625887781109</v>
      </c>
      <c r="IO48" s="12">
        <v>0.041245786243908011</v>
      </c>
      <c r="IP48" s="12">
        <v>0.06128343637936693</v>
      </c>
      <c r="IQ48" s="12">
        <v>0.02765382450059738</v>
      </c>
      <c r="IR48" s="12">
        <v>0.020152104066079146</v>
      </c>
      <c r="IS48" s="12">
        <v>0.019397253906736241</v>
      </c>
      <c r="IT48" s="12">
        <v>0.037077768193628811</v>
      </c>
      <c r="IU48" s="12">
        <v>0.014440091978103819</v>
      </c>
      <c r="IV48" s="12">
        <v>0.028697845289841508</v>
      </c>
      <c r="IW48" s="12">
        <v>0.056046310657339296</v>
      </c>
      <c r="IX48" s="12">
        <v>0.036406708124703244</v>
      </c>
      <c r="IY48" s="12">
        <v>0.026932534057748727</v>
      </c>
      <c r="IZ48" s="12">
        <v>0.023789017272637276</v>
      </c>
      <c r="JA48" s="12">
        <v>0.021732262090939744</v>
      </c>
      <c r="JB48" s="12">
        <v>0.03189733669238979</v>
      </c>
      <c r="JC48" s="12">
        <v>0.010334383040887175</v>
      </c>
      <c r="JD48" s="12">
        <v>0.011771235344622962</v>
      </c>
      <c r="JE48" s="12">
        <v>0.011877841114408616</v>
      </c>
      <c r="JF48" s="12">
        <v>0.013787174875005885</v>
      </c>
      <c r="JG48" s="12">
        <v>0.019790393982692708</v>
      </c>
      <c r="JH48" s="12">
        <v>0.015946096507194949</v>
      </c>
      <c r="JI48" s="12">
        <v>0.019857364159272011</v>
      </c>
      <c r="JJ48" s="12">
        <v>0.00058286884325704574</v>
      </c>
      <c r="JK48" s="12">
        <v>0.001190926582101395</v>
      </c>
      <c r="JL48" s="12">
        <v>0.0023873231358512857</v>
      </c>
      <c r="JM48" s="12">
        <v>0.0011269554247280665</v>
      </c>
      <c r="JN48" s="12">
        <v>0.010256671296498623</v>
      </c>
      <c r="JO48" s="12">
        <v>0.0045217257057497285</v>
      </c>
      <c r="JP48" s="12">
        <v>0.032531928517543773</v>
      </c>
      <c r="JQ48" s="12">
        <v>0.010639157253647901</v>
      </c>
      <c r="JR48" s="12">
        <v>0.0095833779502834532</v>
      </c>
      <c r="JS48" s="12">
        <v>0.0018683955839595132</v>
      </c>
      <c r="JT48" s="12">
        <v>0.0023189743549060201</v>
      </c>
      <c r="JU48" s="12">
        <v>0.0025705278088940589</v>
      </c>
      <c r="JV48" s="12">
        <v>0.0019084756489133022</v>
      </c>
      <c r="JW48" s="12">
        <v>0.0033494634281305688</v>
      </c>
      <c r="JX48" s="12">
        <v>0.00046195052221835908</v>
      </c>
      <c r="JY48" s="12">
        <v>0.00016985455289136948</v>
      </c>
      <c r="JZ48" s="12">
        <v>0.00062980529652097985</v>
      </c>
      <c r="KA48" s="12">
        <v>0.00029262520766145972</v>
      </c>
      <c r="KB48" s="12">
        <v>0.00052238525624683971</v>
      </c>
      <c r="KC48" s="12">
        <v>0.00064907829542153509</v>
      </c>
      <c r="KD48" s="12">
        <v>0.00052844916524711196</v>
      </c>
      <c r="KE48" s="12">
        <v>0.00040696850704119593</v>
      </c>
      <c r="KF48" s="12">
        <v>0.00098963656955209462</v>
      </c>
      <c r="KG48" s="12">
        <v>0.0007299885118104974</v>
      </c>
      <c r="KH48" s="12">
        <v>0.0043280519991611569</v>
      </c>
      <c r="KI48" s="12">
        <v>0.0024750006555022525</v>
      </c>
      <c r="KJ48" s="12">
        <v>0.0012427341426028392</v>
      </c>
      <c r="KK48" s="12">
        <v>0.00050092577982657619</v>
      </c>
      <c r="KL48" s="12">
        <v>0.0034043605779503763</v>
      </c>
      <c r="KM48" s="12">
        <v>0.041705082542596028</v>
      </c>
      <c r="KN48" s="12">
        <v>0.0017191614699542149</v>
      </c>
      <c r="KO48" s="12">
        <v>0.0014681995049312736</v>
      </c>
      <c r="KP48" s="12">
        <v>0.0014724524830913455</v>
      </c>
      <c r="KQ48" s="12">
        <v>0.048926786802146266</v>
      </c>
      <c r="KR48" s="12">
        <v>0.0012846326834053271</v>
      </c>
      <c r="KS48" s="12">
        <v>0.0067453186119686356</v>
      </c>
      <c r="KT48" s="12">
        <v>0.0013547966207593536</v>
      </c>
      <c r="KU48" s="12">
        <v>0.00055940559761963674</v>
      </c>
      <c r="KV48" s="12">
        <v>0.0023701217044746841</v>
      </c>
      <c r="KW48" s="12">
        <v>0.0017210205458129139</v>
      </c>
      <c r="KX48" s="12">
        <v>0.004013484434776198</v>
      </c>
      <c r="KY48" s="12">
        <v>0.0022363331430248711</v>
      </c>
      <c r="KZ48" s="12">
        <v>0.0033052697963098969</v>
      </c>
      <c r="LA48" s="12">
        <v>0.001029867260433686</v>
      </c>
      <c r="LB48" s="12">
        <v>0.005343365268427395</v>
      </c>
      <c r="LC48" s="3">
        <v>0</v>
      </c>
      <c r="LD48" s="12">
        <v>0.0023451987630949247</v>
      </c>
      <c r="LE48" s="12">
        <v>0.058746883828346926</v>
      </c>
      <c r="LF48" s="12">
        <v>0.026548986041846509</v>
      </c>
      <c r="LG48" s="12">
        <v>0.0062787075514286498</v>
      </c>
      <c r="LH48" s="12">
        <v>0.0020879326728628763</v>
      </c>
      <c r="LI48" s="12">
        <v>0.0042190515237637265</v>
      </c>
      <c r="LJ48" s="12">
        <v>0.01157970261543273</v>
      </c>
      <c r="LK48" s="12">
        <v>0.047341225711390773</v>
      </c>
      <c r="LL48" s="12">
        <v>0.016478658043908481</v>
      </c>
      <c r="LM48" s="12">
        <v>0.0043068232886981786</v>
      </c>
      <c r="LN48" s="12">
        <v>0.0096596040147708638</v>
      </c>
      <c r="LO48" s="12">
        <v>0.0060136278459804902</v>
      </c>
      <c r="LP48" s="12">
        <v>0.0020368605409126464</v>
      </c>
      <c r="LQ48" s="12">
        <v>0.0023801812253118402</v>
      </c>
      <c r="LR48" s="12">
        <v>0.00125061203855074</v>
      </c>
      <c r="LS48" s="12">
        <v>0.00090692240817612018</v>
      </c>
      <c r="LT48" s="12">
        <v>0.00014037682908574166</v>
      </c>
      <c r="LU48" s="12">
        <v>0.011908506505730916</v>
      </c>
      <c r="LV48" s="12">
        <v>0.0011995469182187123</v>
      </c>
      <c r="LW48" s="12">
        <v>0.016199641478781258</v>
      </c>
      <c r="LX48" s="12">
        <v>0.012074054216141784</v>
      </c>
      <c r="LY48" s="12">
        <v>0.01533892889548256</v>
      </c>
      <c r="LZ48" s="12">
        <v>0.0078224934860438734</v>
      </c>
      <c r="MA48" s="12">
        <v>0.016217303683384272</v>
      </c>
      <c r="MB48" s="12">
        <v>0.013102914964233813</v>
      </c>
      <c r="MC48" s="12">
        <v>0.01767564459940147</v>
      </c>
      <c r="MD48" s="12">
        <v>0.017600675135978655</v>
      </c>
      <c r="ME48" s="12">
        <v>0.0083253058908026433</v>
      </c>
      <c r="MF48" s="12">
        <v>0.01020082533661445</v>
      </c>
      <c r="MG48" s="12">
        <v>0.011468315236746641</v>
      </c>
      <c r="MH48" s="12">
        <v>0.013407003372354447</v>
      </c>
      <c r="MI48" s="12">
        <v>0.011191578031970451</v>
      </c>
      <c r="MJ48" s="12">
        <v>0.0095523721000079845</v>
      </c>
      <c r="MK48" s="12">
        <v>0.011835215099643153</v>
      </c>
      <c r="ML48" s="12">
        <v>0.010638339479117038</v>
      </c>
      <c r="MM48" s="12">
        <v>0.0038845036878667415</v>
      </c>
      <c r="MN48" s="12">
        <v>0.0012882614385567735</v>
      </c>
      <c r="MO48" s="12">
        <v>0.0023502028923787855</v>
      </c>
      <c r="MP48" s="12">
        <v>0.027890251193657022</v>
      </c>
      <c r="MQ48" s="12">
        <v>0.036521723992087189</v>
      </c>
      <c r="MR48" s="12">
        <v>0.0013387768968677191</v>
      </c>
      <c r="MS48" s="12">
        <v>0.010335848194968892</v>
      </c>
      <c r="MT48" s="12">
        <v>4.317066070200934e-05</v>
      </c>
      <c r="MU48" s="12">
        <v>0.0083222584351741007</v>
      </c>
      <c r="MV48" s="12">
        <v>0.0035418321390007579</v>
      </c>
      <c r="MW48" s="12">
        <v>0.016324966672728852</v>
      </c>
      <c r="MX48" s="12">
        <v>0.026050988151706669</v>
      </c>
      <c r="MY48" s="12">
        <v>0.010094266451124193</v>
      </c>
      <c r="MZ48" s="12">
        <v>0.0044194473420660603</v>
      </c>
      <c r="NA48" s="12">
        <v>0.0060314115903552555</v>
      </c>
      <c r="NB48" s="12">
        <v>0.010103359759144833</v>
      </c>
      <c r="NC48" s="12">
        <v>0.0064051589619876764</v>
      </c>
      <c r="ND48" s="12">
        <v>0.0048463025421474973</v>
      </c>
      <c r="NE48" s="12">
        <v>0.0039782792725220383</v>
      </c>
      <c r="NF48" s="12">
        <v>0.0073439080271725972</v>
      </c>
      <c r="NG48" s="12">
        <v>0.0044898731488140957</v>
      </c>
      <c r="NH48" s="12">
        <v>0.0087932500913355961</v>
      </c>
      <c r="NI48" s="12">
        <v>0.0020551095635834402</v>
      </c>
      <c r="NJ48" s="12">
        <v>0.0099969378627389784</v>
      </c>
      <c r="NK48" s="12">
        <v>0.0082586783897314556</v>
      </c>
      <c r="NL48" s="12">
        <v>0.0041970137078194743</v>
      </c>
      <c r="NM48" s="12">
        <v>0.01352994024323274</v>
      </c>
      <c r="NN48" s="12">
        <v>0.0076437777881125284</v>
      </c>
      <c r="NO48" s="12">
        <v>0.12036527373644147</v>
      </c>
      <c r="NP48" s="12">
        <v>0.018947530583324733</v>
      </c>
      <c r="NQ48" s="15"/>
    </row>
    <row r="49">
      <c r="A49" s="62" t="s">
        <v>829</v>
      </c>
      <c r="B49" s="62" t="s">
        <v>841</v>
      </c>
      <c r="C49" s="12">
        <v>0.0055433307451967949</v>
      </c>
      <c r="D49" s="12">
        <v>0.039879192182101487</v>
      </c>
      <c r="E49" s="12">
        <v>0.0018866942081571573</v>
      </c>
      <c r="F49" s="12">
        <v>0.0050537569201086676</v>
      </c>
      <c r="G49" s="12">
        <v>0.0033064295267517096</v>
      </c>
      <c r="H49" s="12">
        <v>0.00091179291924433465</v>
      </c>
      <c r="I49" s="12">
        <v>0.0056873001531452718</v>
      </c>
      <c r="J49" s="12">
        <v>0.01702969943377159</v>
      </c>
      <c r="K49" s="12">
        <v>0.0057554767677736951</v>
      </c>
      <c r="L49" s="12">
        <v>0.007774162049637148</v>
      </c>
      <c r="M49" s="12">
        <v>0.0031471805229730462</v>
      </c>
      <c r="N49" s="12">
        <v>0.00063239525393175421</v>
      </c>
      <c r="O49" s="12">
        <v>0.00050423621150955306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0.0033050256913267511</v>
      </c>
      <c r="V49" s="12">
        <v>0</v>
      </c>
      <c r="W49" s="12">
        <v>4.7581553634962504e-05</v>
      </c>
      <c r="X49" s="12">
        <v>0.00032786153031480198</v>
      </c>
      <c r="Y49" s="12">
        <v>0</v>
      </c>
      <c r="Z49" s="12">
        <v>0</v>
      </c>
      <c r="AA49" s="12">
        <v>0</v>
      </c>
      <c r="AB49" s="12">
        <v>0</v>
      </c>
      <c r="AC49" s="12">
        <v>0.0008310031156466179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0.0044706340388135811</v>
      </c>
      <c r="BF49" s="12">
        <v>0.036741599289731836</v>
      </c>
      <c r="BG49" s="12">
        <v>0</v>
      </c>
      <c r="BH49" s="12">
        <v>0.00098562608784707735</v>
      </c>
      <c r="BI49" s="12">
        <v>0</v>
      </c>
      <c r="BJ49" s="12">
        <v>0.00055184839650023951</v>
      </c>
      <c r="BK49" s="12">
        <v>0</v>
      </c>
      <c r="BL49" s="12">
        <v>0.021904130313071004</v>
      </c>
      <c r="BM49" s="12">
        <v>0.16211707003471901</v>
      </c>
      <c r="BN49" s="12">
        <v>0</v>
      </c>
      <c r="BO49" s="12">
        <v>0.013617180583187385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0.00082864578216131231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0.0025295273314538359</v>
      </c>
      <c r="CK49" s="12">
        <v>0.017774223885018401</v>
      </c>
      <c r="CL49" s="12">
        <v>0.080997793415189687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0.16222305688803787</v>
      </c>
      <c r="CU49" s="12">
        <v>0</v>
      </c>
      <c r="CV49" s="12">
        <v>0.022109669593522906</v>
      </c>
      <c r="CW49" s="12">
        <v>0</v>
      </c>
      <c r="CX49" s="12">
        <v>0</v>
      </c>
      <c r="CY49" s="12">
        <v>0.030010816781499368</v>
      </c>
      <c r="CZ49" s="12">
        <v>0.037172235460147036</v>
      </c>
      <c r="DA49" s="12">
        <v>5.6788659172363217e-05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0.014921588121983504</v>
      </c>
      <c r="DH49" s="12">
        <v>0</v>
      </c>
      <c r="DI49" s="12">
        <v>0</v>
      </c>
      <c r="DJ49" s="12">
        <v>0</v>
      </c>
      <c r="DK49" s="12">
        <v>0.0040353640404332787</v>
      </c>
      <c r="DL49" s="12">
        <v>1.7564660407701402e-05</v>
      </c>
      <c r="DM49" s="12">
        <v>0</v>
      </c>
      <c r="DN49" s="12">
        <v>0.0006315704002261977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2.7904786320628163e-05</v>
      </c>
      <c r="DU49" s="12">
        <v>0.0005981133993249912</v>
      </c>
      <c r="DV49" s="12">
        <v>0.10612968711405227</v>
      </c>
      <c r="DW49" s="12">
        <v>0</v>
      </c>
      <c r="DX49" s="12">
        <v>0.020040640916902299</v>
      </c>
      <c r="DY49" s="12">
        <v>0.00090483088755970089</v>
      </c>
      <c r="DZ49" s="12">
        <v>7.7559992832985157e-05</v>
      </c>
      <c r="EA49" s="12">
        <v>0</v>
      </c>
      <c r="EB49" s="12">
        <v>0</v>
      </c>
      <c r="EC49" s="12">
        <v>0.055771320093172448</v>
      </c>
      <c r="ED49" s="12">
        <v>0.068619937217978641</v>
      </c>
      <c r="EE49" s="12">
        <v>0.065044508466068546</v>
      </c>
      <c r="EF49" s="12">
        <v>10.772150740625197</v>
      </c>
      <c r="EG49" s="12">
        <v>0.004694848018895169</v>
      </c>
      <c r="EH49" s="12">
        <v>0.041239652798587101</v>
      </c>
      <c r="EI49" s="12">
        <v>0.09531248951676892</v>
      </c>
      <c r="EJ49" s="12">
        <v>0.099317122288057752</v>
      </c>
      <c r="EK49" s="12">
        <v>0</v>
      </c>
      <c r="EL49" s="12">
        <v>0</v>
      </c>
      <c r="EM49" s="12">
        <v>0</v>
      </c>
      <c r="EN49" s="12">
        <v>0.003312502517298861</v>
      </c>
      <c r="EO49" s="12">
        <v>0.10456937457266721</v>
      </c>
      <c r="EP49" s="12">
        <v>0.0024995476630684972</v>
      </c>
      <c r="EQ49" s="12">
        <v>0.045719318851313674</v>
      </c>
      <c r="ER49" s="12">
        <v>0.35473188048409765</v>
      </c>
      <c r="ES49" s="3">
        <v>0</v>
      </c>
      <c r="ET49" s="12">
        <v>0.016216303588749599</v>
      </c>
      <c r="EU49" s="12">
        <v>0.0012585177125547283</v>
      </c>
      <c r="EV49" s="12">
        <v>0.0014102526069015276</v>
      </c>
      <c r="EW49" s="12">
        <v>0.0020151440072170078</v>
      </c>
      <c r="EX49" s="12">
        <v>0.00065432252872840864</v>
      </c>
      <c r="EY49" s="12">
        <v>0.20919409528145483</v>
      </c>
      <c r="EZ49" s="12">
        <v>0.10533270908275054</v>
      </c>
      <c r="FA49" s="12">
        <v>0</v>
      </c>
      <c r="FB49" s="12">
        <v>0.062516945851983197</v>
      </c>
      <c r="FC49" s="12">
        <v>0</v>
      </c>
      <c r="FD49" s="12">
        <v>0.20114055125962318</v>
      </c>
      <c r="FE49" s="12">
        <v>0.26803555150981972</v>
      </c>
      <c r="FF49" s="12">
        <v>0.14926889163242543</v>
      </c>
      <c r="FG49" s="3">
        <v>0</v>
      </c>
      <c r="FH49" s="12">
        <v>0.026386215961914782</v>
      </c>
      <c r="FI49" s="12">
        <v>0.021293909311683616</v>
      </c>
      <c r="FJ49" s="12">
        <v>0.22982044436790758</v>
      </c>
      <c r="FK49" s="12">
        <v>0.17756265044159172</v>
      </c>
      <c r="FL49" s="12">
        <v>0.039881828855280868</v>
      </c>
      <c r="FM49" s="12">
        <v>0</v>
      </c>
      <c r="FN49" s="12">
        <v>0.0096528517617324363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0.0070400299711844364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3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0.0092366599381082052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0.0013900909048788245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0.0032560929288331622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0.0072537177556474576</v>
      </c>
      <c r="JD49" s="12">
        <v>0</v>
      </c>
      <c r="JE49" s="12">
        <v>0</v>
      </c>
      <c r="JF49" s="12">
        <v>0</v>
      </c>
      <c r="JG49" s="12">
        <v>0</v>
      </c>
      <c r="JH49" s="12">
        <v>0</v>
      </c>
      <c r="JI49" s="12">
        <v>0.0010618797342098448</v>
      </c>
      <c r="JJ49" s="12">
        <v>0.015824616967275485</v>
      </c>
      <c r="JK49" s="12">
        <v>0.18879900323787666</v>
      </c>
      <c r="JL49" s="12">
        <v>0.024094734604226051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0.021628270962352966</v>
      </c>
      <c r="KF49" s="12">
        <v>0</v>
      </c>
      <c r="KG49" s="12">
        <v>0</v>
      </c>
      <c r="KH49" s="12">
        <v>0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3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0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0.00046593169566291908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5"/>
    </row>
    <row r="50">
      <c r="A50" s="62" t="s">
        <v>830</v>
      </c>
      <c r="B50" s="62" t="s">
        <v>842</v>
      </c>
      <c r="C50" s="11">
        <v>0.012823666132553188</v>
      </c>
      <c r="D50" s="11">
        <v>0.092254543285607171</v>
      </c>
      <c r="E50" s="11">
        <v>0.0043645847112033119</v>
      </c>
      <c r="F50" s="11">
        <v>0.011691110351787803</v>
      </c>
      <c r="G50" s="11">
        <v>0.0076489299107074119</v>
      </c>
      <c r="H50" s="11">
        <v>0.0021092964709974707</v>
      </c>
      <c r="I50" s="11">
        <v>0.01315671781315737</v>
      </c>
      <c r="J50" s="11">
        <v>0.039395661185405988</v>
      </c>
      <c r="K50" s="11">
        <v>0.013314434208629568</v>
      </c>
      <c r="L50" s="11">
        <v>0.017984360516697429</v>
      </c>
      <c r="M50" s="11">
        <v>0.0072805311717058143</v>
      </c>
      <c r="N50" s="11">
        <v>0.001462951783502882</v>
      </c>
      <c r="O50" s="11">
        <v>0.0011664750175595783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0.0076456823475324516</v>
      </c>
      <c r="V50" s="11">
        <v>0</v>
      </c>
      <c r="W50" s="11">
        <v>0.00011007280386645411</v>
      </c>
      <c r="X50" s="11">
        <v>0.0007584585866733677</v>
      </c>
      <c r="Y50" s="11">
        <v>0</v>
      </c>
      <c r="Z50" s="11">
        <v>0</v>
      </c>
      <c r="AA50" s="11">
        <v>0</v>
      </c>
      <c r="AB50" s="11">
        <v>0</v>
      </c>
      <c r="AC50" s="11">
        <v>0.0019224013503789945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0.010342142828884715</v>
      </c>
      <c r="BF50" s="11">
        <v>0.084996191662535844</v>
      </c>
      <c r="BG50" s="11">
        <v>0</v>
      </c>
      <c r="BH50" s="11">
        <v>0.0022800984575992046</v>
      </c>
      <c r="BI50" s="11">
        <v>0</v>
      </c>
      <c r="BJ50" s="11">
        <v>0.0012766186824835894</v>
      </c>
      <c r="BK50" s="11">
        <v>0</v>
      </c>
      <c r="BL50" s="11">
        <v>0.05067192757750346</v>
      </c>
      <c r="BM50" s="11">
        <v>0.37503358108558521</v>
      </c>
      <c r="BN50" s="11">
        <v>0</v>
      </c>
      <c r="BO50" s="11">
        <v>0.031501309500030862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0.0019169480121301731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0.00585168294347925</v>
      </c>
      <c r="CK50" s="11">
        <v>0.041118007087025545</v>
      </c>
      <c r="CL50" s="11">
        <v>0.1873762739360112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0.37527876581005415</v>
      </c>
      <c r="CU50" s="11">
        <v>0</v>
      </c>
      <c r="CV50" s="11">
        <v>0.051147411944357138</v>
      </c>
      <c r="CW50" s="11">
        <v>0</v>
      </c>
      <c r="CX50" s="11">
        <v>0</v>
      </c>
      <c r="CY50" s="11">
        <v>0.069425533575574114</v>
      </c>
      <c r="CZ50" s="11">
        <v>0.085992403999097355</v>
      </c>
      <c r="DA50" s="11">
        <v>0.00013137206470545658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0.034518861139503351</v>
      </c>
      <c r="DH50" s="11">
        <v>0</v>
      </c>
      <c r="DI50" s="11">
        <v>0</v>
      </c>
      <c r="DJ50" s="11">
        <v>0</v>
      </c>
      <c r="DK50" s="11">
        <v>0.0093352108247674332</v>
      </c>
      <c r="DL50" s="11">
        <v>4.0633213342936106e-05</v>
      </c>
      <c r="DM50" s="11">
        <v>0</v>
      </c>
      <c r="DN50" s="11">
        <v>0.0014610436078925013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6.455354726687322e-05</v>
      </c>
      <c r="DU50" s="11">
        <v>0.0013836458430693649</v>
      </c>
      <c r="DV50" s="11">
        <v>0.24551514907931452</v>
      </c>
      <c r="DW50" s="11">
        <v>0</v>
      </c>
      <c r="DX50" s="11">
        <v>0.046361023726289689</v>
      </c>
      <c r="DY50" s="11">
        <v>0.0020931908525468022</v>
      </c>
      <c r="DZ50" s="11">
        <v>0.00017942343674788437</v>
      </c>
      <c r="EA50" s="11">
        <v>0</v>
      </c>
      <c r="EB50" s="11">
        <v>0</v>
      </c>
      <c r="EC50" s="11">
        <v>0.12901860298815862</v>
      </c>
      <c r="ED50" s="11">
        <v>0.15874195594094562</v>
      </c>
      <c r="EE50" s="11">
        <v>0.15047073657793814</v>
      </c>
      <c r="EF50" s="11">
        <v>5.0542743718088436</v>
      </c>
      <c r="EG50" s="11">
        <v>0.01086082831870662</v>
      </c>
      <c r="EH50" s="11">
        <v>0.095401765332102553</v>
      </c>
      <c r="EI50" s="11">
        <v>0.22049118120627834</v>
      </c>
      <c r="EJ50" s="11">
        <v>0.22975529983874254</v>
      </c>
      <c r="EK50" s="11">
        <v>0</v>
      </c>
      <c r="EL50" s="11">
        <v>0</v>
      </c>
      <c r="EM50" s="11">
        <v>0</v>
      </c>
      <c r="EN50" s="11">
        <v>0.0076629788655294389</v>
      </c>
      <c r="EO50" s="11">
        <v>0.2419055995119366</v>
      </c>
      <c r="EP50" s="11">
        <v>0.005782329467056908</v>
      </c>
      <c r="EQ50" s="11">
        <v>0.10576480237355523</v>
      </c>
      <c r="ER50" s="11">
        <v>0.82061912070507992</v>
      </c>
      <c r="ES50" s="11">
        <v>0</v>
      </c>
      <c r="ET50" s="11">
        <v>0.037513991620730248</v>
      </c>
      <c r="EU50" s="11">
        <v>0.0029113923937680235</v>
      </c>
      <c r="EV50" s="11">
        <v>0.0032624083650678757</v>
      </c>
      <c r="EW50" s="11">
        <v>0.0046617340991167676</v>
      </c>
      <c r="EX50" s="11">
        <v>0.001513677252379638</v>
      </c>
      <c r="EY50" s="11">
        <v>0.48393923402736821</v>
      </c>
      <c r="EZ50" s="11">
        <v>0.24367145966979326</v>
      </c>
      <c r="FA50" s="11">
        <v>0</v>
      </c>
      <c r="FB50" s="11">
        <v>0.14462359871407551</v>
      </c>
      <c r="FC50" s="11">
        <v>0</v>
      </c>
      <c r="FD50" s="11">
        <v>0.46530856512685642</v>
      </c>
      <c r="FE50" s="11">
        <v>0.62006013752561429</v>
      </c>
      <c r="FF50" s="11">
        <v>0.10522387490462524</v>
      </c>
      <c r="FG50" s="11">
        <v>0</v>
      </c>
      <c r="FH50" s="11">
        <v>0.061040561992486427</v>
      </c>
      <c r="FI50" s="11">
        <v>0.049260272608937034</v>
      </c>
      <c r="FJ50" s="11">
        <v>0.53165520595405735</v>
      </c>
      <c r="FK50" s="11">
        <v>0.4107646199619619</v>
      </c>
      <c r="FL50" s="11">
        <v>0.092260642834435691</v>
      </c>
      <c r="FM50" s="11">
        <v>0</v>
      </c>
      <c r="FN50" s="11">
        <v>0.022330428024115688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0.016286055814342761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0.02136763052229242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0.003215767284589827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0.0075324837241768057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0.016780390525821625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0.0024564998572799289</v>
      </c>
      <c r="JJ50" s="11">
        <v>0.036607883236935188</v>
      </c>
      <c r="JK50" s="11">
        <v>0.43675824066229468</v>
      </c>
      <c r="JL50" s="11">
        <v>0.055739562786290449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0.050033768251322865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0.0010778632523294508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</row>
    <row r="51">
      <c r="A51" s="62" t="s">
        <v>831</v>
      </c>
      <c r="B51" s="62" t="s">
        <v>843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0.38012006024844619</v>
      </c>
      <c r="BM51" s="11">
        <v>3.4459946231052685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0.028003903418163372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0.61339420833251335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0.051257229858661782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</row>
    <row r="52">
      <c r="A52" s="62" t="s">
        <v>832</v>
      </c>
      <c r="B52" s="62" t="s">
        <v>844</v>
      </c>
      <c r="C52" s="11">
        <v>0.001162188072889081</v>
      </c>
      <c r="D52" s="11">
        <v>0.0083608797022708525</v>
      </c>
      <c r="E52" s="11">
        <v>0.00039555523685991321</v>
      </c>
      <c r="F52" s="11">
        <v>0.0010595463784873686</v>
      </c>
      <c r="G52" s="11">
        <v>0.00069321011797262081</v>
      </c>
      <c r="H52" s="11">
        <v>0.0001911621197433824</v>
      </c>
      <c r="I52" s="11">
        <v>0.0011923720067854309</v>
      </c>
      <c r="J52" s="11">
        <v>0.0035703649081311769</v>
      </c>
      <c r="K52" s="11">
        <v>0.0012066655880298414</v>
      </c>
      <c r="L52" s="11">
        <v>0.0016298934388181581</v>
      </c>
      <c r="M52" s="11">
        <v>0.00065982273747554375</v>
      </c>
      <c r="N52" s="11">
        <v>0.00013258494851817735</v>
      </c>
      <c r="O52" s="11">
        <v>0.00010571573984521003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0.00069291579658676444</v>
      </c>
      <c r="V52" s="11">
        <v>0</v>
      </c>
      <c r="W52" s="11">
        <v>9.9757197731708445e-06</v>
      </c>
      <c r="X52" s="11">
        <v>6.8737872157671065e-05</v>
      </c>
      <c r="Y52" s="11">
        <v>0</v>
      </c>
      <c r="Z52" s="11">
        <v>0</v>
      </c>
      <c r="AA52" s="11">
        <v>0</v>
      </c>
      <c r="AB52" s="11">
        <v>0</v>
      </c>
      <c r="AC52" s="11">
        <v>0.00017422411794118536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0.00093729163872516329</v>
      </c>
      <c r="BF52" s="11">
        <v>0.0077030670613323386</v>
      </c>
      <c r="BG52" s="11">
        <v>0</v>
      </c>
      <c r="BH52" s="11">
        <v>0.00020664162689854675</v>
      </c>
      <c r="BI52" s="11">
        <v>0</v>
      </c>
      <c r="BJ52" s="11">
        <v>0.00011569788164115296</v>
      </c>
      <c r="BK52" s="11">
        <v>0</v>
      </c>
      <c r="BL52" s="11">
        <v>0.0045923146510637352</v>
      </c>
      <c r="BM52" s="11">
        <v>0.033988685479272356</v>
      </c>
      <c r="BN52" s="11">
        <v>0</v>
      </c>
      <c r="BO52" s="11">
        <v>0.0028549126125786183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0.00017372989073621145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0.00053032853888609671</v>
      </c>
      <c r="CK52" s="11">
        <v>0.0037264583250652245</v>
      </c>
      <c r="CL52" s="11">
        <v>0.016981607947357889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0.034010906173377063</v>
      </c>
      <c r="CU52" s="11">
        <v>0</v>
      </c>
      <c r="CV52" s="11">
        <v>0.0046354070284143718</v>
      </c>
      <c r="CW52" s="11">
        <v>0</v>
      </c>
      <c r="CX52" s="11">
        <v>0</v>
      </c>
      <c r="CY52" s="11">
        <v>0.0062919235608193593</v>
      </c>
      <c r="CZ52" s="11">
        <v>0.0077933521704149659</v>
      </c>
      <c r="DA52" s="11">
        <v>1.1906037254347631e-05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0.003128388425850091</v>
      </c>
      <c r="DH52" s="11">
        <v>0</v>
      </c>
      <c r="DI52" s="11">
        <v>0</v>
      </c>
      <c r="DJ52" s="11">
        <v>0</v>
      </c>
      <c r="DK52" s="11">
        <v>0.00084603502354982677</v>
      </c>
      <c r="DL52" s="11">
        <v>3.6825222539473302e-06</v>
      </c>
      <c r="DM52" s="11">
        <v>0</v>
      </c>
      <c r="DN52" s="11">
        <v>0.00013241201365599056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5.8503833397372208e-06</v>
      </c>
      <c r="DU52" s="11">
        <v>0.00012539757970114976</v>
      </c>
      <c r="DV52" s="11">
        <v>0.022250639951490531</v>
      </c>
      <c r="DW52" s="11">
        <v>0</v>
      </c>
      <c r="DX52" s="11">
        <v>0.004201624423521547</v>
      </c>
      <c r="DY52" s="11">
        <v>0.00018970249365234172</v>
      </c>
      <c r="DZ52" s="11">
        <v>1.6260855205502972e-05</v>
      </c>
      <c r="EA52" s="11">
        <v>0</v>
      </c>
      <c r="EB52" s="11">
        <v>0</v>
      </c>
      <c r="EC52" s="11">
        <v>0.011692746834153247</v>
      </c>
      <c r="ED52" s="11">
        <v>0.014386526127136427</v>
      </c>
      <c r="EE52" s="11">
        <v>0.013636918924907855</v>
      </c>
      <c r="EF52" s="11">
        <v>0.025112764220081785</v>
      </c>
      <c r="EG52" s="11">
        <v>0.0009842992638161973</v>
      </c>
      <c r="EH52" s="11">
        <v>0.0086461073343194923</v>
      </c>
      <c r="EI52" s="11">
        <v>0.019982758310017081</v>
      </c>
      <c r="EJ52" s="11">
        <v>0.020822350363427455</v>
      </c>
      <c r="EK52" s="11">
        <v>0</v>
      </c>
      <c r="EL52" s="11">
        <v>0</v>
      </c>
      <c r="EM52" s="11">
        <v>0</v>
      </c>
      <c r="EN52" s="11">
        <v>0.00069448335197309669</v>
      </c>
      <c r="EO52" s="11">
        <v>0.021923512325712786</v>
      </c>
      <c r="EP52" s="11">
        <v>0.00052404314574826152</v>
      </c>
      <c r="EQ52" s="11">
        <v>0.0095852925816576617</v>
      </c>
      <c r="ER52" s="11">
        <v>0.074371380587267749</v>
      </c>
      <c r="ES52" s="11">
        <v>0</v>
      </c>
      <c r="ET52" s="11">
        <v>0.0033998322458971583</v>
      </c>
      <c r="EU52" s="11">
        <v>0.00026385477293017434</v>
      </c>
      <c r="EV52" s="11">
        <v>0.00029566678136999804</v>
      </c>
      <c r="EW52" s="11">
        <v>0.00042248540417163437</v>
      </c>
      <c r="EX52" s="11">
        <v>0.00013718211553039543</v>
      </c>
      <c r="EY52" s="11">
        <v>0.043858628256232199</v>
      </c>
      <c r="EZ52" s="11">
        <v>0.022083549369147765</v>
      </c>
      <c r="FA52" s="11">
        <v>0</v>
      </c>
      <c r="FB52" s="11">
        <v>0.013107002299219293</v>
      </c>
      <c r="FC52" s="11">
        <v>0</v>
      </c>
      <c r="FD52" s="11">
        <v>0.042170160936332524</v>
      </c>
      <c r="FE52" s="11">
        <v>0.056195045071931841</v>
      </c>
      <c r="FF52" s="11">
        <v>0.063088714537736332</v>
      </c>
      <c r="FG52" s="11">
        <v>0</v>
      </c>
      <c r="FH52" s="11">
        <v>0.0055320071792909374</v>
      </c>
      <c r="FI52" s="11">
        <v>0.0044643786497249455</v>
      </c>
      <c r="FJ52" s="11">
        <v>0.048183049438622047</v>
      </c>
      <c r="FK52" s="11">
        <v>0.037226931608329454</v>
      </c>
      <c r="FL52" s="11">
        <v>0.0083614324944930804</v>
      </c>
      <c r="FM52" s="11">
        <v>0</v>
      </c>
      <c r="FN52" s="11">
        <v>0.002023770491517645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0.0014759788367998145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0.0019365137147378815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0.00029143977585707021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0.00068265678886061726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0.0015207795903251569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0.00022262859978373832</v>
      </c>
      <c r="JJ52" s="11">
        <v>0.0033177131119844164</v>
      </c>
      <c r="JK52" s="11">
        <v>0.039582691313617017</v>
      </c>
      <c r="JL52" s="11">
        <v>0.0050515862147902935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0.0045344793058649619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9.76849992127262e-05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</row>
    <row r="53">
      <c r="A53" s="62" t="s">
        <v>833</v>
      </c>
      <c r="B53" s="62" t="s">
        <v>845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0.086847376831232434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0.014632673692146809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0.081550425039317129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0.42498073807451336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0.041301579183990411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0.066966962114885592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</row>
    <row r="54">
      <c r="A54" s="62" t="s">
        <v>834</v>
      </c>
      <c r="B54" s="62" t="s">
        <v>846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9.5332437168215733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</row>
    <row r="55">
      <c r="A55" s="62" t="s">
        <v>835</v>
      </c>
      <c r="B55" s="62" t="s">
        <v>847</v>
      </c>
      <c r="C55" s="11">
        <v>0.0015039271822664135</v>
      </c>
      <c r="D55" s="11">
        <v>0.010819379879408491</v>
      </c>
      <c r="E55" s="11">
        <v>0.00051186747367199046</v>
      </c>
      <c r="F55" s="11">
        <v>0.0013711039001784459</v>
      </c>
      <c r="G55" s="11">
        <v>0.00089704718518534567</v>
      </c>
      <c r="H55" s="11">
        <v>0.00024737296381562344</v>
      </c>
      <c r="I55" s="11">
        <v>0.0015429866423601714</v>
      </c>
      <c r="J55" s="11">
        <v>0.0046202236636282128</v>
      </c>
      <c r="K55" s="11">
        <v>0.0015614832229626245</v>
      </c>
      <c r="L55" s="11">
        <v>0.0021091603880796774</v>
      </c>
      <c r="M55" s="11">
        <v>0.00085384231133958047</v>
      </c>
      <c r="N55" s="11">
        <v>0.00017157129098752195</v>
      </c>
      <c r="O55" s="11">
        <v>0.00013680124452782071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0.00089666631917679053</v>
      </c>
      <c r="V55" s="11">
        <v>0</v>
      </c>
      <c r="W55" s="11">
        <v>1.2909060486439899e-05</v>
      </c>
      <c r="X55" s="11">
        <v>8.8950107818686454e-05</v>
      </c>
      <c r="Y55" s="11">
        <v>0</v>
      </c>
      <c r="Z55" s="11">
        <v>0</v>
      </c>
      <c r="AA55" s="11">
        <v>0</v>
      </c>
      <c r="AB55" s="11">
        <v>0</v>
      </c>
      <c r="AC55" s="11">
        <v>0.00022545437600885213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0.0012129003954460111</v>
      </c>
      <c r="BF55" s="11">
        <v>0.0099681387295259393</v>
      </c>
      <c r="BG55" s="11">
        <v>0</v>
      </c>
      <c r="BH55" s="11">
        <v>0.00026740418950258756</v>
      </c>
      <c r="BI55" s="11">
        <v>0</v>
      </c>
      <c r="BJ55" s="11">
        <v>0.00014971861542015564</v>
      </c>
      <c r="BK55" s="11">
        <v>0</v>
      </c>
      <c r="BL55" s="11">
        <v>0.0059426757117599545</v>
      </c>
      <c r="BM55" s="11">
        <v>0.043982991371362981</v>
      </c>
      <c r="BN55" s="11">
        <v>0</v>
      </c>
      <c r="BO55" s="11">
        <v>0.0036943940324381426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0.00022481482226956097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0.0006862705991980627</v>
      </c>
      <c r="CK55" s="11">
        <v>0.25872096354572405</v>
      </c>
      <c r="CL55" s="11">
        <v>0.021975016252864538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0.044011746016718978</v>
      </c>
      <c r="CU55" s="11">
        <v>0</v>
      </c>
      <c r="CV55" s="11">
        <v>0.0059984393176322794</v>
      </c>
      <c r="CW55" s="11">
        <v>0</v>
      </c>
      <c r="CX55" s="11">
        <v>0</v>
      </c>
      <c r="CY55" s="11">
        <v>0.008142051267430124</v>
      </c>
      <c r="CZ55" s="11">
        <v>0.010084971996766163</v>
      </c>
      <c r="DA55" s="11">
        <v>1.5406984013678569e-05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0.0040482848689263901</v>
      </c>
      <c r="DH55" s="11">
        <v>0</v>
      </c>
      <c r="DI55" s="11">
        <v>0</v>
      </c>
      <c r="DJ55" s="11">
        <v>0</v>
      </c>
      <c r="DK55" s="11">
        <v>0.001094809952663681</v>
      </c>
      <c r="DL55" s="11">
        <v>4.765360655650901e-06</v>
      </c>
      <c r="DM55" s="11">
        <v>0</v>
      </c>
      <c r="DN55" s="11">
        <v>0.00017134750497037787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7.570677015671883e-06</v>
      </c>
      <c r="DU55" s="11">
        <v>0.00016227049055336247</v>
      </c>
      <c r="DV55" s="11">
        <v>0.028793396719932925</v>
      </c>
      <c r="DW55" s="11">
        <v>0</v>
      </c>
      <c r="DX55" s="11">
        <v>0.0054371037937949833</v>
      </c>
      <c r="DY55" s="11">
        <v>0.00024548413755293055</v>
      </c>
      <c r="DZ55" s="11">
        <v>2.1042327589596782e-05</v>
      </c>
      <c r="EA55" s="11">
        <v>0</v>
      </c>
      <c r="EB55" s="11">
        <v>0</v>
      </c>
      <c r="EC55" s="11">
        <v>0.015130975966332198</v>
      </c>
      <c r="ED55" s="11">
        <v>0.01861685574452749</v>
      </c>
      <c r="EE55" s="11">
        <v>0.017646828023754432</v>
      </c>
      <c r="EF55" s="11">
        <v>0.29318626284047233</v>
      </c>
      <c r="EG55" s="11">
        <v>0.0012737305199304687</v>
      </c>
      <c r="EH55" s="11">
        <v>0.011188478133794356</v>
      </c>
      <c r="EI55" s="11">
        <v>0.025858648957209657</v>
      </c>
      <c r="EJ55" s="11">
        <v>0.026945121397078907</v>
      </c>
      <c r="EK55" s="11">
        <v>0</v>
      </c>
      <c r="EL55" s="11">
        <v>0</v>
      </c>
      <c r="EM55" s="11">
        <v>0</v>
      </c>
      <c r="EN55" s="11">
        <v>0.00089869481113106836</v>
      </c>
      <c r="EO55" s="11">
        <v>0.02837007786134714</v>
      </c>
      <c r="EP55" s="11">
        <v>0.00067813699861160809</v>
      </c>
      <c r="EQ55" s="11">
        <v>0.01240382894972919</v>
      </c>
      <c r="ER55" s="11">
        <v>0.096240138284870741</v>
      </c>
      <c r="ES55" s="11">
        <v>0</v>
      </c>
      <c r="ET55" s="11">
        <v>0.0043995462085925207</v>
      </c>
      <c r="EU55" s="11">
        <v>0.00034144074822070006</v>
      </c>
      <c r="EV55" s="11">
        <v>0.00038260701496460738</v>
      </c>
      <c r="EW55" s="11">
        <v>0.00054671640353787557</v>
      </c>
      <c r="EX55" s="11">
        <v>0.00017752024588765808</v>
      </c>
      <c r="EY55" s="11">
        <v>0.056755171344595796</v>
      </c>
      <c r="EZ55" s="11">
        <v>0.028577173481587927</v>
      </c>
      <c r="FA55" s="11">
        <v>0</v>
      </c>
      <c r="FB55" s="11">
        <v>0.016961090460016773</v>
      </c>
      <c r="FC55" s="11">
        <v>0</v>
      </c>
      <c r="FD55" s="11">
        <v>0.054570213541291962</v>
      </c>
      <c r="FE55" s="11">
        <v>0.072719087180333222</v>
      </c>
      <c r="FF55" s="11">
        <v>0.006578325361355779</v>
      </c>
      <c r="FG55" s="11">
        <v>0</v>
      </c>
      <c r="FH55" s="11">
        <v>0.007158682973528176</v>
      </c>
      <c r="FI55" s="11">
        <v>0.0057771203816957125</v>
      </c>
      <c r="FJ55" s="11">
        <v>0.062351180041877841</v>
      </c>
      <c r="FK55" s="11">
        <v>0.048173437384331809</v>
      </c>
      <c r="FL55" s="11">
        <v>0.010820095219092786</v>
      </c>
      <c r="FM55" s="11">
        <v>0</v>
      </c>
      <c r="FN55" s="11">
        <v>0.0026188562108505884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0.0019099875010720893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0.0025059417510507899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0.00037713706682215311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0.00088339067047384047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0.0019679618277619925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0.0002880921002160633</v>
      </c>
      <c r="JJ55" s="11">
        <v>0.0042932801054061951</v>
      </c>
      <c r="JK55" s="11">
        <v>0.051221903582115619</v>
      </c>
      <c r="JL55" s="11">
        <v>0.0065369951724762697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0.0058678339974374419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0.00012640908046017546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</row>
    <row r="56">
      <c r="A56" s="62" t="s">
        <v>836</v>
      </c>
      <c r="B56" s="62" t="s">
        <v>848</v>
      </c>
      <c r="C56" s="11">
        <v>0.0015564237296386615</v>
      </c>
      <c r="D56" s="11">
        <v>0.011197044499793748</v>
      </c>
      <c r="E56" s="11">
        <v>0.00052973487802293747</v>
      </c>
      <c r="F56" s="11">
        <v>0.0014189640769853582</v>
      </c>
      <c r="G56" s="11">
        <v>0.00092835979167820587</v>
      </c>
      <c r="H56" s="11">
        <v>0.00025600784100029544</v>
      </c>
      <c r="I56" s="11">
        <v>0.0015968466113271116</v>
      </c>
      <c r="J56" s="11">
        <v>0.0047814986198149376</v>
      </c>
      <c r="K56" s="11">
        <v>0.0016159888392928618</v>
      </c>
      <c r="L56" s="11">
        <v>0.0021827833929259854</v>
      </c>
      <c r="M56" s="11">
        <v>0.00088364679514319052</v>
      </c>
      <c r="N56" s="11">
        <v>0.00017756021153583656</v>
      </c>
      <c r="O56" s="11">
        <v>0.00014157647108042188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0.00092796563104295844</v>
      </c>
      <c r="V56" s="11">
        <v>0</v>
      </c>
      <c r="W56" s="11">
        <v>1.3359668144409312e-05</v>
      </c>
      <c r="X56" s="11">
        <v>9.2055027793490828e-05</v>
      </c>
      <c r="Y56" s="11">
        <v>0</v>
      </c>
      <c r="Z56" s="11">
        <v>0</v>
      </c>
      <c r="AA56" s="11">
        <v>0</v>
      </c>
      <c r="AB56" s="11">
        <v>0</v>
      </c>
      <c r="AC56" s="11">
        <v>0.00023332415618836398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0.0012552382717861371</v>
      </c>
      <c r="BF56" s="11">
        <v>0.010316089663053916</v>
      </c>
      <c r="BG56" s="11">
        <v>0</v>
      </c>
      <c r="BH56" s="11">
        <v>0.00027673828284652545</v>
      </c>
      <c r="BI56" s="11">
        <v>0</v>
      </c>
      <c r="BJ56" s="11">
        <v>0.00015494473971632472</v>
      </c>
      <c r="BK56" s="11">
        <v>0</v>
      </c>
      <c r="BL56" s="11">
        <v>0.0061501125881585697</v>
      </c>
      <c r="BM56" s="11">
        <v>0.045518275271624928</v>
      </c>
      <c r="BN56" s="11">
        <v>0</v>
      </c>
      <c r="BO56" s="11">
        <v>0.0038233516931696731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0.00023266227798844226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0.00071022577298958216</v>
      </c>
      <c r="CK56" s="11">
        <v>0.00499054180639023</v>
      </c>
      <c r="CL56" s="11">
        <v>0.022742082966816696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0.045548033635525217</v>
      </c>
      <c r="CU56" s="11">
        <v>0</v>
      </c>
      <c r="CV56" s="11">
        <v>0.0062078226957045408</v>
      </c>
      <c r="CW56" s="11">
        <v>0</v>
      </c>
      <c r="CX56" s="11">
        <v>0</v>
      </c>
      <c r="CY56" s="11">
        <v>0.0084262602272175136</v>
      </c>
      <c r="CZ56" s="11">
        <v>0.010437001148455666</v>
      </c>
      <c r="DA56" s="11">
        <v>1.5944784962869917e-05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0.004189595552650905</v>
      </c>
      <c r="DH56" s="11">
        <v>0</v>
      </c>
      <c r="DI56" s="11">
        <v>0</v>
      </c>
      <c r="DJ56" s="11">
        <v>0</v>
      </c>
      <c r="DK56" s="11">
        <v>0.0011330257274839782</v>
      </c>
      <c r="DL56" s="11">
        <v>4.9317018085704372e-06</v>
      </c>
      <c r="DM56" s="11">
        <v>0</v>
      </c>
      <c r="DN56" s="11">
        <v>0.00017732861397476351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7.8349414091076595e-06</v>
      </c>
      <c r="DU56" s="11">
        <v>0.00016793475448508751</v>
      </c>
      <c r="DV56" s="11">
        <v>0.029798467931318292</v>
      </c>
      <c r="DW56" s="11">
        <v>0</v>
      </c>
      <c r="DX56" s="11">
        <v>0.0056268930204573051</v>
      </c>
      <c r="DY56" s="11">
        <v>0.00025405308278388388</v>
      </c>
      <c r="DZ56" s="11">
        <v>2.1776837584598616e-05</v>
      </c>
      <c r="EA56" s="11">
        <v>0</v>
      </c>
      <c r="EB56" s="11">
        <v>0</v>
      </c>
      <c r="EC56" s="11">
        <v>0.015659142493256631</v>
      </c>
      <c r="ED56" s="11">
        <v>0.019266701469133701</v>
      </c>
      <c r="EE56" s="11">
        <v>0.018262813660720488</v>
      </c>
      <c r="EF56" s="11">
        <v>0.069062742134585173</v>
      </c>
      <c r="EG56" s="11">
        <v>0.0013181917514099347</v>
      </c>
      <c r="EH56" s="11">
        <v>0.011579026612005217</v>
      </c>
      <c r="EI56" s="11">
        <v>0.026761278955504363</v>
      </c>
      <c r="EJ56" s="11">
        <v>0.027885676138393604</v>
      </c>
      <c r="EK56" s="11">
        <v>0</v>
      </c>
      <c r="EL56" s="11">
        <v>0</v>
      </c>
      <c r="EM56" s="11">
        <v>0</v>
      </c>
      <c r="EN56" s="11">
        <v>0.00093006493016478241</v>
      </c>
      <c r="EO56" s="11">
        <v>0.029360372573726867</v>
      </c>
      <c r="EP56" s="11">
        <v>0.00070180825842542402</v>
      </c>
      <c r="EQ56" s="11">
        <v>0.012836800839415647</v>
      </c>
      <c r="ER56" s="11">
        <v>0.099599526317853612</v>
      </c>
      <c r="ES56" s="11">
        <v>0</v>
      </c>
      <c r="ET56" s="11">
        <v>0.0045531181292806705</v>
      </c>
      <c r="EU56" s="11">
        <v>0.00035335918458194177</v>
      </c>
      <c r="EV56" s="11">
        <v>0.00039596241376508326</v>
      </c>
      <c r="EW56" s="11">
        <v>0.00056580025541311013</v>
      </c>
      <c r="EX56" s="11">
        <v>0.00018371682249566283</v>
      </c>
      <c r="EY56" s="11">
        <v>0.058736284909297519</v>
      </c>
      <c r="EZ56" s="11">
        <v>0.029574697137740167</v>
      </c>
      <c r="FA56" s="11">
        <v>0</v>
      </c>
      <c r="FB56" s="11">
        <v>0.017553139529491949</v>
      </c>
      <c r="FC56" s="11">
        <v>0</v>
      </c>
      <c r="FD56" s="11">
        <v>0.056475058293128259</v>
      </c>
      <c r="FE56" s="11">
        <v>0.075257442128659924</v>
      </c>
      <c r="FF56" s="11">
        <v>0.0068079504210225971</v>
      </c>
      <c r="FG56" s="11">
        <v>0</v>
      </c>
      <c r="FH56" s="11">
        <v>0.0074085661755036794</v>
      </c>
      <c r="FI56" s="11">
        <v>0.0059787783325386708</v>
      </c>
      <c r="FJ56" s="11">
        <v>0.064527629616950521</v>
      </c>
      <c r="FK56" s="11">
        <v>0.049854994289181082</v>
      </c>
      <c r="FL56" s="11">
        <v>0.011197784809346311</v>
      </c>
      <c r="FM56" s="11">
        <v>0</v>
      </c>
      <c r="FN56" s="11">
        <v>0.0027102708157298225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0.0019766581155225373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0.0025934149288730575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0.00039030152992097398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0.00091422657844037185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0.0020366561119906966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0.00029814833216990793</v>
      </c>
      <c r="JJ56" s="11">
        <v>0.0044431426686295924</v>
      </c>
      <c r="JK56" s="11">
        <v>0.05300987119092164</v>
      </c>
      <c r="JL56" s="11">
        <v>0.0067651775477870889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0.0060726584258081993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0.0001308215549196499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</row>
    <row r="57">
      <c r="A57" s="62" t="s">
        <v>837</v>
      </c>
      <c r="B57" s="62" t="s">
        <v>849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0.27576909380353182</v>
      </c>
      <c r="CW57" s="11">
        <v>0</v>
      </c>
      <c r="CX57" s="11">
        <v>0</v>
      </c>
      <c r="CY57" s="11">
        <v>0.13161755630383573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0.0023936824239593228</v>
      </c>
      <c r="EO57" s="11">
        <v>0.0094871720532833572</v>
      </c>
      <c r="EP57" s="11">
        <v>0.055704252410297625</v>
      </c>
      <c r="EQ57" s="11">
        <v>1.9642696004898037</v>
      </c>
      <c r="ER57" s="11">
        <v>0.002233159196483299</v>
      </c>
      <c r="ES57" s="11">
        <v>0</v>
      </c>
      <c r="ET57" s="11">
        <v>0.36088026618529473</v>
      </c>
      <c r="EU57" s="11">
        <v>0</v>
      </c>
      <c r="EV57" s="11">
        <v>0</v>
      </c>
      <c r="EW57" s="11">
        <v>0</v>
      </c>
      <c r="EX57" s="11">
        <v>0</v>
      </c>
      <c r="EY57" s="11">
        <v>7.2317172974897304</v>
      </c>
      <c r="EZ57" s="11">
        <v>3.6596371450936629</v>
      </c>
      <c r="FA57" s="11">
        <v>0</v>
      </c>
      <c r="FB57" s="11">
        <v>2.1720635425600556</v>
      </c>
      <c r="FC57" s="11">
        <v>0</v>
      </c>
      <c r="FD57" s="11">
        <v>0.014009777938480664</v>
      </c>
      <c r="FE57" s="11">
        <v>0.018669127298074427</v>
      </c>
      <c r="FF57" s="11">
        <v>0.0016888494938714896</v>
      </c>
      <c r="FG57" s="11">
        <v>0</v>
      </c>
      <c r="FH57" s="11">
        <v>0.91675204116154352</v>
      </c>
      <c r="FI57" s="11">
        <v>0.73982699353220005</v>
      </c>
      <c r="FJ57" s="11">
        <v>7.9847887919599634</v>
      </c>
      <c r="FK57" s="11">
        <v>6.1691650845781343</v>
      </c>
      <c r="FL57" s="11">
        <v>1.3856381703654068</v>
      </c>
      <c r="FM57" s="11">
        <v>0</v>
      </c>
      <c r="FN57" s="11">
        <v>0.33537478691036393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</row>
    <row r="58">
      <c r="A58" s="62" t="s">
        <v>838</v>
      </c>
      <c r="B58" s="62" t="s">
        <v>850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0.30292414767186704</v>
      </c>
      <c r="BF58" s="11">
        <v>2.4895613356661497</v>
      </c>
      <c r="BG58" s="11">
        <v>0</v>
      </c>
      <c r="BH58" s="11">
        <v>0.066784697649612881</v>
      </c>
      <c r="BI58" s="11">
        <v>0</v>
      </c>
      <c r="BJ58" s="11">
        <v>0.037392504889146506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0.01048319408545503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</row>
    <row r="59">
      <c r="A59" s="62" t="s">
        <v>839</v>
      </c>
      <c r="B59" s="62" t="s">
        <v>851</v>
      </c>
      <c r="C59" s="11">
        <v>0.037505983937130949</v>
      </c>
      <c r="D59" s="11">
        <v>0.2698212338680428</v>
      </c>
      <c r="E59" s="11">
        <v>0.012765307703628314</v>
      </c>
      <c r="F59" s="11">
        <v>0.034193544383401386</v>
      </c>
      <c r="G59" s="11">
        <v>0.022371187724466647</v>
      </c>
      <c r="H59" s="11">
        <v>0.0061691593294878697</v>
      </c>
      <c r="I59" s="11">
        <v>0.038480075967744963</v>
      </c>
      <c r="J59" s="11">
        <v>0.11522235687824364</v>
      </c>
      <c r="K59" s="11">
        <v>0.038941356582356895</v>
      </c>
      <c r="L59" s="11">
        <v>0.052599711321752014</v>
      </c>
      <c r="M59" s="11">
        <v>0.021293714477375634</v>
      </c>
      <c r="N59" s="11">
        <v>0.0042787643974579737</v>
      </c>
      <c r="O59" s="11">
        <v>0.003411644752711876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0.02236168942257577</v>
      </c>
      <c r="V59" s="11">
        <v>0</v>
      </c>
      <c r="W59" s="11">
        <v>0.00032193514483741726</v>
      </c>
      <c r="X59" s="11">
        <v>0.0022182997650365866</v>
      </c>
      <c r="Y59" s="11">
        <v>0</v>
      </c>
      <c r="Z59" s="11">
        <v>0</v>
      </c>
      <c r="AA59" s="11">
        <v>0</v>
      </c>
      <c r="AB59" s="11">
        <v>0</v>
      </c>
      <c r="AC59" s="11">
        <v>0.0056225383149208679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0.030248155153617902</v>
      </c>
      <c r="BF59" s="11">
        <v>0.24859238896744965</v>
      </c>
      <c r="BG59" s="11">
        <v>0</v>
      </c>
      <c r="BH59" s="11">
        <v>0.0066687119924859059</v>
      </c>
      <c r="BI59" s="11">
        <v>0</v>
      </c>
      <c r="BJ59" s="11">
        <v>0.0037337871482418035</v>
      </c>
      <c r="BK59" s="11">
        <v>0</v>
      </c>
      <c r="BL59" s="11">
        <v>0.14820258747698062</v>
      </c>
      <c r="BM59" s="11">
        <v>1.096878484100094</v>
      </c>
      <c r="BN59" s="11">
        <v>0</v>
      </c>
      <c r="BO59" s="11">
        <v>0.092133372461055657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0.005606588678159441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0.017114694363897856</v>
      </c>
      <c r="CK59" s="11">
        <v>0.120259783543333</v>
      </c>
      <c r="CL59" s="11">
        <v>0.54802826647236369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1.0975955874808672</v>
      </c>
      <c r="CU59" s="11">
        <v>0</v>
      </c>
      <c r="CV59" s="11">
        <v>0.14959325913368415</v>
      </c>
      <c r="CW59" s="11">
        <v>0</v>
      </c>
      <c r="CX59" s="11">
        <v>0</v>
      </c>
      <c r="CY59" s="11">
        <v>0.20305214750579267</v>
      </c>
      <c r="CZ59" s="11">
        <v>0.25150605838981543</v>
      </c>
      <c r="DA59" s="11">
        <v>0.00038423010219539852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0.10095894871590043</v>
      </c>
      <c r="DH59" s="11">
        <v>0</v>
      </c>
      <c r="DI59" s="11">
        <v>0</v>
      </c>
      <c r="DJ59" s="11">
        <v>0</v>
      </c>
      <c r="DK59" s="11">
        <v>0.027303133411642262</v>
      </c>
      <c r="DL59" s="11">
        <v>0.00011884188430993959</v>
      </c>
      <c r="DM59" s="11">
        <v>0</v>
      </c>
      <c r="DN59" s="11">
        <v>0.0042731834658388569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0.0001888028183087235</v>
      </c>
      <c r="DU59" s="11">
        <v>0.0040468145558703291</v>
      </c>
      <c r="DV59" s="11">
        <v>0.71806978928713838</v>
      </c>
      <c r="DW59" s="11">
        <v>0</v>
      </c>
      <c r="DX59" s="11">
        <v>0.13559428272802124</v>
      </c>
      <c r="DY59" s="11">
        <v>0.0061220544641034753</v>
      </c>
      <c r="DZ59" s="11">
        <v>0.00052476822673417104</v>
      </c>
      <c r="EA59" s="11">
        <v>0</v>
      </c>
      <c r="EB59" s="11">
        <v>0</v>
      </c>
      <c r="EC59" s="11">
        <v>0.37734682120124058</v>
      </c>
      <c r="ED59" s="11">
        <v>0.46428011990705648</v>
      </c>
      <c r="EE59" s="11">
        <v>0.44008889273669666</v>
      </c>
      <c r="EF59" s="11">
        <v>21.658242923415756</v>
      </c>
      <c r="EG59" s="11">
        <v>0.03176517918158283</v>
      </c>
      <c r="EH59" s="11">
        <v>0.27902606330623236</v>
      </c>
      <c r="EI59" s="11">
        <v>0.64488100478604726</v>
      </c>
      <c r="EJ59" s="11">
        <v>0.67197621149443487</v>
      </c>
      <c r="EK59" s="11">
        <v>0</v>
      </c>
      <c r="EL59" s="11">
        <v>0</v>
      </c>
      <c r="EM59" s="11">
        <v>0</v>
      </c>
      <c r="EN59" s="11">
        <v>0.022412277368289397</v>
      </c>
      <c r="EO59" s="11">
        <v>0.70751276864304269</v>
      </c>
      <c r="EP59" s="11">
        <v>0.016911852965362271</v>
      </c>
      <c r="EQ59" s="11">
        <v>0.30933532875333836</v>
      </c>
      <c r="ER59" s="11">
        <v>2.4001036241528637</v>
      </c>
      <c r="ES59" s="11">
        <v>0</v>
      </c>
      <c r="ET59" s="11">
        <v>0.10971894874688544</v>
      </c>
      <c r="EU59" s="11">
        <v>0.0085150872789923528</v>
      </c>
      <c r="EV59" s="11">
        <v>0.009541720321771632</v>
      </c>
      <c r="EW59" s="11">
        <v>0.013634394597720078</v>
      </c>
      <c r="EX59" s="11">
        <v>0.0044271235797097228</v>
      </c>
      <c r="EY59" s="11">
        <v>1.415400007327245</v>
      </c>
      <c r="EZ59" s="11">
        <v>0.71267746351510142</v>
      </c>
      <c r="FA59" s="11">
        <v>0</v>
      </c>
      <c r="FB59" s="11">
        <v>0.42298749158250437</v>
      </c>
      <c r="FC59" s="11">
        <v>0</v>
      </c>
      <c r="FD59" s="11">
        <v>1.3609100072525566</v>
      </c>
      <c r="FE59" s="11">
        <v>1.8135192633450632</v>
      </c>
      <c r="FF59" s="11">
        <v>0.16800019424133641</v>
      </c>
      <c r="FG59" s="11">
        <v>0</v>
      </c>
      <c r="FH59" s="11">
        <v>0.1785282238276602</v>
      </c>
      <c r="FI59" s="11">
        <v>0.14407385330466621</v>
      </c>
      <c r="FJ59" s="11">
        <v>1.5549571712558945</v>
      </c>
      <c r="FK59" s="11">
        <v>1.2013827464773277</v>
      </c>
      <c r="FL59" s="11">
        <v>0.26983907350750486</v>
      </c>
      <c r="FM59" s="11">
        <v>0</v>
      </c>
      <c r="FN59" s="11">
        <v>0.065310860882104929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0.04763259909125088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0.062494921410129314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0.0094053069437923451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0.022030612045373585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0.049078403244029546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0.0071846415242223498</v>
      </c>
      <c r="JJ59" s="11">
        <v>0.10706881062439901</v>
      </c>
      <c r="JK59" s="11">
        <v>1.277407520545619</v>
      </c>
      <c r="JL59" s="11">
        <v>0.16302414028218937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0.14633613265901704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0.0031524777244214819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</row>
    <row r="60">
      <c r="A60" s="62" t="s">
        <v>840</v>
      </c>
      <c r="B60" s="62" t="s">
        <v>852</v>
      </c>
      <c r="C60" s="11">
        <v>0.073403200736859339</v>
      </c>
      <c r="D60" s="11">
        <v>0.52806886031525546</v>
      </c>
      <c r="E60" s="11">
        <v>0.024983065246544863</v>
      </c>
      <c r="F60" s="11">
        <v>0.066920404127691818</v>
      </c>
      <c r="G60" s="11">
        <v>0.043782794393917829</v>
      </c>
      <c r="H60" s="11">
        <v>0.012073701129908465</v>
      </c>
      <c r="I60" s="11">
        <v>0.075309602472091494</v>
      </c>
      <c r="J60" s="11">
        <v>0.22550241064158952</v>
      </c>
      <c r="K60" s="11">
        <v>0.076212377709427973</v>
      </c>
      <c r="L60" s="11">
        <v>0.10294323101410589</v>
      </c>
      <c r="M60" s="11">
        <v>0.041674064619559921</v>
      </c>
      <c r="N60" s="11">
        <v>0.0083739971333321086</v>
      </c>
      <c r="O60" s="11">
        <v>0.006676951737779665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0.043764205206615767</v>
      </c>
      <c r="V60" s="11">
        <v>0</v>
      </c>
      <c r="W60" s="11">
        <v>0.00063006132835662131</v>
      </c>
      <c r="X60" s="11">
        <v>0.004341448639781087</v>
      </c>
      <c r="Y60" s="11">
        <v>0</v>
      </c>
      <c r="Z60" s="11">
        <v>0</v>
      </c>
      <c r="AA60" s="11">
        <v>0</v>
      </c>
      <c r="AB60" s="11">
        <v>0</v>
      </c>
      <c r="AC60" s="11">
        <v>0.011003905650698951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0.059198857664485148</v>
      </c>
      <c r="BF60" s="11">
        <v>0.48652175235877793</v>
      </c>
      <c r="BG60" s="11">
        <v>0</v>
      </c>
      <c r="BH60" s="11">
        <v>0.013051378837608209</v>
      </c>
      <c r="BI60" s="11">
        <v>0</v>
      </c>
      <c r="BJ60" s="11">
        <v>0.0073074186777904362</v>
      </c>
      <c r="BK60" s="11">
        <v>0</v>
      </c>
      <c r="BL60" s="11">
        <v>0.29004823061114254</v>
      </c>
      <c r="BM60" s="11">
        <v>2.1467078876614103</v>
      </c>
      <c r="BN60" s="11">
        <v>0</v>
      </c>
      <c r="BO60" s="11">
        <v>0.18031481175534331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0.010972690514713146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0.033495277661532784</v>
      </c>
      <c r="CK60" s="11">
        <v>0.54090238248230715</v>
      </c>
      <c r="CL60" s="11">
        <v>1.0725496209024707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2.1481113352684966</v>
      </c>
      <c r="CU60" s="11">
        <v>0</v>
      </c>
      <c r="CV60" s="11">
        <v>0.2927699229935416</v>
      </c>
      <c r="CW60" s="11">
        <v>0</v>
      </c>
      <c r="CX60" s="11">
        <v>0</v>
      </c>
      <c r="CY60" s="11">
        <v>0.39739465490098591</v>
      </c>
      <c r="CZ60" s="11">
        <v>0.49222411339666627</v>
      </c>
      <c r="DA60" s="11">
        <v>0.00075197918731765678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0.19758740341801614</v>
      </c>
      <c r="DH60" s="11">
        <v>0</v>
      </c>
      <c r="DI60" s="11">
        <v>0</v>
      </c>
      <c r="DJ60" s="11">
        <v>0</v>
      </c>
      <c r="DK60" s="11">
        <v>0.053435136801621971</v>
      </c>
      <c r="DL60" s="11">
        <v>0.00023258621089828184</v>
      </c>
      <c r="DM60" s="11">
        <v>0</v>
      </c>
      <c r="DN60" s="11">
        <v>0.0083630746564115344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0.00036950720171028127</v>
      </c>
      <c r="DU60" s="11">
        <v>0.0079200466167564064</v>
      </c>
      <c r="DV60" s="11">
        <v>1.4053389713617548</v>
      </c>
      <c r="DW60" s="11">
        <v>0</v>
      </c>
      <c r="DX60" s="11">
        <v>0.26537243685005346</v>
      </c>
      <c r="DY60" s="11">
        <v>0.011981511896977281</v>
      </c>
      <c r="DZ60" s="11">
        <v>0.0010270272485548521</v>
      </c>
      <c r="EA60" s="11">
        <v>0</v>
      </c>
      <c r="EB60" s="11">
        <v>0</v>
      </c>
      <c r="EC60" s="11">
        <v>0.73850787411629359</v>
      </c>
      <c r="ED60" s="11">
        <v>0.9086455883092277</v>
      </c>
      <c r="EE60" s="11">
        <v>0.86130078309005487</v>
      </c>
      <c r="EF60" s="11">
        <v>7.1338713198728181</v>
      </c>
      <c r="EG60" s="11">
        <v>0.06216783507976921</v>
      </c>
      <c r="EH60" s="11">
        <v>0.54608369080557284</v>
      </c>
      <c r="EI60" s="11">
        <v>1.2621007337134482</v>
      </c>
      <c r="EJ60" s="11">
        <v>1.3151289358359763</v>
      </c>
      <c r="EK60" s="11">
        <v>0</v>
      </c>
      <c r="EL60" s="11">
        <v>0</v>
      </c>
      <c r="EM60" s="11">
        <v>0</v>
      </c>
      <c r="EN60" s="11">
        <v>0.043863211198307842</v>
      </c>
      <c r="EO60" s="11">
        <v>1.384677758825092</v>
      </c>
      <c r="EP60" s="11">
        <v>0.033098295464787569</v>
      </c>
      <c r="EQ60" s="11">
        <v>0.60540214781579205</v>
      </c>
      <c r="ER60" s="11">
        <v>4.6972581337492292</v>
      </c>
      <c r="ES60" s="11">
        <v>0</v>
      </c>
      <c r="ET60" s="11">
        <v>0.21473165543409789</v>
      </c>
      <c r="EU60" s="11">
        <v>0.016664931704750408</v>
      </c>
      <c r="EV60" s="11">
        <v>0.018674161790502554</v>
      </c>
      <c r="EW60" s="11">
        <v>0.026683960758357723</v>
      </c>
      <c r="EX60" s="11">
        <v>0.0086643518365772144</v>
      </c>
      <c r="EY60" s="11">
        <v>2.7700883953597053</v>
      </c>
      <c r="EZ60" s="11">
        <v>1.3947856161492416</v>
      </c>
      <c r="FA60" s="11">
        <v>0</v>
      </c>
      <c r="FB60" s="11">
        <v>0.82783152165414864</v>
      </c>
      <c r="FC60" s="11">
        <v>0</v>
      </c>
      <c r="FD60" s="11">
        <v>2.6634456681528058</v>
      </c>
      <c r="FE60" s="11">
        <v>3.5492501343416816</v>
      </c>
      <c r="FF60" s="11">
        <v>0.54182956681142291</v>
      </c>
      <c r="FG60" s="11">
        <v>0</v>
      </c>
      <c r="FH60" s="11">
        <v>0.3493987272213166</v>
      </c>
      <c r="FI60" s="11">
        <v>0.28196785858977302</v>
      </c>
      <c r="FJ60" s="11">
        <v>3.0432166123208373</v>
      </c>
      <c r="FK60" s="11">
        <v>2.3512338470920939</v>
      </c>
      <c r="FL60" s="11">
        <v>0.52810377438759926</v>
      </c>
      <c r="FM60" s="11">
        <v>0</v>
      </c>
      <c r="FN60" s="11">
        <v>0.12782030301250552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0.093222063939829306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0.12230920988478625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0.018407186297104187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0.043116251556901068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0.096051656482461736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0.014061107819724895</v>
      </c>
      <c r="JJ60" s="11">
        <v>0.20954505318653785</v>
      </c>
      <c r="JK60" s="11">
        <v>2.5000224180375561</v>
      </c>
      <c r="JL60" s="11">
        <v>0.31905558628047687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0.28639537996472547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0.0061697342912553086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</row>
    <row r="6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</row>
    <row r="62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</row>
    <row r="6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BEC-2AC7-5948-A7A6-8AC613063AEC}">
  <dimension ref="A1:K60"/>
  <sheetViews>
    <sheetView workbookViewId="0">
      <selection activeCell="F20" sqref="F20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9.28515625" style="3" customWidth="true"/>
    <col min="5" max="5" width="10.42578125" style="3" customWidth="true"/>
    <col min="6" max="6" width="10.6640625" style="3"/>
    <col min="7" max="7" width="10.6640625" style="3" hidden="true" customWidth="true" outlineLevel="1"/>
    <col min="8" max="8" width="10.6640625" style="3" collapsed="true"/>
    <col min="9" max="11" width="10.6640625" style="21"/>
    <col min="12" max="16384" width="10.6640625" style="3"/>
    <col min="4" max="4" width="9.285156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W_DirectConsumption_Total</v>
      </c>
      <c r="B1" s="2"/>
      <c r="C1" s="2"/>
      <c r="D1" s="2"/>
    </row>
    <row r="2">
      <c r="B2" s="4"/>
      <c r="C2" s="4"/>
      <c r="D2" s="4"/>
    </row>
    <row r="3" ht="17" thickBot="true">
      <c r="A3" s="6" t="s">
        <v>374</v>
      </c>
      <c r="B3" s="7"/>
      <c r="C3" s="17" t="s">
        <v>799</v>
      </c>
      <c r="D3" s="6" t="s">
        <v>800</v>
      </c>
      <c r="E3" s="18" t="s">
        <v>751</v>
      </c>
      <c r="F3" s="3" t="s">
        <v>798</v>
      </c>
      <c r="G3" s="3" t="s">
        <v>801</v>
      </c>
    </row>
    <row r="4" ht="17" thickTop="true">
      <c r="A4" s="16">
        <v>1</v>
      </c>
      <c r="B4" s="66" t="s">
        <v>752</v>
      </c>
      <c r="C4" s="14">
        <v>403865.65307707398</v>
      </c>
      <c r="D4" s="11">
        <v>26699.829066375256</v>
      </c>
      <c r="E4" s="19">
        <v>430565.48214344936</v>
      </c>
      <c r="F4" s="20">
        <f>E4/MU!NQ4</f>
        <v>4.2384421352834718E-2</v>
      </c>
      <c r="G4" s="11">
        <f>E4-(D4+C4)</f>
        <v>0</v>
      </c>
      <c r="I4" s="22"/>
      <c r="J4" s="22"/>
      <c r="K4" s="22"/>
    </row>
    <row r="5">
      <c r="A5" s="16">
        <v>2</v>
      </c>
      <c r="B5" s="66" t="s">
        <v>753</v>
      </c>
      <c r="C5" s="14">
        <v>-21409.772336708302</v>
      </c>
      <c r="D5" s="11">
        <v>-182622.60389605659</v>
      </c>
      <c r="E5" s="19">
        <v>-204032.3762327648</v>
      </c>
      <c r="F5" s="20">
        <f>E5/MU!NQ5</f>
        <v>-3.0171191507421084E-2</v>
      </c>
      <c r="G5" s="11">
        <f t="shared" ref="G5:G49" si="0">E5-(D5+C5)</f>
        <v>0</v>
      </c>
      <c r="I5" s="22"/>
      <c r="J5" s="22"/>
      <c r="K5" s="22"/>
    </row>
    <row r="6">
      <c r="A6" s="16">
        <v>3</v>
      </c>
      <c r="B6" s="66" t="s">
        <v>754</v>
      </c>
      <c r="C6" s="14">
        <v>4535.835996660192</v>
      </c>
      <c r="D6" s="11">
        <v>411588.05875707278</v>
      </c>
      <c r="E6" s="19">
        <v>416123.89475373295</v>
      </c>
      <c r="F6" s="20">
        <f>E6/MU!NQ6</f>
        <v>2.1623502842878214E-2</v>
      </c>
      <c r="G6" s="11">
        <f t="shared" si="0"/>
        <v>0</v>
      </c>
      <c r="I6" s="22"/>
      <c r="J6" s="22"/>
      <c r="K6" s="22"/>
    </row>
    <row r="7">
      <c r="A7" s="16">
        <v>4</v>
      </c>
      <c r="B7" s="66" t="s">
        <v>755</v>
      </c>
      <c r="C7" s="14">
        <v>9985994.3262574449</v>
      </c>
      <c r="D7" s="11">
        <v>2615066.9935165117</v>
      </c>
      <c r="E7" s="19">
        <v>12601061.319773953</v>
      </c>
      <c r="F7" s="20">
        <f>E7/MU!NQ7</f>
        <v>1.6732548312064841</v>
      </c>
      <c r="G7" s="11">
        <f t="shared" si="0"/>
        <v>0</v>
      </c>
      <c r="I7" s="22"/>
      <c r="J7" s="22"/>
      <c r="K7" s="22"/>
    </row>
    <row r="8">
      <c r="A8" s="16">
        <v>5</v>
      </c>
      <c r="B8" s="66" t="s">
        <v>756</v>
      </c>
      <c r="C8" s="14">
        <v>0</v>
      </c>
      <c r="D8" s="11">
        <v>650316.99330682214</v>
      </c>
      <c r="E8" s="19">
        <v>650316.99330682214</v>
      </c>
      <c r="F8" s="20">
        <f>E8/MU!NQ8</f>
        <v>8.075021938472271E-2</v>
      </c>
      <c r="G8" s="11">
        <f t="shared" si="0"/>
        <v>0</v>
      </c>
      <c r="I8" s="22"/>
      <c r="J8" s="22"/>
      <c r="K8" s="22"/>
    </row>
    <row r="9">
      <c r="A9" s="16">
        <v>6</v>
      </c>
      <c r="B9" s="66" t="s">
        <v>757</v>
      </c>
      <c r="C9" s="14">
        <v>142357.61304882952</v>
      </c>
      <c r="D9" s="11">
        <v>39027.411442201759</v>
      </c>
      <c r="E9" s="19">
        <v>181385.02449103128</v>
      </c>
      <c r="F9" s="20">
        <f>E9/MU!NQ9</f>
        <v>2.8901329383139558E-2</v>
      </c>
      <c r="G9" s="11">
        <f t="shared" si="0"/>
        <v>0</v>
      </c>
      <c r="I9" s="22"/>
      <c r="J9" s="22"/>
      <c r="K9" s="22"/>
    </row>
    <row r="10">
      <c r="A10" s="16">
        <v>7</v>
      </c>
      <c r="B10" s="66" t="s">
        <v>758</v>
      </c>
      <c r="C10" s="14">
        <v>6921356.1840947103</v>
      </c>
      <c r="D10" s="11">
        <v>934848.86498704925</v>
      </c>
      <c r="E10" s="19">
        <v>7856205.0490817623</v>
      </c>
      <c r="F10" s="20">
        <f>E10/MU!NQ10</f>
        <v>0.2477325896262251</v>
      </c>
      <c r="G10" s="11">
        <f t="shared" si="0"/>
        <v>0</v>
      </c>
      <c r="I10" s="22"/>
      <c r="J10" s="22"/>
      <c r="K10" s="22"/>
    </row>
    <row r="11">
      <c r="A11" s="16">
        <v>8</v>
      </c>
      <c r="B11" s="66" t="s">
        <v>759</v>
      </c>
      <c r="C11" s="14">
        <v>0</v>
      </c>
      <c r="D11" s="11">
        <v>516.9348948068199</v>
      </c>
      <c r="E11" s="19">
        <v>516.9348948068199</v>
      </c>
      <c r="F11" s="20">
        <f>E11/MU!NQ11</f>
        <v>4.6718933984773107E-2</v>
      </c>
      <c r="G11" s="11">
        <f t="shared" si="0"/>
        <v>0</v>
      </c>
      <c r="I11" s="22"/>
      <c r="J11" s="22"/>
      <c r="K11" s="22"/>
    </row>
    <row r="12">
      <c r="A12" s="16">
        <v>9</v>
      </c>
      <c r="B12" s="66" t="s">
        <v>760</v>
      </c>
      <c r="C12" s="14">
        <v>0</v>
      </c>
      <c r="D12" s="11">
        <v>964222.03537157713</v>
      </c>
      <c r="E12" s="19">
        <v>964222.03537157713</v>
      </c>
      <c r="F12" s="20">
        <f>E12/MU!NQ12</f>
        <v>0.69334725615024506</v>
      </c>
      <c r="G12" s="11">
        <f t="shared" si="0"/>
        <v>0</v>
      </c>
      <c r="I12" s="22"/>
      <c r="J12" s="22"/>
      <c r="K12" s="22"/>
    </row>
    <row r="13">
      <c r="A13" s="16">
        <v>10</v>
      </c>
      <c r="B13" s="66" t="s">
        <v>761</v>
      </c>
      <c r="C13" s="14">
        <v>0</v>
      </c>
      <c r="D13" s="11">
        <v>210576.58110082857</v>
      </c>
      <c r="E13" s="19">
        <v>210576.58110082857</v>
      </c>
      <c r="F13" s="20">
        <f>E13/MU!NQ13</f>
        <v>1.1270237356626516</v>
      </c>
      <c r="G13" s="11">
        <f t="shared" si="0"/>
        <v>0</v>
      </c>
      <c r="I13" s="22"/>
      <c r="J13" s="22"/>
      <c r="K13" s="22"/>
    </row>
    <row r="14">
      <c r="A14" s="16">
        <v>11</v>
      </c>
      <c r="B14" s="66" t="s">
        <v>762</v>
      </c>
      <c r="C14" s="14">
        <v>1420174.6170842149</v>
      </c>
      <c r="D14" s="11">
        <v>759440.9647534996</v>
      </c>
      <c r="E14" s="19">
        <v>2179615.5818377142</v>
      </c>
      <c r="F14" s="20">
        <f>E14/MU!NQ14</f>
        <v>0.38673774205480282</v>
      </c>
      <c r="G14" s="11">
        <f t="shared" si="0"/>
        <v>0</v>
      </c>
      <c r="I14" s="22"/>
      <c r="J14" s="22"/>
      <c r="K14" s="22"/>
    </row>
    <row r="15">
      <c r="A15" s="16">
        <v>12</v>
      </c>
      <c r="B15" s="66" t="s">
        <v>763</v>
      </c>
      <c r="C15" s="14">
        <v>0</v>
      </c>
      <c r="D15" s="11">
        <v>-81148.421748259847</v>
      </c>
      <c r="E15" s="19">
        <v>-81148.421748259847</v>
      </c>
      <c r="F15" s="20">
        <f>E15/MU!NQ15</f>
        <v>-2.5460115687885511E-2</v>
      </c>
      <c r="G15" s="11">
        <f t="shared" si="0"/>
        <v>0</v>
      </c>
      <c r="I15" s="22"/>
      <c r="J15" s="22"/>
      <c r="K15" s="22"/>
    </row>
    <row r="16">
      <c r="A16" s="16">
        <v>13</v>
      </c>
      <c r="B16" s="66" t="s">
        <v>764</v>
      </c>
      <c r="C16" s="14">
        <v>0</v>
      </c>
      <c r="D16" s="11">
        <v>82701.417844166004</v>
      </c>
      <c r="E16" s="19">
        <v>82701.417844166004</v>
      </c>
      <c r="F16" s="20">
        <f>E16/MU!NQ16</f>
        <v>1.8851659819444493</v>
      </c>
      <c r="G16" s="11">
        <f t="shared" si="0"/>
        <v>0</v>
      </c>
      <c r="I16" s="22"/>
      <c r="J16" s="22"/>
      <c r="K16" s="22"/>
    </row>
    <row r="17">
      <c r="A17" s="16">
        <v>14</v>
      </c>
      <c r="B17" s="66" t="s">
        <v>765</v>
      </c>
      <c r="C17" s="14">
        <v>-66597.34935782876</v>
      </c>
      <c r="D17" s="11">
        <v>-123087.11904055235</v>
      </c>
      <c r="E17" s="19">
        <v>-189684.46839838114</v>
      </c>
      <c r="F17" s="20">
        <f>E17/MU!NQ17</f>
        <v>-7.0234829810452244E-3</v>
      </c>
      <c r="G17" s="11">
        <f t="shared" si="0"/>
        <v>0</v>
      </c>
      <c r="I17" s="22"/>
      <c r="J17" s="22"/>
      <c r="K17" s="22"/>
    </row>
    <row r="18">
      <c r="A18" s="16">
        <v>15</v>
      </c>
      <c r="B18" s="66" t="s">
        <v>766</v>
      </c>
      <c r="C18" s="14">
        <v>0</v>
      </c>
      <c r="D18" s="11">
        <v>-152037.18367961427</v>
      </c>
      <c r="E18" s="19">
        <v>-152037.18367961427</v>
      </c>
      <c r="F18" s="20">
        <f>E18/MU!NQ18</f>
        <v>-8.5747121163567454E-3</v>
      </c>
      <c r="G18" s="11">
        <f t="shared" si="0"/>
        <v>0</v>
      </c>
      <c r="I18" s="22"/>
      <c r="J18" s="22"/>
      <c r="K18" s="22"/>
    </row>
    <row r="19">
      <c r="A19" s="16">
        <v>16</v>
      </c>
      <c r="B19" s="66" t="s">
        <v>767</v>
      </c>
      <c r="C19" s="14">
        <v>0</v>
      </c>
      <c r="D19" s="11">
        <v>67363.820672194823</v>
      </c>
      <c r="E19" s="19">
        <v>67363.820672194823</v>
      </c>
      <c r="F19" s="20">
        <f>E19/MU!NQ19</f>
        <v>2.9477700771825051E-2</v>
      </c>
      <c r="G19" s="11">
        <f t="shared" si="0"/>
        <v>0</v>
      </c>
      <c r="I19" s="22"/>
      <c r="J19" s="22"/>
      <c r="K19" s="22"/>
    </row>
    <row r="20">
      <c r="A20" s="16">
        <v>17</v>
      </c>
      <c r="B20" s="66" t="s">
        <v>768</v>
      </c>
      <c r="C20" s="14">
        <v>-1995.5221925045744</v>
      </c>
      <c r="D20" s="11">
        <v>-84674.220187145256</v>
      </c>
      <c r="E20" s="19">
        <v>-86669.742379649804</v>
      </c>
      <c r="F20" s="20">
        <f>E20/MU!NQ20</f>
        <v>-6.3500123495701223E-4</v>
      </c>
      <c r="G20" s="11">
        <f t="shared" si="0"/>
        <v>0</v>
      </c>
      <c r="I20" s="22"/>
      <c r="J20" s="22"/>
      <c r="K20" s="22"/>
    </row>
    <row r="21">
      <c r="A21" s="16">
        <v>18</v>
      </c>
      <c r="B21" s="66" t="s">
        <v>769</v>
      </c>
      <c r="C21" s="14">
        <v>-1998.7433692067943</v>
      </c>
      <c r="D21" s="11">
        <v>-649925.32659033267</v>
      </c>
      <c r="E21" s="19">
        <v>-651924.06995953945</v>
      </c>
      <c r="F21" s="20">
        <f>E21/MU!NQ21</f>
        <v>-3.1478619388460661E-3</v>
      </c>
      <c r="G21" s="11">
        <f t="shared" si="0"/>
        <v>0</v>
      </c>
      <c r="I21" s="22"/>
      <c r="J21" s="22"/>
      <c r="K21" s="22"/>
    </row>
    <row r="22">
      <c r="A22" s="16">
        <v>19</v>
      </c>
      <c r="B22" s="66" t="s">
        <v>770</v>
      </c>
      <c r="C22" s="14">
        <v>0</v>
      </c>
      <c r="D22" s="11">
        <v>462894.50150434562</v>
      </c>
      <c r="E22" s="19">
        <v>462894.50150434562</v>
      </c>
      <c r="F22" s="20">
        <f>E22/MU!NQ22</f>
        <v>1.4615702875730394E-2</v>
      </c>
      <c r="G22" s="11">
        <f t="shared" si="0"/>
        <v>0</v>
      </c>
      <c r="I22" s="22"/>
      <c r="J22" s="22"/>
      <c r="K22" s="22"/>
    </row>
    <row r="23">
      <c r="A23" s="16">
        <v>20</v>
      </c>
      <c r="B23" s="66" t="s">
        <v>771</v>
      </c>
      <c r="C23" s="14">
        <v>103922.1382148259</v>
      </c>
      <c r="D23" s="11">
        <v>4236068.8273967681</v>
      </c>
      <c r="E23" s="19">
        <v>4339990.9656115957</v>
      </c>
      <c r="F23" s="20">
        <f>E23/MU!NQ23</f>
        <v>6.4423887476732611E-2</v>
      </c>
      <c r="G23" s="11">
        <f t="shared" si="0"/>
        <v>0</v>
      </c>
      <c r="I23" s="22"/>
      <c r="J23" s="22"/>
      <c r="K23" s="22"/>
    </row>
    <row r="24">
      <c r="A24" s="16">
        <v>21</v>
      </c>
      <c r="B24" s="66" t="s">
        <v>772</v>
      </c>
      <c r="C24" s="14">
        <v>0</v>
      </c>
      <c r="D24" s="11">
        <v>1190730.320593629</v>
      </c>
      <c r="E24" s="19">
        <v>1190730.320593629</v>
      </c>
      <c r="F24" s="20">
        <f>E24/MU!NQ24</f>
        <v>0.40224937613932576</v>
      </c>
      <c r="G24" s="11">
        <f t="shared" si="0"/>
        <v>0</v>
      </c>
      <c r="I24" s="22"/>
      <c r="J24" s="22"/>
      <c r="K24" s="22"/>
    </row>
    <row r="25">
      <c r="A25" s="16">
        <v>22</v>
      </c>
      <c r="B25" s="66" t="s">
        <v>773</v>
      </c>
      <c r="C25" s="14">
        <v>6.5943361907291411</v>
      </c>
      <c r="D25" s="11">
        <v>562109.34725847677</v>
      </c>
      <c r="E25" s="19">
        <v>562115.9415946675</v>
      </c>
      <c r="F25" s="20">
        <f>E25/MU!NQ25</f>
        <v>4.5559695913958351E-3</v>
      </c>
      <c r="G25" s="11">
        <f t="shared" si="0"/>
        <v>0</v>
      </c>
      <c r="I25" s="22"/>
      <c r="J25" s="22"/>
      <c r="K25" s="22"/>
    </row>
    <row r="26">
      <c r="A26" s="16">
        <v>23</v>
      </c>
      <c r="B26" s="66" t="s">
        <v>774</v>
      </c>
      <c r="C26" s="14">
        <v>0</v>
      </c>
      <c r="D26" s="11">
        <v>13018.497213768407</v>
      </c>
      <c r="E26" s="19">
        <v>13018.497213768407</v>
      </c>
      <c r="F26" s="20">
        <f>E26/MU!NQ26</f>
        <v>4.5559695913958385E-3</v>
      </c>
      <c r="G26" s="11">
        <f t="shared" si="0"/>
        <v>0</v>
      </c>
      <c r="I26" s="22"/>
      <c r="J26" s="22"/>
      <c r="K26" s="22"/>
    </row>
    <row r="27">
      <c r="A27" s="16">
        <v>24</v>
      </c>
      <c r="B27" s="66" t="s">
        <v>775</v>
      </c>
      <c r="C27" s="14">
        <v>0</v>
      </c>
      <c r="D27" s="11">
        <v>19892.629206917834</v>
      </c>
      <c r="E27" s="19">
        <v>19892.629206917834</v>
      </c>
      <c r="F27" s="20">
        <f>E27/MU!NQ27</f>
        <v>4.5559695913958359E-3</v>
      </c>
      <c r="G27" s="11">
        <f t="shared" si="0"/>
        <v>0</v>
      </c>
      <c r="I27" s="22"/>
      <c r="J27" s="22"/>
      <c r="K27" s="22"/>
    </row>
    <row r="28">
      <c r="A28" s="16">
        <v>25</v>
      </c>
      <c r="B28" s="66" t="s">
        <v>776</v>
      </c>
      <c r="C28" s="14">
        <v>0</v>
      </c>
      <c r="D28" s="11">
        <v>9261.3859427571151</v>
      </c>
      <c r="E28" s="19">
        <v>9261.3859427571151</v>
      </c>
      <c r="F28" s="20">
        <f>E28/MU!NQ28</f>
        <v>4.5559695913958368E-3</v>
      </c>
      <c r="G28" s="11">
        <f t="shared" si="0"/>
        <v>0</v>
      </c>
      <c r="I28" s="22"/>
      <c r="J28" s="22"/>
      <c r="K28" s="22"/>
    </row>
    <row r="29">
      <c r="A29" s="16">
        <v>26</v>
      </c>
      <c r="B29" s="66" t="s">
        <v>777</v>
      </c>
      <c r="C29" s="14">
        <v>0</v>
      </c>
      <c r="D29" s="11">
        <v>757.99054503268724</v>
      </c>
      <c r="E29" s="19">
        <v>757.99054503268724</v>
      </c>
      <c r="F29" s="20">
        <f>E29/MU!NQ29</f>
        <v>4.5559695913958377E-3</v>
      </c>
      <c r="G29" s="11">
        <f t="shared" si="0"/>
        <v>0</v>
      </c>
      <c r="I29" s="22"/>
      <c r="J29" s="22"/>
      <c r="K29" s="22"/>
    </row>
    <row r="30">
      <c r="A30" s="16">
        <v>27</v>
      </c>
      <c r="B30" s="66" t="s">
        <v>778</v>
      </c>
      <c r="C30" s="14">
        <v>0</v>
      </c>
      <c r="D30" s="11">
        <v>4483.8135820419338</v>
      </c>
      <c r="E30" s="19">
        <v>4483.8135820419338</v>
      </c>
      <c r="F30" s="20">
        <f>E30/MU!NQ30</f>
        <v>4.5559695913958368E-3</v>
      </c>
      <c r="G30" s="11">
        <f t="shared" si="0"/>
        <v>0</v>
      </c>
      <c r="I30" s="22"/>
      <c r="J30" s="22"/>
      <c r="K30" s="22"/>
    </row>
    <row r="31">
      <c r="A31" s="16">
        <v>28</v>
      </c>
      <c r="B31" s="66" t="s">
        <v>779</v>
      </c>
      <c r="C31" s="14">
        <v>0</v>
      </c>
      <c r="D31" s="11">
        <v>7157.1867151545757</v>
      </c>
      <c r="E31" s="19">
        <v>7157.1867151545757</v>
      </c>
      <c r="F31" s="20">
        <f>E31/MU!NQ31</f>
        <v>4.5559695913958351E-3</v>
      </c>
      <c r="G31" s="11">
        <f t="shared" si="0"/>
        <v>0</v>
      </c>
      <c r="I31" s="22"/>
      <c r="J31" s="22"/>
      <c r="K31" s="22"/>
    </row>
    <row r="32">
      <c r="A32" s="16">
        <v>29</v>
      </c>
      <c r="B32" s="66" t="s">
        <v>780</v>
      </c>
      <c r="C32" s="14">
        <v>9351487.0567711592</v>
      </c>
      <c r="D32" s="11">
        <v>67774.411359384685</v>
      </c>
      <c r="E32" s="19">
        <v>9419261.4681305438</v>
      </c>
      <c r="F32" s="20">
        <f>E32/MU!NQ32</f>
        <v>1.8362478204850256E-2</v>
      </c>
      <c r="G32" s="11">
        <f t="shared" si="0"/>
        <v>0</v>
      </c>
      <c r="I32" s="22"/>
      <c r="J32" s="22"/>
      <c r="K32" s="22"/>
    </row>
    <row r="33">
      <c r="A33" s="16">
        <v>30</v>
      </c>
      <c r="B33" s="66" t="s">
        <v>781</v>
      </c>
      <c r="C33" s="14">
        <v>1946846.5981868985</v>
      </c>
      <c r="D33" s="11">
        <v>47297.179253849194</v>
      </c>
      <c r="E33" s="19">
        <v>1994143.7774407477</v>
      </c>
      <c r="F33" s="20">
        <f>E33/MU!NQ33</f>
        <v>6.8217813502996225E-3</v>
      </c>
      <c r="G33" s="11">
        <f t="shared" si="0"/>
        <v>0</v>
      </c>
      <c r="I33" s="22"/>
      <c r="J33" s="22"/>
      <c r="K33" s="22"/>
    </row>
    <row r="34">
      <c r="A34" s="16">
        <v>31</v>
      </c>
      <c r="B34" s="66" t="s">
        <v>782</v>
      </c>
      <c r="C34" s="14">
        <v>800.30478579935016</v>
      </c>
      <c r="D34" s="11">
        <v>7612.1385112034732</v>
      </c>
      <c r="E34" s="19">
        <v>8412.4432970028247</v>
      </c>
      <c r="F34" s="20">
        <f>E34/MU!NQ34</f>
        <v>4.5559695913958385E-3</v>
      </c>
      <c r="G34" s="11">
        <f t="shared" si="0"/>
        <v>0</v>
      </c>
      <c r="I34" s="22"/>
      <c r="J34" s="22"/>
      <c r="K34" s="22"/>
    </row>
    <row r="35">
      <c r="A35" s="16">
        <v>32</v>
      </c>
      <c r="B35" s="66" t="s">
        <v>783</v>
      </c>
      <c r="C35" s="14">
        <v>0</v>
      </c>
      <c r="D35" s="11">
        <v>46675.090319126743</v>
      </c>
      <c r="E35" s="19">
        <v>46675.090319126743</v>
      </c>
      <c r="F35" s="20">
        <f>E35/MU!NQ35</f>
        <v>4.0824340019836564E-2</v>
      </c>
      <c r="G35" s="11">
        <f t="shared" si="0"/>
        <v>0</v>
      </c>
      <c r="I35" s="22"/>
      <c r="J35" s="22"/>
      <c r="K35" s="22"/>
    </row>
    <row r="36">
      <c r="A36" s="16">
        <v>33</v>
      </c>
      <c r="B36" s="66" t="s">
        <v>784</v>
      </c>
      <c r="C36" s="14">
        <v>852001.65727310791</v>
      </c>
      <c r="D36" s="11">
        <v>1117.819419373699</v>
      </c>
      <c r="E36" s="19">
        <v>853119.47669248155</v>
      </c>
      <c r="F36" s="20">
        <f>E36/MU!NQ36</f>
        <v>4.559231801492594E-3</v>
      </c>
      <c r="G36" s="11">
        <f t="shared" si="0"/>
        <v>0</v>
      </c>
      <c r="I36" s="22"/>
      <c r="J36" s="22"/>
      <c r="K36" s="22"/>
    </row>
    <row r="37">
      <c r="A37" s="16">
        <v>34</v>
      </c>
      <c r="B37" s="66" t="s">
        <v>785</v>
      </c>
      <c r="C37" s="14">
        <v>380961.50035513582</v>
      </c>
      <c r="D37" s="11">
        <v>184213.88548231573</v>
      </c>
      <c r="E37" s="19">
        <v>565175.38583745155</v>
      </c>
      <c r="F37" s="20">
        <f>E37/MU!NQ37</f>
        <v>2.2022140289311536E-2</v>
      </c>
      <c r="G37" s="11">
        <f t="shared" si="0"/>
        <v>0</v>
      </c>
      <c r="I37" s="22"/>
      <c r="J37" s="22"/>
      <c r="K37" s="22"/>
    </row>
    <row r="38">
      <c r="A38" s="16">
        <v>35</v>
      </c>
      <c r="B38" s="66" t="s">
        <v>786</v>
      </c>
      <c r="C38" s="14">
        <v>0</v>
      </c>
      <c r="D38" s="11">
        <v>821814.3228669134</v>
      </c>
      <c r="E38" s="19">
        <v>821814.3228669134</v>
      </c>
      <c r="F38" s="20">
        <f>E38/MU!NQ38</f>
        <v>0.14735361768236591</v>
      </c>
      <c r="G38" s="11">
        <f t="shared" si="0"/>
        <v>0</v>
      </c>
      <c r="I38" s="22"/>
      <c r="J38" s="22"/>
      <c r="K38" s="22"/>
    </row>
    <row r="39">
      <c r="A39" s="16">
        <v>36</v>
      </c>
      <c r="B39" s="66" t="s">
        <v>787</v>
      </c>
      <c r="C39" s="14">
        <v>0</v>
      </c>
      <c r="D39" s="11">
        <v>101273.0708999799</v>
      </c>
      <c r="E39" s="19">
        <v>101273.0708999799</v>
      </c>
      <c r="F39" s="20">
        <f>E39/MU!NQ39</f>
        <v>0.20234795172092238</v>
      </c>
      <c r="G39" s="11">
        <f t="shared" si="0"/>
        <v>0</v>
      </c>
      <c r="I39" s="22"/>
      <c r="J39" s="22"/>
      <c r="K39" s="22"/>
    </row>
    <row r="40">
      <c r="A40" s="16">
        <v>37</v>
      </c>
      <c r="B40" s="66" t="s">
        <v>788</v>
      </c>
      <c r="C40" s="14">
        <v>0</v>
      </c>
      <c r="D40" s="11">
        <v>28175.327074992729</v>
      </c>
      <c r="E40" s="19">
        <v>28175.327074992729</v>
      </c>
      <c r="F40" s="20">
        <f>E40/MU!NQ40</f>
        <v>0.15332676532716966</v>
      </c>
      <c r="G40" s="11">
        <f t="shared" si="0"/>
        <v>0</v>
      </c>
      <c r="I40" s="22"/>
      <c r="J40" s="22"/>
      <c r="K40" s="22"/>
    </row>
    <row r="41">
      <c r="A41" s="16">
        <v>38</v>
      </c>
      <c r="B41" s="66" t="s">
        <v>789</v>
      </c>
      <c r="C41" s="14">
        <v>0</v>
      </c>
      <c r="D41" s="11">
        <v>84181.331584686312</v>
      </c>
      <c r="E41" s="19">
        <v>84181.331584686312</v>
      </c>
      <c r="F41" s="20">
        <f>E41/MU!NQ41</f>
        <v>2.8010181233059865E-2</v>
      </c>
      <c r="G41" s="11">
        <f t="shared" si="0"/>
        <v>0</v>
      </c>
      <c r="I41" s="22"/>
      <c r="J41" s="22"/>
      <c r="K41" s="22"/>
    </row>
    <row r="42">
      <c r="A42" s="16">
        <v>39</v>
      </c>
      <c r="B42" s="66" t="s">
        <v>790</v>
      </c>
      <c r="C42" s="14">
        <v>0</v>
      </c>
      <c r="D42" s="11">
        <v>1828.0196977662722</v>
      </c>
      <c r="E42" s="19">
        <v>1828.0196977662722</v>
      </c>
      <c r="F42" s="20">
        <f>E42/MU!NQ42</f>
        <v>5.1442983089956096E-2</v>
      </c>
      <c r="G42" s="11">
        <f t="shared" si="0"/>
        <v>0</v>
      </c>
      <c r="I42" s="22"/>
      <c r="J42" s="22"/>
      <c r="K42" s="22"/>
    </row>
    <row r="43">
      <c r="A43" s="16">
        <v>40</v>
      </c>
      <c r="B43" s="66" t="s">
        <v>791</v>
      </c>
      <c r="C43" s="14">
        <v>0</v>
      </c>
      <c r="D43" s="11">
        <v>6265.7462805661989</v>
      </c>
      <c r="E43" s="19">
        <v>6265.7462805661989</v>
      </c>
      <c r="F43" s="20">
        <f>E43/MU!NQ43</f>
        <v>5.4180399619778032E-2</v>
      </c>
      <c r="G43" s="11">
        <f t="shared" si="0"/>
        <v>0</v>
      </c>
      <c r="I43" s="22"/>
      <c r="J43" s="22"/>
      <c r="K43" s="22"/>
    </row>
    <row r="44">
      <c r="A44" s="16">
        <v>41</v>
      </c>
      <c r="B44" s="66" t="s">
        <v>792</v>
      </c>
      <c r="C44" s="14">
        <v>0</v>
      </c>
      <c r="D44" s="11">
        <v>61546.518909613085</v>
      </c>
      <c r="E44" s="19">
        <v>61546.518909613085</v>
      </c>
      <c r="F44" s="20">
        <f>E44/MU!NQ44</f>
        <v>0.1066140610969717</v>
      </c>
      <c r="G44" s="11">
        <f t="shared" si="0"/>
        <v>0</v>
      </c>
      <c r="I44" s="22"/>
      <c r="J44" s="22"/>
      <c r="K44" s="22"/>
    </row>
    <row r="45">
      <c r="A45" s="16">
        <v>42</v>
      </c>
      <c r="B45" s="66" t="s">
        <v>793</v>
      </c>
      <c r="C45" s="14">
        <v>0</v>
      </c>
      <c r="D45" s="11">
        <v>13.119164124547675</v>
      </c>
      <c r="E45" s="19">
        <v>13.119164124547675</v>
      </c>
      <c r="F45" s="20">
        <f>E45/MU!NQ45</f>
        <v>8.6748884352940314E-2</v>
      </c>
      <c r="G45" s="11">
        <f t="shared" si="0"/>
        <v>0</v>
      </c>
      <c r="I45" s="22"/>
      <c r="J45" s="22"/>
      <c r="K45" s="22"/>
    </row>
    <row r="46">
      <c r="A46" s="16">
        <v>43</v>
      </c>
      <c r="B46" s="66" t="s">
        <v>794</v>
      </c>
      <c r="C46" s="14">
        <v>0</v>
      </c>
      <c r="D46" s="11">
        <v>53063.07159648605</v>
      </c>
      <c r="E46" s="19">
        <v>53063.07159648605</v>
      </c>
      <c r="F46" s="20">
        <f>E46/MU!NQ46</f>
        <v>0.12505986589149831</v>
      </c>
      <c r="G46" s="11">
        <f t="shared" si="0"/>
        <v>0</v>
      </c>
      <c r="I46" s="22"/>
      <c r="J46" s="22"/>
      <c r="K46" s="22"/>
    </row>
    <row r="47">
      <c r="A47" s="16">
        <v>44</v>
      </c>
      <c r="B47" s="66" t="s">
        <v>795</v>
      </c>
      <c r="C47" s="14">
        <v>0</v>
      </c>
      <c r="D47" s="11">
        <v>619.82710481850768</v>
      </c>
      <c r="E47" s="19">
        <v>619.82710481850768</v>
      </c>
      <c r="F47" s="20">
        <f>E47/MU!NQ47</f>
        <v>5.3631770612359519E-2</v>
      </c>
      <c r="G47" s="11">
        <f t="shared" si="0"/>
        <v>0</v>
      </c>
      <c r="I47" s="22"/>
      <c r="J47" s="22"/>
      <c r="K47" s="22"/>
    </row>
    <row r="48">
      <c r="A48" s="16">
        <v>45</v>
      </c>
      <c r="B48" s="66" t="s">
        <v>796</v>
      </c>
      <c r="C48" s="14">
        <v>0</v>
      </c>
      <c r="D48" s="11">
        <v>9787660.9043494873</v>
      </c>
      <c r="E48" s="19">
        <v>9787660.9043494873</v>
      </c>
      <c r="F48" s="20">
        <f>E48/MU!NQ48</f>
        <v>0.47662650419079639</v>
      </c>
      <c r="G48" s="11">
        <f t="shared" si="0"/>
        <v>0</v>
      </c>
      <c r="I48" s="22"/>
      <c r="J48" s="22"/>
      <c r="K48" s="22"/>
    </row>
    <row r="49">
      <c r="A49" s="66" t="s">
        <v>829</v>
      </c>
      <c r="B49" s="66" t="s">
        <v>841</v>
      </c>
      <c r="C49" s="14">
        <v>0</v>
      </c>
      <c r="D49" s="11">
        <v>0</v>
      </c>
      <c r="E49" s="19">
        <v>0</v>
      </c>
      <c r="F49" s="20">
        <f>E49/MU!NQ49</f>
        <v>0</v>
      </c>
      <c r="G49" s="11">
        <f t="shared" si="0"/>
        <v>0</v>
      </c>
      <c r="I49" s="22"/>
      <c r="J49" s="22"/>
      <c r="K49" s="22"/>
    </row>
    <row r="50">
      <c r="A50" s="66" t="s">
        <v>830</v>
      </c>
      <c r="B50" s="66" t="s">
        <v>842</v>
      </c>
      <c r="C50" s="3">
        <v>0</v>
      </c>
      <c r="D50" s="3">
        <v>0</v>
      </c>
      <c r="E50" s="3">
        <v>0</v>
      </c>
    </row>
    <row r="51">
      <c r="A51" s="66" t="s">
        <v>831</v>
      </c>
      <c r="B51" s="66" t="s">
        <v>843</v>
      </c>
      <c r="C51" s="3">
        <v>0</v>
      </c>
      <c r="D51" s="3">
        <v>0</v>
      </c>
      <c r="E51" s="3">
        <v>0</v>
      </c>
    </row>
    <row r="52">
      <c r="A52" s="66" t="s">
        <v>832</v>
      </c>
      <c r="B52" s="66" t="s">
        <v>844</v>
      </c>
      <c r="C52" s="3">
        <v>0</v>
      </c>
      <c r="D52" s="3">
        <v>0</v>
      </c>
      <c r="E52" s="3">
        <v>0</v>
      </c>
    </row>
    <row r="53">
      <c r="A53" s="66" t="s">
        <v>833</v>
      </c>
      <c r="B53" s="66" t="s">
        <v>845</v>
      </c>
      <c r="C53" s="3">
        <v>0</v>
      </c>
      <c r="D53" s="3">
        <v>0</v>
      </c>
      <c r="E53" s="3">
        <v>0</v>
      </c>
    </row>
    <row r="54">
      <c r="A54" s="66" t="s">
        <v>834</v>
      </c>
      <c r="B54" s="66" t="s">
        <v>846</v>
      </c>
      <c r="C54" s="3">
        <v>0</v>
      </c>
      <c r="D54" s="3">
        <v>0</v>
      </c>
      <c r="E54" s="3">
        <v>0</v>
      </c>
    </row>
    <row r="55">
      <c r="A55" s="66" t="s">
        <v>835</v>
      </c>
      <c r="B55" s="66" t="s">
        <v>847</v>
      </c>
      <c r="C55" s="3">
        <v>0</v>
      </c>
      <c r="D55" s="3">
        <v>0</v>
      </c>
      <c r="E55" s="3">
        <v>0</v>
      </c>
    </row>
    <row r="56">
      <c r="A56" s="66" t="s">
        <v>836</v>
      </c>
      <c r="B56" s="66" t="s">
        <v>848</v>
      </c>
      <c r="C56" s="3">
        <v>0</v>
      </c>
      <c r="D56" s="3">
        <v>0</v>
      </c>
      <c r="E56" s="3">
        <v>0</v>
      </c>
    </row>
    <row r="57">
      <c r="A57" s="66" t="s">
        <v>837</v>
      </c>
      <c r="B57" s="66" t="s">
        <v>849</v>
      </c>
      <c r="C57" s="3">
        <v>0</v>
      </c>
      <c r="D57" s="3">
        <v>0</v>
      </c>
      <c r="E57" s="3">
        <v>0</v>
      </c>
    </row>
    <row r="58">
      <c r="A58" s="66" t="s">
        <v>838</v>
      </c>
      <c r="B58" s="66" t="s">
        <v>850</v>
      </c>
      <c r="C58" s="3">
        <v>0</v>
      </c>
      <c r="D58" s="3">
        <v>0</v>
      </c>
      <c r="E58" s="3">
        <v>0</v>
      </c>
    </row>
    <row r="59">
      <c r="A59" s="66" t="s">
        <v>839</v>
      </c>
      <c r="B59" s="66" t="s">
        <v>851</v>
      </c>
      <c r="C59" s="3">
        <v>0</v>
      </c>
      <c r="D59" s="3">
        <v>0</v>
      </c>
      <c r="E59" s="3">
        <v>0</v>
      </c>
    </row>
    <row r="60">
      <c r="A60" s="66" t="s">
        <v>840</v>
      </c>
      <c r="B60" s="66" t="s">
        <v>852</v>
      </c>
      <c r="C60" s="3">
        <v>0</v>
      </c>
      <c r="D60" s="3">
        <v>0</v>
      </c>
      <c r="E60" s="3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0AD1-C4D8-F640-8DD9-72A6B2615B9E}">
  <sheetPr>
    <tabColor theme="9" tint="0.79995117038484"/>
  </sheetPr>
  <dimension ref="A1:X60"/>
  <sheetViews>
    <sheetView workbookViewId="0">
      <selection activeCell="S4" sqref="S4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140625" style="3" customWidth="true"/>
    <col min="4" max="4" width="10.42578125" style="3" customWidth="true"/>
    <col min="5" max="5" width="2.42578125" style="3" customWidth="true"/>
    <col min="8" max="8" width="5.85546875" style="3" customWidth="true"/>
    <col min="9" max="9" width="2.42578125" style="3" customWidth="true"/>
    <col min="14" max="14" width="8.85546875" style="3" customWidth="true"/>
    <col min="15" max="15" width="7.7109375" style="3" customWidth="true"/>
    <col min="16" max="16" width="9.2851562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customWidth="true" outlineLevel="1"/>
    <col min="21" max="21" width="10.6640625" style="3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0" t="s">
        <v>752</v>
      </c>
      <c r="C4" s="14">
        <v>1000.9447919011387</v>
      </c>
      <c r="D4" s="22">
        <v>316107.46148686833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-992.1059013091367</v>
      </c>
      <c r="O4" s="22">
        <v>0</v>
      </c>
      <c r="P4" s="22">
        <v>112478.960647541</v>
      </c>
      <c r="Q4" s="11">
        <v>0</v>
      </c>
      <c r="R4" s="23">
        <v>1970.2211184479931</v>
      </c>
      <c r="S4" s="19">
        <f>SUM(C4:R4)</f>
        <v>430565.48214344936</v>
      </c>
      <c r="T4" s="11">
        <f>S4-W_DirectConsumption_Total!E4</f>
        <v>0</v>
      </c>
      <c r="V4" s="22"/>
      <c r="W4" s="22"/>
      <c r="X4" s="22"/>
    </row>
    <row r="5">
      <c r="A5" s="16">
        <v>2</v>
      </c>
      <c r="B5" s="70" t="s">
        <v>753</v>
      </c>
      <c r="C5" s="14">
        <v>8704.3392611781564</v>
      </c>
      <c r="D5" s="22">
        <v>70931.424298873142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-754.62507548932831</v>
      </c>
      <c r="O5" s="22">
        <v>-20.147126126749967</v>
      </c>
      <c r="P5" s="22">
        <v>-340912.22032918525</v>
      </c>
      <c r="Q5" s="11">
        <v>331.26390958416124</v>
      </c>
      <c r="R5" s="23">
        <v>57687.588828401022</v>
      </c>
      <c r="S5" s="19">
        <f t="shared" ref="S5:S49" si="0">SUM(C5:R5)</f>
        <v>-204032.3762327648</v>
      </c>
      <c r="T5" s="11">
        <f>S5-W_DirectConsumption_Total!E5</f>
        <v>0</v>
      </c>
      <c r="V5" s="22"/>
      <c r="W5" s="22"/>
      <c r="X5" s="22"/>
    </row>
    <row r="6">
      <c r="A6" s="16">
        <v>3</v>
      </c>
      <c r="B6" s="70" t="s">
        <v>754</v>
      </c>
      <c r="C6" s="14">
        <v>7385.6720001320327</v>
      </c>
      <c r="D6" s="22">
        <v>386228.74650446244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-1415.8711295149587</v>
      </c>
      <c r="O6" s="22">
        <v>-463.47446009389336</v>
      </c>
      <c r="P6" s="22">
        <v>-41802.725439679642</v>
      </c>
      <c r="Q6" s="11">
        <v>47.307746167675681</v>
      </c>
      <c r="R6" s="23">
        <v>66144.239532259264</v>
      </c>
      <c r="S6" s="19">
        <f t="shared" si="0"/>
        <v>416123.89475373295</v>
      </c>
      <c r="T6" s="11">
        <f>S6-W_DirectConsumption_Total!E6</f>
        <v>0</v>
      </c>
      <c r="V6" s="22"/>
      <c r="W6" s="22"/>
      <c r="X6" s="22"/>
    </row>
    <row r="7">
      <c r="A7" s="16">
        <v>4</v>
      </c>
      <c r="B7" s="70" t="s">
        <v>755</v>
      </c>
      <c r="C7" s="14">
        <v>194309.26885220906</v>
      </c>
      <c r="D7" s="22">
        <v>12353810.772959514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-179.72397016993884</v>
      </c>
      <c r="O7" s="22">
        <v>269.07126263308123</v>
      </c>
      <c r="P7" s="22">
        <v>31058.109786490397</v>
      </c>
      <c r="Q7" s="11">
        <v>0</v>
      </c>
      <c r="R7" s="23">
        <v>21793.82088327597</v>
      </c>
      <c r="S7" s="19">
        <f t="shared" si="0"/>
        <v>12601061.319773953</v>
      </c>
      <c r="T7" s="11">
        <f>S7-W_DirectConsumption_Total!E7</f>
        <v>0</v>
      </c>
      <c r="V7" s="22"/>
      <c r="W7" s="22"/>
      <c r="X7" s="22"/>
    </row>
    <row r="8">
      <c r="A8" s="16">
        <v>5</v>
      </c>
      <c r="B8" s="70" t="s">
        <v>756</v>
      </c>
      <c r="C8" s="14">
        <v>16453.043230650008</v>
      </c>
      <c r="D8" s="22">
        <v>339711.7801542739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-7076.9643909827264</v>
      </c>
      <c r="O8" s="22">
        <v>873.07305981793388</v>
      </c>
      <c r="P8" s="22">
        <v>239563.77256258679</v>
      </c>
      <c r="Q8" s="11">
        <v>-0.18757814472776962</v>
      </c>
      <c r="R8" s="23">
        <v>60792.476268620987</v>
      </c>
      <c r="S8" s="19">
        <f t="shared" si="0"/>
        <v>650316.99330682214</v>
      </c>
      <c r="T8" s="11">
        <f>S8-W_DirectConsumption_Total!E8</f>
        <v>0</v>
      </c>
      <c r="V8" s="22"/>
      <c r="W8" s="22"/>
      <c r="X8" s="22"/>
    </row>
    <row r="9">
      <c r="A9" s="16">
        <v>6</v>
      </c>
      <c r="B9" s="70" t="s">
        <v>757</v>
      </c>
      <c r="C9" s="14">
        <v>9997.216672295428</v>
      </c>
      <c r="D9" s="22">
        <v>149511.36138785383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-9194.6561384333854</v>
      </c>
      <c r="O9" s="22">
        <v>6616.0208363481916</v>
      </c>
      <c r="P9" s="22">
        <v>22782.721810274161</v>
      </c>
      <c r="Q9" s="11">
        <v>0</v>
      </c>
      <c r="R9" s="23">
        <v>1672.3599226930239</v>
      </c>
      <c r="S9" s="19">
        <f t="shared" si="0"/>
        <v>181385.02449103128</v>
      </c>
      <c r="T9" s="11">
        <f>S9-W_DirectConsumption_Total!E9</f>
        <v>0</v>
      </c>
      <c r="V9" s="22"/>
      <c r="W9" s="22"/>
      <c r="X9" s="22"/>
    </row>
    <row r="10">
      <c r="A10" s="16">
        <v>7</v>
      </c>
      <c r="B10" s="70" t="s">
        <v>758</v>
      </c>
      <c r="C10" s="14">
        <v>73272.446481582214</v>
      </c>
      <c r="D10" s="22">
        <v>7590304.9810925256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-158225.43082258225</v>
      </c>
      <c r="O10" s="22">
        <v>44019.426373747185</v>
      </c>
      <c r="P10" s="22">
        <v>57048.882322381716</v>
      </c>
      <c r="Q10" s="11">
        <v>-854.39036489050557</v>
      </c>
      <c r="R10" s="23">
        <v>250639.13399899876</v>
      </c>
      <c r="S10" s="19">
        <f t="shared" si="0"/>
        <v>7856205.0490817623</v>
      </c>
      <c r="T10" s="11">
        <f>S10-W_DirectConsumption_Total!E10</f>
        <v>0</v>
      </c>
      <c r="V10" s="22"/>
      <c r="W10" s="22"/>
      <c r="X10" s="22"/>
    </row>
    <row r="11">
      <c r="A11" s="16">
        <v>8</v>
      </c>
      <c r="B11" s="70" t="s">
        <v>759</v>
      </c>
      <c r="C11" s="14">
        <v>4.0955117745867851</v>
      </c>
      <c r="D11" s="22">
        <v>716.25269726038937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-0.22243246397163943</v>
      </c>
      <c r="O11" s="22">
        <v>-123.30216217024204</v>
      </c>
      <c r="P11" s="22">
        <v>-178.2946916033668</v>
      </c>
      <c r="Q11" s="11">
        <v>-7.6862022528659883</v>
      </c>
      <c r="R11" s="23">
        <v>106.0921742622901</v>
      </c>
      <c r="S11" s="19">
        <f t="shared" si="0"/>
        <v>516.9348948068199</v>
      </c>
      <c r="T11" s="11">
        <f>S11-W_DirectConsumption_Total!E11</f>
        <v>0</v>
      </c>
      <c r="V11" s="22"/>
      <c r="W11" s="22"/>
      <c r="X11" s="22"/>
    </row>
    <row r="12">
      <c r="A12" s="16">
        <v>9</v>
      </c>
      <c r="B12" s="70" t="s">
        <v>760</v>
      </c>
      <c r="C12" s="14">
        <v>1776.9901348599928</v>
      </c>
      <c r="D12" s="22">
        <v>955658.12835958146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-7.0730366634956763</v>
      </c>
      <c r="O12" s="22">
        <v>-0.85208823934260913</v>
      </c>
      <c r="P12" s="22">
        <v>3413.2883992072329</v>
      </c>
      <c r="Q12" s="11">
        <v>-802.10643413178752</v>
      </c>
      <c r="R12" s="23">
        <v>4183.6600369628995</v>
      </c>
      <c r="S12" s="19">
        <f t="shared" si="0"/>
        <v>964222.03537157713</v>
      </c>
      <c r="T12" s="11">
        <f>S12-W_DirectConsumption_Total!E12</f>
        <v>0</v>
      </c>
      <c r="V12" s="22"/>
      <c r="W12" s="22"/>
      <c r="X12" s="22"/>
    </row>
    <row r="13">
      <c r="A13" s="16">
        <v>10</v>
      </c>
      <c r="B13" s="70" t="s">
        <v>761</v>
      </c>
      <c r="C13" s="14">
        <v>5463.1856864093661</v>
      </c>
      <c r="D13" s="22">
        <v>200803.62621019935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-110.78308109585272</v>
      </c>
      <c r="O13" s="22">
        <v>-515.1983745620596</v>
      </c>
      <c r="P13" s="22">
        <v>4063.6826089884171</v>
      </c>
      <c r="Q13" s="11">
        <v>-30.300537570373681</v>
      </c>
      <c r="R13" s="23">
        <v>902.36858845971335</v>
      </c>
      <c r="S13" s="19">
        <f t="shared" si="0"/>
        <v>210576.58110082857</v>
      </c>
      <c r="T13" s="11">
        <f>S13-W_DirectConsumption_Total!E13</f>
        <v>0</v>
      </c>
      <c r="V13" s="22"/>
      <c r="W13" s="22"/>
      <c r="X13" s="22"/>
    </row>
    <row r="14">
      <c r="A14" s="16">
        <v>11</v>
      </c>
      <c r="B14" s="70" t="s">
        <v>762</v>
      </c>
      <c r="C14" s="14">
        <v>64359.84849118477</v>
      </c>
      <c r="D14" s="22">
        <v>2028787.5891198288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-5141.547943993156</v>
      </c>
      <c r="O14" s="22">
        <v>463.45906979132684</v>
      </c>
      <c r="P14" s="22">
        <v>9149.2814047275842</v>
      </c>
      <c r="Q14" s="11">
        <v>-4.3287093861175396</v>
      </c>
      <c r="R14" s="23">
        <v>82001.280405561367</v>
      </c>
      <c r="S14" s="19">
        <f t="shared" si="0"/>
        <v>2179615.5818377142</v>
      </c>
      <c r="T14" s="11">
        <f>S14-W_DirectConsumption_Total!E14</f>
        <v>0</v>
      </c>
      <c r="V14" s="22"/>
      <c r="W14" s="22"/>
      <c r="X14" s="22"/>
    </row>
    <row r="15">
      <c r="A15" s="16">
        <v>12</v>
      </c>
      <c r="B15" s="70" t="s">
        <v>763</v>
      </c>
      <c r="C15" s="14">
        <v>3728.9999400399079</v>
      </c>
      <c r="D15" s="22">
        <v>30010.892758523842</v>
      </c>
      <c r="E15" s="22">
        <v>0</v>
      </c>
      <c r="F15" s="22">
        <v>0</v>
      </c>
      <c r="G15" s="22">
        <v>0</v>
      </c>
      <c r="H15" s="22">
        <v>306.2825092844547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-6697.3408053715875</v>
      </c>
      <c r="O15" s="22">
        <v>547.19993680494849</v>
      </c>
      <c r="P15" s="22">
        <v>-117097.31988930554</v>
      </c>
      <c r="Q15" s="11">
        <v>-8.7271814043060356</v>
      </c>
      <c r="R15" s="23">
        <v>8061.5909831684239</v>
      </c>
      <c r="S15" s="19">
        <f t="shared" si="0"/>
        <v>-81148.421748259847</v>
      </c>
      <c r="T15" s="11">
        <f>S15-W_DirectConsumption_Total!E15</f>
        <v>0</v>
      </c>
      <c r="V15" s="22"/>
      <c r="W15" s="22"/>
      <c r="X15" s="22"/>
    </row>
    <row r="16">
      <c r="A16" s="16">
        <v>13</v>
      </c>
      <c r="B16" s="70" t="s">
        <v>764</v>
      </c>
      <c r="C16" s="14">
        <v>1691.3700483666212</v>
      </c>
      <c r="D16" s="22">
        <v>80492.186084513713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5.4769121377782852</v>
      </c>
      <c r="Q16" s="11">
        <v>0</v>
      </c>
      <c r="R16" s="23">
        <v>512.38479914789161</v>
      </c>
      <c r="S16" s="19">
        <f t="shared" si="0"/>
        <v>82701.417844166004</v>
      </c>
      <c r="T16" s="11">
        <f>S16-W_DirectConsumption_Total!E16</f>
        <v>0</v>
      </c>
      <c r="V16" s="22"/>
      <c r="W16" s="22"/>
      <c r="X16" s="22"/>
    </row>
    <row r="17">
      <c r="A17" s="16">
        <v>14</v>
      </c>
      <c r="B17" s="70" t="s">
        <v>765</v>
      </c>
      <c r="C17" s="14">
        <v>518.71975641394783</v>
      </c>
      <c r="D17" s="22">
        <v>4387.3709620855097</v>
      </c>
      <c r="E17" s="22">
        <v>0</v>
      </c>
      <c r="F17" s="22">
        <v>0</v>
      </c>
      <c r="G17" s="22">
        <v>0</v>
      </c>
      <c r="H17" s="22">
        <v>42.541790433574704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-4783.2357430400561</v>
      </c>
      <c r="O17" s="22">
        <v>279.91287079975694</v>
      </c>
      <c r="P17" s="22">
        <v>-208205.62959264612</v>
      </c>
      <c r="Q17" s="11">
        <v>12485.591019993919</v>
      </c>
      <c r="R17" s="23">
        <v>5590.2605375783569</v>
      </c>
      <c r="S17" s="19">
        <f t="shared" si="0"/>
        <v>-189684.46839838114</v>
      </c>
      <c r="T17" s="11">
        <f>S17-W_DirectConsumption_Total!E17</f>
        <v>0</v>
      </c>
      <c r="V17" s="22"/>
      <c r="W17" s="22"/>
      <c r="X17" s="22"/>
    </row>
    <row r="18">
      <c r="A18" s="16">
        <v>15</v>
      </c>
      <c r="B18" s="70" t="s">
        <v>766</v>
      </c>
      <c r="C18" s="14">
        <v>-18225.952841010589</v>
      </c>
      <c r="D18" s="22">
        <v>-44689.220596138177</v>
      </c>
      <c r="E18" s="22">
        <v>0</v>
      </c>
      <c r="F18" s="22">
        <v>0</v>
      </c>
      <c r="G18" s="22">
        <v>0</v>
      </c>
      <c r="H18" s="22">
        <v>12.826480137336688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37413.954389230355</v>
      </c>
      <c r="O18" s="22">
        <v>90.736130997630511</v>
      </c>
      <c r="P18" s="22">
        <v>-179707.3866569238</v>
      </c>
      <c r="Q18" s="11">
        <v>20608.862134312996</v>
      </c>
      <c r="R18" s="23">
        <v>32458.997279779946</v>
      </c>
      <c r="S18" s="19">
        <f t="shared" si="0"/>
        <v>-152037.18367961427</v>
      </c>
      <c r="T18" s="11">
        <f>S18-W_DirectConsumption_Total!E18</f>
        <v>0</v>
      </c>
      <c r="V18" s="22"/>
      <c r="W18" s="22"/>
      <c r="X18" s="22"/>
    </row>
    <row r="19">
      <c r="A19" s="16">
        <v>16</v>
      </c>
      <c r="B19" s="70" t="s">
        <v>767</v>
      </c>
      <c r="C19" s="14">
        <v>0</v>
      </c>
      <c r="D19" s="22">
        <v>40447.728924791787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-5627.4284392811223</v>
      </c>
      <c r="O19" s="22">
        <v>1355.714007120856</v>
      </c>
      <c r="P19" s="22">
        <v>-6917.7063439122949</v>
      </c>
      <c r="Q19" s="11">
        <v>-12576.383177268406</v>
      </c>
      <c r="R19" s="23">
        <v>50681.895700743997</v>
      </c>
      <c r="S19" s="19">
        <f t="shared" si="0"/>
        <v>67363.820672194823</v>
      </c>
      <c r="T19" s="11">
        <f>S19-W_DirectConsumption_Total!E19</f>
        <v>0</v>
      </c>
      <c r="V19" s="22"/>
      <c r="W19" s="22"/>
      <c r="X19" s="22"/>
    </row>
    <row r="20">
      <c r="A20" s="16">
        <v>17</v>
      </c>
      <c r="B20" s="70" t="s">
        <v>768</v>
      </c>
      <c r="C20" s="14">
        <v>1983.6708223543558</v>
      </c>
      <c r="D20" s="22">
        <v>174079.39214774687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-12942.59132542716</v>
      </c>
      <c r="O20" s="22">
        <v>-1696.8676826595993</v>
      </c>
      <c r="P20" s="22">
        <v>-141028.73331173148</v>
      </c>
      <c r="Q20" s="11">
        <v>-272519.52308762114</v>
      </c>
      <c r="R20" s="23">
        <v>165454.91005768836</v>
      </c>
      <c r="S20" s="19">
        <f t="shared" si="0"/>
        <v>-86669.742379649804</v>
      </c>
      <c r="T20" s="11">
        <f>S20-W_DirectConsumption_Total!E20</f>
        <v>0</v>
      </c>
      <c r="V20" s="22"/>
      <c r="W20" s="22"/>
      <c r="X20" s="22"/>
    </row>
    <row r="21">
      <c r="A21" s="16">
        <v>18</v>
      </c>
      <c r="B21" s="70" t="s">
        <v>769</v>
      </c>
      <c r="C21" s="14">
        <v>0</v>
      </c>
      <c r="D21" s="22">
        <v>1925.3646265205778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-29891.772029920485</v>
      </c>
      <c r="O21" s="22">
        <v>0</v>
      </c>
      <c r="P21" s="22">
        <v>-202873.14243989298</v>
      </c>
      <c r="Q21" s="11">
        <v>-421479.82006014104</v>
      </c>
      <c r="R21" s="23">
        <v>395.2999438945194</v>
      </c>
      <c r="S21" s="19">
        <f t="shared" si="0"/>
        <v>-651924.06995953945</v>
      </c>
      <c r="T21" s="11">
        <f>S21-W_DirectConsumption_Total!E21</f>
        <v>0</v>
      </c>
      <c r="V21" s="22"/>
      <c r="W21" s="22"/>
      <c r="X21" s="22"/>
    </row>
    <row r="22">
      <c r="A22" s="16">
        <v>19</v>
      </c>
      <c r="B22" s="70" t="s">
        <v>770</v>
      </c>
      <c r="C22" s="14">
        <v>2768.6547744487498</v>
      </c>
      <c r="D22" s="22">
        <v>443724.93730364094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-3033.6233693773529</v>
      </c>
      <c r="O22" s="22">
        <v>4031.3007632605145</v>
      </c>
      <c r="P22" s="22">
        <v>-28965.331323700979</v>
      </c>
      <c r="Q22" s="11">
        <v>-61890.81347285847</v>
      </c>
      <c r="R22" s="23">
        <v>106259.37682893215</v>
      </c>
      <c r="S22" s="19">
        <f t="shared" si="0"/>
        <v>462894.50150434562</v>
      </c>
      <c r="T22" s="11">
        <f>S22-W_DirectConsumption_Total!E22</f>
        <v>0</v>
      </c>
      <c r="V22" s="22"/>
      <c r="W22" s="22"/>
      <c r="X22" s="22"/>
    </row>
    <row r="23">
      <c r="A23" s="16">
        <v>20</v>
      </c>
      <c r="B23" s="70" t="s">
        <v>771</v>
      </c>
      <c r="C23" s="14">
        <v>25640.420634831909</v>
      </c>
      <c r="D23" s="22">
        <v>4107244.9274444235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-506.2829049328675</v>
      </c>
      <c r="O23" s="22">
        <v>35963.46283874409</v>
      </c>
      <c r="P23" s="22">
        <v>-44052.268518016688</v>
      </c>
      <c r="Q23" s="11">
        <v>-118371.57403829186</v>
      </c>
      <c r="R23" s="23">
        <v>334072.28015483724</v>
      </c>
      <c r="S23" s="19">
        <f t="shared" si="0"/>
        <v>4339990.9656115957</v>
      </c>
      <c r="T23" s="11">
        <f>S23-W_DirectConsumption_Total!E23</f>
        <v>0</v>
      </c>
      <c r="V23" s="22"/>
      <c r="W23" s="22"/>
      <c r="X23" s="22"/>
    </row>
    <row r="24">
      <c r="A24" s="16">
        <v>21</v>
      </c>
      <c r="B24" s="70" t="s">
        <v>772</v>
      </c>
      <c r="C24" s="14">
        <v>6759.5362862949487</v>
      </c>
      <c r="D24" s="22">
        <v>1082647.7355562334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2002.6001984870227</v>
      </c>
      <c r="O24" s="22">
        <v>9480.9806555618652</v>
      </c>
      <c r="P24" s="22">
        <v>2883.9284783336147</v>
      </c>
      <c r="Q24" s="11">
        <v>-1087.0647377842834</v>
      </c>
      <c r="R24" s="23">
        <v>88042.604156502246</v>
      </c>
      <c r="S24" s="19">
        <f t="shared" si="0"/>
        <v>1190730.320593629</v>
      </c>
      <c r="T24" s="11">
        <f>S24-W_DirectConsumption_Total!E24</f>
        <v>0</v>
      </c>
      <c r="V24" s="22"/>
      <c r="W24" s="22"/>
      <c r="X24" s="22"/>
    </row>
    <row r="25">
      <c r="A25" s="16">
        <v>22</v>
      </c>
      <c r="B25" s="70" t="s">
        <v>773</v>
      </c>
      <c r="C25" s="14">
        <v>-13218.061440860149</v>
      </c>
      <c r="D25" s="22">
        <v>-201147.39094200137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-19964.066891247323</v>
      </c>
      <c r="O25" s="22">
        <v>0</v>
      </c>
      <c r="P25" s="22">
        <v>87013.197205247779</v>
      </c>
      <c r="Q25" s="11">
        <v>-29312.592210819403</v>
      </c>
      <c r="R25" s="23">
        <v>738744.85587434797</v>
      </c>
      <c r="S25" s="19">
        <f t="shared" si="0"/>
        <v>562115.9415946675</v>
      </c>
      <c r="T25" s="11">
        <f>S25-W_DirectConsumption_Total!E25</f>
        <v>0</v>
      </c>
      <c r="V25" s="22"/>
      <c r="W25" s="22"/>
      <c r="X25" s="22"/>
    </row>
    <row r="26">
      <c r="A26" s="16">
        <v>23</v>
      </c>
      <c r="B26" s="70" t="s">
        <v>774</v>
      </c>
      <c r="C26" s="14">
        <v>-306.12776351989851</v>
      </c>
      <c r="D26" s="22">
        <v>-4658.534929833897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-462.36395371010576</v>
      </c>
      <c r="O26" s="22">
        <v>0</v>
      </c>
      <c r="P26" s="22">
        <v>2015.2089303214045</v>
      </c>
      <c r="Q26" s="11">
        <v>-678.87400407521545</v>
      </c>
      <c r="R26" s="23">
        <v>17109.18893458612</v>
      </c>
      <c r="S26" s="19">
        <f t="shared" si="0"/>
        <v>13018.497213768407</v>
      </c>
      <c r="T26" s="11">
        <f>S26-W_DirectConsumption_Total!E26</f>
        <v>0</v>
      </c>
      <c r="V26" s="22"/>
      <c r="W26" s="22"/>
      <c r="X26" s="22"/>
    </row>
    <row r="27">
      <c r="A27" s="16">
        <v>24</v>
      </c>
      <c r="B27" s="70" t="s">
        <v>775</v>
      </c>
      <c r="C27" s="14">
        <v>-467.7718164892255</v>
      </c>
      <c r="D27" s="22">
        <v>-7118.3721504085788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-706.50510107051423</v>
      </c>
      <c r="O27" s="22">
        <v>0</v>
      </c>
      <c r="P27" s="22">
        <v>3079.2958178733734</v>
      </c>
      <c r="Q27" s="11">
        <v>-1037.3385360486454</v>
      </c>
      <c r="R27" s="23">
        <v>26143.320993061425</v>
      </c>
      <c r="S27" s="19">
        <f t="shared" si="0"/>
        <v>19892.629206917834</v>
      </c>
      <c r="T27" s="11">
        <f>S27-W_DirectConsumption_Total!E27</f>
        <v>0</v>
      </c>
      <c r="V27" s="22"/>
      <c r="W27" s="22"/>
      <c r="X27" s="22"/>
    </row>
    <row r="28">
      <c r="A28" s="16">
        <v>25</v>
      </c>
      <c r="B28" s="70" t="s">
        <v>776</v>
      </c>
      <c r="C28" s="14">
        <v>-217.77992645359865</v>
      </c>
      <c r="D28" s="22">
        <v>-3314.091419659168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-328.92667648302597</v>
      </c>
      <c r="O28" s="22">
        <v>0</v>
      </c>
      <c r="P28" s="22">
        <v>1433.6238163694152</v>
      </c>
      <c r="Q28" s="11">
        <v>-482.95237576238469</v>
      </c>
      <c r="R28" s="23">
        <v>12171.512524745878</v>
      </c>
      <c r="S28" s="19">
        <f t="shared" si="0"/>
        <v>9261.3859427571151</v>
      </c>
      <c r="T28" s="11">
        <f>S28-W_DirectConsumption_Total!E28</f>
        <v>0</v>
      </c>
      <c r="V28" s="22"/>
      <c r="W28" s="22"/>
      <c r="X28" s="22"/>
    </row>
    <row r="29">
      <c r="A29" s="16">
        <v>26</v>
      </c>
      <c r="B29" s="70" t="s">
        <v>777</v>
      </c>
      <c r="C29" s="14">
        <v>-17.824019662935989</v>
      </c>
      <c r="D29" s="22">
        <v>-271.23909715048194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-26.920734361377413</v>
      </c>
      <c r="O29" s="22">
        <v>0</v>
      </c>
      <c r="P29" s="22">
        <v>117.33376674487138</v>
      </c>
      <c r="Q29" s="11">
        <v>-39.526841532314016</v>
      </c>
      <c r="R29" s="23">
        <v>996.16747099492522</v>
      </c>
      <c r="S29" s="19">
        <f t="shared" si="0"/>
        <v>757.99054503268724</v>
      </c>
      <c r="T29" s="11">
        <f>S29-W_DirectConsumption_Total!E29</f>
        <v>0</v>
      </c>
      <c r="V29" s="22"/>
      <c r="W29" s="22"/>
      <c r="X29" s="22"/>
    </row>
    <row r="30">
      <c r="A30" s="16">
        <v>27</v>
      </c>
      <c r="B30" s="70" t="s">
        <v>778</v>
      </c>
      <c r="C30" s="14">
        <v>-105.4361191903897</v>
      </c>
      <c r="D30" s="22">
        <v>-1604.4864355553091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-159.24678105698757</v>
      </c>
      <c r="O30" s="22">
        <v>0</v>
      </c>
      <c r="P30" s="22">
        <v>694.07559290875713</v>
      </c>
      <c r="Q30" s="11">
        <v>-233.81688608024248</v>
      </c>
      <c r="R30" s="23">
        <v>5892.7242110161051</v>
      </c>
      <c r="S30" s="19">
        <f t="shared" si="0"/>
        <v>4483.8135820419338</v>
      </c>
      <c r="T30" s="11">
        <f>S30-W_DirectConsumption_Total!E30</f>
        <v>0</v>
      </c>
      <c r="V30" s="22"/>
      <c r="W30" s="22"/>
      <c r="X30" s="22"/>
    </row>
    <row r="31">
      <c r="A31" s="16">
        <v>28</v>
      </c>
      <c r="B31" s="70" t="s">
        <v>779</v>
      </c>
      <c r="C31" s="14">
        <v>-168.30003695721317</v>
      </c>
      <c r="D31" s="22">
        <v>-2561.1254328670216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-254.19409726957326</v>
      </c>
      <c r="O31" s="22">
        <v>0</v>
      </c>
      <c r="P31" s="22">
        <v>1107.9025748919137</v>
      </c>
      <c r="Q31" s="11">
        <v>-373.22495242324999</v>
      </c>
      <c r="R31" s="23">
        <v>9406.1286597797207</v>
      </c>
      <c r="S31" s="19">
        <f t="shared" si="0"/>
        <v>7157.1867151545757</v>
      </c>
      <c r="T31" s="11">
        <f>S31-W_DirectConsumption_Total!E31</f>
        <v>0</v>
      </c>
      <c r="V31" s="22"/>
      <c r="W31" s="22"/>
      <c r="X31" s="22"/>
    </row>
    <row r="32">
      <c r="A32" s="16">
        <v>29</v>
      </c>
      <c r="B32" s="70" t="s">
        <v>780</v>
      </c>
      <c r="C32" s="14">
        <v>6984.0725959032752</v>
      </c>
      <c r="D32" s="22">
        <v>240362.43701630598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329991.88834970311</v>
      </c>
      <c r="O32" s="22">
        <v>-615.30769627268307</v>
      </c>
      <c r="P32" s="22">
        <v>8686305.8715470918</v>
      </c>
      <c r="Q32" s="11">
        <v>-1439325.5424738384</v>
      </c>
      <c r="R32" s="23">
        <v>1595558.0487916509</v>
      </c>
      <c r="S32" s="19">
        <f t="shared" si="0"/>
        <v>9419261.4681305438</v>
      </c>
      <c r="T32" s="11">
        <f>S32-W_DirectConsumption_Total!E32</f>
        <v>0</v>
      </c>
      <c r="V32" s="22"/>
      <c r="W32" s="22"/>
      <c r="X32" s="22"/>
    </row>
    <row r="33">
      <c r="A33" s="16">
        <v>30</v>
      </c>
      <c r="B33" s="70" t="s">
        <v>781</v>
      </c>
      <c r="C33" s="14">
        <v>-264.1175209486351</v>
      </c>
      <c r="D33" s="22">
        <v>17021.364823027456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-7612.8285190014667</v>
      </c>
      <c r="O33" s="22">
        <v>0</v>
      </c>
      <c r="P33" s="22">
        <v>1248544.8956432154</v>
      </c>
      <c r="Q33" s="11">
        <v>252502.67017157108</v>
      </c>
      <c r="R33" s="23">
        <v>483951.79284288408</v>
      </c>
      <c r="S33" s="19">
        <f t="shared" si="0"/>
        <v>1994143.7774407477</v>
      </c>
      <c r="T33" s="11">
        <f>S33-W_DirectConsumption_Total!E33</f>
        <v>0</v>
      </c>
      <c r="V33" s="22"/>
      <c r="W33" s="22"/>
      <c r="X33" s="22"/>
    </row>
    <row r="34">
      <c r="A34" s="16">
        <v>31</v>
      </c>
      <c r="B34" s="70" t="s">
        <v>782</v>
      </c>
      <c r="C34" s="14">
        <v>-197.8171835014727</v>
      </c>
      <c r="D34" s="22">
        <v>-3010.3060515224115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-298.7756942522243</v>
      </c>
      <c r="O34" s="22">
        <v>0</v>
      </c>
      <c r="P34" s="22">
        <v>1302.2110447596947</v>
      </c>
      <c r="Q34" s="11">
        <v>-438.68266600326592</v>
      </c>
      <c r="R34" s="23">
        <v>11055.813847522504</v>
      </c>
      <c r="S34" s="19">
        <f t="shared" si="0"/>
        <v>8412.4432970028247</v>
      </c>
      <c r="T34" s="11">
        <f>S34-W_DirectConsumption_Total!E34</f>
        <v>0</v>
      </c>
      <c r="V34" s="22"/>
      <c r="W34" s="22"/>
      <c r="X34" s="22"/>
    </row>
    <row r="35">
      <c r="A35" s="16">
        <v>32</v>
      </c>
      <c r="B35" s="70" t="s">
        <v>783</v>
      </c>
      <c r="C35" s="14">
        <v>0</v>
      </c>
      <c r="D35" s="22">
        <v>73.640512519080076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395.55475295963004</v>
      </c>
      <c r="O35" s="22">
        <v>-976.26279453866141</v>
      </c>
      <c r="P35" s="22">
        <v>-4140.7008182157015</v>
      </c>
      <c r="Q35" s="11">
        <v>-290.35402078951569</v>
      </c>
      <c r="R35" s="23">
        <v>51613.21268719191</v>
      </c>
      <c r="S35" s="19">
        <f t="shared" si="0"/>
        <v>46675.090319126743</v>
      </c>
      <c r="T35" s="11">
        <f>S35-W_DirectConsumption_Total!E35</f>
        <v>0</v>
      </c>
      <c r="V35" s="22"/>
      <c r="W35" s="22"/>
      <c r="X35" s="22"/>
    </row>
    <row r="36">
      <c r="A36" s="16">
        <v>33</v>
      </c>
      <c r="B36" s="70" t="s">
        <v>784</v>
      </c>
      <c r="C36" s="14">
        <v>-20031.910362960964</v>
      </c>
      <c r="D36" s="22">
        <v>-304568.46384704567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-30280.612239571474</v>
      </c>
      <c r="O36" s="22">
        <v>-1.1916781694948302</v>
      </c>
      <c r="P36" s="22">
        <v>131937.48961117244</v>
      </c>
      <c r="Q36" s="11">
        <v>-44455.362554723557</v>
      </c>
      <c r="R36" s="23">
        <v>1120519.5277637802</v>
      </c>
      <c r="S36" s="19">
        <f t="shared" si="0"/>
        <v>853119.47669248155</v>
      </c>
      <c r="T36" s="11">
        <f>S36-W_DirectConsumption_Total!E36</f>
        <v>0</v>
      </c>
      <c r="V36" s="22"/>
      <c r="W36" s="22"/>
      <c r="X36" s="22"/>
    </row>
    <row r="37">
      <c r="A37" s="16">
        <v>34</v>
      </c>
      <c r="B37" s="70" t="s">
        <v>785</v>
      </c>
      <c r="C37" s="14">
        <v>-1812.920185026808</v>
      </c>
      <c r="D37" s="22">
        <v>277938.4033921503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-11608.078195287044</v>
      </c>
      <c r="O37" s="22">
        <v>971.99045945320984</v>
      </c>
      <c r="P37" s="22">
        <v>27006.242025142612</v>
      </c>
      <c r="Q37" s="11">
        <v>-6994.1080766958848</v>
      </c>
      <c r="R37" s="23">
        <v>279673.8564177152</v>
      </c>
      <c r="S37" s="19">
        <f t="shared" si="0"/>
        <v>565175.38583745155</v>
      </c>
      <c r="T37" s="11">
        <f>S37-W_DirectConsumption_Total!E37</f>
        <v>0</v>
      </c>
      <c r="V37" s="22"/>
      <c r="W37" s="22"/>
      <c r="X37" s="22"/>
    </row>
    <row r="38">
      <c r="A38" s="16">
        <v>35</v>
      </c>
      <c r="B38" s="70" t="s">
        <v>786</v>
      </c>
      <c r="C38" s="14">
        <v>0</v>
      </c>
      <c r="D38" s="22">
        <v>-43743.107326099824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13727.763117115459</v>
      </c>
      <c r="O38" s="22">
        <v>8117.2888054353825</v>
      </c>
      <c r="P38" s="22">
        <v>-20813.741262619646</v>
      </c>
      <c r="Q38" s="11">
        <v>-1371.2349928863432</v>
      </c>
      <c r="R38" s="23">
        <v>865897.35452596832</v>
      </c>
      <c r="S38" s="19">
        <f t="shared" si="0"/>
        <v>821814.3228669134</v>
      </c>
      <c r="T38" s="11">
        <f>S38-W_DirectConsumption_Total!E38</f>
        <v>0</v>
      </c>
      <c r="V38" s="22"/>
      <c r="W38" s="22"/>
      <c r="X38" s="22"/>
    </row>
    <row r="39">
      <c r="A39" s="16">
        <v>36</v>
      </c>
      <c r="B39" s="70" t="s">
        <v>787</v>
      </c>
      <c r="C39" s="14">
        <v>0</v>
      </c>
      <c r="D39" s="22">
        <v>-383.00396440878376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62.232902818850079</v>
      </c>
      <c r="O39" s="22">
        <v>-3944.4399405997538</v>
      </c>
      <c r="P39" s="22">
        <v>152.22518789562525</v>
      </c>
      <c r="Q39" s="11">
        <v>3330.591703139216</v>
      </c>
      <c r="R39" s="23">
        <v>102055.46501113474</v>
      </c>
      <c r="S39" s="19">
        <f t="shared" si="0"/>
        <v>101273.0708999799</v>
      </c>
      <c r="T39" s="11">
        <f>S39-W_DirectConsumption_Total!E39</f>
        <v>0</v>
      </c>
      <c r="V39" s="22"/>
      <c r="W39" s="22"/>
      <c r="X39" s="22"/>
    </row>
    <row r="40">
      <c r="A40" s="16">
        <v>37</v>
      </c>
      <c r="B40" s="70" t="s">
        <v>788</v>
      </c>
      <c r="C40" s="14">
        <v>0</v>
      </c>
      <c r="D40" s="22">
        <v>6612.9084506271256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620.18649510750754</v>
      </c>
      <c r="O40" s="22">
        <v>198.12986125238481</v>
      </c>
      <c r="P40" s="22">
        <v>-643.79674431627836</v>
      </c>
      <c r="Q40" s="11">
        <v>-77.125965210496531</v>
      </c>
      <c r="R40" s="23">
        <v>21465.024977532485</v>
      </c>
      <c r="S40" s="19">
        <f t="shared" si="0"/>
        <v>28175.327074992729</v>
      </c>
      <c r="T40" s="11">
        <f>S40-W_DirectConsumption_Total!E40</f>
        <v>0</v>
      </c>
      <c r="V40" s="22"/>
      <c r="W40" s="22"/>
      <c r="X40" s="22"/>
    </row>
    <row r="41">
      <c r="A41" s="16">
        <v>38</v>
      </c>
      <c r="B41" s="70" t="s">
        <v>789</v>
      </c>
      <c r="C41" s="14">
        <v>91.863031305219721</v>
      </c>
      <c r="D41" s="22">
        <v>792.57289670003593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308.8401981735451</v>
      </c>
      <c r="O41" s="22">
        <v>1525.8835258119748</v>
      </c>
      <c r="P41" s="22">
        <v>-11114.254305158351</v>
      </c>
      <c r="Q41" s="11">
        <v>-181.55389240679051</v>
      </c>
      <c r="R41" s="23">
        <v>92757.980130260679</v>
      </c>
      <c r="S41" s="19">
        <f t="shared" si="0"/>
        <v>84181.331584686312</v>
      </c>
      <c r="T41" s="11">
        <f>S41-W_DirectConsumption_Total!E41</f>
        <v>0</v>
      </c>
      <c r="V41" s="22"/>
      <c r="W41" s="22"/>
      <c r="X41" s="22"/>
    </row>
    <row r="42">
      <c r="A42" s="16">
        <v>39</v>
      </c>
      <c r="B42" s="70" t="s">
        <v>790</v>
      </c>
      <c r="C42" s="14">
        <v>0</v>
      </c>
      <c r="D42" s="22">
        <v>-2.3716345578884557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195.61103762305143</v>
      </c>
      <c r="O42" s="22">
        <v>10.061947918771054</v>
      </c>
      <c r="P42" s="22">
        <v>-245.55588556769547</v>
      </c>
      <c r="Q42" s="11">
        <v>-36.463427443375664</v>
      </c>
      <c r="R42" s="23">
        <v>1906.7376597934094</v>
      </c>
      <c r="S42" s="19">
        <f t="shared" si="0"/>
        <v>1828.0196977662722</v>
      </c>
      <c r="T42" s="11">
        <f>S42-W_DirectConsumption_Total!E42</f>
        <v>0</v>
      </c>
      <c r="V42" s="22"/>
      <c r="W42" s="22"/>
      <c r="X42" s="22"/>
    </row>
    <row r="43">
      <c r="A43" s="16">
        <v>40</v>
      </c>
      <c r="B43" s="70" t="s">
        <v>791</v>
      </c>
      <c r="C43" s="14">
        <v>0.98968431579386151</v>
      </c>
      <c r="D43" s="22">
        <v>-120.08170129739972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479.68391220481465</v>
      </c>
      <c r="O43" s="22">
        <v>48.254984255860208</v>
      </c>
      <c r="P43" s="22">
        <v>-609.07275155813772</v>
      </c>
      <c r="Q43" s="11">
        <v>-87.234881945672484</v>
      </c>
      <c r="R43" s="23">
        <v>6553.2070345909406</v>
      </c>
      <c r="S43" s="19">
        <f t="shared" si="0"/>
        <v>6265.7462805661989</v>
      </c>
      <c r="T43" s="11">
        <f>S43-W_DirectConsumption_Total!E43</f>
        <v>0</v>
      </c>
      <c r="V43" s="22"/>
      <c r="W43" s="22"/>
      <c r="X43" s="22"/>
    </row>
    <row r="44">
      <c r="A44" s="16">
        <v>41</v>
      </c>
      <c r="B44" s="70" t="s">
        <v>792</v>
      </c>
      <c r="C44" s="14">
        <v>0.0025215487679476258</v>
      </c>
      <c r="D44" s="22">
        <v>1551.2632960880001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6114.4363477430061</v>
      </c>
      <c r="O44" s="22">
        <v>-576.6616385967792</v>
      </c>
      <c r="P44" s="22">
        <v>-6038.9624966733454</v>
      </c>
      <c r="Q44" s="11">
        <v>2560.5606825686973</v>
      </c>
      <c r="R44" s="23">
        <v>57935.880196934741</v>
      </c>
      <c r="S44" s="19">
        <f t="shared" si="0"/>
        <v>61546.518909613085</v>
      </c>
      <c r="T44" s="11">
        <f>S44-W_DirectConsumption_Total!E44</f>
        <v>0</v>
      </c>
      <c r="V44" s="22"/>
      <c r="W44" s="22"/>
      <c r="X44" s="22"/>
    </row>
    <row r="45">
      <c r="A45" s="16">
        <v>42</v>
      </c>
      <c r="B45" s="70" t="s">
        <v>793</v>
      </c>
      <c r="C45" s="14">
        <v>0</v>
      </c>
      <c r="D45" s="22">
        <v>1.5732851098456084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0.086432229210852682</v>
      </c>
      <c r="O45" s="22">
        <v>0.041061120930672677</v>
      </c>
      <c r="P45" s="22">
        <v>-0.089324740551601139</v>
      </c>
      <c r="Q45" s="11">
        <v>-0.076556526996463634</v>
      </c>
      <c r="R45" s="23">
        <v>11.584266932108607</v>
      </c>
      <c r="S45" s="19">
        <f t="shared" si="0"/>
        <v>13.119164124547675</v>
      </c>
      <c r="T45" s="11">
        <f>S45-W_DirectConsumption_Total!E45</f>
        <v>0</v>
      </c>
      <c r="V45" s="22"/>
      <c r="W45" s="22"/>
      <c r="X45" s="22"/>
    </row>
    <row r="46">
      <c r="A46" s="16">
        <v>43</v>
      </c>
      <c r="B46" s="70" t="s">
        <v>794</v>
      </c>
      <c r="C46" s="14">
        <v>-3.2497013030017121</v>
      </c>
      <c r="D46" s="22">
        <v>3566.5792804973053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3010.7365963210718</v>
      </c>
      <c r="O46" s="22">
        <v>795.70771232030279</v>
      </c>
      <c r="P46" s="22">
        <v>-3153.7438811299421</v>
      </c>
      <c r="Q46" s="11">
        <v>1254.5478441571631</v>
      </c>
      <c r="R46" s="23">
        <v>47592.493745623149</v>
      </c>
      <c r="S46" s="19">
        <f t="shared" si="0"/>
        <v>53063.07159648605</v>
      </c>
      <c r="T46" s="11">
        <f>S46-W_DirectConsumption_Total!E46</f>
        <v>0</v>
      </c>
      <c r="V46" s="22"/>
      <c r="W46" s="22"/>
      <c r="X46" s="22"/>
    </row>
    <row r="47">
      <c r="A47" s="16">
        <v>44</v>
      </c>
      <c r="B47" s="70" t="s">
        <v>795</v>
      </c>
      <c r="C47" s="14">
        <v>0</v>
      </c>
      <c r="D47" s="22">
        <v>-56.893765313998244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1">
        <v>0</v>
      </c>
      <c r="R47" s="23">
        <v>676.72087013250598</v>
      </c>
      <c r="S47" s="19">
        <f t="shared" si="0"/>
        <v>619.82710481850768</v>
      </c>
      <c r="T47" s="11">
        <f>S47-W_DirectConsumption_Total!E47</f>
        <v>0</v>
      </c>
      <c r="V47" s="22"/>
      <c r="W47" s="22"/>
      <c r="X47" s="22"/>
    </row>
    <row r="48">
      <c r="A48" s="16">
        <v>45</v>
      </c>
      <c r="B48" s="70" t="s">
        <v>796</v>
      </c>
      <c r="C48" s="14">
        <v>230896.55950340998</v>
      </c>
      <c r="D48" s="22">
        <v>5358199.9517646916</v>
      </c>
      <c r="E48" s="22">
        <v>0</v>
      </c>
      <c r="F48" s="22">
        <v>0</v>
      </c>
      <c r="G48" s="22">
        <v>0</v>
      </c>
      <c r="H48" s="22">
        <v>1372.6728773377597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-29746.360048059127</v>
      </c>
      <c r="O48" s="22">
        <v>-16119.75022663364</v>
      </c>
      <c r="P48" s="22">
        <v>-25292.629182101966</v>
      </c>
      <c r="Q48" s="11">
        <v>-2098.2276104821967</v>
      </c>
      <c r="R48" s="23">
        <v>4270448.687271324</v>
      </c>
      <c r="S48" s="19">
        <f t="shared" si="0"/>
        <v>9787660.9043494873</v>
      </c>
      <c r="T48" s="11">
        <f>S48-W_DirectConsumption_Total!E48</f>
        <v>0</v>
      </c>
      <c r="V48" s="22"/>
      <c r="W48" s="22"/>
      <c r="X48" s="22"/>
    </row>
    <row r="49">
      <c r="A49" s="70" t="s">
        <v>829</v>
      </c>
      <c r="B49" s="70" t="s">
        <v>841</v>
      </c>
      <c r="C49" s="14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11">
        <v>0</v>
      </c>
      <c r="R49" s="23">
        <v>0</v>
      </c>
      <c r="S49" s="19">
        <f t="shared" si="0"/>
        <v>0</v>
      </c>
      <c r="T49" s="11">
        <f>S49-W_DirectConsumption_Total!E49</f>
        <v>0</v>
      </c>
      <c r="V49" s="22"/>
      <c r="W49" s="22"/>
      <c r="X49" s="22"/>
    </row>
    <row r="50">
      <c r="A50" s="70" t="s">
        <v>830</v>
      </c>
      <c r="B50" s="70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0" t="s">
        <v>831</v>
      </c>
      <c r="B51" s="70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0" t="s">
        <v>832</v>
      </c>
      <c r="B52" s="70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0" t="s">
        <v>833</v>
      </c>
      <c r="B53" s="70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0" t="s">
        <v>834</v>
      </c>
      <c r="B54" s="70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0" t="s">
        <v>835</v>
      </c>
      <c r="B55" s="70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0" t="s">
        <v>836</v>
      </c>
      <c r="B56" s="70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0" t="s">
        <v>837</v>
      </c>
      <c r="B57" s="70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0" t="s">
        <v>838</v>
      </c>
      <c r="B58" s="70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0" t="s">
        <v>839</v>
      </c>
      <c r="B59" s="70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0" t="s">
        <v>840</v>
      </c>
      <c r="B60" s="70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41F-A4A8-FA4E-8485-0F2000E21E63}">
  <sheetPr>
    <tabColor theme="9" tint="0.79995117038484"/>
  </sheetPr>
  <dimension ref="A1:X60"/>
  <sheetViews>
    <sheetView tabSelected="true" workbookViewId="0">
      <selection activeCell="S16" sqref="S16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140625" style="3" customWidth="true"/>
    <col min="4" max="4" width="9.28515625" style="3" customWidth="true"/>
    <col min="5" max="5" width="2.42578125" style="3" customWidth="true"/>
    <col min="8" max="8" width="3.5703125" style="3" customWidth="true"/>
    <col min="9" max="9" width="2.42578125" style="3" customWidth="true"/>
    <col min="14" max="14" width="8.85546875" style="3" customWidth="true"/>
    <col min="15" max="15" width="7" style="3" customWidth="true"/>
    <col min="16" max="16" width="9.2851562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customWidth="true" outlineLevel="1"/>
    <col min="21" max="21" width="10.6640625" style="3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W_DirectConsumption_Domestic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4" t="s">
        <v>752</v>
      </c>
      <c r="C4" s="14">
        <v>938.8751278035993</v>
      </c>
      <c r="D4" s="22">
        <v>296505.29749943264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-930.58434633257923</v>
      </c>
      <c r="O4" s="22">
        <v>0</v>
      </c>
      <c r="P4" s="22">
        <v>105504.01921028859</v>
      </c>
      <c r="Q4" s="11">
        <v>0</v>
      </c>
      <c r="R4" s="23">
        <v>1848.0455858817334</v>
      </c>
      <c r="S4" s="19">
        <f>SUM(C4:R4)</f>
        <v>403865.65307707398</v>
      </c>
      <c r="T4" s="11">
        <f>S4-W_DirectConsumption_Total!C4</f>
        <v>0</v>
      </c>
      <c r="V4" s="22"/>
      <c r="W4" s="22"/>
      <c r="X4" s="22"/>
    </row>
    <row r="5">
      <c r="A5" s="16">
        <v>2</v>
      </c>
      <c r="B5" s="74" t="s">
        <v>753</v>
      </c>
      <c r="C5" s="14">
        <v>913.37426620319616</v>
      </c>
      <c r="D5" s="22">
        <v>7443.0620953257412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-79.185232089667451</v>
      </c>
      <c r="O5" s="22">
        <v>-2.1141026320282408</v>
      </c>
      <c r="P5" s="22">
        <v>-35773.013865813606</v>
      </c>
      <c r="Q5" s="11">
        <v>34.760585640946374</v>
      </c>
      <c r="R5" s="23">
        <v>6053.3439166571152</v>
      </c>
      <c r="S5" s="19">
        <f t="shared" ref="S5:S49" si="0">SUM(C5:R5)</f>
        <v>-21409.772336708302</v>
      </c>
      <c r="T5" s="11">
        <f>S5-W_DirectConsumption_Total!C5</f>
        <v>0</v>
      </c>
      <c r="V5" s="22"/>
      <c r="W5" s="22"/>
      <c r="X5" s="22"/>
    </row>
    <row r="6">
      <c r="A6" s="16">
        <v>3</v>
      </c>
      <c r="B6" s="74" t="s">
        <v>754</v>
      </c>
      <c r="C6" s="14">
        <v>80.505343096315002</v>
      </c>
      <c r="D6" s="22">
        <v>4209.9727351073234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-15.43328637661287</v>
      </c>
      <c r="O6" s="22">
        <v>-5.0519668928665142</v>
      </c>
      <c r="P6" s="22">
        <v>-455.6583008048969</v>
      </c>
      <c r="Q6" s="11">
        <v>0.51566415842377344</v>
      </c>
      <c r="R6" s="23">
        <v>720.98580837250586</v>
      </c>
      <c r="S6" s="19">
        <f t="shared" si="0"/>
        <v>4535.835996660192</v>
      </c>
      <c r="T6" s="11">
        <f>S6-W_DirectConsumption_Total!C6</f>
        <v>0</v>
      </c>
      <c r="V6" s="22"/>
      <c r="W6" s="22"/>
      <c r="X6" s="22"/>
    </row>
    <row r="7">
      <c r="A7" s="16">
        <v>4</v>
      </c>
      <c r="B7" s="74" t="s">
        <v>755</v>
      </c>
      <c r="C7" s="14">
        <v>153984.7483523078</v>
      </c>
      <c r="D7" s="22">
        <v>9790055.0720155369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-142.42630052066644</v>
      </c>
      <c r="O7" s="22">
        <v>213.23157104207115</v>
      </c>
      <c r="P7" s="22">
        <v>24612.697315065318</v>
      </c>
      <c r="Q7" s="11">
        <v>0</v>
      </c>
      <c r="R7" s="23">
        <v>17271.00330401129</v>
      </c>
      <c r="S7" s="19">
        <f t="shared" si="0"/>
        <v>9985994.3262574449</v>
      </c>
      <c r="T7" s="11">
        <f>S7-W_DirectConsumption_Total!C7</f>
        <v>0</v>
      </c>
      <c r="V7" s="22"/>
      <c r="W7" s="22"/>
      <c r="X7" s="22"/>
    </row>
    <row r="8">
      <c r="A8" s="16">
        <v>5</v>
      </c>
      <c r="B8" s="74" t="s">
        <v>756</v>
      </c>
      <c r="C8" s="14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1">
        <v>0</v>
      </c>
      <c r="R8" s="23">
        <v>0</v>
      </c>
      <c r="S8" s="19">
        <f t="shared" si="0"/>
        <v>0</v>
      </c>
      <c r="T8" s="11">
        <f>S8-W_DirectConsumption_Total!C8</f>
        <v>0</v>
      </c>
      <c r="V8" s="22"/>
      <c r="W8" s="22"/>
      <c r="X8" s="22"/>
    </row>
    <row r="9">
      <c r="A9" s="16">
        <v>6</v>
      </c>
      <c r="B9" s="74" t="s">
        <v>757</v>
      </c>
      <c r="C9" s="14">
        <v>7846.181935875914</v>
      </c>
      <c r="D9" s="22">
        <v>117341.99441535604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-7216.3030236096811</v>
      </c>
      <c r="O9" s="22">
        <v>5192.4955590279151</v>
      </c>
      <c r="P9" s="22">
        <v>17880.714820679721</v>
      </c>
      <c r="Q9" s="11">
        <v>0</v>
      </c>
      <c r="R9" s="23">
        <v>1312.5293414996102</v>
      </c>
      <c r="S9" s="19">
        <f t="shared" si="0"/>
        <v>142357.61304882952</v>
      </c>
      <c r="T9" s="11">
        <f>S9-W_DirectConsumption_Total!C9</f>
        <v>0</v>
      </c>
      <c r="V9" s="22"/>
      <c r="W9" s="22"/>
      <c r="X9" s="22"/>
    </row>
    <row r="10">
      <c r="A10" s="16">
        <v>7</v>
      </c>
      <c r="B10" s="74" t="s">
        <v>758</v>
      </c>
      <c r="C10" s="14">
        <v>64553.394089214009</v>
      </c>
      <c r="D10" s="22">
        <v>6687096.8860709639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-139397.40081414115</v>
      </c>
      <c r="O10" s="22">
        <v>38781.336160242863</v>
      </c>
      <c r="P10" s="22">
        <v>50260.352420900621</v>
      </c>
      <c r="Q10" s="11">
        <v>-752.72221113386252</v>
      </c>
      <c r="R10" s="23">
        <v>220814.33837866457</v>
      </c>
      <c r="S10" s="19">
        <f t="shared" si="0"/>
        <v>6921356.1840947103</v>
      </c>
      <c r="T10" s="11">
        <f>S10-W_DirectConsumption_Total!C10</f>
        <v>0</v>
      </c>
      <c r="V10" s="22"/>
      <c r="W10" s="22"/>
      <c r="X10" s="22"/>
    </row>
    <row r="11">
      <c r="A11" s="16">
        <v>8</v>
      </c>
      <c r="B11" s="74" t="s">
        <v>759</v>
      </c>
      <c r="C11" s="14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11">
        <v>0</v>
      </c>
      <c r="R11" s="23">
        <v>0</v>
      </c>
      <c r="S11" s="19">
        <f t="shared" si="0"/>
        <v>0</v>
      </c>
      <c r="T11" s="11">
        <f>S11-W_DirectConsumption_Total!C11</f>
        <v>0</v>
      </c>
      <c r="V11" s="22"/>
      <c r="W11" s="22"/>
      <c r="X11" s="22"/>
    </row>
    <row r="12">
      <c r="A12" s="16">
        <v>9</v>
      </c>
      <c r="B12" s="74" t="s">
        <v>760</v>
      </c>
      <c r="C12" s="14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11">
        <v>0</v>
      </c>
      <c r="R12" s="23">
        <v>0</v>
      </c>
      <c r="S12" s="19">
        <f t="shared" si="0"/>
        <v>0</v>
      </c>
      <c r="T12" s="11">
        <f>S12-W_DirectConsumption_Total!C12</f>
        <v>0</v>
      </c>
      <c r="V12" s="22"/>
      <c r="W12" s="22"/>
      <c r="X12" s="22"/>
    </row>
    <row r="13">
      <c r="A13" s="16">
        <v>10</v>
      </c>
      <c r="B13" s="74" t="s">
        <v>761</v>
      </c>
      <c r="C13" s="14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11">
        <v>0</v>
      </c>
      <c r="R13" s="23">
        <v>0</v>
      </c>
      <c r="S13" s="19">
        <f t="shared" si="0"/>
        <v>0</v>
      </c>
      <c r="T13" s="11">
        <f>S13-W_DirectConsumption_Total!C13</f>
        <v>0</v>
      </c>
      <c r="V13" s="22"/>
      <c r="W13" s="22"/>
      <c r="X13" s="22"/>
    </row>
    <row r="14">
      <c r="A14" s="16">
        <v>11</v>
      </c>
      <c r="B14" s="74" t="s">
        <v>762</v>
      </c>
      <c r="C14" s="14">
        <v>41935.020077945032</v>
      </c>
      <c r="D14" s="22">
        <v>1321899.4493947355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-3350.084273312139</v>
      </c>
      <c r="O14" s="22">
        <v>301.97655607699284</v>
      </c>
      <c r="P14" s="22">
        <v>5961.407747231905</v>
      </c>
      <c r="Q14" s="11">
        <v>-2.8204621246628818</v>
      </c>
      <c r="R14" s="23">
        <v>53429.668043662532</v>
      </c>
      <c r="S14" s="19">
        <f t="shared" si="0"/>
        <v>1420174.6170842149</v>
      </c>
      <c r="T14" s="11">
        <f>S14-W_DirectConsumption_Total!C14</f>
        <v>0</v>
      </c>
      <c r="V14" s="22"/>
      <c r="W14" s="22"/>
      <c r="X14" s="22"/>
    </row>
    <row r="15">
      <c r="A15" s="16">
        <v>12</v>
      </c>
      <c r="B15" s="74" t="s">
        <v>763</v>
      </c>
      <c r="C15" s="14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11">
        <v>0</v>
      </c>
      <c r="R15" s="23">
        <v>0</v>
      </c>
      <c r="S15" s="19">
        <f t="shared" si="0"/>
        <v>0</v>
      </c>
      <c r="T15" s="11">
        <f>S15-W_DirectConsumption_Total!C15</f>
        <v>0</v>
      </c>
      <c r="V15" s="22"/>
      <c r="W15" s="22"/>
      <c r="X15" s="22"/>
    </row>
    <row r="16">
      <c r="A16" s="16">
        <v>13</v>
      </c>
      <c r="B16" s="74" t="s">
        <v>764</v>
      </c>
      <c r="C16" s="14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11">
        <v>0</v>
      </c>
      <c r="R16" s="23">
        <v>0</v>
      </c>
      <c r="S16" s="19">
        <f t="shared" si="0"/>
        <v>0</v>
      </c>
      <c r="T16" s="11">
        <f>S16-W_DirectConsumption_Total!C16</f>
        <v>0</v>
      </c>
      <c r="V16" s="22"/>
      <c r="W16" s="22"/>
      <c r="X16" s="22"/>
    </row>
    <row r="17">
      <c r="A17" s="16">
        <v>14</v>
      </c>
      <c r="B17" s="74" t="s">
        <v>765</v>
      </c>
      <c r="C17" s="14">
        <v>182.12013418069785</v>
      </c>
      <c r="D17" s="22">
        <v>1540.38587972707</v>
      </c>
      <c r="E17" s="22">
        <v>0</v>
      </c>
      <c r="F17" s="22">
        <v>0</v>
      </c>
      <c r="G17" s="22">
        <v>0</v>
      </c>
      <c r="H17" s="22">
        <v>14.9362280619729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-1679.3721938849628</v>
      </c>
      <c r="O17" s="22">
        <v>98.276128793280222</v>
      </c>
      <c r="P17" s="22">
        <v>-73100.044349052681</v>
      </c>
      <c r="Q17" s="11">
        <v>4383.6339059197362</v>
      </c>
      <c r="R17" s="23">
        <v>1962.7149084261387</v>
      </c>
      <c r="S17" s="19">
        <f t="shared" si="0"/>
        <v>-66597.34935782876</v>
      </c>
      <c r="T17" s="11">
        <f>S17-W_DirectConsumption_Total!C17</f>
        <v>0</v>
      </c>
      <c r="V17" s="22"/>
      <c r="W17" s="22"/>
      <c r="X17" s="22"/>
    </row>
    <row r="18">
      <c r="A18" s="16">
        <v>15</v>
      </c>
      <c r="B18" s="74" t="s">
        <v>766</v>
      </c>
      <c r="C18" s="14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11">
        <v>0</v>
      </c>
      <c r="R18" s="23">
        <v>0</v>
      </c>
      <c r="S18" s="19">
        <f t="shared" si="0"/>
        <v>0</v>
      </c>
      <c r="T18" s="11">
        <f>S18-W_DirectConsumption_Total!C18</f>
        <v>0</v>
      </c>
      <c r="V18" s="22"/>
      <c r="W18" s="22"/>
      <c r="X18" s="22"/>
    </row>
    <row r="19">
      <c r="A19" s="16">
        <v>16</v>
      </c>
      <c r="B19" s="74" t="s">
        <v>767</v>
      </c>
      <c r="C19" s="14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11">
        <v>0</v>
      </c>
      <c r="R19" s="23">
        <v>0</v>
      </c>
      <c r="S19" s="19">
        <f t="shared" si="0"/>
        <v>0</v>
      </c>
      <c r="T19" s="11">
        <f>S19-W_DirectConsumption_Total!C19</f>
        <v>0</v>
      </c>
      <c r="V19" s="22"/>
      <c r="W19" s="22"/>
      <c r="X19" s="22"/>
    </row>
    <row r="20">
      <c r="A20" s="16">
        <v>17</v>
      </c>
      <c r="B20" s="74" t="s">
        <v>768</v>
      </c>
      <c r="C20" s="14">
        <v>45.672907752421899</v>
      </c>
      <c r="D20" s="22">
        <v>4008.0803375054302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-297.99590386773048</v>
      </c>
      <c r="O20" s="22">
        <v>-39.069426370951248</v>
      </c>
      <c r="P20" s="22">
        <v>-3247.1074607745527</v>
      </c>
      <c r="Q20" s="11">
        <v>-6274.6091228696259</v>
      </c>
      <c r="R20" s="23">
        <v>3809.506476120433</v>
      </c>
      <c r="S20" s="19">
        <f t="shared" si="0"/>
        <v>-1995.5221925045744</v>
      </c>
      <c r="T20" s="11">
        <f>S20-W_DirectConsumption_Total!C20</f>
        <v>0</v>
      </c>
      <c r="V20" s="22"/>
      <c r="W20" s="22"/>
      <c r="X20" s="22"/>
    </row>
    <row r="21">
      <c r="A21" s="16">
        <v>18</v>
      </c>
      <c r="B21" s="74" t="s">
        <v>769</v>
      </c>
      <c r="C21" s="14">
        <v>0</v>
      </c>
      <c r="D21" s="22">
        <v>5.9030030610806561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-91.64561318061584</v>
      </c>
      <c r="O21" s="22">
        <v>0</v>
      </c>
      <c r="P21" s="22">
        <v>-621.99168112790767</v>
      </c>
      <c r="Q21" s="11">
        <v>-1292.2210337347474</v>
      </c>
      <c r="R21" s="23">
        <v>1.2119557753957833</v>
      </c>
      <c r="S21" s="19">
        <f t="shared" si="0"/>
        <v>-1998.7433692067943</v>
      </c>
      <c r="T21" s="11">
        <f>S21-W_DirectConsumption_Total!C21</f>
        <v>0</v>
      </c>
      <c r="V21" s="22"/>
      <c r="W21" s="22"/>
      <c r="X21" s="22"/>
    </row>
    <row r="22">
      <c r="A22" s="16">
        <v>19</v>
      </c>
      <c r="B22" s="74" t="s">
        <v>770</v>
      </c>
      <c r="C22" s="14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11">
        <v>0</v>
      </c>
      <c r="R22" s="23">
        <v>0</v>
      </c>
      <c r="S22" s="19">
        <f t="shared" si="0"/>
        <v>0</v>
      </c>
      <c r="T22" s="11">
        <f>S22-W_DirectConsumption_Total!C22</f>
        <v>0</v>
      </c>
      <c r="V22" s="22"/>
      <c r="W22" s="22"/>
      <c r="X22" s="22"/>
    </row>
    <row r="23">
      <c r="A23" s="16">
        <v>20</v>
      </c>
      <c r="B23" s="74" t="s">
        <v>771</v>
      </c>
      <c r="C23" s="14">
        <v>613.96610228283669</v>
      </c>
      <c r="D23" s="22">
        <v>98348.977777623601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-12.12306717666695</v>
      </c>
      <c r="O23" s="22">
        <v>861.1538561774496</v>
      </c>
      <c r="P23" s="22">
        <v>-1054.8422736084699</v>
      </c>
      <c r="Q23" s="11">
        <v>-2834.4361026061115</v>
      </c>
      <c r="R23" s="23">
        <v>7999.4419221332673</v>
      </c>
      <c r="S23" s="19">
        <f t="shared" si="0"/>
        <v>103922.1382148259</v>
      </c>
      <c r="T23" s="11">
        <f>S23-W_DirectConsumption_Total!C23</f>
        <v>0</v>
      </c>
      <c r="V23" s="22"/>
      <c r="W23" s="22"/>
      <c r="X23" s="22"/>
    </row>
    <row r="24">
      <c r="A24" s="16">
        <v>21</v>
      </c>
      <c r="B24" s="74" t="s">
        <v>772</v>
      </c>
      <c r="C24" s="14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11">
        <v>0</v>
      </c>
      <c r="R24" s="23">
        <v>0</v>
      </c>
      <c r="S24" s="19">
        <f t="shared" si="0"/>
        <v>0</v>
      </c>
      <c r="T24" s="11">
        <f>S24-W_DirectConsumption_Total!C24</f>
        <v>0</v>
      </c>
      <c r="V24" s="22"/>
      <c r="W24" s="22"/>
      <c r="X24" s="22"/>
    </row>
    <row r="25">
      <c r="A25" s="16">
        <v>22</v>
      </c>
      <c r="B25" s="74" t="s">
        <v>773</v>
      </c>
      <c r="C25" s="14">
        <v>-0.1550647019251381</v>
      </c>
      <c r="D25" s="22">
        <v>-2.3597151790369466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-0.2342039409905583</v>
      </c>
      <c r="O25" s="22">
        <v>0</v>
      </c>
      <c r="P25" s="22">
        <v>1.0207756673362072</v>
      </c>
      <c r="Q25" s="11">
        <v>-0.34387405401015086</v>
      </c>
      <c r="R25" s="23">
        <v>8.6664183993557273</v>
      </c>
      <c r="S25" s="19">
        <f t="shared" si="0"/>
        <v>6.5943361907291411</v>
      </c>
      <c r="T25" s="11">
        <f>S25-W_DirectConsumption_Total!C25</f>
        <v>0</v>
      </c>
      <c r="V25" s="22"/>
      <c r="W25" s="22"/>
      <c r="X25" s="22"/>
    </row>
    <row r="26">
      <c r="A26" s="16">
        <v>23</v>
      </c>
      <c r="B26" s="74" t="s">
        <v>774</v>
      </c>
      <c r="C26" s="14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11">
        <v>0</v>
      </c>
      <c r="R26" s="23">
        <v>0</v>
      </c>
      <c r="S26" s="19">
        <f t="shared" si="0"/>
        <v>0</v>
      </c>
      <c r="T26" s="11">
        <f>S26-W_DirectConsumption_Total!C26</f>
        <v>0</v>
      </c>
      <c r="V26" s="22"/>
      <c r="W26" s="22"/>
      <c r="X26" s="22"/>
    </row>
    <row r="27">
      <c r="A27" s="16">
        <v>24</v>
      </c>
      <c r="B27" s="74" t="s">
        <v>775</v>
      </c>
      <c r="C27" s="14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11">
        <v>0</v>
      </c>
      <c r="R27" s="23">
        <v>0</v>
      </c>
      <c r="S27" s="19">
        <f t="shared" si="0"/>
        <v>0</v>
      </c>
      <c r="T27" s="11">
        <f>S27-W_DirectConsumption_Total!C27</f>
        <v>0</v>
      </c>
      <c r="V27" s="22"/>
      <c r="W27" s="22"/>
      <c r="X27" s="22"/>
    </row>
    <row r="28">
      <c r="A28" s="16">
        <v>25</v>
      </c>
      <c r="B28" s="74" t="s">
        <v>776</v>
      </c>
      <c r="C28" s="14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1">
        <v>0</v>
      </c>
      <c r="R28" s="23">
        <v>0</v>
      </c>
      <c r="S28" s="19">
        <f t="shared" si="0"/>
        <v>0</v>
      </c>
      <c r="T28" s="11">
        <f>S28-W_DirectConsumption_Total!C28</f>
        <v>0</v>
      </c>
      <c r="V28" s="22"/>
      <c r="W28" s="22"/>
      <c r="X28" s="22"/>
    </row>
    <row r="29">
      <c r="A29" s="16">
        <v>26</v>
      </c>
      <c r="B29" s="74" t="s">
        <v>777</v>
      </c>
      <c r="C29" s="14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11">
        <v>0</v>
      </c>
      <c r="R29" s="23">
        <v>0</v>
      </c>
      <c r="S29" s="19">
        <f t="shared" si="0"/>
        <v>0</v>
      </c>
      <c r="T29" s="11">
        <f>S29-W_DirectConsumption_Total!C29</f>
        <v>0</v>
      </c>
      <c r="V29" s="22"/>
      <c r="W29" s="22"/>
      <c r="X29" s="22"/>
    </row>
    <row r="30">
      <c r="A30" s="16">
        <v>27</v>
      </c>
      <c r="B30" s="74" t="s">
        <v>778</v>
      </c>
      <c r="C30" s="14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11">
        <v>0</v>
      </c>
      <c r="R30" s="23">
        <v>0</v>
      </c>
      <c r="S30" s="19">
        <f t="shared" si="0"/>
        <v>0</v>
      </c>
      <c r="T30" s="11">
        <f>S30-W_DirectConsumption_Total!C30</f>
        <v>0</v>
      </c>
      <c r="V30" s="22"/>
      <c r="W30" s="22"/>
      <c r="X30" s="22"/>
    </row>
    <row r="31">
      <c r="A31" s="16">
        <v>28</v>
      </c>
      <c r="B31" s="74" t="s">
        <v>779</v>
      </c>
      <c r="C31" s="14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11">
        <v>0</v>
      </c>
      <c r="R31" s="23">
        <v>0</v>
      </c>
      <c r="S31" s="19">
        <f t="shared" si="0"/>
        <v>0</v>
      </c>
      <c r="T31" s="11">
        <f>S31-W_DirectConsumption_Total!C31</f>
        <v>0</v>
      </c>
      <c r="V31" s="22"/>
      <c r="W31" s="22"/>
      <c r="X31" s="22"/>
    </row>
    <row r="32">
      <c r="A32" s="16">
        <v>29</v>
      </c>
      <c r="B32" s="74" t="s">
        <v>780</v>
      </c>
      <c r="C32" s="14">
        <v>6933.820098859841</v>
      </c>
      <c r="D32" s="22">
        <v>238632.95719065244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327617.49773936241</v>
      </c>
      <c r="O32" s="22">
        <v>-610.88037285026007</v>
      </c>
      <c r="P32" s="22">
        <v>8623805.2955387142</v>
      </c>
      <c r="Q32" s="11">
        <v>-1428969.1635023293</v>
      </c>
      <c r="R32" s="23">
        <v>1584077.5300787496</v>
      </c>
      <c r="S32" s="19">
        <f t="shared" si="0"/>
        <v>9351487.0567711592</v>
      </c>
      <c r="T32" s="11">
        <f>S32-W_DirectConsumption_Total!C32</f>
        <v>0</v>
      </c>
      <c r="V32" s="22"/>
      <c r="W32" s="22"/>
      <c r="X32" s="22"/>
    </row>
    <row r="33">
      <c r="A33" s="16">
        <v>30</v>
      </c>
      <c r="B33" s="74" t="s">
        <v>781</v>
      </c>
      <c r="C33" s="14">
        <v>-257.85317136977881</v>
      </c>
      <c r="D33" s="22">
        <v>16617.65143370851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-7432.2671576967514</v>
      </c>
      <c r="O33" s="22">
        <v>0</v>
      </c>
      <c r="P33" s="22">
        <v>1218931.8595102325</v>
      </c>
      <c r="Q33" s="11">
        <v>246513.80207274851</v>
      </c>
      <c r="R33" s="23">
        <v>472473.40549927548</v>
      </c>
      <c r="S33" s="19">
        <f t="shared" si="0"/>
        <v>1946846.5981868985</v>
      </c>
      <c r="T33" s="11">
        <f>S33-W_DirectConsumption_Total!C33</f>
        <v>0</v>
      </c>
      <c r="V33" s="22"/>
      <c r="W33" s="22"/>
      <c r="X33" s="22"/>
    </row>
    <row r="34">
      <c r="A34" s="16">
        <v>31</v>
      </c>
      <c r="B34" s="74" t="s">
        <v>782</v>
      </c>
      <c r="C34" s="14">
        <v>-18.819031888866434</v>
      </c>
      <c r="D34" s="22">
        <v>-286.38081169741309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-28.423563707795672</v>
      </c>
      <c r="O34" s="22">
        <v>0</v>
      </c>
      <c r="P34" s="22">
        <v>123.88383427360003</v>
      </c>
      <c r="Q34" s="11">
        <v>-41.7333971421494</v>
      </c>
      <c r="R34" s="23">
        <v>1051.7777559619747</v>
      </c>
      <c r="S34" s="19">
        <f t="shared" si="0"/>
        <v>800.30478579935016</v>
      </c>
      <c r="T34" s="11">
        <f>S34-W_DirectConsumption_Total!C34</f>
        <v>0</v>
      </c>
      <c r="V34" s="22"/>
      <c r="W34" s="22"/>
      <c r="X34" s="22"/>
    </row>
    <row r="35">
      <c r="A35" s="16">
        <v>32</v>
      </c>
      <c r="B35" s="74" t="s">
        <v>783</v>
      </c>
      <c r="C35" s="14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11">
        <v>0</v>
      </c>
      <c r="R35" s="23">
        <v>0</v>
      </c>
      <c r="S35" s="19">
        <f t="shared" si="0"/>
        <v>0</v>
      </c>
      <c r="T35" s="11">
        <f>S35-W_DirectConsumption_Total!C35</f>
        <v>0</v>
      </c>
      <c r="V35" s="22"/>
      <c r="W35" s="22"/>
      <c r="X35" s="22"/>
    </row>
    <row r="36">
      <c r="A36" s="16">
        <v>33</v>
      </c>
      <c r="B36" s="74" t="s">
        <v>784</v>
      </c>
      <c r="C36" s="14">
        <v>-20005.663091596722</v>
      </c>
      <c r="D36" s="22">
        <v>-304169.39601104107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-30240.936370813743</v>
      </c>
      <c r="O36" s="22">
        <v>-1.190116745760057</v>
      </c>
      <c r="P36" s="22">
        <v>131764.61548033843</v>
      </c>
      <c r="Q36" s="11">
        <v>-44397.113893291491</v>
      </c>
      <c r="R36" s="23">
        <v>1119051.3412762582</v>
      </c>
      <c r="S36" s="19">
        <f t="shared" si="0"/>
        <v>852001.65727310791</v>
      </c>
      <c r="T36" s="11">
        <f>S36-W_DirectConsumption_Total!C36</f>
        <v>0</v>
      </c>
      <c r="V36" s="22"/>
      <c r="W36" s="22"/>
      <c r="X36" s="22"/>
    </row>
    <row r="37">
      <c r="A37" s="16">
        <v>34</v>
      </c>
      <c r="B37" s="74" t="s">
        <v>785</v>
      </c>
      <c r="C37" s="14">
        <v>-1222.0149904238042</v>
      </c>
      <c r="D37" s="22">
        <v>187346.85518140643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-7824.5284496309523</v>
      </c>
      <c r="O37" s="22">
        <v>655.17882243843985</v>
      </c>
      <c r="P37" s="22">
        <v>18203.797862865969</v>
      </c>
      <c r="Q37" s="11">
        <v>-4714.4408148559442</v>
      </c>
      <c r="R37" s="23">
        <v>188516.6527433357</v>
      </c>
      <c r="S37" s="19">
        <f t="shared" si="0"/>
        <v>380961.50035513582</v>
      </c>
      <c r="T37" s="11">
        <f>S37-W_DirectConsumption_Total!C37</f>
        <v>0</v>
      </c>
      <c r="V37" s="22"/>
      <c r="W37" s="22"/>
      <c r="X37" s="22"/>
    </row>
    <row r="38">
      <c r="A38" s="16">
        <v>35</v>
      </c>
      <c r="B38" s="74" t="s">
        <v>786</v>
      </c>
      <c r="C38" s="14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1">
        <v>0</v>
      </c>
      <c r="R38" s="23">
        <v>0</v>
      </c>
      <c r="S38" s="19">
        <f t="shared" si="0"/>
        <v>0</v>
      </c>
      <c r="T38" s="11">
        <f>S38-W_DirectConsumption_Total!C38</f>
        <v>0</v>
      </c>
      <c r="V38" s="22"/>
      <c r="W38" s="22"/>
      <c r="X38" s="22"/>
    </row>
    <row r="39">
      <c r="A39" s="16">
        <v>36</v>
      </c>
      <c r="B39" s="74" t="s">
        <v>787</v>
      </c>
      <c r="C39" s="14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11">
        <v>0</v>
      </c>
      <c r="R39" s="23">
        <v>0</v>
      </c>
      <c r="S39" s="19">
        <f t="shared" si="0"/>
        <v>0</v>
      </c>
      <c r="T39" s="11">
        <f>S39-W_DirectConsumption_Total!C39</f>
        <v>0</v>
      </c>
      <c r="V39" s="22"/>
      <c r="W39" s="22"/>
      <c r="X39" s="22"/>
    </row>
    <row r="40">
      <c r="A40" s="16">
        <v>37</v>
      </c>
      <c r="B40" s="74" t="s">
        <v>788</v>
      </c>
      <c r="C40" s="14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11">
        <v>0</v>
      </c>
      <c r="R40" s="23">
        <v>0</v>
      </c>
      <c r="S40" s="19">
        <f t="shared" si="0"/>
        <v>0</v>
      </c>
      <c r="T40" s="11">
        <f>S40-W_DirectConsumption_Total!C40</f>
        <v>0</v>
      </c>
      <c r="V40" s="22"/>
      <c r="W40" s="22"/>
      <c r="X40" s="22"/>
    </row>
    <row r="41">
      <c r="A41" s="16">
        <v>38</v>
      </c>
      <c r="B41" s="74" t="s">
        <v>789</v>
      </c>
      <c r="C41" s="14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1">
        <v>0</v>
      </c>
      <c r="R41" s="23">
        <v>0</v>
      </c>
      <c r="S41" s="19">
        <f t="shared" si="0"/>
        <v>0</v>
      </c>
      <c r="T41" s="11">
        <f>S41-W_DirectConsumption_Total!C41</f>
        <v>0</v>
      </c>
      <c r="V41" s="22"/>
      <c r="W41" s="22"/>
      <c r="X41" s="22"/>
    </row>
    <row r="42">
      <c r="A42" s="16">
        <v>39</v>
      </c>
      <c r="B42" s="74" t="s">
        <v>790</v>
      </c>
      <c r="C42" s="14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11">
        <v>0</v>
      </c>
      <c r="R42" s="23">
        <v>0</v>
      </c>
      <c r="S42" s="19">
        <f t="shared" si="0"/>
        <v>0</v>
      </c>
      <c r="T42" s="11">
        <f>S42-W_DirectConsumption_Total!C42</f>
        <v>0</v>
      </c>
      <c r="V42" s="22"/>
      <c r="W42" s="22"/>
      <c r="X42" s="22"/>
    </row>
    <row r="43">
      <c r="A43" s="16">
        <v>40</v>
      </c>
      <c r="B43" s="74" t="s">
        <v>791</v>
      </c>
      <c r="C43" s="14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11">
        <v>0</v>
      </c>
      <c r="R43" s="23">
        <v>0</v>
      </c>
      <c r="S43" s="19">
        <f t="shared" si="0"/>
        <v>0</v>
      </c>
      <c r="T43" s="11">
        <f>S43-W_DirectConsumption_Total!C43</f>
        <v>0</v>
      </c>
      <c r="V43" s="22"/>
      <c r="W43" s="22"/>
      <c r="X43" s="22"/>
    </row>
    <row r="44">
      <c r="A44" s="16">
        <v>41</v>
      </c>
      <c r="B44" s="74" t="s">
        <v>792</v>
      </c>
      <c r="C44" s="14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11">
        <v>0</v>
      </c>
      <c r="R44" s="23">
        <v>0</v>
      </c>
      <c r="S44" s="19">
        <f t="shared" si="0"/>
        <v>0</v>
      </c>
      <c r="T44" s="11">
        <f>S44-W_DirectConsumption_Total!C44</f>
        <v>0</v>
      </c>
      <c r="V44" s="22"/>
      <c r="W44" s="22"/>
      <c r="X44" s="22"/>
    </row>
    <row r="45">
      <c r="A45" s="16">
        <v>42</v>
      </c>
      <c r="B45" s="74" t="s">
        <v>793</v>
      </c>
      <c r="C45" s="14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11">
        <v>0</v>
      </c>
      <c r="R45" s="23">
        <v>0</v>
      </c>
      <c r="S45" s="19">
        <f t="shared" si="0"/>
        <v>0</v>
      </c>
      <c r="T45" s="11">
        <f>S45-W_DirectConsumption_Total!C45</f>
        <v>0</v>
      </c>
      <c r="V45" s="22"/>
      <c r="W45" s="22"/>
      <c r="X45" s="22"/>
    </row>
    <row r="46">
      <c r="A46" s="16">
        <v>43</v>
      </c>
      <c r="B46" s="74" t="s">
        <v>794</v>
      </c>
      <c r="C46" s="14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11">
        <v>0</v>
      </c>
      <c r="R46" s="23">
        <v>0</v>
      </c>
      <c r="S46" s="19">
        <f t="shared" si="0"/>
        <v>0</v>
      </c>
      <c r="T46" s="11">
        <f>S46-W_DirectConsumption_Total!C46</f>
        <v>0</v>
      </c>
      <c r="V46" s="22"/>
      <c r="W46" s="22"/>
      <c r="X46" s="22"/>
    </row>
    <row r="47">
      <c r="A47" s="16">
        <v>44</v>
      </c>
      <c r="B47" s="74" t="s">
        <v>795</v>
      </c>
      <c r="C47" s="14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1">
        <v>0</v>
      </c>
      <c r="R47" s="23">
        <v>0</v>
      </c>
      <c r="S47" s="19">
        <f t="shared" si="0"/>
        <v>0</v>
      </c>
      <c r="T47" s="11">
        <f>S47-W_DirectConsumption_Total!C47</f>
        <v>0</v>
      </c>
      <c r="V47" s="22"/>
      <c r="W47" s="22"/>
      <c r="X47" s="22"/>
    </row>
    <row r="48">
      <c r="A48" s="16">
        <v>45</v>
      </c>
      <c r="B48" s="74" t="s">
        <v>796</v>
      </c>
      <c r="C48" s="14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11">
        <v>0</v>
      </c>
      <c r="R48" s="23">
        <v>0</v>
      </c>
      <c r="S48" s="19">
        <f t="shared" si="0"/>
        <v>0</v>
      </c>
      <c r="T48" s="11">
        <f>S48-W_DirectConsumption_Total!C48</f>
        <v>0</v>
      </c>
      <c r="V48" s="22"/>
      <c r="W48" s="22"/>
      <c r="X48" s="22"/>
    </row>
    <row r="49">
      <c r="A49" s="74" t="s">
        <v>829</v>
      </c>
      <c r="B49" s="74" t="s">
        <v>841</v>
      </c>
      <c r="C49" s="14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11">
        <v>0</v>
      </c>
      <c r="R49" s="23">
        <v>0</v>
      </c>
      <c r="S49" s="19">
        <f t="shared" si="0"/>
        <v>0</v>
      </c>
      <c r="T49" s="11">
        <f>S49-W_DirectConsumption_Total!C49</f>
        <v>0</v>
      </c>
      <c r="V49" s="22"/>
      <c r="W49" s="22"/>
      <c r="X49" s="22"/>
    </row>
    <row r="50">
      <c r="A50" s="74" t="s">
        <v>830</v>
      </c>
      <c r="B50" s="74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4" t="s">
        <v>831</v>
      </c>
      <c r="B51" s="74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4" t="s">
        <v>832</v>
      </c>
      <c r="B52" s="74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4" t="s">
        <v>833</v>
      </c>
      <c r="B53" s="74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4" t="s">
        <v>834</v>
      </c>
      <c r="B54" s="74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4" t="s">
        <v>835</v>
      </c>
      <c r="B55" s="74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4" t="s">
        <v>836</v>
      </c>
      <c r="B56" s="74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4" t="s">
        <v>837</v>
      </c>
      <c r="B57" s="74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4" t="s">
        <v>838</v>
      </c>
      <c r="B58" s="74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4" t="s">
        <v>839</v>
      </c>
      <c r="B59" s="74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4" t="s">
        <v>840</v>
      </c>
      <c r="B60" s="74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4A3-7600-CF42-B78A-DEEFD655004F}">
  <sheetPr>
    <tabColor theme="9" tint="0.79995117038484"/>
  </sheetPr>
  <dimension ref="A1:X60"/>
  <sheetViews>
    <sheetView tabSelected="true" workbookViewId="0">
      <selection activeCell="S16" sqref="S16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140625" style="3" customWidth="true"/>
    <col min="4" max="4" width="9.28515625" style="3" customWidth="true"/>
    <col min="5" max="5" width="2.42578125" style="3" customWidth="true"/>
    <col min="8" max="8" width="5.85546875" style="3" customWidth="true"/>
    <col min="9" max="9" width="2.42578125" style="3" customWidth="true"/>
    <col min="14" max="14" width="7.7109375" style="3" customWidth="true"/>
    <col min="16" max="16" width="8.85546875" style="3" customWidth="true"/>
    <col min="18" max="18" width="9.28515625" style="3" customWidth="true"/>
    <col min="19" max="19" width="9.6640625" style="3" customWidth="true"/>
    <col min="20" max="20" width="10.6640625" style="3" hidden="true" customWidth="true" outlineLevel="1"/>
    <col min="21" max="21" width="10.6640625" style="3" collapsed="true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  <col min="15" max="15" width="7.7109375" style="3" customWidth="true"/>
    <col min="17" max="17" width="8.8554687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W_DirectConsumption_Import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8" t="s">
        <v>752</v>
      </c>
      <c r="C4" s="14">
        <v>62.069664097539295</v>
      </c>
      <c r="D4" s="22">
        <v>19602.163987435633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-61.521554976557269</v>
      </c>
      <c r="O4" s="22">
        <v>0</v>
      </c>
      <c r="P4" s="22">
        <v>6974.9414372523779</v>
      </c>
      <c r="Q4" s="11">
        <v>0</v>
      </c>
      <c r="R4" s="23">
        <v>122.17553256625921</v>
      </c>
      <c r="S4" s="19">
        <f>SUM(C4:R4)</f>
        <v>26699.829066375256</v>
      </c>
      <c r="T4" s="11">
        <f>S4-W_DirectConsumption_Total!D4</f>
        <v>0</v>
      </c>
      <c r="V4" s="22"/>
      <c r="W4" s="22"/>
      <c r="X4" s="22"/>
    </row>
    <row r="5">
      <c r="A5" s="16">
        <v>2</v>
      </c>
      <c r="B5" s="78" t="s">
        <v>753</v>
      </c>
      <c r="C5" s="14">
        <v>7790.9649949749601</v>
      </c>
      <c r="D5" s="22">
        <v>63488.362203547396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-675.43984339966096</v>
      </c>
      <c r="O5" s="22">
        <v>-18.033023494721728</v>
      </c>
      <c r="P5" s="22">
        <v>-305139.20646337169</v>
      </c>
      <c r="Q5" s="11">
        <v>296.50332394321487</v>
      </c>
      <c r="R5" s="23">
        <v>51634.24491174391</v>
      </c>
      <c r="S5" s="19">
        <f t="shared" ref="S5:S49" si="0">SUM(C5:R5)</f>
        <v>-182622.60389605659</v>
      </c>
      <c r="T5" s="11">
        <f>S5-W_DirectConsumption_Total!D5</f>
        <v>0</v>
      </c>
      <c r="V5" s="22"/>
      <c r="W5" s="22"/>
      <c r="X5" s="22"/>
    </row>
    <row r="6">
      <c r="A6" s="16">
        <v>3</v>
      </c>
      <c r="B6" s="78" t="s">
        <v>754</v>
      </c>
      <c r="C6" s="14">
        <v>7305.1666570357165</v>
      </c>
      <c r="D6" s="22">
        <v>382018.77376935515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-1400.4378431383459</v>
      </c>
      <c r="O6" s="22">
        <v>-458.42249320102678</v>
      </c>
      <c r="P6" s="22">
        <v>-41347.067138874743</v>
      </c>
      <c r="Q6" s="11">
        <v>46.792082009251907</v>
      </c>
      <c r="R6" s="23">
        <v>65423.253723886766</v>
      </c>
      <c r="S6" s="19">
        <f t="shared" si="0"/>
        <v>411588.05875707278</v>
      </c>
      <c r="T6" s="11">
        <f>S6-W_DirectConsumption_Total!D6</f>
        <v>0</v>
      </c>
      <c r="V6" s="22"/>
      <c r="W6" s="22"/>
      <c r="X6" s="22"/>
    </row>
    <row r="7">
      <c r="A7" s="16">
        <v>4</v>
      </c>
      <c r="B7" s="78" t="s">
        <v>755</v>
      </c>
      <c r="C7" s="14">
        <v>40324.520499901293</v>
      </c>
      <c r="D7" s="22">
        <v>2563755.7009439785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-37.297669649272386</v>
      </c>
      <c r="O7" s="22">
        <v>55.83969159101003</v>
      </c>
      <c r="P7" s="22">
        <v>6445.4124714250775</v>
      </c>
      <c r="Q7" s="11">
        <v>0</v>
      </c>
      <c r="R7" s="23">
        <v>4522.8175792646825</v>
      </c>
      <c r="S7" s="19">
        <f t="shared" si="0"/>
        <v>2615066.9935165117</v>
      </c>
      <c r="T7" s="11">
        <f>S7-W_DirectConsumption_Total!D7</f>
        <v>0</v>
      </c>
      <c r="V7" s="22"/>
      <c r="W7" s="22"/>
      <c r="X7" s="22"/>
    </row>
    <row r="8">
      <c r="A8" s="16">
        <v>5</v>
      </c>
      <c r="B8" s="78" t="s">
        <v>756</v>
      </c>
      <c r="C8" s="14">
        <v>16453.043230650008</v>
      </c>
      <c r="D8" s="22">
        <v>339711.7801542739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-7076.9643909827264</v>
      </c>
      <c r="O8" s="22">
        <v>873.07305981793388</v>
      </c>
      <c r="P8" s="22">
        <v>239563.77256258679</v>
      </c>
      <c r="Q8" s="11">
        <v>-0.18757814472776962</v>
      </c>
      <c r="R8" s="23">
        <v>60792.476268620987</v>
      </c>
      <c r="S8" s="19">
        <f t="shared" si="0"/>
        <v>650316.99330682214</v>
      </c>
      <c r="T8" s="11">
        <f>S8-W_DirectConsumption_Total!D8</f>
        <v>0</v>
      </c>
      <c r="V8" s="22"/>
      <c r="W8" s="22"/>
      <c r="X8" s="22"/>
    </row>
    <row r="9">
      <c r="A9" s="16">
        <v>6</v>
      </c>
      <c r="B9" s="78" t="s">
        <v>757</v>
      </c>
      <c r="C9" s="14">
        <v>2151.0347364195159</v>
      </c>
      <c r="D9" s="22">
        <v>32169.366972497824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-1978.353114823705</v>
      </c>
      <c r="O9" s="22">
        <v>1423.5252773202778</v>
      </c>
      <c r="P9" s="22">
        <v>4902.0069895944362</v>
      </c>
      <c r="Q9" s="11">
        <v>0</v>
      </c>
      <c r="R9" s="23">
        <v>359.83058119341376</v>
      </c>
      <c r="S9" s="19">
        <f t="shared" si="0"/>
        <v>39027.411442201759</v>
      </c>
      <c r="T9" s="11">
        <f>S9-W_DirectConsumption_Total!D9</f>
        <v>0</v>
      </c>
      <c r="V9" s="22"/>
      <c r="W9" s="22"/>
      <c r="X9" s="22"/>
    </row>
    <row r="10">
      <c r="A10" s="16">
        <v>7</v>
      </c>
      <c r="B10" s="78" t="s">
        <v>758</v>
      </c>
      <c r="C10" s="14">
        <v>8719.0523923681885</v>
      </c>
      <c r="D10" s="22">
        <v>903208.09502155904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-18828.030008441096</v>
      </c>
      <c r="O10" s="22">
        <v>5238.090213504337</v>
      </c>
      <c r="P10" s="22">
        <v>6788.5299014810907</v>
      </c>
      <c r="Q10" s="11">
        <v>-101.66815375664305</v>
      </c>
      <c r="R10" s="23">
        <v>29824.795620334171</v>
      </c>
      <c r="S10" s="19">
        <f t="shared" si="0"/>
        <v>934848.86498704925</v>
      </c>
      <c r="T10" s="11">
        <f>S10-W_DirectConsumption_Total!D10</f>
        <v>0</v>
      </c>
      <c r="V10" s="22"/>
      <c r="W10" s="22"/>
      <c r="X10" s="22"/>
    </row>
    <row r="11">
      <c r="A11" s="16">
        <v>8</v>
      </c>
      <c r="B11" s="78" t="s">
        <v>759</v>
      </c>
      <c r="C11" s="14">
        <v>4.0955117745867851</v>
      </c>
      <c r="D11" s="22">
        <v>716.25269726038937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-0.22243246397163943</v>
      </c>
      <c r="O11" s="22">
        <v>-123.30216217024204</v>
      </c>
      <c r="P11" s="22">
        <v>-178.2946916033668</v>
      </c>
      <c r="Q11" s="11">
        <v>-7.6862022528659883</v>
      </c>
      <c r="R11" s="23">
        <v>106.0921742622901</v>
      </c>
      <c r="S11" s="19">
        <f t="shared" si="0"/>
        <v>516.9348948068199</v>
      </c>
      <c r="T11" s="11">
        <f>S11-W_DirectConsumption_Total!D11</f>
        <v>0</v>
      </c>
      <c r="V11" s="22"/>
      <c r="W11" s="22"/>
      <c r="X11" s="22"/>
    </row>
    <row r="12">
      <c r="A12" s="16">
        <v>9</v>
      </c>
      <c r="B12" s="78" t="s">
        <v>760</v>
      </c>
      <c r="C12" s="14">
        <v>1776.9901348599928</v>
      </c>
      <c r="D12" s="22">
        <v>955658.12835958146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-7.0730366634956763</v>
      </c>
      <c r="O12" s="22">
        <v>-0.85208823934260913</v>
      </c>
      <c r="P12" s="22">
        <v>3413.2883992072329</v>
      </c>
      <c r="Q12" s="11">
        <v>-802.10643413178752</v>
      </c>
      <c r="R12" s="23">
        <v>4183.6600369628995</v>
      </c>
      <c r="S12" s="19">
        <f t="shared" si="0"/>
        <v>964222.03537157713</v>
      </c>
      <c r="T12" s="11">
        <f>S12-W_DirectConsumption_Total!D12</f>
        <v>0</v>
      </c>
      <c r="V12" s="22"/>
      <c r="W12" s="22"/>
      <c r="X12" s="22"/>
    </row>
    <row r="13">
      <c r="A13" s="16">
        <v>10</v>
      </c>
      <c r="B13" s="78" t="s">
        <v>761</v>
      </c>
      <c r="C13" s="14">
        <v>5463.1856864093661</v>
      </c>
      <c r="D13" s="22">
        <v>200803.62621019935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-110.78308109585272</v>
      </c>
      <c r="O13" s="22">
        <v>-515.1983745620596</v>
      </c>
      <c r="P13" s="22">
        <v>4063.6826089884171</v>
      </c>
      <c r="Q13" s="11">
        <v>-30.300537570373681</v>
      </c>
      <c r="R13" s="23">
        <v>902.36858845971335</v>
      </c>
      <c r="S13" s="19">
        <f t="shared" si="0"/>
        <v>210576.58110082857</v>
      </c>
      <c r="T13" s="11">
        <f>S13-W_DirectConsumption_Total!D13</f>
        <v>0</v>
      </c>
      <c r="V13" s="22"/>
      <c r="W13" s="22"/>
      <c r="X13" s="22"/>
    </row>
    <row r="14">
      <c r="A14" s="16">
        <v>11</v>
      </c>
      <c r="B14" s="78" t="s">
        <v>762</v>
      </c>
      <c r="C14" s="14">
        <v>22424.828413239731</v>
      </c>
      <c r="D14" s="22">
        <v>706888.13972509338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-1791.4636706810184</v>
      </c>
      <c r="O14" s="22">
        <v>161.48251371433398</v>
      </c>
      <c r="P14" s="22">
        <v>3187.8736574956806</v>
      </c>
      <c r="Q14" s="11">
        <v>-1.5082472614546576</v>
      </c>
      <c r="R14" s="23">
        <v>28571.612361898835</v>
      </c>
      <c r="S14" s="19">
        <f t="shared" si="0"/>
        <v>759440.9647534996</v>
      </c>
      <c r="T14" s="11">
        <f>S14-W_DirectConsumption_Total!D14</f>
        <v>0</v>
      </c>
      <c r="V14" s="22"/>
      <c r="W14" s="22"/>
      <c r="X14" s="22"/>
    </row>
    <row r="15">
      <c r="A15" s="16">
        <v>12</v>
      </c>
      <c r="B15" s="78" t="s">
        <v>763</v>
      </c>
      <c r="C15" s="14">
        <v>3728.9999400399079</v>
      </c>
      <c r="D15" s="22">
        <v>30010.892758523842</v>
      </c>
      <c r="E15" s="22">
        <v>0</v>
      </c>
      <c r="F15" s="22">
        <v>0</v>
      </c>
      <c r="G15" s="22">
        <v>0</v>
      </c>
      <c r="H15" s="22">
        <v>306.2825092844547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-6697.3408053715875</v>
      </c>
      <c r="O15" s="22">
        <v>547.19993680494849</v>
      </c>
      <c r="P15" s="22">
        <v>-117097.31988930554</v>
      </c>
      <c r="Q15" s="11">
        <v>-8.7271814043060356</v>
      </c>
      <c r="R15" s="23">
        <v>8061.5909831684239</v>
      </c>
      <c r="S15" s="19">
        <f t="shared" si="0"/>
        <v>-81148.421748259847</v>
      </c>
      <c r="T15" s="11">
        <f>S15-W_DirectConsumption_Total!D15</f>
        <v>0</v>
      </c>
      <c r="V15" s="22"/>
      <c r="W15" s="22"/>
      <c r="X15" s="22"/>
    </row>
    <row r="16">
      <c r="A16" s="16">
        <v>13</v>
      </c>
      <c r="B16" s="78" t="s">
        <v>764</v>
      </c>
      <c r="C16" s="14">
        <v>1691.3700483666212</v>
      </c>
      <c r="D16" s="22">
        <v>80492.186084513713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5.4769121377782852</v>
      </c>
      <c r="Q16" s="11">
        <v>0</v>
      </c>
      <c r="R16" s="23">
        <v>512.38479914789161</v>
      </c>
      <c r="S16" s="19">
        <f t="shared" si="0"/>
        <v>82701.417844166004</v>
      </c>
      <c r="T16" s="11">
        <f>S16-W_DirectConsumption_Total!D16</f>
        <v>0</v>
      </c>
      <c r="V16" s="22"/>
      <c r="W16" s="22"/>
      <c r="X16" s="22"/>
    </row>
    <row r="17">
      <c r="A17" s="16">
        <v>14</v>
      </c>
      <c r="B17" s="78" t="s">
        <v>765</v>
      </c>
      <c r="C17" s="14">
        <v>336.59962223324987</v>
      </c>
      <c r="D17" s="22">
        <v>2846.9850823584388</v>
      </c>
      <c r="E17" s="22">
        <v>0</v>
      </c>
      <c r="F17" s="22">
        <v>0</v>
      </c>
      <c r="G17" s="22">
        <v>0</v>
      </c>
      <c r="H17" s="22">
        <v>27.605562371601799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-3103.8635491550926</v>
      </c>
      <c r="O17" s="22">
        <v>181.63674200647671</v>
      </c>
      <c r="P17" s="22">
        <v>-135105.58524359341</v>
      </c>
      <c r="Q17" s="11">
        <v>8101.9571140741782</v>
      </c>
      <c r="R17" s="23">
        <v>3627.5456291522173</v>
      </c>
      <c r="S17" s="19">
        <f t="shared" si="0"/>
        <v>-123087.11904055235</v>
      </c>
      <c r="T17" s="11">
        <f>S17-W_DirectConsumption_Total!D17</f>
        <v>0</v>
      </c>
      <c r="V17" s="22"/>
      <c r="W17" s="22"/>
      <c r="X17" s="22"/>
    </row>
    <row r="18">
      <c r="A18" s="16">
        <v>15</v>
      </c>
      <c r="B18" s="78" t="s">
        <v>766</v>
      </c>
      <c r="C18" s="14">
        <v>-18225.952841010589</v>
      </c>
      <c r="D18" s="22">
        <v>-44689.220596138177</v>
      </c>
      <c r="E18" s="22">
        <v>0</v>
      </c>
      <c r="F18" s="22">
        <v>0</v>
      </c>
      <c r="G18" s="22">
        <v>0</v>
      </c>
      <c r="H18" s="22">
        <v>12.826480137336688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37413.954389230355</v>
      </c>
      <c r="O18" s="22">
        <v>90.736130997630511</v>
      </c>
      <c r="P18" s="22">
        <v>-179707.3866569238</v>
      </c>
      <c r="Q18" s="11">
        <v>20608.862134312996</v>
      </c>
      <c r="R18" s="23">
        <v>32458.997279779946</v>
      </c>
      <c r="S18" s="19">
        <f t="shared" si="0"/>
        <v>-152037.18367961427</v>
      </c>
      <c r="T18" s="11">
        <f>S18-W_DirectConsumption_Total!D18</f>
        <v>0</v>
      </c>
      <c r="V18" s="22"/>
      <c r="W18" s="22"/>
      <c r="X18" s="22"/>
    </row>
    <row r="19">
      <c r="A19" s="16">
        <v>16</v>
      </c>
      <c r="B19" s="78" t="s">
        <v>767</v>
      </c>
      <c r="C19" s="14">
        <v>0</v>
      </c>
      <c r="D19" s="22">
        <v>40447.728924791787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-5627.4284392811223</v>
      </c>
      <c r="O19" s="22">
        <v>1355.714007120856</v>
      </c>
      <c r="P19" s="22">
        <v>-6917.7063439122949</v>
      </c>
      <c r="Q19" s="11">
        <v>-12576.383177268406</v>
      </c>
      <c r="R19" s="23">
        <v>50681.895700743997</v>
      </c>
      <c r="S19" s="19">
        <f t="shared" si="0"/>
        <v>67363.820672194823</v>
      </c>
      <c r="T19" s="11">
        <f>S19-W_DirectConsumption_Total!D19</f>
        <v>0</v>
      </c>
      <c r="V19" s="22"/>
      <c r="W19" s="22"/>
      <c r="X19" s="22"/>
    </row>
    <row r="20">
      <c r="A20" s="16">
        <v>17</v>
      </c>
      <c r="B20" s="78" t="s">
        <v>768</v>
      </c>
      <c r="C20" s="14">
        <v>1937.9979146019336</v>
      </c>
      <c r="D20" s="22">
        <v>170071.31181024143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-12644.595421559425</v>
      </c>
      <c r="O20" s="22">
        <v>-1657.798256288648</v>
      </c>
      <c r="P20" s="22">
        <v>-137781.62585095692</v>
      </c>
      <c r="Q20" s="11">
        <v>-266244.91396475153</v>
      </c>
      <c r="R20" s="23">
        <v>161645.40358156789</v>
      </c>
      <c r="S20" s="19">
        <f t="shared" si="0"/>
        <v>-84674.220187145256</v>
      </c>
      <c r="T20" s="11">
        <f>S20-W_DirectConsumption_Total!D20</f>
        <v>0</v>
      </c>
      <c r="V20" s="22"/>
      <c r="W20" s="22"/>
      <c r="X20" s="22"/>
    </row>
    <row r="21">
      <c r="A21" s="16">
        <v>18</v>
      </c>
      <c r="B21" s="78" t="s">
        <v>769</v>
      </c>
      <c r="C21" s="14">
        <v>0</v>
      </c>
      <c r="D21" s="22">
        <v>1919.4616234594971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-29800.126416739869</v>
      </c>
      <c r="O21" s="22">
        <v>0</v>
      </c>
      <c r="P21" s="22">
        <v>-202251.15075876508</v>
      </c>
      <c r="Q21" s="11">
        <v>-420187.5990264063</v>
      </c>
      <c r="R21" s="23">
        <v>394.08798811912362</v>
      </c>
      <c r="S21" s="19">
        <f t="shared" si="0"/>
        <v>-649925.32659033267</v>
      </c>
      <c r="T21" s="11">
        <f>S21-W_DirectConsumption_Total!D21</f>
        <v>0</v>
      </c>
      <c r="V21" s="22"/>
      <c r="W21" s="22"/>
      <c r="X21" s="22"/>
    </row>
    <row r="22">
      <c r="A22" s="16">
        <v>19</v>
      </c>
      <c r="B22" s="78" t="s">
        <v>770</v>
      </c>
      <c r="C22" s="14">
        <v>2768.6547744487498</v>
      </c>
      <c r="D22" s="22">
        <v>443724.93730364094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-3033.6233693773529</v>
      </c>
      <c r="O22" s="22">
        <v>4031.3007632605145</v>
      </c>
      <c r="P22" s="22">
        <v>-28965.331323700979</v>
      </c>
      <c r="Q22" s="11">
        <v>-61890.81347285847</v>
      </c>
      <c r="R22" s="23">
        <v>106259.37682893215</v>
      </c>
      <c r="S22" s="19">
        <f t="shared" si="0"/>
        <v>462894.50150434562</v>
      </c>
      <c r="T22" s="11">
        <f>S22-W_DirectConsumption_Total!D22</f>
        <v>0</v>
      </c>
      <c r="V22" s="22"/>
      <c r="W22" s="22"/>
      <c r="X22" s="22"/>
    </row>
    <row r="23">
      <c r="A23" s="16">
        <v>20</v>
      </c>
      <c r="B23" s="78" t="s">
        <v>771</v>
      </c>
      <c r="C23" s="14">
        <v>25026.454532549069</v>
      </c>
      <c r="D23" s="22">
        <v>4008895.949666799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-494.15983775620043</v>
      </c>
      <c r="O23" s="22">
        <v>35102.308982566632</v>
      </c>
      <c r="P23" s="22">
        <v>-42997.426244408212</v>
      </c>
      <c r="Q23" s="11">
        <v>-115537.13793568572</v>
      </c>
      <c r="R23" s="23">
        <v>326072.83823270391</v>
      </c>
      <c r="S23" s="19">
        <f t="shared" si="0"/>
        <v>4236068.8273967681</v>
      </c>
      <c r="T23" s="11">
        <f>S23-W_DirectConsumption_Total!D23</f>
        <v>0</v>
      </c>
      <c r="V23" s="22"/>
      <c r="W23" s="22"/>
      <c r="X23" s="22"/>
    </row>
    <row r="24">
      <c r="A24" s="16">
        <v>21</v>
      </c>
      <c r="B24" s="78" t="s">
        <v>772</v>
      </c>
      <c r="C24" s="14">
        <v>6759.5362862949487</v>
      </c>
      <c r="D24" s="22">
        <v>1082647.7355562334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2002.6001984870227</v>
      </c>
      <c r="O24" s="22">
        <v>9480.9806555618652</v>
      </c>
      <c r="P24" s="22">
        <v>2883.9284783336147</v>
      </c>
      <c r="Q24" s="11">
        <v>-1087.0647377842834</v>
      </c>
      <c r="R24" s="23">
        <v>88042.604156502246</v>
      </c>
      <c r="S24" s="19">
        <f t="shared" si="0"/>
        <v>1190730.320593629</v>
      </c>
      <c r="T24" s="11">
        <f>S24-W_DirectConsumption_Total!D24</f>
        <v>0</v>
      </c>
      <c r="V24" s="22"/>
      <c r="W24" s="22"/>
      <c r="X24" s="22"/>
    </row>
    <row r="25">
      <c r="A25" s="16">
        <v>22</v>
      </c>
      <c r="B25" s="78" t="s">
        <v>773</v>
      </c>
      <c r="C25" s="14">
        <v>-13217.906376158224</v>
      </c>
      <c r="D25" s="22">
        <v>-201145.03122682232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-19963.832687306334</v>
      </c>
      <c r="O25" s="22">
        <v>0</v>
      </c>
      <c r="P25" s="22">
        <v>87012.176429580446</v>
      </c>
      <c r="Q25" s="11">
        <v>-29312.248336765395</v>
      </c>
      <c r="R25" s="23">
        <v>738736.18945594865</v>
      </c>
      <c r="S25" s="19">
        <f t="shared" si="0"/>
        <v>562109.34725847677</v>
      </c>
      <c r="T25" s="11">
        <f>S25-W_DirectConsumption_Total!D25</f>
        <v>0</v>
      </c>
      <c r="V25" s="22"/>
      <c r="W25" s="22"/>
      <c r="X25" s="22"/>
    </row>
    <row r="26">
      <c r="A26" s="16">
        <v>23</v>
      </c>
      <c r="B26" s="78" t="s">
        <v>774</v>
      </c>
      <c r="C26" s="14">
        <v>-306.12776351989851</v>
      </c>
      <c r="D26" s="22">
        <v>-4658.534929833897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-462.36395371010576</v>
      </c>
      <c r="O26" s="22">
        <v>0</v>
      </c>
      <c r="P26" s="22">
        <v>2015.2089303214045</v>
      </c>
      <c r="Q26" s="11">
        <v>-678.87400407521545</v>
      </c>
      <c r="R26" s="23">
        <v>17109.18893458612</v>
      </c>
      <c r="S26" s="19">
        <f t="shared" si="0"/>
        <v>13018.497213768407</v>
      </c>
      <c r="T26" s="11">
        <f>S26-W_DirectConsumption_Total!D26</f>
        <v>0</v>
      </c>
      <c r="V26" s="22"/>
      <c r="W26" s="22"/>
      <c r="X26" s="22"/>
    </row>
    <row r="27">
      <c r="A27" s="16">
        <v>24</v>
      </c>
      <c r="B27" s="78" t="s">
        <v>775</v>
      </c>
      <c r="C27" s="14">
        <v>-467.7718164892255</v>
      </c>
      <c r="D27" s="22">
        <v>-7118.3721504085788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-706.50510107051423</v>
      </c>
      <c r="O27" s="22">
        <v>0</v>
      </c>
      <c r="P27" s="22">
        <v>3079.2958178733734</v>
      </c>
      <c r="Q27" s="11">
        <v>-1037.3385360486454</v>
      </c>
      <c r="R27" s="23">
        <v>26143.320993061425</v>
      </c>
      <c r="S27" s="19">
        <f t="shared" si="0"/>
        <v>19892.629206917834</v>
      </c>
      <c r="T27" s="11">
        <f>S27-W_DirectConsumption_Total!D27</f>
        <v>0</v>
      </c>
      <c r="V27" s="22"/>
      <c r="W27" s="22"/>
      <c r="X27" s="22"/>
    </row>
    <row r="28">
      <c r="A28" s="16">
        <v>25</v>
      </c>
      <c r="B28" s="78" t="s">
        <v>776</v>
      </c>
      <c r="C28" s="14">
        <v>-217.77992645359865</v>
      </c>
      <c r="D28" s="22">
        <v>-3314.091419659168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-328.92667648302597</v>
      </c>
      <c r="O28" s="22">
        <v>0</v>
      </c>
      <c r="P28" s="22">
        <v>1433.6238163694152</v>
      </c>
      <c r="Q28" s="11">
        <v>-482.95237576238469</v>
      </c>
      <c r="R28" s="23">
        <v>12171.512524745878</v>
      </c>
      <c r="S28" s="19">
        <f t="shared" si="0"/>
        <v>9261.3859427571151</v>
      </c>
      <c r="T28" s="11">
        <f>S28-W_DirectConsumption_Total!D28</f>
        <v>0</v>
      </c>
      <c r="V28" s="22"/>
      <c r="W28" s="22"/>
      <c r="X28" s="22"/>
    </row>
    <row r="29">
      <c r="A29" s="16">
        <v>26</v>
      </c>
      <c r="B29" s="78" t="s">
        <v>777</v>
      </c>
      <c r="C29" s="14">
        <v>-17.824019662935989</v>
      </c>
      <c r="D29" s="22">
        <v>-271.23909715048194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-26.920734361377413</v>
      </c>
      <c r="O29" s="22">
        <v>0</v>
      </c>
      <c r="P29" s="22">
        <v>117.33376674487138</v>
      </c>
      <c r="Q29" s="11">
        <v>-39.526841532314016</v>
      </c>
      <c r="R29" s="23">
        <v>996.16747099492522</v>
      </c>
      <c r="S29" s="19">
        <f t="shared" si="0"/>
        <v>757.99054503268724</v>
      </c>
      <c r="T29" s="11">
        <f>S29-W_DirectConsumption_Total!D29</f>
        <v>0</v>
      </c>
      <c r="V29" s="22"/>
      <c r="W29" s="22"/>
      <c r="X29" s="22"/>
    </row>
    <row r="30">
      <c r="A30" s="16">
        <v>27</v>
      </c>
      <c r="B30" s="78" t="s">
        <v>778</v>
      </c>
      <c r="C30" s="14">
        <v>-105.4361191903897</v>
      </c>
      <c r="D30" s="22">
        <v>-1604.4864355553091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-159.24678105698757</v>
      </c>
      <c r="O30" s="22">
        <v>0</v>
      </c>
      <c r="P30" s="22">
        <v>694.07559290875713</v>
      </c>
      <c r="Q30" s="11">
        <v>-233.81688608024248</v>
      </c>
      <c r="R30" s="23">
        <v>5892.7242110161051</v>
      </c>
      <c r="S30" s="19">
        <f t="shared" si="0"/>
        <v>4483.8135820419338</v>
      </c>
      <c r="T30" s="11">
        <f>S30-W_DirectConsumption_Total!D30</f>
        <v>0</v>
      </c>
      <c r="V30" s="22"/>
      <c r="W30" s="22"/>
      <c r="X30" s="22"/>
    </row>
    <row r="31">
      <c r="A31" s="16">
        <v>28</v>
      </c>
      <c r="B31" s="78" t="s">
        <v>779</v>
      </c>
      <c r="C31" s="14">
        <v>-168.30003695721317</v>
      </c>
      <c r="D31" s="22">
        <v>-2561.1254328670216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-254.19409726957326</v>
      </c>
      <c r="O31" s="22">
        <v>0</v>
      </c>
      <c r="P31" s="22">
        <v>1107.9025748919137</v>
      </c>
      <c r="Q31" s="11">
        <v>-373.22495242324999</v>
      </c>
      <c r="R31" s="23">
        <v>9406.1286597797207</v>
      </c>
      <c r="S31" s="19">
        <f t="shared" si="0"/>
        <v>7157.1867151545757</v>
      </c>
      <c r="T31" s="11">
        <f>S31-W_DirectConsumption_Total!D31</f>
        <v>0</v>
      </c>
      <c r="V31" s="22"/>
      <c r="W31" s="22"/>
      <c r="X31" s="22"/>
    </row>
    <row r="32">
      <c r="A32" s="16">
        <v>29</v>
      </c>
      <c r="B32" s="78" t="s">
        <v>780</v>
      </c>
      <c r="C32" s="14">
        <v>50.252497043433166</v>
      </c>
      <c r="D32" s="22">
        <v>1729.4798256535178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2374.3906103406784</v>
      </c>
      <c r="O32" s="22">
        <v>-4.4273234224229299</v>
      </c>
      <c r="P32" s="22">
        <v>62500.576008377131</v>
      </c>
      <c r="Q32" s="11">
        <v>-10356.378971508922</v>
      </c>
      <c r="R32" s="23">
        <v>11480.518712901259</v>
      </c>
      <c r="S32" s="19">
        <f t="shared" si="0"/>
        <v>67774.411359384685</v>
      </c>
      <c r="T32" s="11">
        <f>S32-W_DirectConsumption_Total!D32</f>
        <v>0</v>
      </c>
      <c r="V32" s="22"/>
      <c r="W32" s="22"/>
      <c r="X32" s="22"/>
    </row>
    <row r="33">
      <c r="A33" s="16">
        <v>30</v>
      </c>
      <c r="B33" s="78" t="s">
        <v>781</v>
      </c>
      <c r="C33" s="14">
        <v>-6.2643495788563017</v>
      </c>
      <c r="D33" s="22">
        <v>403.71338931894718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-180.56136130471481</v>
      </c>
      <c r="O33" s="22">
        <v>0</v>
      </c>
      <c r="P33" s="22">
        <v>29613.036132982757</v>
      </c>
      <c r="Q33" s="11">
        <v>5988.8680988225342</v>
      </c>
      <c r="R33" s="23">
        <v>11478.387343608527</v>
      </c>
      <c r="S33" s="19">
        <f t="shared" si="0"/>
        <v>47297.179253849194</v>
      </c>
      <c r="T33" s="11">
        <f>S33-W_DirectConsumption_Total!D33</f>
        <v>0</v>
      </c>
      <c r="V33" s="22"/>
      <c r="W33" s="22"/>
      <c r="X33" s="22"/>
    </row>
    <row r="34">
      <c r="A34" s="16">
        <v>31</v>
      </c>
      <c r="B34" s="78" t="s">
        <v>782</v>
      </c>
      <c r="C34" s="14">
        <v>-178.99815161260625</v>
      </c>
      <c r="D34" s="22">
        <v>-2723.9252398249982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-270.35213054442863</v>
      </c>
      <c r="O34" s="22">
        <v>0</v>
      </c>
      <c r="P34" s="22">
        <v>1178.3272104860946</v>
      </c>
      <c r="Q34" s="11">
        <v>-396.94926886111654</v>
      </c>
      <c r="R34" s="23">
        <v>10004.036091560529</v>
      </c>
      <c r="S34" s="19">
        <f t="shared" si="0"/>
        <v>7612.1385112034732</v>
      </c>
      <c r="T34" s="11">
        <f>S34-W_DirectConsumption_Total!D34</f>
        <v>0</v>
      </c>
      <c r="V34" s="22"/>
      <c r="W34" s="22"/>
      <c r="X34" s="22"/>
    </row>
    <row r="35">
      <c r="A35" s="16">
        <v>32</v>
      </c>
      <c r="B35" s="78" t="s">
        <v>783</v>
      </c>
      <c r="C35" s="14">
        <v>0</v>
      </c>
      <c r="D35" s="22">
        <v>73.640512519080076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395.55475295963004</v>
      </c>
      <c r="O35" s="22">
        <v>-976.26279453866141</v>
      </c>
      <c r="P35" s="22">
        <v>-4140.7008182157015</v>
      </c>
      <c r="Q35" s="11">
        <v>-290.35402078951569</v>
      </c>
      <c r="R35" s="23">
        <v>51613.21268719191</v>
      </c>
      <c r="S35" s="19">
        <f t="shared" si="0"/>
        <v>46675.090319126743</v>
      </c>
      <c r="T35" s="11">
        <f>S35-W_DirectConsumption_Total!D35</f>
        <v>0</v>
      </c>
      <c r="V35" s="22"/>
      <c r="W35" s="22"/>
      <c r="X35" s="22"/>
    </row>
    <row r="36">
      <c r="A36" s="16">
        <v>33</v>
      </c>
      <c r="B36" s="78" t="s">
        <v>784</v>
      </c>
      <c r="C36" s="14">
        <v>-26.247271364245893</v>
      </c>
      <c r="D36" s="22">
        <v>-399.06783600459846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-39.675868757734357</v>
      </c>
      <c r="O36" s="22">
        <v>-0.001561423734773307</v>
      </c>
      <c r="P36" s="22">
        <v>172.87413083401708</v>
      </c>
      <c r="Q36" s="11">
        <v>-58.248661432073845</v>
      </c>
      <c r="R36" s="23">
        <v>1468.1864875220692</v>
      </c>
      <c r="S36" s="19">
        <f t="shared" si="0"/>
        <v>1117.819419373699</v>
      </c>
      <c r="T36" s="11">
        <f>S36-W_DirectConsumption_Total!D36</f>
        <v>0</v>
      </c>
      <c r="V36" s="22"/>
      <c r="W36" s="22"/>
      <c r="X36" s="22"/>
    </row>
    <row r="37">
      <c r="A37" s="16">
        <v>34</v>
      </c>
      <c r="B37" s="78" t="s">
        <v>785</v>
      </c>
      <c r="C37" s="14">
        <v>-590.90519460300379</v>
      </c>
      <c r="D37" s="22">
        <v>90591.548210743844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-3783.5497456560929</v>
      </c>
      <c r="O37" s="22">
        <v>316.81163701476953</v>
      </c>
      <c r="P37" s="22">
        <v>8802.4441622766444</v>
      </c>
      <c r="Q37" s="11">
        <v>-2279.6672618399407</v>
      </c>
      <c r="R37" s="23">
        <v>91157.203674379532</v>
      </c>
      <c r="S37" s="19">
        <f t="shared" si="0"/>
        <v>184213.88548231573</v>
      </c>
      <c r="T37" s="11">
        <f>S37-W_DirectConsumption_Total!D37</f>
        <v>0</v>
      </c>
      <c r="V37" s="22"/>
      <c r="W37" s="22"/>
      <c r="X37" s="22"/>
    </row>
    <row r="38">
      <c r="A38" s="16">
        <v>35</v>
      </c>
      <c r="B38" s="78" t="s">
        <v>786</v>
      </c>
      <c r="C38" s="14">
        <v>0</v>
      </c>
      <c r="D38" s="22">
        <v>-43743.107326099824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13727.763117115459</v>
      </c>
      <c r="O38" s="22">
        <v>8117.2888054353825</v>
      </c>
      <c r="P38" s="22">
        <v>-20813.741262619646</v>
      </c>
      <c r="Q38" s="11">
        <v>-1371.2349928863432</v>
      </c>
      <c r="R38" s="23">
        <v>865897.35452596832</v>
      </c>
      <c r="S38" s="19">
        <f t="shared" si="0"/>
        <v>821814.3228669134</v>
      </c>
      <c r="T38" s="11">
        <f>S38-W_DirectConsumption_Total!D38</f>
        <v>0</v>
      </c>
      <c r="V38" s="22"/>
      <c r="W38" s="22"/>
      <c r="X38" s="22"/>
    </row>
    <row r="39">
      <c r="A39" s="16">
        <v>36</v>
      </c>
      <c r="B39" s="78" t="s">
        <v>787</v>
      </c>
      <c r="C39" s="14">
        <v>0</v>
      </c>
      <c r="D39" s="22">
        <v>-383.00396440878376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62.232902818850079</v>
      </c>
      <c r="O39" s="22">
        <v>-3944.4399405997538</v>
      </c>
      <c r="P39" s="22">
        <v>152.22518789562525</v>
      </c>
      <c r="Q39" s="11">
        <v>3330.591703139216</v>
      </c>
      <c r="R39" s="23">
        <v>102055.46501113474</v>
      </c>
      <c r="S39" s="19">
        <f t="shared" si="0"/>
        <v>101273.0708999799</v>
      </c>
      <c r="T39" s="11">
        <f>S39-W_DirectConsumption_Total!D39</f>
        <v>0</v>
      </c>
      <c r="V39" s="22"/>
      <c r="W39" s="22"/>
      <c r="X39" s="22"/>
    </row>
    <row r="40">
      <c r="A40" s="16">
        <v>37</v>
      </c>
      <c r="B40" s="78" t="s">
        <v>788</v>
      </c>
      <c r="C40" s="14">
        <v>0</v>
      </c>
      <c r="D40" s="22">
        <v>6612.9084506271256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620.18649510750754</v>
      </c>
      <c r="O40" s="22">
        <v>198.12986125238481</v>
      </c>
      <c r="P40" s="22">
        <v>-643.79674431627836</v>
      </c>
      <c r="Q40" s="11">
        <v>-77.125965210496531</v>
      </c>
      <c r="R40" s="23">
        <v>21465.024977532485</v>
      </c>
      <c r="S40" s="19">
        <f t="shared" si="0"/>
        <v>28175.327074992729</v>
      </c>
      <c r="T40" s="11">
        <f>S40-W_DirectConsumption_Total!D40</f>
        <v>0</v>
      </c>
      <c r="V40" s="22"/>
      <c r="W40" s="22"/>
      <c r="X40" s="22"/>
    </row>
    <row r="41">
      <c r="A41" s="16">
        <v>38</v>
      </c>
      <c r="B41" s="78" t="s">
        <v>789</v>
      </c>
      <c r="C41" s="14">
        <v>91.863031305219721</v>
      </c>
      <c r="D41" s="22">
        <v>792.57289670003593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308.8401981735451</v>
      </c>
      <c r="O41" s="22">
        <v>1525.8835258119748</v>
      </c>
      <c r="P41" s="22">
        <v>-11114.254305158351</v>
      </c>
      <c r="Q41" s="11">
        <v>-181.55389240679051</v>
      </c>
      <c r="R41" s="23">
        <v>92757.980130260679</v>
      </c>
      <c r="S41" s="19">
        <f t="shared" si="0"/>
        <v>84181.331584686312</v>
      </c>
      <c r="T41" s="11">
        <f>S41-W_DirectConsumption_Total!D41</f>
        <v>0</v>
      </c>
      <c r="V41" s="22"/>
      <c r="W41" s="22"/>
      <c r="X41" s="22"/>
    </row>
    <row r="42">
      <c r="A42" s="16">
        <v>39</v>
      </c>
      <c r="B42" s="78" t="s">
        <v>790</v>
      </c>
      <c r="C42" s="14">
        <v>0</v>
      </c>
      <c r="D42" s="22">
        <v>-2.3716345578884557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195.61103762305143</v>
      </c>
      <c r="O42" s="22">
        <v>10.061947918771054</v>
      </c>
      <c r="P42" s="22">
        <v>-245.55588556769547</v>
      </c>
      <c r="Q42" s="11">
        <v>-36.463427443375664</v>
      </c>
      <c r="R42" s="23">
        <v>1906.7376597934094</v>
      </c>
      <c r="S42" s="19">
        <f t="shared" si="0"/>
        <v>1828.0196977662722</v>
      </c>
      <c r="T42" s="11">
        <f>S42-W_DirectConsumption_Total!D42</f>
        <v>0</v>
      </c>
      <c r="V42" s="22"/>
      <c r="W42" s="22"/>
      <c r="X42" s="22"/>
    </row>
    <row r="43">
      <c r="A43" s="16">
        <v>40</v>
      </c>
      <c r="B43" s="78" t="s">
        <v>791</v>
      </c>
      <c r="C43" s="14">
        <v>0.98968431579386151</v>
      </c>
      <c r="D43" s="22">
        <v>-120.08170129739972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479.68391220481465</v>
      </c>
      <c r="O43" s="22">
        <v>48.254984255860208</v>
      </c>
      <c r="P43" s="22">
        <v>-609.07275155813772</v>
      </c>
      <c r="Q43" s="11">
        <v>-87.234881945672484</v>
      </c>
      <c r="R43" s="23">
        <v>6553.2070345909406</v>
      </c>
      <c r="S43" s="19">
        <f t="shared" si="0"/>
        <v>6265.7462805661989</v>
      </c>
      <c r="T43" s="11">
        <f>S43-W_DirectConsumption_Total!D43</f>
        <v>0</v>
      </c>
      <c r="V43" s="22"/>
      <c r="W43" s="22"/>
      <c r="X43" s="22"/>
    </row>
    <row r="44">
      <c r="A44" s="16">
        <v>41</v>
      </c>
      <c r="B44" s="78" t="s">
        <v>792</v>
      </c>
      <c r="C44" s="14">
        <v>0.0025215487679476258</v>
      </c>
      <c r="D44" s="22">
        <v>1551.2632960880001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6114.4363477430061</v>
      </c>
      <c r="O44" s="22">
        <v>-576.6616385967792</v>
      </c>
      <c r="P44" s="22">
        <v>-6038.9624966733454</v>
      </c>
      <c r="Q44" s="11">
        <v>2560.5606825686973</v>
      </c>
      <c r="R44" s="23">
        <v>57935.880196934741</v>
      </c>
      <c r="S44" s="19">
        <f t="shared" si="0"/>
        <v>61546.518909613085</v>
      </c>
      <c r="T44" s="11">
        <f>S44-W_DirectConsumption_Total!D44</f>
        <v>0</v>
      </c>
      <c r="V44" s="22"/>
      <c r="W44" s="22"/>
      <c r="X44" s="22"/>
    </row>
    <row r="45">
      <c r="A45" s="16">
        <v>42</v>
      </c>
      <c r="B45" s="78" t="s">
        <v>793</v>
      </c>
      <c r="C45" s="14">
        <v>0</v>
      </c>
      <c r="D45" s="22">
        <v>1.5732851098456084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0.086432229210852682</v>
      </c>
      <c r="O45" s="22">
        <v>0.041061120930672677</v>
      </c>
      <c r="P45" s="22">
        <v>-0.089324740551601139</v>
      </c>
      <c r="Q45" s="11">
        <v>-0.076556526996463634</v>
      </c>
      <c r="R45" s="23">
        <v>11.584266932108607</v>
      </c>
      <c r="S45" s="19">
        <f t="shared" si="0"/>
        <v>13.119164124547675</v>
      </c>
      <c r="T45" s="11">
        <f>S45-W_DirectConsumption_Total!D45</f>
        <v>0</v>
      </c>
      <c r="V45" s="22"/>
      <c r="W45" s="22"/>
      <c r="X45" s="22"/>
    </row>
    <row r="46">
      <c r="A46" s="16">
        <v>43</v>
      </c>
      <c r="B46" s="78" t="s">
        <v>794</v>
      </c>
      <c r="C46" s="14">
        <v>-3.2497013030017121</v>
      </c>
      <c r="D46" s="22">
        <v>3566.5792804973053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3010.7365963210718</v>
      </c>
      <c r="O46" s="22">
        <v>795.70771232030279</v>
      </c>
      <c r="P46" s="22">
        <v>-3153.7438811299421</v>
      </c>
      <c r="Q46" s="11">
        <v>1254.5478441571631</v>
      </c>
      <c r="R46" s="23">
        <v>47592.493745623149</v>
      </c>
      <c r="S46" s="19">
        <f t="shared" si="0"/>
        <v>53063.07159648605</v>
      </c>
      <c r="T46" s="11">
        <f>S46-W_DirectConsumption_Total!D46</f>
        <v>0</v>
      </c>
      <c r="V46" s="22"/>
      <c r="W46" s="22"/>
      <c r="X46" s="22"/>
    </row>
    <row r="47">
      <c r="A47" s="16">
        <v>44</v>
      </c>
      <c r="B47" s="78" t="s">
        <v>795</v>
      </c>
      <c r="C47" s="14">
        <v>0</v>
      </c>
      <c r="D47" s="22">
        <v>-56.893765313998244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1">
        <v>0</v>
      </c>
      <c r="R47" s="23">
        <v>676.72087013250598</v>
      </c>
      <c r="S47" s="19">
        <f t="shared" si="0"/>
        <v>619.82710481850768</v>
      </c>
      <c r="T47" s="11">
        <f>S47-W_DirectConsumption_Total!D47</f>
        <v>0</v>
      </c>
      <c r="V47" s="22"/>
      <c r="W47" s="22"/>
      <c r="X47" s="22"/>
    </row>
    <row r="48">
      <c r="A48" s="16">
        <v>45</v>
      </c>
      <c r="B48" s="78" t="s">
        <v>796</v>
      </c>
      <c r="C48" s="14">
        <v>230896.55950340998</v>
      </c>
      <c r="D48" s="22">
        <v>5358199.9517646916</v>
      </c>
      <c r="E48" s="22">
        <v>0</v>
      </c>
      <c r="F48" s="22">
        <v>0</v>
      </c>
      <c r="G48" s="22">
        <v>0</v>
      </c>
      <c r="H48" s="22">
        <v>1372.6728773377597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-29746.360048059127</v>
      </c>
      <c r="O48" s="22">
        <v>-16119.75022663364</v>
      </c>
      <c r="P48" s="22">
        <v>-25292.629182101966</v>
      </c>
      <c r="Q48" s="11">
        <v>-2098.2276104821967</v>
      </c>
      <c r="R48" s="23">
        <v>4270448.687271324</v>
      </c>
      <c r="S48" s="19">
        <f t="shared" si="0"/>
        <v>9787660.9043494873</v>
      </c>
      <c r="T48" s="11">
        <f>S48-W_DirectConsumption_Total!D48</f>
        <v>0</v>
      </c>
      <c r="V48" s="22"/>
      <c r="W48" s="22"/>
      <c r="X48" s="22"/>
    </row>
    <row r="49">
      <c r="A49" s="78" t="s">
        <v>829</v>
      </c>
      <c r="B49" s="78" t="s">
        <v>841</v>
      </c>
      <c r="C49" s="14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11">
        <v>0</v>
      </c>
      <c r="R49" s="23">
        <v>0</v>
      </c>
      <c r="S49" s="19">
        <f t="shared" si="0"/>
        <v>0</v>
      </c>
      <c r="T49" s="11">
        <f>S49-W_DirectConsumption_Total!D49</f>
        <v>0</v>
      </c>
      <c r="V49" s="22"/>
      <c r="W49" s="22"/>
      <c r="X49" s="22"/>
    </row>
    <row r="50">
      <c r="A50" s="78" t="s">
        <v>830</v>
      </c>
      <c r="B50" s="78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8" t="s">
        <v>831</v>
      </c>
      <c r="B51" s="78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8" t="s">
        <v>832</v>
      </c>
      <c r="B52" s="78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8" t="s">
        <v>833</v>
      </c>
      <c r="B53" s="78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8" t="s">
        <v>834</v>
      </c>
      <c r="B54" s="78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8" t="s">
        <v>835</v>
      </c>
      <c r="B55" s="78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8" t="s">
        <v>836</v>
      </c>
      <c r="B56" s="78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8" t="s">
        <v>837</v>
      </c>
      <c r="B57" s="78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8" t="s">
        <v>838</v>
      </c>
      <c r="B58" s="78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8" t="s">
        <v>839</v>
      </c>
      <c r="B59" s="78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8" t="s">
        <v>840</v>
      </c>
      <c r="B60" s="78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</vt:lpstr>
      <vt:lpstr>MUI</vt:lpstr>
      <vt:lpstr>W_DirectConsumption_Total</vt:lpstr>
      <vt:lpstr>W_DirectConsumption</vt:lpstr>
      <vt:lpstr>W_DirectConsumption_Domestic</vt:lpstr>
      <vt:lpstr>W_DirectConsumption_Import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2021-08-13T07:07:27Z</dcterms:created>
  <dcterms:modified xsi:type="dcterms:W3CDTF">2022-05-31T08:20:11Z</dcterms:modified>
</cp:coreProperties>
</file>